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7" lowestEdited="6" rupBuild="23426"/>
  <workbookPr codeName="ThisWorkbook" autoCompressPictures="1" defaultThemeVersion="124226"/>
  <bookViews>
    <workbookView xWindow="28680" yWindow="-120" windowWidth="29040" windowHeight="17640" activeTab="4"/>
  </bookViews>
  <sheets>
    <sheet name="日報表(1分鐘)" sheetId="1" r:id="rId1"/>
    <sheet name="日報表(15分鐘)" sheetId="2" r:id="rId2"/>
    <sheet name="日報表-全電表" sheetId="3" r:id="rId3"/>
    <sheet name="日報表-B1" sheetId="8" r:id="rId11"/>
    <sheet name="日報表-1AF" sheetId="9" r:id="rId12"/>
    <sheet name="日報表-1F" sheetId="10" r:id="rId13"/>
    <sheet name="日報表-2F" sheetId="6" r:id="rId4"/>
    <sheet name="三段式電價" sheetId="5" r:id="rId5"/>
    <sheet name="二段式電價" sheetId="7" r:id="rId6"/>
  </sheets>
  <calcPr calcId="181029" calcMode="auto" fullCalcOnLoad="0" refMode="A1" iterate="0" fullPrecision="0" calcCompleted="0" calcOnSave="0" concurrentCalc="0" forceFullCalc="0"/>
</workbook>
</file>

<file path=xl/calcChain.xml><?xml version="1.0" encoding="utf-8"?>
<calcChain xmlns="http://schemas.openxmlformats.org/spreadsheetml/2006/main">
  <c r="D104" i="2" l="1"/>
  <c r="D32" i="3"/>
  <c r="C100" i="2"/>
  <c r="C99" i="2"/>
  <c r="C98" i="2"/>
  <c r="C97" i="2"/>
  <c r="C96" i="2"/>
  <c r="C95" i="2"/>
  <c r="C94" i="2"/>
  <c r="C93" i="2"/>
  <c r="C92" i="2"/>
  <c r="C91" i="2"/>
  <c r="C90" i="2"/>
  <c r="C89" i="2"/>
  <c r="C88" i="2"/>
  <c r="C87" i="2"/>
  <c r="C86" i="2"/>
  <c r="C85" i="2"/>
  <c r="C84" i="2"/>
  <c r="C83" i="2"/>
  <c r="C82" i="2"/>
  <c r="C81" i="2"/>
  <c r="C80" i="2"/>
  <c r="C79" i="2"/>
  <c r="C78" i="2"/>
  <c r="C77" i="2"/>
  <c r="C76" i="2"/>
  <c r="C75" i="2"/>
  <c r="C74" i="2"/>
  <c r="C73" i="2"/>
  <c r="C72" i="2"/>
  <c r="C71" i="2"/>
  <c r="C70" i="2"/>
  <c r="C69" i="2"/>
  <c r="C68" i="2"/>
  <c r="C67" i="2"/>
  <c r="C66" i="2"/>
  <c r="C65" i="2"/>
  <c r="C64" i="2"/>
  <c r="C63" i="2"/>
  <c r="C62" i="2"/>
  <c r="C61" i="2"/>
  <c r="C60" i="2"/>
  <c r="C59" i="2"/>
  <c r="C58" i="2"/>
  <c r="C57" i="2"/>
  <c r="C56" i="2"/>
  <c r="C55" i="2"/>
  <c r="C54" i="2"/>
  <c r="C53" i="2"/>
  <c r="C52" i="2"/>
  <c r="C51" i="2"/>
  <c r="C50" i="2"/>
  <c r="C49" i="2"/>
  <c r="C48" i="2"/>
  <c r="C47" i="2"/>
  <c r="C46" i="2"/>
  <c r="C45" i="2"/>
  <c r="C44" i="2"/>
  <c r="C43" i="2"/>
  <c r="C42" i="2"/>
  <c r="C41" i="2"/>
  <c r="C40" i="2"/>
  <c r="C39" i="2"/>
  <c r="C38" i="2"/>
  <c r="C37" i="2"/>
  <c r="C36" i="2"/>
  <c r="C35" i="2"/>
  <c r="C34" i="2"/>
  <c r="C33" i="2"/>
  <c r="C32" i="2"/>
  <c r="C31" i="2"/>
  <c r="C30" i="2"/>
  <c r="C29" i="2"/>
  <c r="C28" i="2"/>
  <c r="C27" i="2"/>
  <c r="C26" i="2"/>
  <c r="C25" i="2"/>
  <c r="C24" i="2"/>
  <c r="C23" i="2"/>
  <c r="C22" i="2"/>
  <c r="C21" i="2"/>
  <c r="C20" i="2"/>
  <c r="C19" i="2"/>
  <c r="C18" i="2"/>
  <c r="C17" i="2"/>
  <c r="C16" i="2"/>
  <c r="C15" i="2"/>
  <c r="C14" i="2"/>
  <c r="C13" i="2"/>
  <c r="C12" i="2"/>
  <c r="C11" i="2"/>
  <c r="C10" i="2"/>
  <c r="C9" i="2"/>
  <c r="B100" i="2"/>
  <c r="B99" i="2"/>
  <c r="B98" i="2"/>
  <c r="B97" i="2"/>
  <c r="B96" i="2"/>
  <c r="B95" i="2"/>
  <c r="B94" i="2"/>
  <c r="B93" i="2"/>
  <c r="B92" i="2"/>
  <c r="B91" i="2"/>
  <c r="B90" i="2"/>
  <c r="B89" i="2"/>
  <c r="B88" i="2"/>
  <c r="B87" i="2"/>
  <c r="B86" i="2"/>
  <c r="B85" i="2"/>
  <c r="B84" i="2"/>
  <c r="B83" i="2"/>
  <c r="B82" i="2"/>
  <c r="B81" i="2"/>
  <c r="B80" i="2"/>
  <c r="B79" i="2"/>
  <c r="B78" i="2"/>
  <c r="B77" i="2"/>
  <c r="B76" i="2"/>
  <c r="B75" i="2"/>
  <c r="B74" i="2"/>
  <c r="B73" i="2"/>
  <c r="B72" i="2"/>
  <c r="B71" i="2"/>
  <c r="B70" i="2"/>
  <c r="B69" i="2"/>
  <c r="B68" i="2"/>
  <c r="B67" i="2"/>
  <c r="B66" i="2"/>
  <c r="B65" i="2"/>
  <c r="B64" i="2"/>
  <c r="B63" i="2"/>
  <c r="B62" i="2"/>
  <c r="B61" i="2"/>
  <c r="B60" i="2"/>
  <c r="B59" i="2"/>
  <c r="B58" i="2"/>
  <c r="B57" i="2"/>
  <c r="B56" i="2"/>
  <c r="B55" i="2"/>
  <c r="B54" i="2"/>
  <c r="B53" i="2"/>
  <c r="B52" i="2"/>
  <c r="B51" i="2"/>
  <c r="B50" i="2"/>
  <c r="B49" i="2"/>
  <c r="B48" i="2"/>
  <c r="B47" i="2"/>
  <c r="B46" i="2"/>
  <c r="B45" i="2"/>
  <c r="B44" i="2"/>
  <c r="B43" i="2"/>
  <c r="B42" i="2"/>
  <c r="B41" i="2"/>
  <c r="B40" i="2"/>
  <c r="B39" i="2"/>
  <c r="B38" i="2"/>
  <c r="B37" i="2"/>
  <c r="B36" i="2"/>
  <c r="B35" i="2"/>
  <c r="B34" i="2"/>
  <c r="B33" i="2"/>
  <c r="B32" i="2"/>
  <c r="B31" i="2"/>
  <c r="B30" i="2"/>
  <c r="B29" i="2"/>
  <c r="B28" i="2"/>
  <c r="B27" i="2"/>
  <c r="B26" i="2"/>
  <c r="B25" i="2"/>
  <c r="B24" i="2"/>
  <c r="B23" i="2"/>
  <c r="B22" i="2"/>
  <c r="B21" i="2"/>
  <c r="B20" i="2"/>
  <c r="B19" i="2"/>
  <c r="B18" i="2"/>
  <c r="B17" i="2"/>
  <c r="B16" i="2"/>
  <c r="B15" i="2"/>
  <c r="B14" i="2"/>
  <c r="B13" i="2"/>
  <c r="B12" i="2"/>
  <c r="B11" i="2"/>
  <c r="B10" i="2"/>
  <c r="B9" i="2"/>
  <c r="C8" i="2"/>
  <c r="B8" i="2"/>
  <c r="C7" i="2"/>
  <c r="B7" i="2"/>
  <c r="D8" i="2"/>
  <c r="D7" i="2"/>
  <c r="D6" i="2"/>
  <c r="C6" i="2"/>
  <c r="B6" i="2"/>
  <c r="D5" i="2"/>
  <c r="C5" i="2"/>
  <c r="B5" i="2"/>
  <c r="D8" i="6"/>
  <c r="D31" i="3"/>
  <c r="D31" i="6"/>
  <c r="D12" i="6"/>
  <c r="B30" i="3"/>
  <c r="B30" i="6"/>
  <c r="D5" i="6"/>
  <c r="B6" i="6"/>
  <c r="B8" i="6"/>
  <c r="B9" i="6"/>
  <c r="B10" i="6"/>
  <c r="B13" i="6"/>
  <c r="B15" i="6"/>
  <c r="B19" i="6"/>
  <c r="B21" i="6"/>
  <c r="B27" i="6"/>
  <c r="B17" i="6"/>
  <c r="B25" i="6"/>
  <c r="D7" i="6"/>
  <c r="D9" i="6"/>
  <c r="D11" i="6"/>
  <c r="D13" i="6"/>
  <c r="D15" i="6"/>
  <c r="D16" i="6"/>
  <c r="D17" i="6"/>
  <c r="D14" i="6"/>
  <c r="D18" i="6"/>
  <c r="D19" i="6"/>
  <c r="D20" i="6"/>
  <c r="D22" i="6"/>
  <c r="D23" i="6"/>
  <c r="D24" i="6"/>
  <c r="D25" i="6"/>
  <c r="D26" i="6"/>
  <c r="D27" i="6"/>
  <c r="D28" i="6"/>
  <c r="C1447" i="1"/>
  <c r="D1447" i="1"/>
  <c r="B1447" i="1"/>
  <c r="D1448" i="1"/>
  <c r="D1449" i="1"/>
  <c r="C32" i="3"/>
  <c r="C104" i="2"/>
  <c r="C102" i="2"/>
  <c r="D102" i="2"/>
  <c r="D103" i="2"/>
  <c r="C1449" i="1"/>
  <c r="B1449" i="1"/>
  <c r="C1448" i="1"/>
  <c r="B1448" i="1"/>
  <c r="D9" i="2"/>
  <c r="D10" i="2"/>
  <c r="D11" i="2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29" i="2"/>
  <c r="D30" i="2"/>
  <c r="D31" i="2"/>
  <c r="D32" i="2"/>
  <c r="D33" i="2"/>
  <c r="D34" i="2"/>
  <c r="D35" i="2"/>
  <c r="D36" i="2"/>
  <c r="D37" i="2"/>
  <c r="D38" i="2"/>
  <c r="D39" i="2"/>
  <c r="D40" i="2"/>
  <c r="D41" i="2"/>
  <c r="D42" i="2"/>
  <c r="D43" i="2"/>
  <c r="D44" i="2"/>
  <c r="D45" i="2"/>
  <c r="D46" i="2"/>
  <c r="D47" i="2"/>
  <c r="D48" i="2"/>
  <c r="D49" i="2"/>
  <c r="D50" i="2"/>
  <c r="D51" i="2"/>
  <c r="D52" i="2"/>
  <c r="D53" i="2"/>
  <c r="D54" i="2"/>
  <c r="D55" i="2"/>
  <c r="D56" i="2"/>
  <c r="D57" i="2"/>
  <c r="D58" i="2"/>
  <c r="D59" i="2"/>
  <c r="D60" i="2"/>
  <c r="D61" i="2"/>
  <c r="D62" i="2"/>
  <c r="D63" i="2"/>
  <c r="D64" i="2"/>
  <c r="D65" i="2"/>
  <c r="D66" i="2"/>
  <c r="D67" i="2"/>
  <c r="D68" i="2"/>
  <c r="D69" i="2"/>
  <c r="D70" i="2"/>
  <c r="D71" i="2"/>
  <c r="D72" i="2"/>
  <c r="D73" i="2"/>
  <c r="D74" i="2"/>
  <c r="D75" i="2"/>
  <c r="D76" i="2"/>
  <c r="D77" i="2"/>
  <c r="D78" i="2"/>
  <c r="D79" i="2"/>
  <c r="D80" i="2"/>
  <c r="D81" i="2"/>
  <c r="D82" i="2"/>
  <c r="D83" i="2"/>
  <c r="D84" i="2"/>
  <c r="D85" i="2"/>
  <c r="D86" i="2"/>
  <c r="D87" i="2"/>
  <c r="D88" i="2"/>
  <c r="D89" i="2"/>
  <c r="D90" i="2"/>
  <c r="D91" i="2"/>
  <c r="D92" i="2"/>
  <c r="D93" i="2"/>
  <c r="D94" i="2"/>
  <c r="D95" i="2"/>
  <c r="D96" i="2"/>
  <c r="D97" i="2"/>
  <c r="D98" i="2"/>
  <c r="D99" i="2"/>
  <c r="D100" i="2"/>
  <c r="B103" i="2"/>
  <c r="B12" i="6"/>
  <c r="B11" i="6"/>
  <c r="B7" i="6"/>
  <c r="B2" i="3"/>
  <c r="B2" i="2"/>
  <c r="B2" i="6"/>
  <c r="D21" i="6"/>
  <c r="C5" i="6"/>
  <c r="C6" i="6"/>
  <c r="C7" i="6"/>
  <c r="C8" i="6"/>
  <c r="C9" i="6"/>
  <c r="C10" i="6"/>
  <c r="C11" i="6"/>
  <c r="C12" i="6"/>
  <c r="C13" i="6"/>
  <c r="C14" i="6"/>
  <c r="C15" i="6"/>
  <c r="C16" i="6"/>
  <c r="C17" i="6"/>
  <c r="C18" i="6"/>
  <c r="C19" i="6"/>
  <c r="C20" i="6"/>
  <c r="C21" i="6"/>
  <c r="C22" i="6"/>
  <c r="C23" i="6"/>
  <c r="C24" i="6"/>
  <c r="C25" i="6"/>
  <c r="C26" i="6"/>
  <c r="C27" i="6"/>
  <c r="C28" i="6"/>
  <c r="B14" i="6"/>
  <c r="B16" i="6"/>
  <c r="B18" i="6"/>
  <c r="B20" i="6"/>
  <c r="B22" i="6"/>
  <c r="B23" i="6"/>
  <c r="B24" i="6"/>
  <c r="B26" i="6"/>
  <c r="B28" i="6"/>
  <c r="C103" i="2"/>
  <c r="B5" i="6"/>
  <c r="C32" i="6"/>
  <c r="C31" i="3"/>
  <c r="C31" i="6"/>
  <c r="C30" i="3"/>
  <c r="C30" i="6"/>
  <c r="B31" i="3"/>
  <c r="B31" i="6"/>
  <c r="B32" i="3"/>
  <c r="B32" i="6"/>
  <c r="B102" i="2"/>
  <c r="B104" i="2"/>
  <c r="D6" i="6"/>
  <c r="D30" i="3"/>
  <c r="D30" i="6"/>
  <c r="D32" i="6"/>
  <c r="D10" i="6"/>
</calcChain>
</file>

<file path=xl/sharedStrings.xml><?xml version="1.0" encoding="utf-8"?>
<sst xmlns="http://schemas.openxmlformats.org/spreadsheetml/2006/main" count="63083" uniqueCount="194">
  <si>
    <t xml:space="preserve">7:15~7:30</t>
    <phoneticPr fontId="20" type="noConversion"/>
  </si>
  <si>
    <t xml:space="preserve">7:30~7:45</t>
    <phoneticPr fontId="20" type="noConversion"/>
  </si>
  <si>
    <t xml:space="preserve">0:00~1:00</t>
    <phoneticPr fontId="20" type="noConversion"/>
  </si>
  <si>
    <t xml:space="preserve">1:00~2:00</t>
    <phoneticPr fontId="20" type="noConversion"/>
  </si>
  <si>
    <t xml:space="preserve">3:00~4:00</t>
    <phoneticPr fontId="20" type="noConversion"/>
  </si>
  <si>
    <t xml:space="preserve">5:00~6:00</t>
    <phoneticPr fontId="20" type="noConversion"/>
  </si>
  <si>
    <t xml:space="preserve">2:00~3:00</t>
    <phoneticPr fontId="20" type="noConversion"/>
  </si>
  <si>
    <t xml:space="preserve">4:00~5:00</t>
    <phoneticPr fontId="20" type="noConversion"/>
  </si>
  <si>
    <t xml:space="preserve">6:00~7:00</t>
    <phoneticPr fontId="20" type="noConversion"/>
  </si>
  <si>
    <t xml:space="preserve">7:00~8:00</t>
    <phoneticPr fontId="20" type="noConversion"/>
  </si>
  <si>
    <t xml:space="preserve">8:00~9:00</t>
    <phoneticPr fontId="20" type="noConversion"/>
  </si>
  <si>
    <t xml:space="preserve">9:00~10:00</t>
    <phoneticPr fontId="20" type="noConversion"/>
  </si>
  <si>
    <t xml:space="preserve">10:00~11:00</t>
    <phoneticPr fontId="20" type="noConversion"/>
  </si>
  <si>
    <t xml:space="preserve">11:00~12:00</t>
    <phoneticPr fontId="20" type="noConversion"/>
  </si>
  <si>
    <t xml:space="preserve">12:00~13:00</t>
    <phoneticPr fontId="20" type="noConversion"/>
  </si>
  <si>
    <t xml:space="preserve">23:00~24:00</t>
    <phoneticPr fontId="20" type="noConversion"/>
  </si>
  <si>
    <t xml:space="preserve">19:00~20:00</t>
    <phoneticPr fontId="20" type="noConversion"/>
  </si>
  <si>
    <t xml:space="preserve">18:00~19:00</t>
    <phoneticPr fontId="20" type="noConversion"/>
  </si>
  <si>
    <t xml:space="preserve">22:00~23:00</t>
    <phoneticPr fontId="20" type="noConversion"/>
  </si>
  <si>
    <t xml:space="preserve">21:00~22:00</t>
    <phoneticPr fontId="20" type="noConversion"/>
  </si>
  <si>
    <t xml:space="preserve">20:00~21:00</t>
    <phoneticPr fontId="20" type="noConversion"/>
  </si>
  <si>
    <t xml:space="preserve">17:00~18:00</t>
    <phoneticPr fontId="20" type="noConversion"/>
  </si>
  <si>
    <t xml:space="preserve">16:00~17:00</t>
    <phoneticPr fontId="20" type="noConversion"/>
  </si>
  <si>
    <t xml:space="preserve">14:00~15:00</t>
    <phoneticPr fontId="20" type="noConversion"/>
  </si>
  <si>
    <t xml:space="preserve">15:00~16:00</t>
    <phoneticPr fontId="20" type="noConversion"/>
  </si>
  <si>
    <t xml:space="preserve">13:00~14:00</t>
    <phoneticPr fontId="20" type="noConversion"/>
  </si>
  <si>
    <t xml:space="preserve">時間 </t>
  </si>
  <si>
    <t xml:space="preserve">日期</t>
  </si>
  <si>
    <t xml:space="preserve">最小值</t>
  </si>
  <si>
    <t xml:space="preserve">最大值</t>
  </si>
  <si>
    <t xml:space="preserve">10:00~10:15</t>
  </si>
  <si>
    <t xml:space="preserve">10:15~10:30</t>
  </si>
  <si>
    <t xml:space="preserve">10:30~10:45</t>
  </si>
  <si>
    <t xml:space="preserve">11:00~11:15</t>
  </si>
  <si>
    <t xml:space="preserve">11:15~11:30</t>
  </si>
  <si>
    <t xml:space="preserve">11:30~11:45</t>
  </si>
  <si>
    <t xml:space="preserve">12:00~12:15</t>
  </si>
  <si>
    <t xml:space="preserve">12:15~12:30</t>
  </si>
  <si>
    <t xml:space="preserve">12:30~12:45</t>
  </si>
  <si>
    <t xml:space="preserve">13:00~13:15</t>
  </si>
  <si>
    <t xml:space="preserve">13:15~13:30</t>
  </si>
  <si>
    <t xml:space="preserve">13:30~13:45</t>
  </si>
  <si>
    <t xml:space="preserve">13:45~14:00</t>
  </si>
  <si>
    <t xml:space="preserve">14:00~14:15</t>
  </si>
  <si>
    <t xml:space="preserve">14:15~14:30</t>
  </si>
  <si>
    <t xml:space="preserve">14:30~14:45</t>
  </si>
  <si>
    <t xml:space="preserve">14:45~15:00</t>
  </si>
  <si>
    <t xml:space="preserve">15:00~15:15</t>
  </si>
  <si>
    <t xml:space="preserve">15:15~15:30</t>
  </si>
  <si>
    <t xml:space="preserve">15:30~15:45</t>
  </si>
  <si>
    <t xml:space="preserve">16:00~16:15</t>
  </si>
  <si>
    <t xml:space="preserve">16:15~16:30</t>
  </si>
  <si>
    <t xml:space="preserve">16:30~16:45</t>
  </si>
  <si>
    <t xml:space="preserve">16:45~17:00</t>
  </si>
  <si>
    <t xml:space="preserve">17:00~17:15</t>
  </si>
  <si>
    <t xml:space="preserve">17:15~17:30</t>
  </si>
  <si>
    <t xml:space="preserve">17:30~17:45</t>
  </si>
  <si>
    <t xml:space="preserve">17:45~18:00</t>
  </si>
  <si>
    <t xml:space="preserve">18:00~18:15</t>
  </si>
  <si>
    <t xml:space="preserve">18:15~18:30</t>
  </si>
  <si>
    <t xml:space="preserve">18:30~18:45</t>
  </si>
  <si>
    <t xml:space="preserve">18:45~19:00</t>
  </si>
  <si>
    <t xml:space="preserve">19:00~19:15</t>
  </si>
  <si>
    <t xml:space="preserve">19:15~19:30</t>
  </si>
  <si>
    <t xml:space="preserve">19:30~19:45</t>
  </si>
  <si>
    <t xml:space="preserve">19:45~20:00</t>
  </si>
  <si>
    <t xml:space="preserve">20:00~20:15</t>
  </si>
  <si>
    <t xml:space="preserve">20:15~20:30</t>
  </si>
  <si>
    <t xml:space="preserve">20:30~20:45</t>
  </si>
  <si>
    <t xml:space="preserve">20:45~21:00</t>
  </si>
  <si>
    <t xml:space="preserve">21:00~21:15</t>
  </si>
  <si>
    <t xml:space="preserve">21:15~21:30</t>
  </si>
  <si>
    <t xml:space="preserve">21:30~21:45</t>
  </si>
  <si>
    <t xml:space="preserve">21:45~22:00</t>
  </si>
  <si>
    <t xml:space="preserve">22:00~22:15</t>
  </si>
  <si>
    <t xml:space="preserve">22:15~22:30</t>
  </si>
  <si>
    <t xml:space="preserve">22:30~22:45</t>
  </si>
  <si>
    <t xml:space="preserve">22:45~23:00</t>
  </si>
  <si>
    <t xml:space="preserve">23:00~23:15</t>
  </si>
  <si>
    <t xml:space="preserve">23:15~23:30</t>
  </si>
  <si>
    <t xml:space="preserve">23:30~23:45</t>
  </si>
  <si>
    <t xml:space="preserve">0:00~0:15</t>
  </si>
  <si>
    <t xml:space="preserve">0:15~0:30</t>
  </si>
  <si>
    <t xml:space="preserve">0:30~0:45</t>
  </si>
  <si>
    <t xml:space="preserve">0:45~1:00</t>
  </si>
  <si>
    <t xml:space="preserve">1:00~1:15</t>
  </si>
  <si>
    <t xml:space="preserve">1:15~1:30</t>
  </si>
  <si>
    <t xml:space="preserve">1:30~1:45</t>
  </si>
  <si>
    <t xml:space="preserve">1:45~2:00</t>
  </si>
  <si>
    <t xml:space="preserve">2:00~2:15</t>
  </si>
  <si>
    <t xml:space="preserve">2:15~2:30</t>
  </si>
  <si>
    <t xml:space="preserve">2:30~2:45</t>
  </si>
  <si>
    <t xml:space="preserve">2:45~3:00</t>
  </si>
  <si>
    <t xml:space="preserve">3:00~3:15</t>
  </si>
  <si>
    <t xml:space="preserve">3:15~3:30</t>
  </si>
  <si>
    <t xml:space="preserve">3:30~3:45</t>
  </si>
  <si>
    <t xml:space="preserve">3:45~4:00</t>
  </si>
  <si>
    <t xml:space="preserve">4:00~4:15</t>
  </si>
  <si>
    <t xml:space="preserve">4:15~4:30</t>
  </si>
  <si>
    <t xml:space="preserve">4:30~4:45</t>
  </si>
  <si>
    <t xml:space="preserve">4:45~5:00</t>
  </si>
  <si>
    <t xml:space="preserve">5:00~5:15</t>
  </si>
  <si>
    <t xml:space="preserve">5:15~5:30</t>
  </si>
  <si>
    <t xml:space="preserve">5:30~5:45</t>
  </si>
  <si>
    <t xml:space="preserve">5:45~6:00</t>
  </si>
  <si>
    <t xml:space="preserve">6:00~6:15</t>
  </si>
  <si>
    <t xml:space="preserve">6:15~6:30</t>
  </si>
  <si>
    <t xml:space="preserve">6:30~6:45</t>
  </si>
  <si>
    <t xml:space="preserve">6:45~7:00</t>
  </si>
  <si>
    <t xml:space="preserve">7:00~7:15</t>
  </si>
  <si>
    <t xml:space="preserve">7:45~8:00</t>
  </si>
  <si>
    <t xml:space="preserve">8:00~8:15</t>
  </si>
  <si>
    <t xml:space="preserve">8:15~8:30</t>
  </si>
  <si>
    <t xml:space="preserve">8:30~8:45</t>
  </si>
  <si>
    <t xml:space="preserve">8:45~9:00</t>
  </si>
  <si>
    <t xml:space="preserve">9:00~9:15</t>
  </si>
  <si>
    <t xml:space="preserve">9:15~9:30</t>
  </si>
  <si>
    <t xml:space="preserve">9:30~9:45</t>
  </si>
  <si>
    <t xml:space="preserve">9:45~10:00</t>
  </si>
  <si>
    <t xml:space="preserve">10:45~11:00</t>
  </si>
  <si>
    <t xml:space="preserve">11:45~12:00</t>
  </si>
  <si>
    <t xml:space="preserve">12:45~13:00</t>
  </si>
  <si>
    <t xml:space="preserve">15:45~16:00</t>
  </si>
  <si>
    <t xml:space="preserve">23:45~24:00</t>
  </si>
  <si>
    <t xml:space="preserve">分類</t>
  </si>
  <si>
    <t xml:space="preserve">基本電費</t>
  </si>
  <si>
    <t xml:space="preserve">經常契約</t>
    <phoneticPr fontId="20" type="noConversion"/>
  </si>
  <si>
    <t xml:space="preserve">功率(kW)</t>
  </si>
  <si>
    <t xml:space="preserve">功率因素PF</t>
  </si>
  <si>
    <t xml:space="preserve">用電量(kWh)</t>
  </si>
  <si>
    <t xml:space="preserve">用電量合計</t>
    <phoneticPr fontId="20" type="noConversion"/>
  </si>
  <si>
    <t xml:space="preserve">用電量合計</t>
  </si>
  <si>
    <t xml:space="preserve">電表名稱</t>
    <phoneticPr fontId="20" type="noConversion"/>
  </si>
  <si>
    <t xml:space="preserve">-電力監控系統日報表-部門名稱</t>
    <phoneticPr fontId="20" type="noConversion"/>
  </si>
  <si>
    <t xml:space="preserve">-電力監控系統日報表-總表</t>
    <phoneticPr fontId="20" type="noConversion"/>
  </si>
  <si>
    <t xml:space="preserve">三段式電價</t>
    <phoneticPr fontId="20" type="noConversion"/>
  </si>
  <si>
    <t xml:space="preserve">二段式電價</t>
    <phoneticPr fontId="20" type="noConversion"/>
  </si>
  <si>
    <t xml:space="preserve">累積用電量(kWh)</t>
    <phoneticPr fontId="20" type="noConversion"/>
  </si>
  <si>
    <t xml:space="preserve">星期分類</t>
    <phoneticPr fontId="20" type="noConversion"/>
  </si>
  <si>
    <t xml:space="preserve">夏月/非夏月</t>
    <phoneticPr fontId="20" type="noConversion"/>
  </si>
  <si>
    <t xml:space="preserve">時間區段</t>
    <phoneticPr fontId="20" type="noConversion"/>
  </si>
  <si>
    <t xml:space="preserve">尖峰離峰</t>
    <phoneticPr fontId="20" type="noConversion"/>
  </si>
  <si>
    <t xml:space="preserve">電價</t>
    <phoneticPr fontId="20" type="noConversion"/>
  </si>
  <si>
    <t xml:space="preserve">分類</t>
    <phoneticPr fontId="20" type="noConversion"/>
  </si>
  <si>
    <t xml:space="preserve">用電量</t>
    <phoneticPr fontId="20" type="noConversion"/>
  </si>
  <si>
    <t xml:space="preserve">用電金額</t>
    <phoneticPr fontId="20" type="noConversion"/>
  </si>
  <si>
    <t xml:space="preserve">三段式用電</t>
    <phoneticPr fontId="20" type="noConversion"/>
  </si>
  <si>
    <t xml:space="preserve">夏月 (每瓩)</t>
    <phoneticPr fontId="20" type="noConversion"/>
  </si>
  <si>
    <t xml:space="preserve">非夏月(每瓩)</t>
    <phoneticPr fontId="20" type="noConversion"/>
  </si>
  <si>
    <t xml:space="preserve">二段式用電</t>
    <phoneticPr fontId="20" type="noConversion"/>
  </si>
  <si>
    <t xml:space="preserve">2024-10-26</t>
  </si>
  <si>
    <t xml:space="preserve">吉康-電力監控系統日報表-總表</t>
  </si>
  <si>
    <t xml:space="preserve">1號冰水主機</t>
  </si>
  <si>
    <t xml:space="preserve">吉康-電力監控系統日報表-B1</t>
  </si>
  <si>
    <t xml:space="preserve"/>
  </si>
  <si>
    <t xml:space="preserve">2號冰水主機</t>
  </si>
  <si>
    <t xml:space="preserve">3號冰水主機</t>
  </si>
  <si>
    <t xml:space="preserve">中營所凍庫</t>
  </si>
  <si>
    <t xml:space="preserve">原料庫</t>
  </si>
  <si>
    <t xml:space="preserve">解凍室</t>
  </si>
  <si>
    <t xml:space="preserve">肉類半成品庫</t>
  </si>
  <si>
    <t xml:space="preserve">蔬菜冷藏庫</t>
  </si>
  <si>
    <t xml:space="preserve">研發庫</t>
  </si>
  <si>
    <t xml:space="preserve">吉康-電力監控系統日報表-1AF</t>
  </si>
  <si>
    <t xml:space="preserve">燻雞冷卻室</t>
  </si>
  <si>
    <t xml:space="preserve">吉康-電力監控系統日報表-1F</t>
  </si>
  <si>
    <t xml:space="preserve">肉類冷藏庫</t>
  </si>
  <si>
    <t xml:space="preserve">暫存冷藏庫</t>
  </si>
  <si>
    <t xml:space="preserve">新急凍庫</t>
  </si>
  <si>
    <t xml:space="preserve">吉康-電力監控系統日報表-2F</t>
  </si>
  <si>
    <t xml:space="preserve">舊急凍庫</t>
  </si>
  <si>
    <t xml:space="preserve">高壓供電</t>
  </si>
  <si>
    <t xml:space="preserve">契約容量 700 瓩</t>
  </si>
  <si>
    <t xml:space="preserve">5月16日至10月15日</t>
  </si>
  <si>
    <t xml:space="preserve">週一～週五</t>
  </si>
  <si>
    <t xml:space="preserve">夏月</t>
  </si>
  <si>
    <t xml:space="preserve">00:00 ~ 09:00</t>
  </si>
  <si>
    <t xml:space="preserve">離峰時間</t>
  </si>
  <si>
    <t xml:space="preserve">09:00 ~ 24:00</t>
  </si>
  <si>
    <t xml:space="preserve">尖峰時間</t>
  </si>
  <si>
    <t xml:space="preserve">非夏月</t>
  </si>
  <si>
    <t xml:space="preserve">00:00 ~ 06:00</t>
  </si>
  <si>
    <t xml:space="preserve">06:00 ~ 11:00</t>
  </si>
  <si>
    <t xml:space="preserve">11:00 ~ 14:00</t>
  </si>
  <si>
    <t xml:space="preserve">14:00 ~ 24:00</t>
  </si>
  <si>
    <t xml:space="preserve">週六</t>
  </si>
  <si>
    <t xml:space="preserve">半尖峰時間</t>
  </si>
  <si>
    <t xml:space="preserve">週日及離峰日</t>
  </si>
  <si>
    <t xml:space="preserve">00:00 ~ 24:00</t>
  </si>
  <si>
    <t xml:space="preserve">全廠二段式用電</t>
  </si>
  <si>
    <t xml:space="preserve">09:00 ~ 16:00</t>
  </si>
  <si>
    <t xml:space="preserve">16:00 ~ 22:00</t>
  </si>
  <si>
    <t xml:space="preserve">22:00 ~ 24:00</t>
  </si>
  <si>
    <t xml:space="preserve">全廠三段式用電</t>
  </si>
</sst>
</file>

<file path=xl/styles.xml><?xml version="1.0" encoding="utf-8"?>
<styleSheet xmlns="http://schemas.openxmlformats.org/spreadsheetml/2006/main">
  <numFmts count="5">
    <numFmt numFmtId="43" formatCode="_-* #,##0.00_-;\-* #,##0.00_-;_-* &quot;-&quot;??_-;_-@_-"/>
    <numFmt numFmtId="176" formatCode="[h]:mm"/>
    <numFmt numFmtId="177" formatCode="0.00_ "/>
    <numFmt numFmtId="178" formatCode="#,##0_ "/>
    <numFmt numFmtId="179" formatCode="#,##0.00_ "/>
  </numFmts>
  <fonts count="56">
    <font>
      <sz val="12"/>
      <name val="新細明體"/>
      <family val="1"/>
      <charset val="136"/>
    </font>
    <font>
      <sz val="12"/>
      <name val="新細明體"/>
      <family val="1"/>
      <charset val="136"/>
    </font>
    <font>
      <sz val="12"/>
      <color indexed="8"/>
      <name val="新細明體"/>
      <family val="1"/>
      <charset val="136"/>
    </font>
    <font>
      <sz val="12"/>
      <color indexed="9"/>
      <name val="新細明體"/>
      <family val="1"/>
      <charset val="136"/>
    </font>
    <font>
      <sz val="12"/>
      <color indexed="60"/>
      <name val="新細明體"/>
      <family val="1"/>
      <charset val="136"/>
    </font>
    <font>
      <b/>
      <sz val="12"/>
      <color indexed="8"/>
      <name val="新細明體"/>
      <family val="1"/>
      <charset val="136"/>
    </font>
    <font>
      <sz val="12"/>
      <color indexed="17"/>
      <name val="新細明體"/>
      <family val="1"/>
      <charset val="136"/>
    </font>
    <font>
      <b/>
      <sz val="12"/>
      <color indexed="52"/>
      <name val="新細明體"/>
      <family val="1"/>
      <charset val="136"/>
    </font>
    <font>
      <sz val="12"/>
      <color indexed="52"/>
      <name val="新細明體"/>
      <family val="1"/>
      <charset val="136"/>
    </font>
    <font>
      <i/>
      <sz val="12"/>
      <color indexed="23"/>
      <name val="新細明體"/>
      <family val="1"/>
      <charset val="136"/>
    </font>
    <font>
      <b/>
      <sz val="18"/>
      <color indexed="56"/>
      <name val="新細明體"/>
      <family val="1"/>
      <charset val="136"/>
    </font>
    <font>
      <b/>
      <sz val="15"/>
      <color indexed="56"/>
      <name val="新細明體"/>
      <family val="1"/>
      <charset val="136"/>
    </font>
    <font>
      <b/>
      <sz val="13"/>
      <color indexed="56"/>
      <name val="新細明體"/>
      <family val="1"/>
      <charset val="136"/>
    </font>
    <font>
      <b/>
      <sz val="11"/>
      <color indexed="56"/>
      <name val="新細明體"/>
      <family val="1"/>
      <charset val="136"/>
    </font>
    <font>
      <sz val="12"/>
      <color indexed="62"/>
      <name val="新細明體"/>
      <family val="1"/>
      <charset val="136"/>
    </font>
    <font>
      <b/>
      <sz val="12"/>
      <color indexed="63"/>
      <name val="新細明體"/>
      <family val="1"/>
      <charset val="136"/>
    </font>
    <font>
      <b/>
      <sz val="12"/>
      <color indexed="9"/>
      <name val="新細明體"/>
      <family val="1"/>
      <charset val="136"/>
    </font>
    <font>
      <sz val="12"/>
      <color indexed="20"/>
      <name val="新細明體"/>
      <family val="1"/>
      <charset val="136"/>
    </font>
    <font>
      <sz val="12"/>
      <color indexed="10"/>
      <name val="新細明體"/>
      <family val="1"/>
      <charset val="136"/>
    </font>
    <font>
      <sz val="26"/>
      <color indexed="8"/>
      <name val="Noto Sans T Chinese Regular"/>
      <family val="3"/>
      <charset val="136"/>
    </font>
    <font>
      <sz val="9"/>
      <name val="新細明體"/>
      <family val="1"/>
      <charset val="136"/>
    </font>
    <font>
      <sz val="12"/>
      <color indexed="8"/>
      <name val="Noto Sans T Chinese Regular"/>
      <family val="3"/>
      <charset val="136"/>
    </font>
    <font>
      <sz val="12"/>
      <color indexed="56"/>
      <name val="微軟正黑體"/>
      <family val="2"/>
      <charset val="136"/>
    </font>
    <font>
      <sz val="13"/>
      <color indexed="10"/>
      <name val="Arial Unicode MS"/>
      <family val="1"/>
      <charset val="136"/>
    </font>
    <font>
      <sz val="12"/>
      <color indexed="8"/>
      <name val="微軟正黑體"/>
      <family val="2"/>
      <charset val="136"/>
    </font>
    <font>
      <sz val="13"/>
      <color indexed="8"/>
      <name val="Arial Unicode MS"/>
      <family val="1"/>
      <charset val="136"/>
    </font>
    <font>
      <b/>
      <sz val="18"/>
      <color indexed="8"/>
      <name val="微軟正黑體"/>
      <family val="2"/>
      <charset val="136"/>
    </font>
    <font>
      <b/>
      <sz val="24"/>
      <color indexed="8"/>
      <name val="微軟正黑體"/>
      <family val="2"/>
      <charset val="136"/>
    </font>
    <font>
      <sz val="16"/>
      <color indexed="10"/>
      <name val="微軟正黑體"/>
      <family val="2"/>
      <charset val="136"/>
    </font>
    <font>
      <sz val="16"/>
      <color indexed="8"/>
      <name val="微軟正黑體"/>
      <family val="2"/>
      <charset val="136"/>
    </font>
    <font>
      <b/>
      <sz val="16"/>
      <color indexed="8"/>
      <name val="微軟正黑體"/>
      <family val="2"/>
      <charset val="136"/>
    </font>
    <font>
      <b/>
      <sz val="16"/>
      <color indexed="10"/>
      <name val="微軟正黑體"/>
      <family val="2"/>
      <charset val="136"/>
    </font>
    <font>
      <sz val="12"/>
      <color indexed="8"/>
      <name val="新細明體"/>
      <family val="1"/>
      <charset val="136"/>
    </font>
    <font>
      <sz val="12"/>
      <color indexed="56"/>
      <name val="微軟正黑體"/>
      <family val="2"/>
      <charset val="136"/>
    </font>
    <font>
      <sz val="12"/>
      <color theme="1"/>
      <name val="新細明體"/>
      <family val="1"/>
      <charset val="136"/>
      <scheme val="minor"/>
    </font>
    <font>
      <sz val="12"/>
      <color theme="0"/>
      <name val="新細明體"/>
      <family val="1"/>
      <charset val="136"/>
      <scheme val="minor"/>
    </font>
    <font>
      <sz val="12"/>
      <color rgb="FF9C6500"/>
      <name val="新細明體"/>
      <family val="1"/>
      <charset val="136"/>
      <scheme val="minor"/>
    </font>
    <font>
      <b/>
      <sz val="12"/>
      <color theme="1"/>
      <name val="新細明體"/>
      <family val="1"/>
      <charset val="136"/>
      <scheme val="minor"/>
    </font>
    <font>
      <sz val="12"/>
      <color rgb="FF006100"/>
      <name val="新細明體"/>
      <family val="1"/>
      <charset val="136"/>
      <scheme val="minor"/>
    </font>
    <font>
      <b/>
      <sz val="12"/>
      <color rgb="FFFA7D00"/>
      <name val="新細明體"/>
      <family val="1"/>
      <charset val="136"/>
      <scheme val="minor"/>
    </font>
    <font>
      <sz val="12"/>
      <color rgb="FFFA7D00"/>
      <name val="新細明體"/>
      <family val="1"/>
      <charset val="136"/>
      <scheme val="minor"/>
    </font>
    <font>
      <u val="single"/>
      <sz val="12"/>
      <color theme="10"/>
      <name val="新細明體"/>
      <family val="1"/>
      <charset val="136"/>
      <scheme val="minor"/>
    </font>
    <font>
      <i/>
      <sz val="12"/>
      <color rgb="FF7F7F7F"/>
      <name val="新細明體"/>
      <family val="1"/>
      <charset val="136"/>
      <scheme val="minor"/>
    </font>
    <font>
      <b/>
      <sz val="15"/>
      <color theme="3"/>
      <name val="新細明體"/>
      <family val="1"/>
      <charset val="136"/>
      <scheme val="minor"/>
    </font>
    <font>
      <b/>
      <sz val="13"/>
      <color theme="3"/>
      <name val="新細明體"/>
      <family val="1"/>
      <charset val="136"/>
      <scheme val="minor"/>
    </font>
    <font>
      <b/>
      <sz val="11"/>
      <color theme="3"/>
      <name val="新細明體"/>
      <family val="1"/>
      <charset val="136"/>
      <scheme val="minor"/>
    </font>
    <font>
      <b/>
      <sz val="18"/>
      <color theme="3"/>
      <name val="新細明體"/>
      <family val="1"/>
      <charset val="136"/>
      <scheme val="major"/>
    </font>
    <font>
      <sz val="12"/>
      <color rgb="FF3F3F76"/>
      <name val="新細明體"/>
      <family val="1"/>
      <charset val="136"/>
      <scheme val="minor"/>
    </font>
    <font>
      <b/>
      <sz val="12"/>
      <color rgb="FF3F3F3F"/>
      <name val="新細明體"/>
      <family val="1"/>
      <charset val="136"/>
      <scheme val="minor"/>
    </font>
    <font>
      <b/>
      <sz val="12"/>
      <color theme="0"/>
      <name val="新細明體"/>
      <family val="1"/>
      <charset val="136"/>
      <scheme val="minor"/>
    </font>
    <font>
      <sz val="12"/>
      <color rgb="FF9C0006"/>
      <name val="新細明體"/>
      <family val="1"/>
      <charset val="136"/>
      <scheme val="minor"/>
    </font>
    <font>
      <sz val="12"/>
      <color rgb="FFFF0000"/>
      <name val="新細明體"/>
      <family val="1"/>
      <charset val="136"/>
      <scheme val="minor"/>
    </font>
    <font>
      <sz val="12"/>
      <color rgb="FF333333"/>
      <name val="Microsoft YaHei"/>
      <family val="2"/>
      <charset val="134"/>
    </font>
    <font>
      <b/>
      <sz val="16"/>
      <name val="微軟正黑體"/>
      <family val="2"/>
      <charset val="136"/>
    </font>
    <font>
      <sz val="16"/>
      <name val="微軟正黑體"/>
      <family val="2"/>
      <charset val="136"/>
    </font>
    <font>
      <sz val="16"/>
      <color indexed="8"/>
      <name val="Times New Roman"/>
      <family val="1"/>
    </font>
  </fonts>
  <fills count="64">
    <fill>
      <patternFill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43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27"/>
        <bgColor indexed="64"/>
      </patternFill>
    </fill>
    <fill>
      <patternFill patternType="solid">
        <fgColor indexed="27"/>
        <bgColor indexed="8"/>
      </patternFill>
    </fill>
    <fill>
      <patternFill patternType="solid">
        <fgColor indexed="51"/>
        <bgColor indexed="64"/>
      </patternFill>
    </fill>
    <fill>
      <patternFill patternType="solid">
        <fgColor theme="4" tint="0.799981688894314"/>
        <bgColor indexed="65"/>
      </patternFill>
    </fill>
    <fill>
      <patternFill patternType="solid">
        <fgColor theme="5" tint="0.799981688894314"/>
        <bgColor indexed="65"/>
      </patternFill>
    </fill>
    <fill>
      <patternFill patternType="solid">
        <fgColor theme="6" tint="0.799981688894314"/>
        <bgColor indexed="65"/>
      </patternFill>
    </fill>
    <fill>
      <patternFill patternType="solid">
        <fgColor theme="7" tint="0.799981688894314"/>
        <bgColor indexed="65"/>
      </patternFill>
    </fill>
    <fill>
      <patternFill patternType="solid">
        <fgColor theme="8" tint="0.799981688894314"/>
        <bgColor indexed="65"/>
      </patternFill>
    </fill>
    <fill>
      <patternFill patternType="solid">
        <fgColor theme="9" tint="0.799981688894314"/>
        <bgColor indexed="65"/>
      </patternFill>
    </fill>
    <fill>
      <patternFill patternType="solid">
        <fgColor theme="4" tint="0.599993896298105"/>
        <bgColor indexed="65"/>
      </patternFill>
    </fill>
    <fill>
      <patternFill patternType="solid">
        <fgColor theme="5" tint="0.599993896298105"/>
        <bgColor indexed="65"/>
      </patternFill>
    </fill>
    <fill>
      <patternFill patternType="solid">
        <fgColor theme="6" tint="0.599993896298105"/>
        <bgColor indexed="65"/>
      </patternFill>
    </fill>
    <fill>
      <patternFill patternType="solid">
        <fgColor theme="7" tint="0.599993896298105"/>
        <bgColor indexed="65"/>
      </patternFill>
    </fill>
    <fill>
      <patternFill patternType="solid">
        <fgColor theme="8" tint="0.599993896298105"/>
        <bgColor indexed="65"/>
      </patternFill>
    </fill>
    <fill>
      <patternFill patternType="solid">
        <fgColor theme="9" tint="0.599993896298105"/>
        <bgColor indexed="65"/>
      </patternFill>
    </fill>
    <fill>
      <patternFill patternType="solid">
        <fgColor theme="4" tint="0.399975585192419"/>
        <bgColor indexed="65"/>
      </patternFill>
    </fill>
    <fill>
      <patternFill patternType="solid">
        <fgColor theme="5" tint="0.399975585192419"/>
        <bgColor indexed="65"/>
      </patternFill>
    </fill>
    <fill>
      <patternFill patternType="solid">
        <fgColor theme="6" tint="0.399975585192419"/>
        <bgColor indexed="65"/>
      </patternFill>
    </fill>
    <fill>
      <patternFill patternType="solid">
        <fgColor theme="7" tint="0.399975585192419"/>
        <bgColor indexed="65"/>
      </patternFill>
    </fill>
    <fill>
      <patternFill patternType="solid">
        <fgColor theme="8" tint="0.399975585192419"/>
        <bgColor indexed="65"/>
      </patternFill>
    </fill>
    <fill>
      <patternFill patternType="solid">
        <fgColor theme="9" tint="0.399975585192419"/>
        <bgColor indexed="65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2F2F2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A5A5A5"/>
      </patternFill>
    </fill>
    <fill>
      <patternFill patternType="solid">
        <fgColor rgb="FFFFC7CE"/>
      </patternFill>
    </fill>
    <fill>
      <patternFill patternType="solid">
        <fgColor rgb="FFFFCC00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3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indexed="0" rgb="FFCC00"/>
      </patternFill>
    </fill>
  </fills>
  <borders count="58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/>
      <right style="thin"/>
      <top style="medium"/>
      <bottom style="thin"/>
      <diagonal/>
    </border>
  </borders>
  <cellStyleXfs count="95">
    <xf numFmtId="0" fontId="0" fillId="0" borderId="0" applyNumberFormat="0" applyFill="0" applyAlignment="0" applyProtection="0">
      <alignment vertical="center"/>
    </xf>
    <xf numFmtId="0" fontId="2" fillId="2" borderId="0" applyNumberFormat="0" applyFill="0" applyAlignment="0" applyProtection="0">
      <alignment vertical="center"/>
    </xf>
    <xf numFmtId="0" fontId="34" fillId="27" borderId="0" applyNumberFormat="0" applyFill="0" applyAlignment="0" applyProtection="0">
      <alignment vertical="center"/>
    </xf>
    <xf numFmtId="0" fontId="2" fillId="3" borderId="0" applyNumberFormat="0" applyFill="0" applyAlignment="0" applyProtection="0">
      <alignment vertical="center"/>
    </xf>
    <xf numFmtId="0" fontId="34" fillId="28" borderId="0" applyNumberFormat="0" applyFill="0" applyAlignment="0" applyProtection="0">
      <alignment vertical="center"/>
    </xf>
    <xf numFmtId="0" fontId="2" fillId="4" borderId="0" applyNumberFormat="0" applyFill="0" applyAlignment="0" applyProtection="0">
      <alignment vertical="center"/>
    </xf>
    <xf numFmtId="0" fontId="34" fillId="29" borderId="0" applyNumberFormat="0" applyFill="0" applyAlignment="0" applyProtection="0">
      <alignment vertical="center"/>
    </xf>
    <xf numFmtId="0" fontId="2" fillId="5" borderId="0" applyNumberFormat="0" applyFill="0" applyAlignment="0" applyProtection="0">
      <alignment vertical="center"/>
    </xf>
    <xf numFmtId="0" fontId="34" fillId="30" borderId="0" applyNumberFormat="0" applyFill="0" applyAlignment="0" applyProtection="0">
      <alignment vertical="center"/>
    </xf>
    <xf numFmtId="0" fontId="2" fillId="6" borderId="0" applyNumberFormat="0" applyFill="0" applyAlignment="0" applyProtection="0">
      <alignment vertical="center"/>
    </xf>
    <xf numFmtId="0" fontId="34" fillId="31" borderId="0" applyNumberFormat="0" applyFill="0" applyAlignment="0" applyProtection="0">
      <alignment vertical="center"/>
    </xf>
    <xf numFmtId="0" fontId="2" fillId="7" borderId="0" applyNumberFormat="0" applyFill="0" applyAlignment="0" applyProtection="0">
      <alignment vertical="center"/>
    </xf>
    <xf numFmtId="0" fontId="34" fillId="32" borderId="0" applyNumberFormat="0" applyFill="0" applyAlignment="0" applyProtection="0">
      <alignment vertical="center"/>
    </xf>
    <xf numFmtId="0" fontId="2" fillId="8" borderId="0" applyNumberFormat="0" applyFill="0" applyAlignment="0" applyProtection="0">
      <alignment vertical="center"/>
    </xf>
    <xf numFmtId="0" fontId="34" fillId="33" borderId="0" applyNumberFormat="0" applyFill="0" applyAlignment="0" applyProtection="0">
      <alignment vertical="center"/>
    </xf>
    <xf numFmtId="0" fontId="2" fillId="9" borderId="0" applyNumberFormat="0" applyFill="0" applyAlignment="0" applyProtection="0">
      <alignment vertical="center"/>
    </xf>
    <xf numFmtId="0" fontId="34" fillId="34" borderId="0" applyNumberFormat="0" applyFill="0" applyAlignment="0" applyProtection="0">
      <alignment vertical="center"/>
    </xf>
    <xf numFmtId="0" fontId="2" fillId="10" borderId="0" applyNumberFormat="0" applyFill="0" applyAlignment="0" applyProtection="0">
      <alignment vertical="center"/>
    </xf>
    <xf numFmtId="0" fontId="34" fillId="35" borderId="0" applyNumberFormat="0" applyFill="0" applyAlignment="0" applyProtection="0">
      <alignment vertical="center"/>
    </xf>
    <xf numFmtId="0" fontId="2" fillId="5" borderId="0" applyNumberFormat="0" applyFill="0" applyAlignment="0" applyProtection="0">
      <alignment vertical="center"/>
    </xf>
    <xf numFmtId="0" fontId="34" fillId="36" borderId="0" applyNumberFormat="0" applyFill="0" applyAlignment="0" applyProtection="0">
      <alignment vertical="center"/>
    </xf>
    <xf numFmtId="0" fontId="2" fillId="8" borderId="0" applyNumberFormat="0" applyFill="0" applyAlignment="0" applyProtection="0">
      <alignment vertical="center"/>
    </xf>
    <xf numFmtId="0" fontId="34" fillId="37" borderId="0" applyNumberFormat="0" applyFill="0" applyAlignment="0" applyProtection="0">
      <alignment vertical="center"/>
    </xf>
    <xf numFmtId="0" fontId="2" fillId="11" borderId="0" applyNumberFormat="0" applyFill="0" applyAlignment="0" applyProtection="0">
      <alignment vertical="center"/>
    </xf>
    <xf numFmtId="0" fontId="34" fillId="38" borderId="0" applyNumberFormat="0" applyFill="0" applyAlignment="0" applyProtection="0">
      <alignment vertical="center"/>
    </xf>
    <xf numFmtId="0" fontId="3" fillId="12" borderId="0" applyNumberFormat="0" applyFill="0" applyAlignment="0" applyProtection="0">
      <alignment vertical="center"/>
    </xf>
    <xf numFmtId="0" fontId="35" fillId="39" borderId="0" applyNumberFormat="0" applyFill="0" applyAlignment="0" applyProtection="0">
      <alignment vertical="center"/>
    </xf>
    <xf numFmtId="0" fontId="3" fillId="9" borderId="0" applyNumberFormat="0" applyFill="0" applyAlignment="0" applyProtection="0">
      <alignment vertical="center"/>
    </xf>
    <xf numFmtId="0" fontId="35" fillId="40" borderId="0" applyNumberFormat="0" applyFill="0" applyAlignment="0" applyProtection="0">
      <alignment vertical="center"/>
    </xf>
    <xf numFmtId="0" fontId="3" fillId="10" borderId="0" applyNumberFormat="0" applyFill="0" applyAlignment="0" applyProtection="0">
      <alignment vertical="center"/>
    </xf>
    <xf numFmtId="0" fontId="35" fillId="41" borderId="0" applyNumberFormat="0" applyFill="0" applyAlignment="0" applyProtection="0">
      <alignment vertical="center"/>
    </xf>
    <xf numFmtId="0" fontId="3" fillId="13" borderId="0" applyNumberFormat="0" applyFill="0" applyAlignment="0" applyProtection="0">
      <alignment vertical="center"/>
    </xf>
    <xf numFmtId="0" fontId="35" fillId="42" borderId="0" applyNumberFormat="0" applyFill="0" applyAlignment="0" applyProtection="0">
      <alignment vertical="center"/>
    </xf>
    <xf numFmtId="0" fontId="3" fillId="14" borderId="0" applyNumberFormat="0" applyFill="0" applyAlignment="0" applyProtection="0">
      <alignment vertical="center"/>
    </xf>
    <xf numFmtId="0" fontId="35" fillId="43" borderId="0" applyNumberFormat="0" applyFill="0" applyAlignment="0" applyProtection="0">
      <alignment vertical="center"/>
    </xf>
    <xf numFmtId="0" fontId="3" fillId="15" borderId="0" applyNumberFormat="0" applyFill="0" applyAlignment="0" applyProtection="0">
      <alignment vertical="center"/>
    </xf>
    <xf numFmtId="0" fontId="35" fillId="44" borderId="0" applyNumberFormat="0" applyFill="0" applyAlignment="0" applyProtection="0">
      <alignment vertical="center"/>
    </xf>
    <xf numFmtId="0" fontId="2" fillId="0" borderId="0" applyNumberFormat="0" applyFill="0" applyAlignment="0" applyProtection="0">
      <alignment vertical="center"/>
    </xf>
    <xf numFmtId="0" fontId="34" fillId="0" borderId="0" applyNumberFormat="0" applyFill="0" applyAlignment="0" applyProtection="0">
      <alignment vertical="center"/>
    </xf>
    <xf numFmtId="0" fontId="34" fillId="0" borderId="0" applyNumberFormat="0" applyFill="0" applyAlignment="0" applyProtection="0">
      <alignment vertical="center"/>
    </xf>
    <xf numFmtId="0" fontId="34" fillId="0" borderId="0" applyNumberFormat="0" applyFill="0" applyAlignment="0" applyProtection="0">
      <alignment vertical="center"/>
    </xf>
    <xf numFmtId="0" fontId="1" fillId="0" borderId="0" applyNumberFormat="0" applyFill="0" applyAlignment="0" applyProtection="0">
      <alignment vertical="center"/>
    </xf>
    <xf numFmtId="0" fontId="2" fillId="0" borderId="0" applyNumberFormat="0" applyFill="0" applyAlignment="0" applyProtection="0">
      <alignment vertical="center"/>
    </xf>
    <xf numFmtId="43" fontId="32" fillId="0" borderId="0" applyNumberFormat="0" applyFill="0" applyAlignment="0" applyProtection="0">
      <alignment vertical="center"/>
    </xf>
    <xf numFmtId="43" fontId="2" fillId="0" borderId="0" applyNumberFormat="0" applyFill="0" applyAlignment="0" applyProtection="0">
      <alignment vertical="center"/>
    </xf>
    <xf numFmtId="43" fontId="2" fillId="0" borderId="0" applyNumberFormat="0" applyFill="0" applyAlignment="0" applyProtection="0">
      <alignment vertical="center"/>
    </xf>
    <xf numFmtId="0" fontId="4" fillId="16" borderId="0" applyNumberFormat="0" applyFill="0" applyAlignment="0" applyProtection="0">
      <alignment vertical="center"/>
    </xf>
    <xf numFmtId="0" fontId="36" fillId="45" borderId="0" applyNumberFormat="0" applyFill="0" applyAlignment="0" applyProtection="0">
      <alignment vertical="center"/>
    </xf>
    <xf numFmtId="0" fontId="5" fillId="0" borderId="1" applyNumberFormat="0" applyFill="0" applyAlignment="0" applyProtection="0">
      <alignment vertical="center"/>
    </xf>
    <xf numFmtId="0" fontId="37" fillId="0" borderId="38" applyNumberFormat="0" applyFill="0" applyAlignment="0" applyProtection="0">
      <alignment vertical="center"/>
    </xf>
    <xf numFmtId="0" fontId="6" fillId="4" borderId="0" applyNumberFormat="0" applyFill="0" applyAlignment="0" applyProtection="0">
      <alignment vertical="center"/>
    </xf>
    <xf numFmtId="0" fontId="38" fillId="46" borderId="0" applyNumberFormat="0" applyFill="0" applyAlignment="0" applyProtection="0">
      <alignment vertical="center"/>
    </xf>
    <xf numFmtId="0" fontId="7" fillId="17" borderId="2" applyNumberFormat="0" applyFill="0" applyAlignment="0" applyProtection="0">
      <alignment vertical="center"/>
    </xf>
    <xf numFmtId="0" fontId="39" fillId="47" borderId="39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40" fillId="0" borderId="40" applyNumberFormat="0" applyFill="0" applyAlignment="0" applyProtection="0">
      <alignment vertical="center"/>
    </xf>
    <xf numFmtId="0" fontId="2" fillId="18" borderId="4" applyNumberFormat="0" applyFill="0" applyAlignment="0" applyProtection="0">
      <alignment vertical="center"/>
    </xf>
    <xf numFmtId="0" fontId="32" fillId="48" borderId="41" applyNumberFormat="0" applyFill="0" applyAlignment="0" applyProtection="0">
      <alignment vertical="center"/>
    </xf>
    <xf numFmtId="0" fontId="2" fillId="48" borderId="41" applyNumberFormat="0" applyFill="0" applyAlignment="0" applyProtection="0">
      <alignment vertical="center"/>
    </xf>
    <xf numFmtId="0" fontId="2" fillId="48" borderId="41" applyNumberFormat="0" applyFill="0" applyAlignment="0" applyProtection="0">
      <alignment vertical="center"/>
    </xf>
    <xf numFmtId="0" fontId="41" fillId="0" borderId="0" applyNumberFormat="0" applyFill="0" applyAlignment="0" applyProtection="0">
      <alignment vertical="center"/>
    </xf>
    <xf numFmtId="0" fontId="9" fillId="0" borderId="0" applyNumberFormat="0" applyFill="0" applyAlignment="0" applyProtection="0">
      <alignment vertical="center"/>
    </xf>
    <xf numFmtId="0" fontId="42" fillId="0" borderId="0" applyNumberFormat="0" applyFill="0" applyAlignment="0" applyProtection="0">
      <alignment vertical="center"/>
    </xf>
    <xf numFmtId="0" fontId="3" fillId="19" borderId="0" applyNumberFormat="0" applyFill="0" applyAlignment="0" applyProtection="0">
      <alignment vertical="center"/>
    </xf>
    <xf numFmtId="0" fontId="35" fillId="49" borderId="0" applyNumberFormat="0" applyFill="0" applyAlignment="0" applyProtection="0">
      <alignment vertical="center"/>
    </xf>
    <xf numFmtId="0" fontId="3" fillId="20" borderId="0" applyNumberFormat="0" applyFill="0" applyAlignment="0" applyProtection="0">
      <alignment vertical="center"/>
    </xf>
    <xf numFmtId="0" fontId="35" fillId="50" borderId="0" applyNumberFormat="0" applyFill="0" applyAlignment="0" applyProtection="0">
      <alignment vertical="center"/>
    </xf>
    <xf numFmtId="0" fontId="3" fillId="21" borderId="0" applyNumberFormat="0" applyFill="0" applyAlignment="0" applyProtection="0">
      <alignment vertical="center"/>
    </xf>
    <xf numFmtId="0" fontId="35" fillId="51" borderId="0" applyNumberFormat="0" applyFill="0" applyAlignment="0" applyProtection="0">
      <alignment vertical="center"/>
    </xf>
    <xf numFmtId="0" fontId="3" fillId="13" borderId="0" applyNumberFormat="0" applyFill="0" applyAlignment="0" applyProtection="0">
      <alignment vertical="center"/>
    </xf>
    <xf numFmtId="0" fontId="35" fillId="52" borderId="0" applyNumberFormat="0" applyFill="0" applyAlignment="0" applyProtection="0">
      <alignment vertical="center"/>
    </xf>
    <xf numFmtId="0" fontId="3" fillId="14" borderId="0" applyNumberFormat="0" applyFill="0" applyAlignment="0" applyProtection="0">
      <alignment vertical="center"/>
    </xf>
    <xf numFmtId="0" fontId="35" fillId="53" borderId="0" applyNumberFormat="0" applyFill="0" applyAlignment="0" applyProtection="0">
      <alignment vertical="center"/>
    </xf>
    <xf numFmtId="0" fontId="3" fillId="22" borderId="0" applyNumberFormat="0" applyFill="0" applyAlignment="0" applyProtection="0">
      <alignment vertical="center"/>
    </xf>
    <xf numFmtId="0" fontId="35" fillId="54" borderId="0" applyNumberFormat="0" applyFill="0" applyAlignment="0" applyProtection="0">
      <alignment vertical="center"/>
    </xf>
    <xf numFmtId="0" fontId="10" fillId="0" borderId="0" applyNumberFormat="0" applyFill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43" fillId="0" borderId="42" applyNumberFormat="0" applyFill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44" fillId="0" borderId="43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45" fillId="0" borderId="44" applyNumberFormat="0" applyFill="0" applyAlignment="0" applyProtection="0">
      <alignment vertical="center"/>
    </xf>
    <xf numFmtId="0" fontId="13" fillId="0" borderId="0" applyNumberFormat="0" applyFill="0" applyAlignment="0" applyProtection="0">
      <alignment vertical="center"/>
    </xf>
    <xf numFmtId="0" fontId="45" fillId="0" borderId="0" applyNumberFormat="0" applyFill="0" applyAlignment="0" applyProtection="0">
      <alignment vertical="center"/>
    </xf>
    <xf numFmtId="0" fontId="46" fillId="0" borderId="0" applyNumberFormat="0" applyFill="0" applyAlignment="0" applyProtection="0">
      <alignment vertical="center"/>
    </xf>
    <xf numFmtId="0" fontId="14" fillId="7" borderId="2" applyNumberFormat="0" applyFill="0" applyAlignment="0" applyProtection="0">
      <alignment vertical="center"/>
    </xf>
    <xf numFmtId="0" fontId="47" fillId="55" borderId="39" applyNumberFormat="0" applyFill="0" applyAlignment="0" applyProtection="0">
      <alignment vertical="center"/>
    </xf>
    <xf numFmtId="0" fontId="15" fillId="17" borderId="8" applyNumberFormat="0" applyFill="0" applyAlignment="0" applyProtection="0">
      <alignment vertical="center"/>
    </xf>
    <xf numFmtId="0" fontId="48" fillId="47" borderId="45" applyNumberFormat="0" applyFill="0" applyAlignment="0" applyProtection="0">
      <alignment vertical="center"/>
    </xf>
    <xf numFmtId="0" fontId="16" fillId="23" borderId="9" applyNumberFormat="0" applyFill="0" applyAlignment="0" applyProtection="0">
      <alignment vertical="center"/>
    </xf>
    <xf numFmtId="0" fontId="49" fillId="56" borderId="46" applyNumberFormat="0" applyFill="0" applyAlignment="0" applyProtection="0">
      <alignment vertical="center"/>
    </xf>
    <xf numFmtId="0" fontId="17" fillId="3" borderId="0" applyNumberFormat="0" applyFill="0" applyAlignment="0" applyProtection="0">
      <alignment vertical="center"/>
    </xf>
    <xf numFmtId="0" fontId="50" fillId="57" borderId="0" applyNumberFormat="0" applyFill="0" applyAlignment="0" applyProtection="0">
      <alignment vertical="center"/>
    </xf>
    <xf numFmtId="0" fontId="18" fillId="0" borderId="0" applyNumberFormat="0" applyFill="0" applyAlignment="0" applyProtection="0">
      <alignment vertical="center"/>
    </xf>
    <xf numFmtId="0" fontId="51" fillId="0" borderId="0" applyNumberFormat="0" applyFill="0" applyAlignment="0" applyProtection="0">
      <alignment vertical="center"/>
    </xf>
  </cellStyleXfs>
  <cellXfs count="96">
    <xf numFmtId="0" fontId="0" fillId="0" borderId="0" applyNumberFormat="0" applyFill="0" applyAlignment="0" applyProtection="0">
      <alignment vertical="center"/>
    </xf>
    <xf numFmtId="0" fontId="21" fillId="0" borderId="0" applyNumberFormat="0" applyFont="1" applyFill="0" applyAlignment="1" applyProtection="0">
      <alignment vertical="center"/>
    </xf>
    <xf numFmtId="0" fontId="22" fillId="24" borderId="10" xfId="42" applyNumberFormat="0" applyBorder="1" applyFont="1" applyFill="1" applyAlignment="1" applyProtection="0">
      <alignment horizontal="center" vertical="center"/>
    </xf>
    <xf numFmtId="14" fontId="23" fillId="0" borderId="11" applyNumberFormat="1" applyBorder="1" applyFont="1" applyFill="0" applyAlignment="0" applyProtection="0">
      <alignment vertical="center"/>
    </xf>
    <xf numFmtId="14" fontId="24" fillId="0" borderId="0" applyNumberFormat="1" applyBorder="1" applyFont="1" applyFill="0" applyAlignment="0" applyProtection="0">
      <alignment vertical="center"/>
    </xf>
    <xf numFmtId="0" fontId="24" fillId="0" borderId="0" applyNumberFormat="0" applyFont="1" applyFill="0" applyAlignment="0" applyProtection="0">
      <alignment vertical="center"/>
    </xf>
    <xf numFmtId="0" fontId="24" fillId="0" borderId="0" applyNumberFormat="0" applyFont="1" applyFill="0" applyAlignment="0" applyProtection="0">
      <alignment vertical="center"/>
    </xf>
    <xf numFmtId="20" fontId="24" fillId="0" borderId="0" applyNumberFormat="1" applyFont="1" applyFill="0" applyAlignment="1" applyProtection="0">
      <alignment horizontal="center" vertical="center"/>
    </xf>
    <xf numFmtId="0" fontId="22" fillId="25" borderId="12" xfId="0" applyNumberFormat="0" applyBorder="1" applyFont="1" applyFill="1" applyAlignment="1" applyProtection="0">
      <alignment horizontal="center" vertical="center"/>
    </xf>
    <xf numFmtId="0" fontId="22" fillId="25" borderId="13" xfId="0" applyNumberFormat="0" applyBorder="1" applyFont="1" applyFill="1" applyAlignment="1" applyProtection="0">
      <alignment horizontal="center" vertical="center"/>
    </xf>
    <xf numFmtId="176" fontId="22" fillId="25" borderId="14" xfId="0" applyNumberFormat="1" applyBorder="1" applyFont="1" applyFill="1" applyAlignment="1" applyProtection="0">
      <alignment horizontal="center" vertical="center"/>
    </xf>
    <xf numFmtId="176" fontId="22" fillId="25" borderId="15" xfId="0" applyNumberFormat="1" applyBorder="1" applyFont="1" applyFill="1" applyAlignment="1" applyProtection="0">
      <alignment horizontal="center" vertical="center"/>
    </xf>
    <xf numFmtId="176" fontId="22" fillId="25" borderId="16" xfId="0" applyNumberFormat="1" applyBorder="1" applyFont="1" applyFill="1" applyAlignment="1" applyProtection="0">
      <alignment horizontal="center" vertical="center"/>
    </xf>
    <xf numFmtId="176" fontId="22" fillId="25" borderId="17" xfId="0" applyNumberFormat="1" applyBorder="1" applyFont="1" applyFill="1" applyAlignment="1" applyProtection="0">
      <alignment horizontal="center" vertical="center"/>
    </xf>
    <xf numFmtId="176" fontId="22" fillId="25" borderId="18" xfId="0" applyNumberFormat="1" applyBorder="1" applyFont="1" applyFill="1" applyAlignment="1" applyProtection="0">
      <alignment horizontal="center" vertical="center"/>
    </xf>
    <xf numFmtId="176" fontId="22" fillId="25" borderId="19" xfId="0" applyNumberFormat="1" applyBorder="1" applyFont="1" applyFill="1" applyAlignment="1" applyProtection="0">
      <alignment horizontal="center" vertical="center"/>
    </xf>
    <xf numFmtId="0" fontId="2" fillId="0" borderId="0" applyNumberFormat="0" applyFont="1" applyFill="0" applyAlignment="0" applyProtection="0">
      <alignment vertical="center"/>
    </xf>
    <xf numFmtId="2" fontId="25" fillId="0" borderId="23" applyNumberFormat="1" applyBorder="1" applyFont="1" applyFill="0" applyAlignment="0" applyProtection="0">
      <alignment vertical="center"/>
    </xf>
    <xf numFmtId="2" fontId="25" fillId="0" borderId="24" applyNumberFormat="1" applyBorder="1" applyFont="1" applyFill="0" applyAlignment="0" applyProtection="0">
      <alignment vertical="center"/>
    </xf>
    <xf numFmtId="2" fontId="25" fillId="0" borderId="25" applyNumberFormat="1" applyBorder="1" applyFont="1" applyFill="0" applyAlignment="0" applyProtection="0">
      <alignment vertical="center"/>
    </xf>
    <xf numFmtId="2" fontId="25" fillId="0" borderId="20" applyNumberFormat="1" applyBorder="1" applyFont="1" applyFill="0" applyAlignment="0" applyProtection="0">
      <alignment vertical="center"/>
    </xf>
    <xf numFmtId="2" fontId="25" fillId="0" borderId="12" applyNumberFormat="1" applyBorder="1" applyFont="1" applyFill="0" applyAlignment="0" applyProtection="0">
      <alignment vertical="center"/>
    </xf>
    <xf numFmtId="2" fontId="25" fillId="0" borderId="26" applyNumberFormat="1" applyBorder="1" applyFont="1" applyFill="0" applyAlignment="0" applyProtection="0">
      <alignment vertical="center"/>
    </xf>
    <xf numFmtId="2" fontId="25" fillId="0" borderId="27" applyNumberFormat="1" applyBorder="1" applyFont="1" applyFill="0" applyAlignment="0" applyProtection="0">
      <alignment vertical="center"/>
    </xf>
    <xf numFmtId="2" fontId="25" fillId="0" borderId="21" applyNumberFormat="1" applyBorder="1" applyFont="1" applyFill="0" applyAlignment="0" applyProtection="0">
      <alignment vertical="center"/>
    </xf>
    <xf numFmtId="177" fontId="25" fillId="0" borderId="23" quotePrefix="1" applyNumberFormat="1" applyBorder="1" applyFont="1" applyFill="0" applyAlignment="0" applyProtection="0">
      <alignment vertical="center"/>
    </xf>
    <xf numFmtId="177" fontId="25" fillId="0" borderId="28" quotePrefix="1" applyNumberFormat="1" applyBorder="1" applyFont="1" applyFill="0" applyAlignment="0" applyProtection="0">
      <alignment vertical="center"/>
    </xf>
    <xf numFmtId="177" fontId="25" fillId="0" borderId="29" quotePrefix="1" applyNumberFormat="1" applyBorder="1" applyFont="1" applyFill="0" applyAlignment="0" applyProtection="0">
      <alignment vertical="center"/>
    </xf>
    <xf numFmtId="177" fontId="25" fillId="0" borderId="12" quotePrefix="1" applyNumberFormat="1" applyBorder="1" applyFont="1" applyFill="0" applyAlignment="0" applyProtection="0">
      <alignment vertical="center"/>
    </xf>
    <xf numFmtId="177" fontId="25" fillId="0" borderId="29" applyNumberFormat="1" applyBorder="1" applyFont="1" applyFill="0" applyAlignment="0" applyProtection="0">
      <alignment vertical="center"/>
    </xf>
    <xf numFmtId="177" fontId="25" fillId="0" borderId="12" applyNumberFormat="1" applyBorder="1" applyFont="1" applyFill="0" applyAlignment="0" applyProtection="0">
      <alignment vertical="center"/>
    </xf>
    <xf numFmtId="177" fontId="25" fillId="0" borderId="30" applyNumberFormat="1" applyBorder="1" applyFont="1" applyFill="0" applyAlignment="0" applyProtection="0">
      <alignment vertical="center"/>
    </xf>
    <xf numFmtId="177" fontId="25" fillId="0" borderId="31" applyNumberFormat="1" applyBorder="1" applyFont="1" applyFill="0" applyAlignment="0" applyProtection="0">
      <alignment vertical="center"/>
    </xf>
    <xf numFmtId="14" fontId="23" fillId="0" borderId="0" applyNumberFormat="1" applyBorder="1" applyFont="1" applyFill="0" applyAlignment="0" applyProtection="0">
      <alignment vertical="center"/>
    </xf>
    <xf numFmtId="0" fontId="33" fillId="26" borderId="30" xfId="42" applyNumberFormat="0" applyBorder="1" applyFont="1" applyFill="1" applyAlignment="1" applyProtection="0">
      <alignment horizontal="center" vertical="center"/>
    </xf>
    <xf numFmtId="0" fontId="33" fillId="26" borderId="32" xfId="42" applyNumberFormat="0" applyBorder="1" applyFont="1" applyFill="1" applyAlignment="1" applyProtection="0">
      <alignment horizontal="center" vertical="center"/>
    </xf>
    <xf numFmtId="0" fontId="33" fillId="26" borderId="31" xfId="42" applyNumberFormat="0" applyBorder="1" applyFont="1" applyFill="1" applyAlignment="1" applyProtection="0">
      <alignment horizontal="center" vertical="center"/>
    </xf>
    <xf numFmtId="0" fontId="52" fillId="0" borderId="0" applyNumberFormat="0" applyFont="1" applyFill="0" applyAlignment="0" applyProtection="0">
      <alignment vertical="center"/>
    </xf>
    <xf numFmtId="177" fontId="25" fillId="0" borderId="13" quotePrefix="1" applyNumberFormat="1" applyBorder="1" applyFont="1" applyFill="0" applyAlignment="0" applyProtection="0">
      <alignment vertical="center"/>
    </xf>
    <xf numFmtId="0" fontId="22" fillId="58" borderId="23" xfId="42" applyNumberFormat="0" applyBorder="1" applyFont="1" applyFill="1" applyAlignment="1" applyProtection="0">
      <alignment horizontal="center" vertical="center"/>
    </xf>
    <xf numFmtId="0" fontId="33" fillId="58" borderId="24" xfId="42" applyNumberFormat="0" applyBorder="1" applyFont="1" applyFill="1" applyAlignment="1" applyProtection="0">
      <alignment horizontal="center" vertical="center"/>
    </xf>
    <xf numFmtId="0" fontId="33" fillId="58" borderId="28" xfId="42" applyNumberFormat="0" applyBorder="1" applyFont="1" applyFill="1" applyAlignment="1" applyProtection="0">
      <alignment horizontal="center" vertical="center"/>
    </xf>
    <xf numFmtId="49" fontId="19" fillId="0" borderId="0" applyNumberFormat="1" applyFont="1" applyFill="0" applyAlignment="1" applyProtection="0">
      <alignment vertical="center"/>
    </xf>
    <xf numFmtId="177" fontId="25" fillId="0" borderId="25" quotePrefix="1" applyNumberFormat="1" applyBorder="1" applyFont="1" applyFill="0" applyAlignment="0" applyProtection="0">
      <alignment vertical="center"/>
    </xf>
    <xf numFmtId="0" fontId="33" fillId="26" borderId="26" xfId="42" applyNumberFormat="0" applyBorder="1" applyFont="1" applyFill="1" applyAlignment="1" applyProtection="0">
      <alignment horizontal="center" vertical="center"/>
    </xf>
    <xf numFmtId="0" fontId="33" fillId="26" borderId="27" xfId="42" applyNumberFormat="0" applyBorder="1" applyFont="1" applyFill="1" applyAlignment="1" applyProtection="0">
      <alignment horizontal="center" vertical="center"/>
    </xf>
    <xf numFmtId="0" fontId="24" fillId="0" borderId="0" xfId="0" applyNumberFormat="0" applyFont="1" applyFill="1" applyAlignment="0" applyProtection="0">
      <alignment vertical="center"/>
    </xf>
    <xf numFmtId="0" fontId="30" fillId="0" borderId="0" xfId="0" applyNumberFormat="0" applyBorder="1" applyFont="1" applyFill="1" applyAlignment="1" applyProtection="0">
      <alignment horizontal="center" vertical="center"/>
    </xf>
    <xf numFmtId="0" fontId="22" fillId="26" borderId="31" xfId="42" applyNumberFormat="0" applyBorder="1" applyFont="1" applyFill="1" applyAlignment="1" applyProtection="0">
      <alignment horizontal="center" vertical="center"/>
    </xf>
    <xf numFmtId="0" fontId="33" fillId="26" borderId="37" xfId="42" applyNumberFormat="0" applyBorder="1" applyFont="1" applyFill="1" applyAlignment="1" applyProtection="0">
      <alignment horizontal="center" vertical="center"/>
    </xf>
    <xf numFmtId="0" fontId="28" fillId="0" borderId="12" applyNumberFormat="0" applyBorder="1" applyFont="1" applyFill="0" applyAlignment="1" applyProtection="0">
      <alignment horizontal="center" vertical="center" wrapText="1"/>
    </xf>
    <xf numFmtId="0" fontId="28" fillId="0" borderId="37" applyNumberFormat="0" applyBorder="1" applyFont="1" applyFill="0" applyAlignment="1" applyProtection="0">
      <alignment horizontal="center" vertical="center" wrapText="1"/>
    </xf>
    <xf numFmtId="0" fontId="31" fillId="0" borderId="31" applyNumberFormat="0" applyBorder="1" applyFont="1" applyFill="0" applyAlignment="1" applyProtection="0">
      <alignment horizontal="center" vertical="center"/>
    </xf>
    <xf numFmtId="0" fontId="29" fillId="0" borderId="12" applyNumberFormat="0" applyBorder="1" applyFont="1" applyFill="0" applyAlignment="1" applyProtection="0">
      <alignment horizontal="center" vertical="center"/>
    </xf>
    <xf numFmtId="0" fontId="29" fillId="0" borderId="13" applyNumberFormat="0" applyBorder="1" applyFont="1" applyFill="0" applyAlignment="1" applyProtection="0">
      <alignment horizontal="center" vertical="center"/>
    </xf>
    <xf numFmtId="0" fontId="55" fillId="0" borderId="31" applyNumberFormat="0" applyBorder="1" applyFont="1" applyFill="0" applyAlignment="1" applyProtection="0">
      <alignment horizontal="center" vertical="center"/>
    </xf>
    <xf numFmtId="0" fontId="55" fillId="0" borderId="12" applyNumberFormat="0" applyBorder="1" applyFont="1" applyFill="0" applyAlignment="1" applyProtection="0">
      <alignment horizontal="center" vertical="center"/>
    </xf>
    <xf numFmtId="0" fontId="29" fillId="60" borderId="13" xfId="0" applyNumberFormat="0" applyBorder="1" applyFont="1" applyFill="1" applyAlignment="1" applyProtection="0">
      <alignment horizontal="center" vertical="center"/>
    </xf>
    <xf numFmtId="0" fontId="54" fillId="60" borderId="13" xfId="0" applyNumberFormat="0" applyBorder="1" applyFont="1" applyFill="1" applyAlignment="1" applyProtection="0">
      <alignment horizontal="center" vertical="center"/>
    </xf>
    <xf numFmtId="0" fontId="25" fillId="60" borderId="13" xfId="0" applyNumberFormat="0" applyBorder="1" applyFont="1" applyFill="1" applyAlignment="1" applyProtection="0">
      <alignment horizontal="center" vertical="center"/>
    </xf>
    <xf numFmtId="0" fontId="54" fillId="61" borderId="13" xfId="0" applyNumberFormat="0" applyBorder="1" applyFont="1" applyFill="1" applyAlignment="1" applyProtection="0">
      <alignment horizontal="center" vertical="center"/>
    </xf>
    <xf numFmtId="0" fontId="29" fillId="61" borderId="13" xfId="0" applyNumberFormat="0" applyBorder="1" applyFont="1" applyFill="1" applyAlignment="1" applyProtection="0">
      <alignment horizontal="center" vertical="center"/>
    </xf>
    <xf numFmtId="0" fontId="30" fillId="62" borderId="30" xfId="0" applyNumberFormat="0" applyBorder="1" applyFont="1" applyFill="1" applyAlignment="1" applyProtection="0">
      <alignment horizontal="center" vertical="center"/>
    </xf>
    <xf numFmtId="0" fontId="0" fillId="0" borderId="0" xfId="0" applyNumberFormat="0" applyFill="1" applyAlignment="0" applyProtection="0">
      <alignment vertical="center"/>
    </xf>
    <xf numFmtId="0" fontId="25" fillId="0" borderId="0" xfId="0" applyNumberFormat="0" applyBorder="1" applyFont="1" applyFill="1" applyAlignment="1" applyProtection="0">
      <alignment horizontal="center" vertical="center"/>
    </xf>
    <xf numFmtId="0" fontId="29" fillId="0" borderId="0" xfId="0" applyNumberFormat="0" applyBorder="1" applyFont="1" applyFill="1" applyAlignment="1" applyProtection="0">
      <alignment horizontal="center" vertical="center"/>
    </xf>
    <xf numFmtId="0" fontId="55" fillId="0" borderId="0" xfId="0" applyNumberFormat="0" applyBorder="1" applyFont="1" applyFill="1" applyAlignment="1" applyProtection="0">
      <alignment horizontal="center" vertical="center"/>
    </xf>
    <xf numFmtId="0" fontId="31" fillId="0" borderId="0" xfId="0" applyNumberFormat="0" applyBorder="1" applyFont="1" applyFill="1" applyAlignment="1" applyProtection="0">
      <alignment horizontal="center" vertical="center"/>
    </xf>
    <xf numFmtId="0" fontId="53" fillId="0" borderId="0" xfId="0" applyNumberFormat="0" applyBorder="1" applyFont="1" applyFill="1" applyAlignment="1" applyProtection="0">
      <alignment horizontal="center" vertical="center"/>
    </xf>
    <xf numFmtId="178" fontId="55" fillId="0" borderId="12" applyNumberFormat="1" applyBorder="1" applyFont="1" applyFill="0" applyAlignment="1" applyProtection="0">
      <alignment horizontal="center" vertical="center"/>
    </xf>
    <xf numFmtId="179" fontId="55" fillId="0" borderId="12" applyNumberFormat="1" applyBorder="1" applyFont="1" applyFill="0" applyAlignment="1" applyProtection="0">
      <alignment horizontal="center" vertical="center"/>
    </xf>
    <xf numFmtId="0" fontId="29" fillId="61" borderId="13" xfId="0" applyNumberFormat="0" applyBorder="1" applyFont="1" applyFill="1" applyAlignment="1" applyProtection="0">
      <alignment horizontal="center" vertical="center"/>
    </xf>
    <xf numFmtId="0" fontId="25" fillId="0" borderId="0" xfId="0" applyNumberFormat="0" applyBorder="1" applyFont="1" applyFill="1" applyAlignment="1" applyProtection="0">
      <alignment horizontal="center" vertical="center"/>
    </xf>
    <xf numFmtId="0" fontId="22" fillId="24" borderId="17" xfId="42" applyNumberFormat="0" applyBorder="1" applyFont="1" applyFill="1" applyAlignment="1" applyProtection="0">
      <alignment horizontal="center" vertical="center"/>
    </xf>
    <xf numFmtId="0" fontId="22" fillId="24" borderId="33" xfId="42" applyNumberFormat="0" applyBorder="1" applyFont="1" applyFill="1" applyAlignment="1" applyProtection="0">
      <alignment horizontal="center" vertical="center"/>
    </xf>
    <xf numFmtId="0" fontId="29" fillId="0" borderId="22" applyNumberFormat="0" applyBorder="1" applyFont="1" applyFill="0" applyAlignment="1" applyProtection="0">
      <alignment horizontal="left" vertical="center"/>
    </xf>
    <xf numFmtId="0" fontId="29" fillId="0" borderId="21" applyNumberFormat="0" applyBorder="1" applyFont="1" applyFill="0" applyAlignment="1" applyProtection="0">
      <alignment horizontal="left" vertical="center"/>
    </xf>
    <xf numFmtId="0" fontId="29" fillId="61" borderId="13" xfId="0" applyNumberFormat="0" applyBorder="1" applyFont="1" applyFill="1" applyAlignment="1" applyProtection="0">
      <alignment horizontal="center" vertical="center"/>
    </xf>
    <xf numFmtId="0" fontId="26" fillId="0" borderId="54" applyNumberFormat="0" applyBorder="1" applyFont="1" applyFill="0" applyAlignment="1" applyProtection="0">
      <alignment horizontal="center" vertical="center"/>
    </xf>
    <xf numFmtId="0" fontId="26" fillId="0" borderId="55" applyNumberFormat="0" applyBorder="1" applyFont="1" applyFill="0" applyAlignment="1" applyProtection="0">
      <alignment horizontal="center" vertical="center"/>
    </xf>
    <xf numFmtId="0" fontId="26" fillId="0" borderId="56" applyNumberFormat="0" applyBorder="1" applyFont="1" applyFill="0" applyAlignment="1" applyProtection="0">
      <alignment horizontal="center" vertical="center"/>
    </xf>
    <xf numFmtId="0" fontId="26" fillId="0" borderId="17" applyNumberFormat="0" applyBorder="1" applyFont="1" applyFill="0" applyAlignment="1" applyProtection="0">
      <alignment horizontal="center" vertical="center"/>
    </xf>
    <xf numFmtId="0" fontId="26" fillId="0" borderId="47" applyNumberFormat="0" applyBorder="1" applyFont="1" applyFill="0" applyAlignment="1" applyProtection="0">
      <alignment horizontal="center" vertical="center"/>
    </xf>
    <xf numFmtId="0" fontId="26" fillId="0" borderId="48" applyNumberFormat="0" applyBorder="1" applyFont="1" applyFill="0" applyAlignment="1" applyProtection="0">
      <alignment horizontal="center" vertical="center"/>
    </xf>
    <xf numFmtId="0" fontId="27" fillId="0" borderId="49" applyNumberFormat="0" applyBorder="1" applyFont="1" applyFill="0" applyAlignment="1" applyProtection="0">
      <alignment horizontal="center" vertical="center"/>
    </xf>
    <xf numFmtId="0" fontId="27" fillId="0" borderId="34" applyNumberFormat="0" applyBorder="1" applyFont="1" applyFill="0" applyAlignment="1" applyProtection="0">
      <alignment horizontal="center" vertical="center"/>
    </xf>
    <xf numFmtId="0" fontId="27" fillId="0" borderId="35" applyNumberFormat="0" applyBorder="1" applyFont="1" applyFill="0" applyAlignment="1" applyProtection="0">
      <alignment horizontal="center" vertical="center"/>
    </xf>
    <xf numFmtId="0" fontId="27" fillId="0" borderId="51" applyNumberFormat="0" applyBorder="1" applyFont="1" applyFill="0" applyAlignment="1" applyProtection="0">
      <alignment horizontal="center" vertical="center"/>
    </xf>
    <xf numFmtId="0" fontId="27" fillId="0" borderId="0" applyNumberFormat="0" applyBorder="1" applyFont="1" applyFill="0" applyAlignment="1" applyProtection="0">
      <alignment horizontal="center" vertical="center"/>
    </xf>
    <xf numFmtId="0" fontId="26" fillId="0" borderId="36" applyNumberFormat="0" applyBorder="1" applyFont="1" applyFill="0" applyAlignment="1" applyProtection="0">
      <alignment horizontal="center" vertical="center"/>
    </xf>
    <xf numFmtId="0" fontId="26" fillId="0" borderId="50" applyNumberFormat="0" applyBorder="1" applyFont="1" applyFill="0" applyAlignment="1" applyProtection="0">
      <alignment horizontal="center" vertical="center"/>
    </xf>
    <xf numFmtId="0" fontId="29" fillId="0" borderId="52" applyNumberFormat="0" applyBorder="1" applyFont="1" applyFill="0" applyAlignment="1" applyProtection="0">
      <alignment horizontal="center" vertical="center"/>
    </xf>
    <xf numFmtId="0" fontId="29" fillId="0" borderId="53" applyNumberFormat="0" applyBorder="1" applyFont="1" applyFill="0" applyAlignment="1" applyProtection="0">
      <alignment horizontal="center" vertical="center"/>
    </xf>
    <xf numFmtId="0" fontId="31" fillId="59" borderId="31" xfId="0" applyNumberFormat="0" applyBorder="1" applyFont="1" applyFill="1" applyAlignment="1" applyProtection="0">
      <alignment horizontal="center" vertical="center"/>
    </xf>
    <xf numFmtId="0" fontId="0" fillId="0" borderId="0" applyNumberFormat="0" applyFill="0" applyAlignment="0" applyProtection="0"/>
    <xf numFmtId="0" fontId="22" fillId="63" borderId="57" xfId="0" applyNumberFormat="0" applyBorder="1" applyFont="1" applyFill="1" applyAlignment="0" applyProtection="0">
      <alignment horizontal="center" vertical="center"/>
    </xf>
  </cellXfs>
  <cellStyles count="95">
    <cellStyle name="20% - 輔色1" xfId="1" builtinId="30" customBuiltin="1"/>
    <cellStyle name="20% - 輔色1 2" xfId="2"/>
    <cellStyle name="20% - 輔色2" xfId="3" builtinId="34" customBuiltin="1"/>
    <cellStyle name="20% - 輔色2 2" xfId="4"/>
    <cellStyle name="20% - 輔色3" xfId="5" builtinId="38" customBuiltin="1"/>
    <cellStyle name="20% - 輔色3 2" xfId="6"/>
    <cellStyle name="20% - 輔色4" xfId="7" builtinId="42" customBuiltin="1"/>
    <cellStyle name="20% - 輔色4 2" xfId="8"/>
    <cellStyle name="20% - 輔色5" xfId="9" builtinId="46" customBuiltin="1"/>
    <cellStyle name="20% - 輔色5 2" xfId="10"/>
    <cellStyle name="20% - 輔色6" xfId="11" builtinId="50" customBuiltin="1"/>
    <cellStyle name="20% - 輔色6 2" xfId="12"/>
    <cellStyle name="40% - 輔色1" xfId="13" builtinId="31" customBuiltin="1"/>
    <cellStyle name="40% - 輔色1 2" xfId="14"/>
    <cellStyle name="40% - 輔色2" xfId="15" builtinId="35" customBuiltin="1"/>
    <cellStyle name="40% - 輔色2 2" xfId="16"/>
    <cellStyle name="40% - 輔色3" xfId="17" builtinId="39" customBuiltin="1"/>
    <cellStyle name="40% - 輔色3 2" xfId="18"/>
    <cellStyle name="40% - 輔色4" xfId="19" builtinId="43" customBuiltin="1"/>
    <cellStyle name="40% - 輔色4 2" xfId="20"/>
    <cellStyle name="40% - 輔色5" xfId="21" builtinId="47" customBuiltin="1"/>
    <cellStyle name="40% - 輔色5 2" xfId="22"/>
    <cellStyle name="40% - 輔色6" xfId="23" builtinId="51" customBuiltin="1"/>
    <cellStyle name="40% - 輔色6 2" xfId="24"/>
    <cellStyle name="60% - 輔色1" xfId="25" builtinId="32" customBuiltin="1"/>
    <cellStyle name="60% - 輔色1 2" xfId="26"/>
    <cellStyle name="60% - 輔色2" xfId="27" builtinId="36" customBuiltin="1"/>
    <cellStyle name="60% - 輔色2 2" xfId="28"/>
    <cellStyle name="60% - 輔色3" xfId="29" builtinId="40" customBuiltin="1"/>
    <cellStyle name="60% - 輔色3 2" xfId="30"/>
    <cellStyle name="60% - 輔色4" xfId="31" builtinId="44" customBuiltin="1"/>
    <cellStyle name="60% - 輔色4 2" xfId="32"/>
    <cellStyle name="60% - 輔色5" xfId="33" builtinId="48" customBuiltin="1"/>
    <cellStyle name="60% - 輔色5 2" xfId="34"/>
    <cellStyle name="60% - 輔色6" xfId="35" builtinId="52" customBuiltin="1"/>
    <cellStyle name="60% - 輔色6 2" xfId="36"/>
    <cellStyle name="一般" xfId="0"/>
    <cellStyle name="一般 2" xfId="37"/>
    <cellStyle name="一般 2 2" xfId="38"/>
    <cellStyle name="一般 3" xfId="39"/>
    <cellStyle name="一般 4" xfId="40"/>
    <cellStyle name="一般 5" xfId="41"/>
    <cellStyle name="一般_Sheet1" xfId="42"/>
    <cellStyle name="千分位 2" xfId="43"/>
    <cellStyle name="千分位 2 2" xfId="44"/>
    <cellStyle name="千分位 2 3" xfId="45"/>
    <cellStyle name="中等" xfId="46" builtinId="28" customBuiltin="1"/>
    <cellStyle name="中等 2" xfId="47"/>
    <cellStyle name="合計" xfId="48" builtinId="25" customBuiltin="1"/>
    <cellStyle name="合計 2" xfId="49"/>
    <cellStyle name="好" xfId="50" builtinId="26" customBuiltin="1"/>
    <cellStyle name="好 2" xfId="51"/>
    <cellStyle name="計算方式" xfId="52" builtinId="22" customBuiltin="1"/>
    <cellStyle name="計算方式 2" xfId="53"/>
    <cellStyle name="連結的儲存格" xfId="54" builtinId="24" customBuiltin="1"/>
    <cellStyle name="連結的儲存格 2" xfId="55"/>
    <cellStyle name="備註" xfId="56" builtinId="10" customBuiltin="1"/>
    <cellStyle name="備註 2" xfId="57"/>
    <cellStyle name="備註 2 2" xfId="58"/>
    <cellStyle name="備註 2 3" xfId="59"/>
    <cellStyle name="超連結 2" xfId="60"/>
    <cellStyle name="說明文字" xfId="61" builtinId="53" customBuiltin="1"/>
    <cellStyle name="說明文字 2" xfId="62"/>
    <cellStyle name="輔色1" xfId="63" builtinId="29" customBuiltin="1"/>
    <cellStyle name="輔色1 2" xfId="64"/>
    <cellStyle name="輔色2" xfId="65" builtinId="33" customBuiltin="1"/>
    <cellStyle name="輔色2 2" xfId="66"/>
    <cellStyle name="輔色3" xfId="67" builtinId="37" customBuiltin="1"/>
    <cellStyle name="輔色3 2" xfId="68"/>
    <cellStyle name="輔色4" xfId="69" builtinId="41" customBuiltin="1"/>
    <cellStyle name="輔色4 2" xfId="70"/>
    <cellStyle name="輔色5" xfId="71" builtinId="45" customBuiltin="1"/>
    <cellStyle name="輔色5 2" xfId="72"/>
    <cellStyle name="輔色6" xfId="73" builtinId="49" customBuiltin="1"/>
    <cellStyle name="輔色6 2" xfId="74"/>
    <cellStyle name="標題" xfId="75" builtinId="15" customBuiltin="1"/>
    <cellStyle name="標題 1" xfId="76" builtinId="16" customBuiltin="1"/>
    <cellStyle name="標題 1 2" xfId="77"/>
    <cellStyle name="標題 2" xfId="78" builtinId="17" customBuiltin="1"/>
    <cellStyle name="標題 2 2" xfId="79"/>
    <cellStyle name="標題 3" xfId="80" builtinId="18" customBuiltin="1"/>
    <cellStyle name="標題 3 2" xfId="81"/>
    <cellStyle name="標題 4" xfId="82" builtinId="19" customBuiltin="1"/>
    <cellStyle name="標題 4 2" xfId="83"/>
    <cellStyle name="標題 5" xfId="84"/>
    <cellStyle name="輸入" xfId="85" builtinId="20" customBuiltin="1"/>
    <cellStyle name="輸入 2" xfId="86"/>
    <cellStyle name="輸出" xfId="87" builtinId="21" customBuiltin="1"/>
    <cellStyle name="輸出 2" xfId="88"/>
    <cellStyle name="檢查儲存格" xfId="89" builtinId="23" customBuiltin="1"/>
    <cellStyle name="檢查儲存格 2" xfId="90"/>
    <cellStyle name="壞" xfId="91" builtinId="27" customBuiltin="1"/>
    <cellStyle name="壞 2" xfId="92"/>
    <cellStyle name="警告文字" xfId="93" builtinId="11" customBuiltin="1"/>
    <cellStyle name="警告文字 2" xfId="94"/>
  </cellStyles>
  <dxfs count="0"/>
  <tableStyles count="0" defaultTableStyle="TableStyleMedium2" defaultPivotStyle="PivotStyleLight16"/>
  <extLst>
    <ext uri="{EB79DEF2-80B8-43e5-95BD-54CBDDF9020C}">
      <x14:slicerStyles xmlns:x14="http://schemas.microsoft.com/office/spreadsheetml/2009/9/main" defaultSlicerStyle="SlicerStyleLight1"/>
    </ext>
    <ext uri="{9260A510-F301-46a8-8635-F512D64BE5F5}">
      <x15:timelineStyles xmlns:x15="http://schemas.microsoft.com/office/spreadsheetml/2010/11/main" defaultTimelineStyle="TimeSlicerStyleLight1"/>
    </ext>
  </extLst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10" Type="http://schemas.openxmlformats.org/officeDocument/2006/relationships/calcChain" Target="calcChain.xml" /><Relationship Id="rId11" Type="http://schemas.openxmlformats.org/officeDocument/2006/relationships/worksheet" Target="worksheets/sheet8.xml" /><Relationship Id="rId12" Type="http://schemas.openxmlformats.org/officeDocument/2006/relationships/worksheet" Target="worksheets/sheet9.xml" /><Relationship Id="rId13" Type="http://schemas.openxmlformats.org/officeDocument/2006/relationships/worksheet" Target="worksheets/sheet10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theme" Target="theme/theme1.xml" /><Relationship Id="rId8" Type="http://schemas.openxmlformats.org/officeDocument/2006/relationships/styles" Target="styles.xml" /><Relationship Id="rId9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4.bin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2.bin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3.bin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4.bin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5.bin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6.bin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4.bin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4.bin" 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>
    <tabColor indexed="10"/>
  </sheetPr>
  <dimension ref="A1:G1449"/>
  <sheetViews>
    <sheetView workbookViewId="0">
      <pane ySplit="4" topLeftCell="A5" activePane="bottomLeft" state="frozen"/>
      <selection activeCell="B6" sqref="B6"/>
      <selection pane="bottomLeft" activeCell="A5" sqref="A5"/>
    </sheetView>
  </sheetViews>
  <sheetFormatPr defaultRowHeight="16.5"/>
  <cols>
    <col min="3" max="3" width="15.625" style="0" customWidth="1"/>
    <col min="1" max="1" width="18.125" style="0" customWidth="1"/>
    <col min="2" max="2" width="15.625" style="0" customWidth="1"/>
    <col min="4" max="4" width="17.125" style="0" customWidth="1"/>
    <col min="5" max="5" width="15.625" style="0" customWidth="1" collapsed="1"/>
    <col min="6" max="6" width="15.625" style="0" customWidth="1" collapsed="1"/>
    <col min="7" max="7" width="17.125" style="0" customWidth="1" collapsed="1"/>
    <col min="8" max="8" width="15.625" style="0" customWidth="1" collapsed="1"/>
    <col min="9" max="9" width="15.625" style="0" customWidth="1" collapsed="1"/>
    <col min="10" max="10" width="17.125" style="0" customWidth="1" collapsed="1"/>
    <col min="11" max="11" width="15.625" style="0" customWidth="1" collapsed="1"/>
    <col min="12" max="12" width="15.625" style="0" customWidth="1" collapsed="1"/>
    <col min="13" max="13" width="17.125" style="0" customWidth="1" collapsed="1"/>
    <col min="14" max="14" width="15.625" style="0" customWidth="1" collapsed="1"/>
    <col min="15" max="15" width="15.625" style="0" customWidth="1" collapsed="1"/>
    <col min="16" max="16" width="17.125" style="0" customWidth="1" collapsed="1"/>
    <col min="17" max="17" width="15.625" style="0" customWidth="1" collapsed="1"/>
    <col min="18" max="18" width="15.625" style="0" customWidth="1" collapsed="1"/>
    <col min="19" max="19" width="17.125" style="0" customWidth="1" collapsed="1"/>
    <col min="20" max="20" width="15.625" style="0" customWidth="1" collapsed="1"/>
    <col min="21" max="21" width="15.625" style="0" customWidth="1" collapsed="1"/>
    <col min="22" max="22" width="17.125" style="0" customWidth="1" collapsed="1"/>
    <col min="23" max="23" width="15.625" style="0" customWidth="1" collapsed="1"/>
    <col min="24" max="24" width="15.625" style="0" customWidth="1" collapsed="1"/>
    <col min="25" max="25" width="17.125" style="0" customWidth="1" collapsed="1"/>
    <col min="26" max="26" width="15.625" style="0" customWidth="1" collapsed="1"/>
    <col min="27" max="27" width="15.625" style="0" customWidth="1" collapsed="1"/>
    <col min="28" max="28" width="17.125" style="0" customWidth="1" collapsed="1"/>
    <col min="29" max="29" width="15.625" style="0" customWidth="1" collapsed="1"/>
    <col min="30" max="30" width="15.625" style="0" customWidth="1" collapsed="1"/>
    <col min="31" max="31" width="17.125" style="0" customWidth="1" collapsed="1"/>
    <col min="32" max="32" width="15.625" style="0" customWidth="1" collapsed="1"/>
    <col min="33" max="33" width="15.625" style="0" customWidth="1" collapsed="1"/>
    <col min="34" max="34" width="17.125" style="0" customWidth="1" collapsed="1"/>
    <col min="35" max="35" width="15.625" style="0" customWidth="1" collapsed="1"/>
    <col min="36" max="36" width="15.625" style="0" customWidth="1" collapsed="1"/>
    <col min="37" max="37" width="17.125" style="0" customWidth="1" collapsed="1"/>
    <col min="38" max="38" width="15.625" style="0" customWidth="1" collapsed="1"/>
    <col min="39" max="39" width="15.625" style="0" customWidth="1" collapsed="1"/>
    <col min="40" max="40" width="17.125" style="0" customWidth="1" collapsed="1"/>
    <col min="41" max="41" width="15.625" style="0" customWidth="1" collapsed="1"/>
    <col min="42" max="42" width="15.625" style="0" customWidth="1" collapsed="1"/>
    <col min="43" max="43" width="17.125" style="0" customWidth="1" collapsed="1"/>
  </cols>
  <sheetData>
    <row r="1" spans="1:4" ht="37.5" thickBot="1">
      <c r="A1" s="42" t="s">
        <v>151</v>
      </c>
      <c r="B1" s="1"/>
      <c r="C1" s="1"/>
      <c r="D1" s="1"/>
    </row>
    <row r="2" spans="1:4" ht="18" thickBot="1">
      <c r="A2" s="2" t="s">
        <v>27</v>
      </c>
      <c r="B2" s="3" t="s">
        <v>150</v>
      </c>
      <c r="C2" s="33"/>
      <c r="D2" s="4"/>
    </row>
    <row r="3" spans="1:4" ht="18" customHeight="1">
      <c r="A3" s="73" t="s">
        <v>26</v>
      </c>
      <c r="B3" s="95" t="s">
        <v>152</v>
      </c>
      <c r="C3" s="95"/>
      <c r="D3" s="95"/>
      <c r="E3" s="95" t="s">
        <v>155</v>
      </c>
      <c r="F3" s="95" t="s">
        <v>154</v>
      </c>
      <c r="G3" s="95" t="s">
        <v>154</v>
      </c>
      <c r="H3" s="95" t="s">
        <v>156</v>
      </c>
      <c r="I3" s="95" t="s">
        <v>154</v>
      </c>
      <c r="J3" s="95" t="s">
        <v>154</v>
      </c>
      <c r="K3" s="95" t="s">
        <v>157</v>
      </c>
      <c r="L3" s="95" t="s">
        <v>154</v>
      </c>
      <c r="M3" s="95" t="s">
        <v>154</v>
      </c>
      <c r="N3" s="95" t="s">
        <v>158</v>
      </c>
      <c r="O3" s="95" t="s">
        <v>154</v>
      </c>
      <c r="P3" s="95" t="s">
        <v>154</v>
      </c>
      <c r="Q3" s="95" t="s">
        <v>159</v>
      </c>
      <c r="R3" s="95" t="s">
        <v>154</v>
      </c>
      <c r="S3" s="95" t="s">
        <v>154</v>
      </c>
      <c r="T3" s="95" t="s">
        <v>160</v>
      </c>
      <c r="U3" s="95" t="s">
        <v>154</v>
      </c>
      <c r="V3" s="95" t="s">
        <v>154</v>
      </c>
      <c r="W3" s="95" t="s">
        <v>161</v>
      </c>
      <c r="X3" s="95" t="s">
        <v>154</v>
      </c>
      <c r="Y3" s="95" t="s">
        <v>154</v>
      </c>
      <c r="Z3" s="95" t="s">
        <v>162</v>
      </c>
      <c r="AA3" s="95" t="s">
        <v>154</v>
      </c>
      <c r="AB3" s="95" t="s">
        <v>154</v>
      </c>
      <c r="AC3" s="95" t="s">
        <v>164</v>
      </c>
      <c r="AD3" s="95" t="s">
        <v>154</v>
      </c>
      <c r="AE3" s="95" t="s">
        <v>154</v>
      </c>
      <c r="AF3" s="95" t="s">
        <v>166</v>
      </c>
      <c r="AG3" s="95" t="s">
        <v>154</v>
      </c>
      <c r="AH3" s="95" t="s">
        <v>154</v>
      </c>
      <c r="AI3" s="95" t="s">
        <v>167</v>
      </c>
      <c r="AJ3" s="95" t="s">
        <v>154</v>
      </c>
      <c r="AK3" s="95" t="s">
        <v>154</v>
      </c>
      <c r="AL3" s="95" t="s">
        <v>168</v>
      </c>
      <c r="AM3" s="95" t="s">
        <v>154</v>
      </c>
      <c r="AN3" s="95" t="s">
        <v>154</v>
      </c>
      <c r="AO3" s="95" t="s">
        <v>170</v>
      </c>
      <c r="AP3" s="95" t="s">
        <v>154</v>
      </c>
      <c r="AQ3" s="95" t="s">
        <v>154</v>
      </c>
    </row>
    <row r="4" spans="1:4" ht="18" customHeight="1" thickBot="1">
      <c r="A4" s="74"/>
      <c r="B4" s="95" t="s">
        <v>128</v>
      </c>
      <c r="C4" s="95" t="s">
        <v>127</v>
      </c>
      <c r="D4" s="95" t="s">
        <v>137</v>
      </c>
      <c r="E4" s="95" t="s">
        <v>128</v>
      </c>
      <c r="F4" s="95" t="s">
        <v>127</v>
      </c>
      <c r="G4" s="95" t="s">
        <v>137</v>
      </c>
      <c r="H4" s="95" t="s">
        <v>128</v>
      </c>
      <c r="I4" s="95" t="s">
        <v>127</v>
      </c>
      <c r="J4" s="95" t="s">
        <v>137</v>
      </c>
      <c r="K4" s="95" t="s">
        <v>128</v>
      </c>
      <c r="L4" s="95" t="s">
        <v>127</v>
      </c>
      <c r="M4" s="95" t="s">
        <v>137</v>
      </c>
      <c r="N4" s="95" t="s">
        <v>128</v>
      </c>
      <c r="O4" s="95" t="s">
        <v>127</v>
      </c>
      <c r="P4" s="95" t="s">
        <v>137</v>
      </c>
      <c r="Q4" s="95" t="s">
        <v>128</v>
      </c>
      <c r="R4" s="95" t="s">
        <v>127</v>
      </c>
      <c r="S4" s="95" t="s">
        <v>137</v>
      </c>
      <c r="T4" s="95" t="s">
        <v>128</v>
      </c>
      <c r="U4" s="95" t="s">
        <v>127</v>
      </c>
      <c r="V4" s="95" t="s">
        <v>137</v>
      </c>
      <c r="W4" s="95" t="s">
        <v>128</v>
      </c>
      <c r="X4" s="95" t="s">
        <v>127</v>
      </c>
      <c r="Y4" s="95" t="s">
        <v>137</v>
      </c>
      <c r="Z4" s="95" t="s">
        <v>128</v>
      </c>
      <c r="AA4" s="95" t="s">
        <v>127</v>
      </c>
      <c r="AB4" s="95" t="s">
        <v>137</v>
      </c>
      <c r="AC4" s="95" t="s">
        <v>128</v>
      </c>
      <c r="AD4" s="95" t="s">
        <v>127</v>
      </c>
      <c r="AE4" s="95" t="s">
        <v>137</v>
      </c>
      <c r="AF4" s="95" t="s">
        <v>128</v>
      </c>
      <c r="AG4" s="95" t="s">
        <v>127</v>
      </c>
      <c r="AH4" s="95" t="s">
        <v>137</v>
      </c>
      <c r="AI4" s="95" t="s">
        <v>128</v>
      </c>
      <c r="AJ4" s="95" t="s">
        <v>127</v>
      </c>
      <c r="AK4" s="95" t="s">
        <v>137</v>
      </c>
      <c r="AL4" s="95" t="s">
        <v>128</v>
      </c>
      <c r="AM4" s="95" t="s">
        <v>127</v>
      </c>
      <c r="AN4" s="95" t="s">
        <v>137</v>
      </c>
      <c r="AO4" s="95" t="s">
        <v>128</v>
      </c>
      <c r="AP4" s="95" t="s">
        <v>127</v>
      </c>
      <c r="AQ4" s="95" t="s">
        <v>137</v>
      </c>
    </row>
    <row r="5" spans="1:4" ht="18.75" customHeight="1">
      <c r="A5" s="11">
        <v>0</v>
      </c>
      <c r="B5" s="17">
        <v>0.82734</v>
      </c>
      <c r="C5" s="18">
        <v>31.1797</v>
      </c>
      <c r="D5" s="18">
        <v>2203.06</v>
      </c>
      <c r="E5" s="17">
        <v>0.616178</v>
      </c>
      <c r="F5" s="18">
        <v>0.0374557</v>
      </c>
      <c r="G5" s="18">
        <v>3028.86</v>
      </c>
      <c r="H5" s="17">
        <v>0.607857</v>
      </c>
      <c r="I5" s="18">
        <v>0.040997</v>
      </c>
      <c r="J5" s="18">
        <v>2247.39</v>
      </c>
      <c r="K5" s="17">
        <v>0.881107</v>
      </c>
      <c r="L5" s="18">
        <v>14.9618</v>
      </c>
      <c r="M5" s="18">
        <v>1111.37</v>
      </c>
      <c r="N5" s="17">
        <v>0.0144295</v>
      </c>
      <c r="O5" s="18">
        <v>0.430016</v>
      </c>
      <c r="P5" s="18">
        <v>1667.48</v>
      </c>
      <c r="Q5" s="17">
        <v>0.629525</v>
      </c>
      <c r="R5" s="18">
        <v>0.566284</v>
      </c>
      <c r="S5" s="18">
        <v>145.697</v>
      </c>
      <c r="T5" s="17">
        <v>0</v>
      </c>
      <c r="U5" s="18">
        <v>0</v>
      </c>
      <c r="V5" s="18">
        <v>0</v>
      </c>
      <c r="W5" s="17">
        <v>0.988931</v>
      </c>
      <c r="X5" s="18">
        <v>0.629074</v>
      </c>
      <c r="Y5" s="18">
        <v>97.7419</v>
      </c>
      <c r="Z5" s="17">
        <v>0.813241</v>
      </c>
      <c r="AA5" s="18">
        <v>3.38232</v>
      </c>
      <c r="AB5" s="18">
        <v>484.827</v>
      </c>
      <c r="AC5" s="17">
        <v>0</v>
      </c>
      <c r="AD5" s="18">
        <v>0</v>
      </c>
      <c r="AE5" s="18">
        <v>0</v>
      </c>
      <c r="AF5" s="17">
        <v>0</v>
      </c>
      <c r="AG5" s="18">
        <v>0</v>
      </c>
      <c r="AH5" s="18">
        <v>235.648</v>
      </c>
      <c r="AI5" s="17">
        <v>0.70687</v>
      </c>
      <c r="AJ5" s="18">
        <v>0.0260975</v>
      </c>
      <c r="AK5" s="18">
        <v>1.01953</v>
      </c>
      <c r="AL5" s="17">
        <v>0.856516</v>
      </c>
      <c r="AM5" s="18">
        <v>33.0033</v>
      </c>
      <c r="AN5" s="18">
        <v>563.741</v>
      </c>
      <c r="AO5" s="17">
        <v>0.850067</v>
      </c>
      <c r="AP5" s="18">
        <v>30.8007</v>
      </c>
      <c r="AQ5" s="18">
        <v>899.78</v>
      </c>
    </row>
    <row r="6" spans="1:4" ht="17.25">
      <c r="A6" s="10">
        <v>6.9444444444444447E-4</v>
      </c>
      <c r="B6" s="19">
        <v>0.827606</v>
      </c>
      <c r="C6" s="20">
        <v>31.1647</v>
      </c>
      <c r="D6" s="20">
        <v>2203.58</v>
      </c>
      <c r="E6" s="19">
        <v>0.616002</v>
      </c>
      <c r="F6" s="20">
        <v>0.0373511</v>
      </c>
      <c r="G6" s="20">
        <v>3028.86</v>
      </c>
      <c r="H6" s="19">
        <v>0.607921</v>
      </c>
      <c r="I6" s="20">
        <v>0.0410268</v>
      </c>
      <c r="J6" s="20">
        <v>2247.39</v>
      </c>
      <c r="K6" s="19">
        <v>0.881345</v>
      </c>
      <c r="L6" s="20">
        <v>14.993</v>
      </c>
      <c r="M6" s="20">
        <v>1111.62</v>
      </c>
      <c r="N6" s="19">
        <v>0.0145147</v>
      </c>
      <c r="O6" s="20">
        <v>0.43289</v>
      </c>
      <c r="P6" s="20">
        <v>1667.49</v>
      </c>
      <c r="Q6" s="19">
        <v>0.627921</v>
      </c>
      <c r="R6" s="20">
        <v>0.562077</v>
      </c>
      <c r="S6" s="20">
        <v>145.706</v>
      </c>
      <c r="T6" s="19">
        <v>0</v>
      </c>
      <c r="U6" s="20">
        <v>0</v>
      </c>
      <c r="V6" s="20">
        <v>0</v>
      </c>
      <c r="W6" s="19">
        <v>0.98902</v>
      </c>
      <c r="X6" s="20">
        <v>0.629536</v>
      </c>
      <c r="Y6" s="20">
        <v>97.7524</v>
      </c>
      <c r="Z6" s="19">
        <v>0.813778</v>
      </c>
      <c r="AA6" s="20">
        <v>3.37689</v>
      </c>
      <c r="AB6" s="20">
        <v>484.883</v>
      </c>
      <c r="AC6" s="19">
        <v>0</v>
      </c>
      <c r="AD6" s="20">
        <v>0</v>
      </c>
      <c r="AE6" s="20">
        <v>0</v>
      </c>
      <c r="AF6" s="19">
        <v>0.846089</v>
      </c>
      <c r="AG6" s="20">
        <v>0.00532567</v>
      </c>
      <c r="AH6" s="20">
        <v>235.648</v>
      </c>
      <c r="AI6" s="19">
        <v>0.709307</v>
      </c>
      <c r="AJ6" s="20">
        <v>0.0259877</v>
      </c>
      <c r="AK6" s="20">
        <v>1.01997</v>
      </c>
      <c r="AL6" s="19">
        <v>0.856812</v>
      </c>
      <c r="AM6" s="20">
        <v>33.0061</v>
      </c>
      <c r="AN6" s="20">
        <v>564.291</v>
      </c>
      <c r="AO6" s="19">
        <v>0.850097</v>
      </c>
      <c r="AP6" s="20">
        <v>30.7635</v>
      </c>
      <c r="AQ6" s="20">
        <v>900.293</v>
      </c>
    </row>
    <row r="7" spans="1:4" ht="17.25">
      <c r="A7" s="10">
        <v>1.38888888888889E-3</v>
      </c>
      <c r="B7" s="19">
        <v>0.827902</v>
      </c>
      <c r="C7" s="20">
        <v>31.1446</v>
      </c>
      <c r="D7" s="20">
        <v>2204.11</v>
      </c>
      <c r="E7" s="19">
        <v>0.613009</v>
      </c>
      <c r="F7" s="20">
        <v>0.0371707</v>
      </c>
      <c r="G7" s="20">
        <v>3028.87</v>
      </c>
      <c r="H7" s="19">
        <v>0.612521</v>
      </c>
      <c r="I7" s="20">
        <v>0.0410956</v>
      </c>
      <c r="J7" s="20">
        <v>2247.39</v>
      </c>
      <c r="K7" s="19">
        <v>0.881967</v>
      </c>
      <c r="L7" s="20">
        <v>15.0058</v>
      </c>
      <c r="M7" s="20">
        <v>1111.88</v>
      </c>
      <c r="N7" s="19">
        <v>0.00559662</v>
      </c>
      <c r="O7" s="20">
        <v>0.161876</v>
      </c>
      <c r="P7" s="20">
        <v>1667.49</v>
      </c>
      <c r="Q7" s="19">
        <v>0.626616</v>
      </c>
      <c r="R7" s="20">
        <v>0.560036</v>
      </c>
      <c r="S7" s="20">
        <v>145.715</v>
      </c>
      <c r="T7" s="19">
        <v>0</v>
      </c>
      <c r="U7" s="20">
        <v>0</v>
      </c>
      <c r="V7" s="20">
        <v>0</v>
      </c>
      <c r="W7" s="19">
        <v>0.988964</v>
      </c>
      <c r="X7" s="20">
        <v>0.626626</v>
      </c>
      <c r="Y7" s="20">
        <v>97.7629</v>
      </c>
      <c r="Z7" s="19">
        <v>0.812178</v>
      </c>
      <c r="AA7" s="20">
        <v>3.37621</v>
      </c>
      <c r="AB7" s="20">
        <v>484.939</v>
      </c>
      <c r="AC7" s="19">
        <v>0</v>
      </c>
      <c r="AD7" s="20">
        <v>0</v>
      </c>
      <c r="AE7" s="20">
        <v>0</v>
      </c>
      <c r="AF7" s="19">
        <v>0.834612</v>
      </c>
      <c r="AG7" s="20">
        <v>0.00534358</v>
      </c>
      <c r="AH7" s="20">
        <v>235.648</v>
      </c>
      <c r="AI7" s="19">
        <v>0.704594</v>
      </c>
      <c r="AJ7" s="20">
        <v>0.0260104</v>
      </c>
      <c r="AK7" s="20">
        <v>1.0204</v>
      </c>
      <c r="AL7" s="19">
        <v>0.856795</v>
      </c>
      <c r="AM7" s="20">
        <v>32.99</v>
      </c>
      <c r="AN7" s="20">
        <v>564.841</v>
      </c>
      <c r="AO7" s="19">
        <v>0.847668</v>
      </c>
      <c r="AP7" s="20">
        <v>30.3389</v>
      </c>
      <c r="AQ7" s="20">
        <v>900.804</v>
      </c>
    </row>
    <row r="8" spans="1:4" ht="17.25">
      <c r="A8" s="10">
        <v>2.0833333333333298E-3</v>
      </c>
      <c r="B8" s="19">
        <v>0.827237</v>
      </c>
      <c r="C8" s="20">
        <v>31.1428</v>
      </c>
      <c r="D8" s="20">
        <v>2204.62</v>
      </c>
      <c r="E8" s="19">
        <v>0.612983</v>
      </c>
      <c r="F8" s="20">
        <v>0.0370573</v>
      </c>
      <c r="G8" s="20">
        <v>3028.87</v>
      </c>
      <c r="H8" s="19">
        <v>0.614445</v>
      </c>
      <c r="I8" s="20">
        <v>0.0414235</v>
      </c>
      <c r="J8" s="20">
        <v>2247.4</v>
      </c>
      <c r="K8" s="19">
        <v>0.881761</v>
      </c>
      <c r="L8" s="20">
        <v>15.0258</v>
      </c>
      <c r="M8" s="20">
        <v>1112.12</v>
      </c>
      <c r="N8" s="19">
        <v>0.00257618</v>
      </c>
      <c r="O8" s="20">
        <v>0.0740103</v>
      </c>
      <c r="P8" s="20">
        <v>1667.5</v>
      </c>
      <c r="Q8" s="19">
        <v>0.627473</v>
      </c>
      <c r="R8" s="20">
        <v>0.56186</v>
      </c>
      <c r="S8" s="20">
        <v>145.725</v>
      </c>
      <c r="T8" s="19">
        <v>0</v>
      </c>
      <c r="U8" s="20">
        <v>0</v>
      </c>
      <c r="V8" s="20">
        <v>0</v>
      </c>
      <c r="W8" s="19">
        <v>0.988979</v>
      </c>
      <c r="X8" s="20">
        <v>0.626795</v>
      </c>
      <c r="Y8" s="20">
        <v>97.7733</v>
      </c>
      <c r="Z8" s="19">
        <v>0.812461</v>
      </c>
      <c r="AA8" s="20">
        <v>3.37352</v>
      </c>
      <c r="AB8" s="20">
        <v>484.995</v>
      </c>
      <c r="AC8" s="19">
        <v>0</v>
      </c>
      <c r="AD8" s="20">
        <v>0</v>
      </c>
      <c r="AE8" s="20">
        <v>0</v>
      </c>
      <c r="AF8" s="19">
        <v>0</v>
      </c>
      <c r="AG8" s="20">
        <v>0</v>
      </c>
      <c r="AH8" s="20">
        <v>235.648</v>
      </c>
      <c r="AI8" s="19">
        <v>0.706513</v>
      </c>
      <c r="AJ8" s="20">
        <v>0.0260901</v>
      </c>
      <c r="AK8" s="20">
        <v>1.02083</v>
      </c>
      <c r="AL8" s="19">
        <v>0.856585</v>
      </c>
      <c r="AM8" s="20">
        <v>32.9725</v>
      </c>
      <c r="AN8" s="20">
        <v>565.4</v>
      </c>
      <c r="AO8" s="19">
        <v>0.847598</v>
      </c>
      <c r="AP8" s="20">
        <v>30.3257</v>
      </c>
      <c r="AQ8" s="20">
        <v>901.318</v>
      </c>
    </row>
    <row r="9" spans="1:4" ht="17.25">
      <c r="A9" s="10">
        <v>2.7777777777777801E-3</v>
      </c>
      <c r="B9" s="19">
        <v>0.828221</v>
      </c>
      <c r="C9" s="20">
        <v>31.1171</v>
      </c>
      <c r="D9" s="20">
        <v>2205.15</v>
      </c>
      <c r="E9" s="19">
        <v>0.612904</v>
      </c>
      <c r="F9" s="20">
        <v>0.0370447</v>
      </c>
      <c r="G9" s="20">
        <v>3028.87</v>
      </c>
      <c r="H9" s="19">
        <v>0.611869</v>
      </c>
      <c r="I9" s="20">
        <v>0.0409905</v>
      </c>
      <c r="J9" s="20">
        <v>2247.4</v>
      </c>
      <c r="K9" s="19">
        <v>0.881766</v>
      </c>
      <c r="L9" s="20">
        <v>14.9734</v>
      </c>
      <c r="M9" s="20">
        <v>1112.38</v>
      </c>
      <c r="N9" s="19">
        <v>0.00580897</v>
      </c>
      <c r="O9" s="20">
        <v>0.167531</v>
      </c>
      <c r="P9" s="20">
        <v>1667.5</v>
      </c>
      <c r="Q9" s="19">
        <v>0.628524</v>
      </c>
      <c r="R9" s="20">
        <v>0.562477</v>
      </c>
      <c r="S9" s="20">
        <v>145.734</v>
      </c>
      <c r="T9" s="19">
        <v>0</v>
      </c>
      <c r="U9" s="20">
        <v>0</v>
      </c>
      <c r="V9" s="20">
        <v>0</v>
      </c>
      <c r="W9" s="19">
        <v>0.9889</v>
      </c>
      <c r="X9" s="20">
        <v>0.626267</v>
      </c>
      <c r="Y9" s="20">
        <v>97.7838</v>
      </c>
      <c r="Z9" s="19">
        <v>0.814117</v>
      </c>
      <c r="AA9" s="20">
        <v>3.37269</v>
      </c>
      <c r="AB9" s="20">
        <v>485.05</v>
      </c>
      <c r="AC9" s="19">
        <v>0</v>
      </c>
      <c r="AD9" s="20">
        <v>0</v>
      </c>
      <c r="AE9" s="20">
        <v>0</v>
      </c>
      <c r="AF9" s="19">
        <v>0.858536</v>
      </c>
      <c r="AG9" s="20">
        <v>0.0146092</v>
      </c>
      <c r="AH9" s="20">
        <v>235.648</v>
      </c>
      <c r="AI9" s="19">
        <v>0.703966</v>
      </c>
      <c r="AJ9" s="20">
        <v>0.025912</v>
      </c>
      <c r="AK9" s="20">
        <v>1.02127</v>
      </c>
      <c r="AL9" s="19">
        <v>0.857165</v>
      </c>
      <c r="AM9" s="20">
        <v>32.955</v>
      </c>
      <c r="AN9" s="20">
        <v>565.95</v>
      </c>
      <c r="AO9" s="19">
        <v>0.850599</v>
      </c>
      <c r="AP9" s="20">
        <v>30.7166</v>
      </c>
      <c r="AQ9" s="20">
        <v>901.827</v>
      </c>
    </row>
    <row r="10" spans="1:4" ht="17.25">
      <c r="A10" s="10">
        <v>3.4722222222222199E-3</v>
      </c>
      <c r="B10" s="19">
        <v>0.828726</v>
      </c>
      <c r="C10" s="20">
        <v>31.1189</v>
      </c>
      <c r="D10" s="20">
        <v>2205.66</v>
      </c>
      <c r="E10" s="19">
        <v>0.613908</v>
      </c>
      <c r="F10" s="20">
        <v>0.0369742</v>
      </c>
      <c r="G10" s="20">
        <v>3028.87</v>
      </c>
      <c r="H10" s="19">
        <v>0.613596</v>
      </c>
      <c r="I10" s="20">
        <v>0.0410723</v>
      </c>
      <c r="J10" s="20">
        <v>2247.4</v>
      </c>
      <c r="K10" s="19">
        <v>0.881675</v>
      </c>
      <c r="L10" s="20">
        <v>14.9677</v>
      </c>
      <c r="M10" s="20">
        <v>1112.62</v>
      </c>
      <c r="N10" s="19">
        <v>0.0156445</v>
      </c>
      <c r="O10" s="20">
        <v>0.463765</v>
      </c>
      <c r="P10" s="20">
        <v>1667.5</v>
      </c>
      <c r="Q10" s="19">
        <v>0.62776</v>
      </c>
      <c r="R10" s="20">
        <v>0.560934</v>
      </c>
      <c r="S10" s="20">
        <v>145.743</v>
      </c>
      <c r="T10" s="19">
        <v>0</v>
      </c>
      <c r="U10" s="20">
        <v>0</v>
      </c>
      <c r="V10" s="20">
        <v>0</v>
      </c>
      <c r="W10" s="19">
        <v>0.988775</v>
      </c>
      <c r="X10" s="20">
        <v>0.625968</v>
      </c>
      <c r="Y10" s="20">
        <v>97.7942</v>
      </c>
      <c r="Z10" s="19">
        <v>0.821457</v>
      </c>
      <c r="AA10" s="20">
        <v>3.36488</v>
      </c>
      <c r="AB10" s="20">
        <v>485.108</v>
      </c>
      <c r="AC10" s="19">
        <v>0</v>
      </c>
      <c r="AD10" s="20">
        <v>0</v>
      </c>
      <c r="AE10" s="20">
        <v>0</v>
      </c>
      <c r="AF10" s="19">
        <v>0.879272</v>
      </c>
      <c r="AG10" s="20">
        <v>5.27287</v>
      </c>
      <c r="AH10" s="20">
        <v>235.72</v>
      </c>
      <c r="AI10" s="19">
        <v>0.705578</v>
      </c>
      <c r="AJ10" s="20">
        <v>0.0258194</v>
      </c>
      <c r="AK10" s="20">
        <v>1.0217</v>
      </c>
      <c r="AL10" s="19">
        <v>0.857414</v>
      </c>
      <c r="AM10" s="20">
        <v>32.979</v>
      </c>
      <c r="AN10" s="20">
        <v>566.499</v>
      </c>
      <c r="AO10" s="19">
        <v>0.850908</v>
      </c>
      <c r="AP10" s="20">
        <v>30.7511</v>
      </c>
      <c r="AQ10" s="20">
        <v>902.339</v>
      </c>
    </row>
    <row r="11" spans="1:4" ht="17.25">
      <c r="A11" s="10">
        <v>4.1666666666666701E-3</v>
      </c>
      <c r="B11" s="19">
        <v>0.829373</v>
      </c>
      <c r="C11" s="20">
        <v>31.1553</v>
      </c>
      <c r="D11" s="20">
        <v>2206.17</v>
      </c>
      <c r="E11" s="19">
        <v>0.614694</v>
      </c>
      <c r="F11" s="20">
        <v>0.0371247</v>
      </c>
      <c r="G11" s="20">
        <v>3028.87</v>
      </c>
      <c r="H11" s="19">
        <v>0.614395</v>
      </c>
      <c r="I11" s="20">
        <v>0.0412604</v>
      </c>
      <c r="J11" s="20">
        <v>2247.4</v>
      </c>
      <c r="K11" s="19">
        <v>0.882517</v>
      </c>
      <c r="L11" s="20">
        <v>15.0094</v>
      </c>
      <c r="M11" s="20">
        <v>1112.88</v>
      </c>
      <c r="N11" s="19">
        <v>0.0158296</v>
      </c>
      <c r="O11" s="20">
        <v>0.469698</v>
      </c>
      <c r="P11" s="20">
        <v>1667.51</v>
      </c>
      <c r="Q11" s="19">
        <v>0.630004</v>
      </c>
      <c r="R11" s="20">
        <v>0.564722</v>
      </c>
      <c r="S11" s="20">
        <v>145.753</v>
      </c>
      <c r="T11" s="19">
        <v>0</v>
      </c>
      <c r="U11" s="20">
        <v>0</v>
      </c>
      <c r="V11" s="20">
        <v>0</v>
      </c>
      <c r="W11" s="19">
        <v>0.988888</v>
      </c>
      <c r="X11" s="20">
        <v>0.626907</v>
      </c>
      <c r="Y11" s="20">
        <v>97.8047</v>
      </c>
      <c r="Z11" s="19">
        <v>0.820583</v>
      </c>
      <c r="AA11" s="20">
        <v>3.3658</v>
      </c>
      <c r="AB11" s="20">
        <v>485.164</v>
      </c>
      <c r="AC11" s="19">
        <v>0</v>
      </c>
      <c r="AD11" s="20">
        <v>0</v>
      </c>
      <c r="AE11" s="20">
        <v>0</v>
      </c>
      <c r="AF11" s="19">
        <v>0.877872</v>
      </c>
      <c r="AG11" s="20">
        <v>5.24</v>
      </c>
      <c r="AH11" s="20">
        <v>235.807</v>
      </c>
      <c r="AI11" s="19">
        <v>0.704461</v>
      </c>
      <c r="AJ11" s="20">
        <v>0.0257652</v>
      </c>
      <c r="AK11" s="20">
        <v>1.02213</v>
      </c>
      <c r="AL11" s="19">
        <v>0.950144</v>
      </c>
      <c r="AM11" s="20">
        <v>40.7983</v>
      </c>
      <c r="AN11" s="20">
        <v>567.107</v>
      </c>
      <c r="AO11" s="19">
        <v>0.851121</v>
      </c>
      <c r="AP11" s="20">
        <v>30.7239</v>
      </c>
      <c r="AQ11" s="20">
        <v>902.843</v>
      </c>
    </row>
    <row r="12" spans="1:4" ht="17.25">
      <c r="A12" s="10">
        <v>4.8611111111111103E-3</v>
      </c>
      <c r="B12" s="19">
        <v>0.826953</v>
      </c>
      <c r="C12" s="20">
        <v>30.9923</v>
      </c>
      <c r="D12" s="20">
        <v>2206.69</v>
      </c>
      <c r="E12" s="19">
        <v>0.61311</v>
      </c>
      <c r="F12" s="20">
        <v>0.0370906</v>
      </c>
      <c r="G12" s="20">
        <v>3028.87</v>
      </c>
      <c r="H12" s="19">
        <v>0.61305</v>
      </c>
      <c r="I12" s="20">
        <v>0.0414406</v>
      </c>
      <c r="J12" s="20">
        <v>2247.4</v>
      </c>
      <c r="K12" s="19">
        <v>0.881762</v>
      </c>
      <c r="L12" s="20">
        <v>14.97</v>
      </c>
      <c r="M12" s="20">
        <v>1113.12</v>
      </c>
      <c r="N12" s="19">
        <v>0.0129973</v>
      </c>
      <c r="O12" s="20">
        <v>0.38501</v>
      </c>
      <c r="P12" s="20">
        <v>1667.52</v>
      </c>
      <c r="Q12" s="19">
        <v>0.628231</v>
      </c>
      <c r="R12" s="20">
        <v>0.562242</v>
      </c>
      <c r="S12" s="20">
        <v>145.762</v>
      </c>
      <c r="T12" s="19">
        <v>0</v>
      </c>
      <c r="U12" s="20">
        <v>0</v>
      </c>
      <c r="V12" s="20">
        <v>0</v>
      </c>
      <c r="W12" s="19">
        <v>0.989042</v>
      </c>
      <c r="X12" s="20">
        <v>0.625752</v>
      </c>
      <c r="Y12" s="20">
        <v>97.8151</v>
      </c>
      <c r="Z12" s="19">
        <v>0.819345</v>
      </c>
      <c r="AA12" s="20">
        <v>3.35751</v>
      </c>
      <c r="AB12" s="20">
        <v>485.219</v>
      </c>
      <c r="AC12" s="19">
        <v>0</v>
      </c>
      <c r="AD12" s="20">
        <v>0</v>
      </c>
      <c r="AE12" s="20">
        <v>0</v>
      </c>
      <c r="AF12" s="19">
        <v>0.879247</v>
      </c>
      <c r="AG12" s="20">
        <v>5.30952</v>
      </c>
      <c r="AH12" s="20">
        <v>235.895</v>
      </c>
      <c r="AI12" s="19">
        <v>0.699681</v>
      </c>
      <c r="AJ12" s="20">
        <v>0.0260259</v>
      </c>
      <c r="AK12" s="20">
        <v>1.02256</v>
      </c>
      <c r="AL12" s="19">
        <v>-0.996174</v>
      </c>
      <c r="AM12" s="20">
        <v>16.5775</v>
      </c>
      <c r="AN12" s="20">
        <v>567.446</v>
      </c>
      <c r="AO12" s="19">
        <v>0.847035</v>
      </c>
      <c r="AP12" s="20">
        <v>30.3072</v>
      </c>
      <c r="AQ12" s="20">
        <v>903.352</v>
      </c>
    </row>
    <row r="13" spans="1:4" ht="17.25">
      <c r="A13" s="10">
        <v>5.5555555555555601E-3</v>
      </c>
      <c r="B13" s="19">
        <v>0.827561</v>
      </c>
      <c r="C13" s="20">
        <v>30.8546</v>
      </c>
      <c r="D13" s="20">
        <v>2207.2</v>
      </c>
      <c r="E13" s="19">
        <v>0.613172</v>
      </c>
      <c r="F13" s="20">
        <v>0.0369776</v>
      </c>
      <c r="G13" s="20">
        <v>3028.87</v>
      </c>
      <c r="H13" s="19">
        <v>0.614959</v>
      </c>
      <c r="I13" s="20">
        <v>0.0413008</v>
      </c>
      <c r="J13" s="20">
        <v>2247.4</v>
      </c>
      <c r="K13" s="19">
        <v>0.881549</v>
      </c>
      <c r="L13" s="20">
        <v>14.9292</v>
      </c>
      <c r="M13" s="20">
        <v>1113.37</v>
      </c>
      <c r="N13" s="19">
        <v>0.01474</v>
      </c>
      <c r="O13" s="20">
        <v>0.434601</v>
      </c>
      <c r="P13" s="20">
        <v>1667.53</v>
      </c>
      <c r="Q13" s="19">
        <v>0.629735</v>
      </c>
      <c r="R13" s="20">
        <v>0.562955</v>
      </c>
      <c r="S13" s="20">
        <v>145.772</v>
      </c>
      <c r="T13" s="19">
        <v>0</v>
      </c>
      <c r="U13" s="20">
        <v>0</v>
      </c>
      <c r="V13" s="20">
        <v>0</v>
      </c>
      <c r="W13" s="19">
        <v>0.988749</v>
      </c>
      <c r="X13" s="20">
        <v>0.625366</v>
      </c>
      <c r="Y13" s="20">
        <v>97.8255</v>
      </c>
      <c r="Z13" s="19">
        <v>0.813082</v>
      </c>
      <c r="AA13" s="20">
        <v>3.37276</v>
      </c>
      <c r="AB13" s="20">
        <v>485.275</v>
      </c>
      <c r="AC13" s="19">
        <v>0</v>
      </c>
      <c r="AD13" s="20">
        <v>0</v>
      </c>
      <c r="AE13" s="20">
        <v>0</v>
      </c>
      <c r="AF13" s="19">
        <v>0.852695</v>
      </c>
      <c r="AG13" s="20">
        <v>0.00538378</v>
      </c>
      <c r="AH13" s="20">
        <v>235.935</v>
      </c>
      <c r="AI13" s="19">
        <v>0.708003</v>
      </c>
      <c r="AJ13" s="20">
        <v>0.0259741</v>
      </c>
      <c r="AK13" s="20">
        <v>1.023</v>
      </c>
      <c r="AL13" s="19">
        <v>-0.996175</v>
      </c>
      <c r="AM13" s="20">
        <v>16.5106</v>
      </c>
      <c r="AN13" s="20">
        <v>567.721</v>
      </c>
      <c r="AO13" s="19">
        <v>0.847142</v>
      </c>
      <c r="AP13" s="20">
        <v>30.2088</v>
      </c>
      <c r="AQ13" s="20">
        <v>903.864</v>
      </c>
    </row>
    <row r="14" spans="1:4" ht="17.25">
      <c r="A14" s="10">
        <v>6.2500000000000003E-3</v>
      </c>
      <c r="B14" s="19">
        <v>0.827719</v>
      </c>
      <c r="C14" s="20">
        <v>30.8422</v>
      </c>
      <c r="D14" s="20">
        <v>2207.71</v>
      </c>
      <c r="E14" s="19">
        <v>0.613721</v>
      </c>
      <c r="F14" s="20">
        <v>0.0368259</v>
      </c>
      <c r="G14" s="20">
        <v>3028.87</v>
      </c>
      <c r="H14" s="19">
        <v>0.614509</v>
      </c>
      <c r="I14" s="20">
        <v>0.0411582</v>
      </c>
      <c r="J14" s="20">
        <v>2247.4</v>
      </c>
      <c r="K14" s="19">
        <v>0.881423</v>
      </c>
      <c r="L14" s="20">
        <v>14.8767</v>
      </c>
      <c r="M14" s="20">
        <v>1113.62</v>
      </c>
      <c r="N14" s="19">
        <v>0.0102343</v>
      </c>
      <c r="O14" s="20">
        <v>0.29686</v>
      </c>
      <c r="P14" s="20">
        <v>1667.53</v>
      </c>
      <c r="Q14" s="19">
        <v>0.628305</v>
      </c>
      <c r="R14" s="20">
        <v>0.560111</v>
      </c>
      <c r="S14" s="20">
        <v>145.781</v>
      </c>
      <c r="T14" s="19">
        <v>0</v>
      </c>
      <c r="U14" s="20">
        <v>0</v>
      </c>
      <c r="V14" s="20">
        <v>0</v>
      </c>
      <c r="W14" s="19">
        <v>0.988784</v>
      </c>
      <c r="X14" s="20">
        <v>0.624434</v>
      </c>
      <c r="Y14" s="20">
        <v>97.8359</v>
      </c>
      <c r="Z14" s="19">
        <v>0.813459</v>
      </c>
      <c r="AA14" s="20">
        <v>3.36313</v>
      </c>
      <c r="AB14" s="20">
        <v>485.333</v>
      </c>
      <c r="AC14" s="19">
        <v>0</v>
      </c>
      <c r="AD14" s="20">
        <v>0</v>
      </c>
      <c r="AE14" s="20">
        <v>0</v>
      </c>
      <c r="AF14" s="19">
        <v>0</v>
      </c>
      <c r="AG14" s="20">
        <v>0</v>
      </c>
      <c r="AH14" s="20">
        <v>235.935</v>
      </c>
      <c r="AI14" s="19">
        <v>0.70851</v>
      </c>
      <c r="AJ14" s="20">
        <v>0.0260377</v>
      </c>
      <c r="AK14" s="20">
        <v>1.02343</v>
      </c>
      <c r="AL14" s="19">
        <v>-0.996177</v>
      </c>
      <c r="AM14" s="20">
        <v>16.4665</v>
      </c>
      <c r="AN14" s="20">
        <v>568.001</v>
      </c>
      <c r="AO14" s="19">
        <v>0.849701</v>
      </c>
      <c r="AP14" s="20">
        <v>30.5673</v>
      </c>
      <c r="AQ14" s="20">
        <v>904.372</v>
      </c>
    </row>
    <row r="15" spans="1:4" ht="17.25">
      <c r="A15" s="10">
        <v>6.9444444444444397E-3</v>
      </c>
      <c r="B15" s="19">
        <v>0.828131</v>
      </c>
      <c r="C15" s="20">
        <v>30.7157</v>
      </c>
      <c r="D15" s="20">
        <v>2208.24</v>
      </c>
      <c r="E15" s="19">
        <v>0.612775</v>
      </c>
      <c r="F15" s="20">
        <v>0.0367199</v>
      </c>
      <c r="G15" s="20">
        <v>3028.87</v>
      </c>
      <c r="H15" s="19">
        <v>0.61512</v>
      </c>
      <c r="I15" s="20">
        <v>0.0409574</v>
      </c>
      <c r="J15" s="20">
        <v>2247.4</v>
      </c>
      <c r="K15" s="19">
        <v>0.881154</v>
      </c>
      <c r="L15" s="20">
        <v>14.8324</v>
      </c>
      <c r="M15" s="20">
        <v>1113.87</v>
      </c>
      <c r="N15" s="19">
        <v>0.00623312</v>
      </c>
      <c r="O15" s="20">
        <v>0.177746</v>
      </c>
      <c r="P15" s="20">
        <v>1667.54</v>
      </c>
      <c r="Q15" s="19">
        <v>0.629274</v>
      </c>
      <c r="R15" s="20">
        <v>0.56012</v>
      </c>
      <c r="S15" s="20">
        <v>145.79</v>
      </c>
      <c r="T15" s="19">
        <v>0</v>
      </c>
      <c r="U15" s="20">
        <v>0</v>
      </c>
      <c r="V15" s="20">
        <v>0</v>
      </c>
      <c r="W15" s="19">
        <v>0.988609</v>
      </c>
      <c r="X15" s="20">
        <v>0.623113</v>
      </c>
      <c r="Y15" s="20">
        <v>97.8463</v>
      </c>
      <c r="Z15" s="19">
        <v>0.812989</v>
      </c>
      <c r="AA15" s="20">
        <v>3.36051</v>
      </c>
      <c r="AB15" s="20">
        <v>485.388</v>
      </c>
      <c r="AC15" s="19">
        <v>0</v>
      </c>
      <c r="AD15" s="20">
        <v>0</v>
      </c>
      <c r="AE15" s="20">
        <v>0</v>
      </c>
      <c r="AF15" s="19">
        <v>0.814313</v>
      </c>
      <c r="AG15" s="20">
        <v>0.00529818</v>
      </c>
      <c r="AH15" s="20">
        <v>235.935</v>
      </c>
      <c r="AI15" s="19">
        <v>0.704282</v>
      </c>
      <c r="AJ15" s="20">
        <v>0.0257618</v>
      </c>
      <c r="AK15" s="20">
        <v>1.02386</v>
      </c>
      <c r="AL15" s="19">
        <v>-0.996167</v>
      </c>
      <c r="AM15" s="20">
        <v>16.4056</v>
      </c>
      <c r="AN15" s="20">
        <v>568.27</v>
      </c>
      <c r="AO15" s="19">
        <v>0.849603</v>
      </c>
      <c r="AP15" s="20">
        <v>30.4867</v>
      </c>
      <c r="AQ15" s="20">
        <v>904.882</v>
      </c>
    </row>
    <row r="16" spans="1:4" ht="17.25">
      <c r="A16" s="10">
        <v>7.6388888888888904E-3</v>
      </c>
      <c r="B16" s="19">
        <v>0.826364</v>
      </c>
      <c r="C16" s="20">
        <v>30.71</v>
      </c>
      <c r="D16" s="20">
        <v>2208.74</v>
      </c>
      <c r="E16" s="19">
        <v>0.613837</v>
      </c>
      <c r="F16" s="20">
        <v>0.0369819</v>
      </c>
      <c r="G16" s="20">
        <v>3028.87</v>
      </c>
      <c r="H16" s="19">
        <v>0.615476</v>
      </c>
      <c r="I16" s="20">
        <v>0.0413176</v>
      </c>
      <c r="J16" s="20">
        <v>2247.4</v>
      </c>
      <c r="K16" s="19">
        <v>0.880818</v>
      </c>
      <c r="L16" s="20">
        <v>14.8344</v>
      </c>
      <c r="M16" s="20">
        <v>1114.12</v>
      </c>
      <c r="N16" s="19">
        <v>0.00758093</v>
      </c>
      <c r="O16" s="20">
        <v>0.219463</v>
      </c>
      <c r="P16" s="20">
        <v>1667.54</v>
      </c>
      <c r="Q16" s="19">
        <v>0.629168</v>
      </c>
      <c r="R16" s="20">
        <v>0.562795</v>
      </c>
      <c r="S16" s="20">
        <v>145.8</v>
      </c>
      <c r="T16" s="19">
        <v>0</v>
      </c>
      <c r="U16" s="20">
        <v>0</v>
      </c>
      <c r="V16" s="20">
        <v>0</v>
      </c>
      <c r="W16" s="19">
        <v>0.988857</v>
      </c>
      <c r="X16" s="20">
        <v>0.62559</v>
      </c>
      <c r="Y16" s="20">
        <v>97.8569</v>
      </c>
      <c r="Z16" s="19">
        <v>0.810353</v>
      </c>
      <c r="AA16" s="20">
        <v>3.36727</v>
      </c>
      <c r="AB16" s="20">
        <v>485.444</v>
      </c>
      <c r="AC16" s="19">
        <v>0</v>
      </c>
      <c r="AD16" s="20">
        <v>0</v>
      </c>
      <c r="AE16" s="20">
        <v>0</v>
      </c>
      <c r="AF16" s="19">
        <v>0</v>
      </c>
      <c r="AG16" s="20">
        <v>0</v>
      </c>
      <c r="AH16" s="20">
        <v>235.935</v>
      </c>
      <c r="AI16" s="19">
        <v>0.707145</v>
      </c>
      <c r="AJ16" s="20">
        <v>0.026082</v>
      </c>
      <c r="AK16" s="20">
        <v>1.02429</v>
      </c>
      <c r="AL16" s="19">
        <v>-0.99617</v>
      </c>
      <c r="AM16" s="20">
        <v>16.4775</v>
      </c>
      <c r="AN16" s="20">
        <v>568.544</v>
      </c>
      <c r="AO16" s="19">
        <v>0.846728</v>
      </c>
      <c r="AP16" s="20">
        <v>30.1136</v>
      </c>
      <c r="AQ16" s="20">
        <v>905.381</v>
      </c>
    </row>
    <row r="17" spans="1:4" ht="17.25">
      <c r="A17" s="10">
        <v>8.3333333333333297E-3</v>
      </c>
      <c r="B17" s="19">
        <v>0.82336</v>
      </c>
      <c r="C17" s="20">
        <v>30.7004</v>
      </c>
      <c r="D17" s="20">
        <v>2209.26</v>
      </c>
      <c r="E17" s="19">
        <v>0.613535</v>
      </c>
      <c r="F17" s="20">
        <v>0.0372188</v>
      </c>
      <c r="G17" s="20">
        <v>3028.87</v>
      </c>
      <c r="H17" s="19">
        <v>0.608779</v>
      </c>
      <c r="I17" s="20">
        <v>0.0413431</v>
      </c>
      <c r="J17" s="20">
        <v>2247.4</v>
      </c>
      <c r="K17" s="19">
        <v>0.879336</v>
      </c>
      <c r="L17" s="20">
        <v>14.8055</v>
      </c>
      <c r="M17" s="20">
        <v>1114.36</v>
      </c>
      <c r="N17" s="19">
        <v>0.0148532</v>
      </c>
      <c r="O17" s="20">
        <v>0.443173</v>
      </c>
      <c r="P17" s="20">
        <v>1667.54</v>
      </c>
      <c r="Q17" s="19">
        <v>0.628723</v>
      </c>
      <c r="R17" s="20">
        <v>0.564431</v>
      </c>
      <c r="S17" s="20">
        <v>145.809</v>
      </c>
      <c r="T17" s="19">
        <v>0</v>
      </c>
      <c r="U17" s="20">
        <v>0</v>
      </c>
      <c r="V17" s="20">
        <v>0</v>
      </c>
      <c r="W17" s="19">
        <v>0.988968</v>
      </c>
      <c r="X17" s="20">
        <v>0.630216</v>
      </c>
      <c r="Y17" s="20">
        <v>97.8674</v>
      </c>
      <c r="Z17" s="19">
        <v>0.808813</v>
      </c>
      <c r="AA17" s="20">
        <v>3.37003</v>
      </c>
      <c r="AB17" s="20">
        <v>485.5</v>
      </c>
      <c r="AC17" s="19">
        <v>0</v>
      </c>
      <c r="AD17" s="20">
        <v>0</v>
      </c>
      <c r="AE17" s="20">
        <v>0</v>
      </c>
      <c r="AF17" s="19">
        <v>0.846532</v>
      </c>
      <c r="AG17" s="20">
        <v>0.00544051</v>
      </c>
      <c r="AH17" s="20">
        <v>235.935</v>
      </c>
      <c r="AI17" s="19">
        <v>0.702181</v>
      </c>
      <c r="AJ17" s="20">
        <v>0.0262063</v>
      </c>
      <c r="AK17" s="20">
        <v>1.02473</v>
      </c>
      <c r="AL17" s="19">
        <v>-0.996188</v>
      </c>
      <c r="AM17" s="20">
        <v>16.6291</v>
      </c>
      <c r="AN17" s="20">
        <v>568.82</v>
      </c>
      <c r="AO17" s="19">
        <v>0.844055</v>
      </c>
      <c r="AP17" s="20">
        <v>30.135</v>
      </c>
      <c r="AQ17" s="20">
        <v>905.883</v>
      </c>
    </row>
    <row r="18" spans="1:4" ht="17.25">
      <c r="A18" s="10">
        <v>9.0277777777777804E-3</v>
      </c>
      <c r="B18" s="19">
        <v>0.82054</v>
      </c>
      <c r="C18" s="20">
        <v>30.723</v>
      </c>
      <c r="D18" s="20">
        <v>2209.76</v>
      </c>
      <c r="E18" s="19">
        <v>0.616819</v>
      </c>
      <c r="F18" s="20">
        <v>0.0375677</v>
      </c>
      <c r="G18" s="20">
        <v>3028.87</v>
      </c>
      <c r="H18" s="19">
        <v>0.607218</v>
      </c>
      <c r="I18" s="20">
        <v>0.0417553</v>
      </c>
      <c r="J18" s="20">
        <v>2247.4</v>
      </c>
      <c r="K18" s="19">
        <v>0.878449</v>
      </c>
      <c r="L18" s="20">
        <v>14.8379</v>
      </c>
      <c r="M18" s="20">
        <v>1114.61</v>
      </c>
      <c r="N18" s="19">
        <v>0.0108763</v>
      </c>
      <c r="O18" s="20">
        <v>0.326628</v>
      </c>
      <c r="P18" s="20">
        <v>1667.55</v>
      </c>
      <c r="Q18" s="19">
        <v>0.627737</v>
      </c>
      <c r="R18" s="20">
        <v>0.567843</v>
      </c>
      <c r="S18" s="20">
        <v>145.818</v>
      </c>
      <c r="T18" s="19">
        <v>0</v>
      </c>
      <c r="U18" s="20">
        <v>0</v>
      </c>
      <c r="V18" s="20">
        <v>0</v>
      </c>
      <c r="W18" s="19">
        <v>0.989265</v>
      </c>
      <c r="X18" s="20">
        <v>0.632767</v>
      </c>
      <c r="Y18" s="20">
        <v>97.8777</v>
      </c>
      <c r="Z18" s="19">
        <v>0.808347</v>
      </c>
      <c r="AA18" s="20">
        <v>3.36773</v>
      </c>
      <c r="AB18" s="20">
        <v>485.556</v>
      </c>
      <c r="AC18" s="19">
        <v>0</v>
      </c>
      <c r="AD18" s="20">
        <v>0</v>
      </c>
      <c r="AE18" s="20">
        <v>0</v>
      </c>
      <c r="AF18" s="19">
        <v>0</v>
      </c>
      <c r="AG18" s="20">
        <v>0</v>
      </c>
      <c r="AH18" s="20">
        <v>235.935</v>
      </c>
      <c r="AI18" s="19">
        <v>0.701544</v>
      </c>
      <c r="AJ18" s="20">
        <v>0.0261236</v>
      </c>
      <c r="AK18" s="20">
        <v>1.02517</v>
      </c>
      <c r="AL18" s="19">
        <v>-0.996194</v>
      </c>
      <c r="AM18" s="20">
        <v>16.6761</v>
      </c>
      <c r="AN18" s="20">
        <v>569.098</v>
      </c>
      <c r="AO18" s="19">
        <v>0.843792</v>
      </c>
      <c r="AP18" s="20">
        <v>30.1671</v>
      </c>
      <c r="AQ18" s="20">
        <v>906.386</v>
      </c>
    </row>
    <row r="19" spans="1:4" ht="17.25">
      <c r="A19" s="10">
        <v>9.7222222222222206E-3</v>
      </c>
      <c r="B19" s="19">
        <v>0.820629</v>
      </c>
      <c r="C19" s="20">
        <v>30.7253</v>
      </c>
      <c r="D19" s="20">
        <v>2210.28</v>
      </c>
      <c r="E19" s="19">
        <v>0.61498</v>
      </c>
      <c r="F19" s="20">
        <v>0.0375639</v>
      </c>
      <c r="G19" s="20">
        <v>3028.87</v>
      </c>
      <c r="H19" s="19">
        <v>0.60769</v>
      </c>
      <c r="I19" s="20">
        <v>0.0417453</v>
      </c>
      <c r="J19" s="20">
        <v>2247.4</v>
      </c>
      <c r="K19" s="19">
        <v>0.878245</v>
      </c>
      <c r="L19" s="20">
        <v>14.8301</v>
      </c>
      <c r="M19" s="20">
        <v>1114.86</v>
      </c>
      <c r="N19" s="19">
        <v>-0.00272947</v>
      </c>
      <c r="O19" s="20">
        <v>-0.0789144</v>
      </c>
      <c r="P19" s="20">
        <v>1667.55</v>
      </c>
      <c r="Q19" s="19">
        <v>0.626284</v>
      </c>
      <c r="R19" s="20">
        <v>0.565696</v>
      </c>
      <c r="S19" s="20">
        <v>145.828</v>
      </c>
      <c r="T19" s="19">
        <v>0</v>
      </c>
      <c r="U19" s="20">
        <v>0</v>
      </c>
      <c r="V19" s="20">
        <v>0</v>
      </c>
      <c r="W19" s="19">
        <v>0.989271</v>
      </c>
      <c r="X19" s="20">
        <v>0.63284</v>
      </c>
      <c r="Y19" s="20">
        <v>97.8883</v>
      </c>
      <c r="Z19" s="19">
        <v>0.807207</v>
      </c>
      <c r="AA19" s="20">
        <v>3.36638</v>
      </c>
      <c r="AB19" s="20">
        <v>485.614</v>
      </c>
      <c r="AC19" s="19">
        <v>0</v>
      </c>
      <c r="AD19" s="20">
        <v>0</v>
      </c>
      <c r="AE19" s="20">
        <v>0</v>
      </c>
      <c r="AF19" s="19">
        <v>0.846288</v>
      </c>
      <c r="AG19" s="20">
        <v>0.00552652</v>
      </c>
      <c r="AH19" s="20">
        <v>235.935</v>
      </c>
      <c r="AI19" s="19">
        <v>0.702008</v>
      </c>
      <c r="AJ19" s="20">
        <v>0.0263491</v>
      </c>
      <c r="AK19" s="20">
        <v>1.0256</v>
      </c>
      <c r="AL19" s="19">
        <v>-0.996194</v>
      </c>
      <c r="AM19" s="20">
        <v>16.6918</v>
      </c>
      <c r="AN19" s="20">
        <v>569.376</v>
      </c>
      <c r="AO19" s="19">
        <v>0.845714</v>
      </c>
      <c r="AP19" s="20">
        <v>30.563</v>
      </c>
      <c r="AQ19" s="20">
        <v>906.901</v>
      </c>
    </row>
    <row r="20" spans="1:4" ht="17.25">
      <c r="A20" s="10">
        <v>1.0416666666666701E-2</v>
      </c>
      <c r="B20" s="19">
        <v>0.820459</v>
      </c>
      <c r="C20" s="20">
        <v>30.6929</v>
      </c>
      <c r="D20" s="20">
        <v>2210.79</v>
      </c>
      <c r="E20" s="19">
        <v>0.614903</v>
      </c>
      <c r="F20" s="20">
        <v>0.0375639</v>
      </c>
      <c r="G20" s="20">
        <v>3028.87</v>
      </c>
      <c r="H20" s="19">
        <v>0.610303</v>
      </c>
      <c r="I20" s="20">
        <v>0.0416545</v>
      </c>
      <c r="J20" s="20">
        <v>2247.4</v>
      </c>
      <c r="K20" s="19">
        <v>0.878618</v>
      </c>
      <c r="L20" s="20">
        <v>14.8272</v>
      </c>
      <c r="M20" s="20">
        <v>1115.11</v>
      </c>
      <c r="N20" s="19">
        <v>-0.0046487</v>
      </c>
      <c r="O20" s="20">
        <v>-0.132514</v>
      </c>
      <c r="P20" s="20">
        <v>1667.56</v>
      </c>
      <c r="Q20" s="19">
        <v>0.626341</v>
      </c>
      <c r="R20" s="20">
        <v>0.563885</v>
      </c>
      <c r="S20" s="20">
        <v>145.837</v>
      </c>
      <c r="T20" s="19">
        <v>0</v>
      </c>
      <c r="U20" s="20">
        <v>0</v>
      </c>
      <c r="V20" s="20">
        <v>0</v>
      </c>
      <c r="W20" s="19">
        <v>0.989029</v>
      </c>
      <c r="X20" s="20">
        <v>0.630726</v>
      </c>
      <c r="Y20" s="20">
        <v>97.8988</v>
      </c>
      <c r="Z20" s="19">
        <v>0.806601</v>
      </c>
      <c r="AA20" s="20">
        <v>3.35831</v>
      </c>
      <c r="AB20" s="20">
        <v>485.669</v>
      </c>
      <c r="AC20" s="19">
        <v>0</v>
      </c>
      <c r="AD20" s="20">
        <v>0</v>
      </c>
      <c r="AE20" s="20">
        <v>0</v>
      </c>
      <c r="AF20" s="19">
        <v>0.834123</v>
      </c>
      <c r="AG20" s="20">
        <v>0.0053661</v>
      </c>
      <c r="AH20" s="20">
        <v>235.935</v>
      </c>
      <c r="AI20" s="19">
        <v>0.704669</v>
      </c>
      <c r="AJ20" s="20">
        <v>0.0264535</v>
      </c>
      <c r="AK20" s="20">
        <v>1.02604</v>
      </c>
      <c r="AL20" s="19">
        <v>-0.996185</v>
      </c>
      <c r="AM20" s="20">
        <v>16.6777</v>
      </c>
      <c r="AN20" s="20">
        <v>569.654</v>
      </c>
      <c r="AO20" s="19">
        <v>0.845294</v>
      </c>
      <c r="AP20" s="20">
        <v>30.5291</v>
      </c>
      <c r="AQ20" s="20">
        <v>907.402</v>
      </c>
    </row>
    <row r="21" spans="1:4" ht="17.25">
      <c r="A21" s="10">
        <v>1.1111111111111099E-2</v>
      </c>
      <c r="B21" s="19">
        <v>0.785897</v>
      </c>
      <c r="C21" s="20">
        <v>26.3542</v>
      </c>
      <c r="D21" s="20">
        <v>2211.25</v>
      </c>
      <c r="E21" s="19">
        <v>0.612946</v>
      </c>
      <c r="F21" s="20">
        <v>0.0374829</v>
      </c>
      <c r="G21" s="20">
        <v>3028.87</v>
      </c>
      <c r="H21" s="19">
        <v>0.607961</v>
      </c>
      <c r="I21" s="20">
        <v>0.0415463</v>
      </c>
      <c r="J21" s="20">
        <v>2247.4</v>
      </c>
      <c r="K21" s="19">
        <v>0.87718</v>
      </c>
      <c r="L21" s="20">
        <v>14.7672</v>
      </c>
      <c r="M21" s="20">
        <v>1115.35</v>
      </c>
      <c r="N21" s="19">
        <v>-0.00968767</v>
      </c>
      <c r="O21" s="20">
        <v>-0.274717</v>
      </c>
      <c r="P21" s="20">
        <v>1667.56</v>
      </c>
      <c r="Q21" s="19">
        <v>0.623397</v>
      </c>
      <c r="R21" s="20">
        <v>0.560605</v>
      </c>
      <c r="S21" s="20">
        <v>145.847</v>
      </c>
      <c r="T21" s="19">
        <v>0</v>
      </c>
      <c r="U21" s="20">
        <v>0</v>
      </c>
      <c r="V21" s="20">
        <v>0</v>
      </c>
      <c r="W21" s="19">
        <v>0.989285</v>
      </c>
      <c r="X21" s="20">
        <v>0.63204</v>
      </c>
      <c r="Y21" s="20">
        <v>97.9093</v>
      </c>
      <c r="Z21" s="19">
        <v>0.806312</v>
      </c>
      <c r="AA21" s="20">
        <v>3.35854</v>
      </c>
      <c r="AB21" s="20">
        <v>485.725</v>
      </c>
      <c r="AC21" s="19">
        <v>0</v>
      </c>
      <c r="AD21" s="20">
        <v>0</v>
      </c>
      <c r="AE21" s="20">
        <v>0</v>
      </c>
      <c r="AF21" s="19">
        <v>0</v>
      </c>
      <c r="AG21" s="20">
        <v>0</v>
      </c>
      <c r="AH21" s="20">
        <v>235.935</v>
      </c>
      <c r="AI21" s="19">
        <v>0.704404</v>
      </c>
      <c r="AJ21" s="20">
        <v>0.0264618</v>
      </c>
      <c r="AK21" s="20">
        <v>1.02648</v>
      </c>
      <c r="AL21" s="19">
        <v>-0.996191</v>
      </c>
      <c r="AM21" s="20">
        <v>16.6896</v>
      </c>
      <c r="AN21" s="20">
        <v>569.932</v>
      </c>
      <c r="AO21" s="19">
        <v>0.84224</v>
      </c>
      <c r="AP21" s="20">
        <v>30.0922</v>
      </c>
      <c r="AQ21" s="20">
        <v>907.918</v>
      </c>
    </row>
    <row r="22" spans="1:4" ht="17.25">
      <c r="A22" s="10">
        <v>1.18055555555556E-2</v>
      </c>
      <c r="B22" s="19">
        <v>0.785845</v>
      </c>
      <c r="C22" s="20">
        <v>26.3204</v>
      </c>
      <c r="D22" s="20">
        <v>2211.69</v>
      </c>
      <c r="E22" s="19">
        <v>0.61755</v>
      </c>
      <c r="F22" s="20">
        <v>0.0378496</v>
      </c>
      <c r="G22" s="20">
        <v>3028.87</v>
      </c>
      <c r="H22" s="19">
        <v>0.608662</v>
      </c>
      <c r="I22" s="20">
        <v>0.0418498</v>
      </c>
      <c r="J22" s="20">
        <v>2247.41</v>
      </c>
      <c r="K22" s="19">
        <v>0.87729</v>
      </c>
      <c r="L22" s="20">
        <v>14.755</v>
      </c>
      <c r="M22" s="20">
        <v>1115.6</v>
      </c>
      <c r="N22" s="19">
        <v>-0.00713613</v>
      </c>
      <c r="O22" s="20">
        <v>-0.203871</v>
      </c>
      <c r="P22" s="20">
        <v>1667.56</v>
      </c>
      <c r="Q22" s="19">
        <v>0.626947</v>
      </c>
      <c r="R22" s="20">
        <v>0.567756</v>
      </c>
      <c r="S22" s="20">
        <v>145.856</v>
      </c>
      <c r="T22" s="19">
        <v>0</v>
      </c>
      <c r="U22" s="20">
        <v>0</v>
      </c>
      <c r="V22" s="20">
        <v>0</v>
      </c>
      <c r="W22" s="19">
        <v>0.989253</v>
      </c>
      <c r="X22" s="20">
        <v>0.632449</v>
      </c>
      <c r="Y22" s="20">
        <v>97.9199</v>
      </c>
      <c r="Z22" s="19">
        <v>0.814065</v>
      </c>
      <c r="AA22" s="20">
        <v>3.34445</v>
      </c>
      <c r="AB22" s="20">
        <v>485.78</v>
      </c>
      <c r="AC22" s="19">
        <v>0</v>
      </c>
      <c r="AD22" s="20">
        <v>0</v>
      </c>
      <c r="AE22" s="20">
        <v>0</v>
      </c>
      <c r="AF22" s="19">
        <v>0.877545</v>
      </c>
      <c r="AG22" s="20">
        <v>4.65547</v>
      </c>
      <c r="AH22" s="20">
        <v>235.938</v>
      </c>
      <c r="AI22" s="19">
        <v>0.696213</v>
      </c>
      <c r="AJ22" s="20">
        <v>0.0262352</v>
      </c>
      <c r="AK22" s="20">
        <v>1.02692</v>
      </c>
      <c r="AL22" s="19">
        <v>-0.996215</v>
      </c>
      <c r="AM22" s="20">
        <v>16.7133</v>
      </c>
      <c r="AN22" s="20">
        <v>570.211</v>
      </c>
      <c r="AO22" s="19">
        <v>0.842309</v>
      </c>
      <c r="AP22" s="20">
        <v>30.0823</v>
      </c>
      <c r="AQ22" s="20">
        <v>908.411</v>
      </c>
    </row>
    <row r="23" spans="1:4" ht="17.25">
      <c r="A23" s="10">
        <v>1.2500000000000001E-2</v>
      </c>
      <c r="B23" s="19">
        <v>0.787664</v>
      </c>
      <c r="C23" s="20">
        <v>26.2882</v>
      </c>
      <c r="D23" s="20">
        <v>2212.12</v>
      </c>
      <c r="E23" s="19">
        <v>0.615092</v>
      </c>
      <c r="F23" s="20">
        <v>0.0374257</v>
      </c>
      <c r="G23" s="20">
        <v>3028.88</v>
      </c>
      <c r="H23" s="19">
        <v>0.608471</v>
      </c>
      <c r="I23" s="20">
        <v>0.0413902</v>
      </c>
      <c r="J23" s="20">
        <v>2247.41</v>
      </c>
      <c r="K23" s="19">
        <v>0.878104</v>
      </c>
      <c r="L23" s="20">
        <v>14.7378</v>
      </c>
      <c r="M23" s="20">
        <v>1115.85</v>
      </c>
      <c r="N23" s="19">
        <v>0.00568568</v>
      </c>
      <c r="O23" s="20">
        <v>0.166685</v>
      </c>
      <c r="P23" s="20">
        <v>1667.57</v>
      </c>
      <c r="Q23" s="19">
        <v>0.626997</v>
      </c>
      <c r="R23" s="20">
        <v>0.565331</v>
      </c>
      <c r="S23" s="20">
        <v>145.865</v>
      </c>
      <c r="T23" s="19">
        <v>0</v>
      </c>
      <c r="U23" s="20">
        <v>0</v>
      </c>
      <c r="V23" s="20">
        <v>0</v>
      </c>
      <c r="W23" s="19">
        <v>0.989157</v>
      </c>
      <c r="X23" s="20">
        <v>0.630799</v>
      </c>
      <c r="Y23" s="20">
        <v>97.9306</v>
      </c>
      <c r="Z23" s="19">
        <v>0.815534</v>
      </c>
      <c r="AA23" s="20">
        <v>3.35089</v>
      </c>
      <c r="AB23" s="20">
        <v>485.835</v>
      </c>
      <c r="AC23" s="19">
        <v>0</v>
      </c>
      <c r="AD23" s="20">
        <v>0</v>
      </c>
      <c r="AE23" s="20">
        <v>0</v>
      </c>
      <c r="AF23" s="19">
        <v>0.875715</v>
      </c>
      <c r="AG23" s="20">
        <v>5.27599</v>
      </c>
      <c r="AH23" s="20">
        <v>236.028</v>
      </c>
      <c r="AI23" s="19">
        <v>0.699984</v>
      </c>
      <c r="AJ23" s="20">
        <v>0.026114</v>
      </c>
      <c r="AK23" s="20">
        <v>1.02735</v>
      </c>
      <c r="AL23" s="19">
        <v>-0.996201</v>
      </c>
      <c r="AM23" s="20">
        <v>16.6161</v>
      </c>
      <c r="AN23" s="20">
        <v>570.534</v>
      </c>
      <c r="AO23" s="19">
        <v>0.843544</v>
      </c>
      <c r="AP23" s="20">
        <v>30.0518</v>
      </c>
      <c r="AQ23" s="20">
        <v>908.912</v>
      </c>
    </row>
    <row r="24" spans="1:4" ht="17.25">
      <c r="A24" s="10">
        <v>1.3194444444444399E-2</v>
      </c>
      <c r="B24" s="19">
        <v>0.785989</v>
      </c>
      <c r="C24" s="20">
        <v>26.2205</v>
      </c>
      <c r="D24" s="20">
        <v>2212.56</v>
      </c>
      <c r="E24" s="19">
        <v>0.614608</v>
      </c>
      <c r="F24" s="20">
        <v>0.0373558</v>
      </c>
      <c r="G24" s="20">
        <v>3028.88</v>
      </c>
      <c r="H24" s="19">
        <v>0.610075</v>
      </c>
      <c r="I24" s="20">
        <v>0.0416735</v>
      </c>
      <c r="J24" s="20">
        <v>2247.41</v>
      </c>
      <c r="K24" s="19">
        <v>0.877976</v>
      </c>
      <c r="L24" s="20">
        <v>14.7387</v>
      </c>
      <c r="M24" s="20">
        <v>1116.09</v>
      </c>
      <c r="N24" s="19">
        <v>0.00354526</v>
      </c>
      <c r="O24" s="20">
        <v>0.103834</v>
      </c>
      <c r="P24" s="20">
        <v>1667.57</v>
      </c>
      <c r="Q24" s="19">
        <v>0.624432</v>
      </c>
      <c r="R24" s="20">
        <v>0.561378</v>
      </c>
      <c r="S24" s="20">
        <v>145.875</v>
      </c>
      <c r="T24" s="19">
        <v>0</v>
      </c>
      <c r="U24" s="20">
        <v>0</v>
      </c>
      <c r="V24" s="20">
        <v>0</v>
      </c>
      <c r="W24" s="19">
        <v>0.989196</v>
      </c>
      <c r="X24" s="20">
        <v>0.631201</v>
      </c>
      <c r="Y24" s="20">
        <v>97.9411</v>
      </c>
      <c r="Z24" s="19">
        <v>0.815067</v>
      </c>
      <c r="AA24" s="20">
        <v>3.34767</v>
      </c>
      <c r="AB24" s="20">
        <v>485.893</v>
      </c>
      <c r="AC24" s="19">
        <v>0</v>
      </c>
      <c r="AD24" s="20">
        <v>0</v>
      </c>
      <c r="AE24" s="20">
        <v>0</v>
      </c>
      <c r="AF24" s="19">
        <v>0.876731</v>
      </c>
      <c r="AG24" s="20">
        <v>5.32104</v>
      </c>
      <c r="AH24" s="20">
        <v>236.114</v>
      </c>
      <c r="AI24" s="19">
        <v>0.697006</v>
      </c>
      <c r="AJ24" s="20">
        <v>0.0260517</v>
      </c>
      <c r="AK24" s="20">
        <v>1.02779</v>
      </c>
      <c r="AL24" s="19">
        <v>-0.996189</v>
      </c>
      <c r="AM24" s="20">
        <v>16.6376</v>
      </c>
      <c r="AN24" s="20">
        <v>570.811</v>
      </c>
      <c r="AO24" s="19">
        <v>0.84525</v>
      </c>
      <c r="AP24" s="20">
        <v>30.4384</v>
      </c>
      <c r="AQ24" s="20">
        <v>909.418</v>
      </c>
    </row>
    <row r="25" spans="1:4" ht="17.25">
      <c r="A25" s="10">
        <v>1.38888888888889E-2</v>
      </c>
      <c r="B25" s="19">
        <v>0.788665</v>
      </c>
      <c r="C25" s="20">
        <v>26.2301</v>
      </c>
      <c r="D25" s="20">
        <v>2212.99</v>
      </c>
      <c r="E25" s="19">
        <v>0.615779</v>
      </c>
      <c r="F25" s="20">
        <v>0.0371561</v>
      </c>
      <c r="G25" s="20">
        <v>3028.88</v>
      </c>
      <c r="H25" s="19">
        <v>0.610785</v>
      </c>
      <c r="I25" s="20">
        <v>0.0414113</v>
      </c>
      <c r="J25" s="20">
        <v>2247.41</v>
      </c>
      <c r="K25" s="19">
        <v>0.878587</v>
      </c>
      <c r="L25" s="20">
        <v>14.7433</v>
      </c>
      <c r="M25" s="20">
        <v>1116.34</v>
      </c>
      <c r="N25" s="19">
        <v>0.00657048</v>
      </c>
      <c r="O25" s="20">
        <v>0.192413</v>
      </c>
      <c r="P25" s="20">
        <v>1667.57</v>
      </c>
      <c r="Q25" s="19">
        <v>0.627724</v>
      </c>
      <c r="R25" s="20">
        <v>0.564984</v>
      </c>
      <c r="S25" s="20">
        <v>145.884</v>
      </c>
      <c r="T25" s="19">
        <v>0</v>
      </c>
      <c r="U25" s="20">
        <v>0</v>
      </c>
      <c r="V25" s="20">
        <v>0</v>
      </c>
      <c r="W25" s="19">
        <v>0.988948</v>
      </c>
      <c r="X25" s="20">
        <v>0.628381</v>
      </c>
      <c r="Y25" s="20">
        <v>97.9514</v>
      </c>
      <c r="Z25" s="19">
        <v>0.814856</v>
      </c>
      <c r="AA25" s="20">
        <v>3.33406</v>
      </c>
      <c r="AB25" s="20">
        <v>485.948</v>
      </c>
      <c r="AC25" s="19">
        <v>0</v>
      </c>
      <c r="AD25" s="20">
        <v>0</v>
      </c>
      <c r="AE25" s="20">
        <v>0</v>
      </c>
      <c r="AF25" s="19">
        <v>0.87349</v>
      </c>
      <c r="AG25" s="20">
        <v>5.17278</v>
      </c>
      <c r="AH25" s="20">
        <v>236.202</v>
      </c>
      <c r="AI25" s="19">
        <v>0.703433</v>
      </c>
      <c r="AJ25" s="20">
        <v>0.0260752</v>
      </c>
      <c r="AK25" s="20">
        <v>1.02823</v>
      </c>
      <c r="AL25" s="19">
        <v>-0.996191</v>
      </c>
      <c r="AM25" s="20">
        <v>16.5702</v>
      </c>
      <c r="AN25" s="20">
        <v>571.087</v>
      </c>
      <c r="AO25" s="19">
        <v>0.845923</v>
      </c>
      <c r="AP25" s="20">
        <v>30.395</v>
      </c>
      <c r="AQ25" s="20">
        <v>909.925</v>
      </c>
    </row>
    <row r="26" spans="1:4" ht="17.25">
      <c r="A26" s="10">
        <v>1.4583333333333301E-2</v>
      </c>
      <c r="B26" s="19">
        <v>0.786766</v>
      </c>
      <c r="C26" s="20">
        <v>26.2142</v>
      </c>
      <c r="D26" s="20">
        <v>2213.44</v>
      </c>
      <c r="E26" s="19">
        <v>0.616387</v>
      </c>
      <c r="F26" s="20">
        <v>0.0372463</v>
      </c>
      <c r="G26" s="20">
        <v>3028.88</v>
      </c>
      <c r="H26" s="19">
        <v>0.611014</v>
      </c>
      <c r="I26" s="20">
        <v>0.0414485</v>
      </c>
      <c r="J26" s="20">
        <v>2247.41</v>
      </c>
      <c r="K26" s="19">
        <v>0.877556</v>
      </c>
      <c r="L26" s="20">
        <v>14.6965</v>
      </c>
      <c r="M26" s="20">
        <v>1116.58</v>
      </c>
      <c r="N26" s="19">
        <v>-0.00455298</v>
      </c>
      <c r="O26" s="20">
        <v>-0.129807</v>
      </c>
      <c r="P26" s="20">
        <v>1667.58</v>
      </c>
      <c r="Q26" s="19">
        <v>0.625282</v>
      </c>
      <c r="R26" s="20">
        <v>0.562203</v>
      </c>
      <c r="S26" s="20">
        <v>145.894</v>
      </c>
      <c r="T26" s="19">
        <v>0</v>
      </c>
      <c r="U26" s="20">
        <v>0</v>
      </c>
      <c r="V26" s="20">
        <v>0</v>
      </c>
      <c r="W26" s="19">
        <v>0.989055</v>
      </c>
      <c r="X26" s="20">
        <v>0.630114</v>
      </c>
      <c r="Y26" s="20">
        <v>97.9619</v>
      </c>
      <c r="Z26" s="19">
        <v>0.808583</v>
      </c>
      <c r="AA26" s="20">
        <v>3.35108</v>
      </c>
      <c r="AB26" s="20">
        <v>486.003</v>
      </c>
      <c r="AC26" s="19">
        <v>0</v>
      </c>
      <c r="AD26" s="20">
        <v>0</v>
      </c>
      <c r="AE26" s="20">
        <v>0</v>
      </c>
      <c r="AF26" s="19">
        <v>0.852529</v>
      </c>
      <c r="AG26" s="20">
        <v>0.00538872</v>
      </c>
      <c r="AH26" s="20">
        <v>236.219</v>
      </c>
      <c r="AI26" s="19">
        <v>0.698027</v>
      </c>
      <c r="AJ26" s="20">
        <v>0.0259002</v>
      </c>
      <c r="AK26" s="20">
        <v>1.02866</v>
      </c>
      <c r="AL26" s="19">
        <v>-0.996193</v>
      </c>
      <c r="AM26" s="20">
        <v>16.5882</v>
      </c>
      <c r="AN26" s="20">
        <v>571.364</v>
      </c>
      <c r="AO26" s="19">
        <v>0.843107</v>
      </c>
      <c r="AP26" s="20">
        <v>29.9562</v>
      </c>
      <c r="AQ26" s="20">
        <v>910.429</v>
      </c>
    </row>
    <row r="27" spans="1:4" ht="17.25">
      <c r="A27" s="10">
        <v>1.52777777777778E-2</v>
      </c>
      <c r="B27" s="19">
        <v>0.786361</v>
      </c>
      <c r="C27" s="20">
        <v>26.2042</v>
      </c>
      <c r="D27" s="20">
        <v>2213.88</v>
      </c>
      <c r="E27" s="19">
        <v>0.616328</v>
      </c>
      <c r="F27" s="20">
        <v>0.0373264</v>
      </c>
      <c r="G27" s="20">
        <v>3028.88</v>
      </c>
      <c r="H27" s="19">
        <v>0.609192</v>
      </c>
      <c r="I27" s="20">
        <v>0.0414433</v>
      </c>
      <c r="J27" s="20">
        <v>2247.41</v>
      </c>
      <c r="K27" s="19">
        <v>0.877541</v>
      </c>
      <c r="L27" s="20">
        <v>14.6682</v>
      </c>
      <c r="M27" s="20">
        <v>1116.82</v>
      </c>
      <c r="N27" s="19">
        <v>-0.00607712</v>
      </c>
      <c r="O27" s="20">
        <v>-0.173055</v>
      </c>
      <c r="P27" s="20">
        <v>1667.58</v>
      </c>
      <c r="Q27" s="19">
        <v>0.626365</v>
      </c>
      <c r="R27" s="20">
        <v>0.564773</v>
      </c>
      <c r="S27" s="20">
        <v>145.903</v>
      </c>
      <c r="T27" s="19">
        <v>0</v>
      </c>
      <c r="U27" s="20">
        <v>0</v>
      </c>
      <c r="V27" s="20">
        <v>0</v>
      </c>
      <c r="W27" s="19">
        <v>0.989107</v>
      </c>
      <c r="X27" s="20">
        <v>0.630194</v>
      </c>
      <c r="Y27" s="20">
        <v>97.9724</v>
      </c>
      <c r="Z27" s="19">
        <v>0.808643</v>
      </c>
      <c r="AA27" s="20">
        <v>3.35279</v>
      </c>
      <c r="AB27" s="20">
        <v>486.059</v>
      </c>
      <c r="AC27" s="19">
        <v>0</v>
      </c>
      <c r="AD27" s="20">
        <v>0</v>
      </c>
      <c r="AE27" s="20">
        <v>0</v>
      </c>
      <c r="AF27" s="19">
        <v>0.851766</v>
      </c>
      <c r="AG27" s="20">
        <v>0.00539804</v>
      </c>
      <c r="AH27" s="20">
        <v>236.219</v>
      </c>
      <c r="AI27" s="19">
        <v>0.703144</v>
      </c>
      <c r="AJ27" s="20">
        <v>0.0263795</v>
      </c>
      <c r="AK27" s="20">
        <v>1.0291</v>
      </c>
      <c r="AL27" s="19">
        <v>-0.996204</v>
      </c>
      <c r="AM27" s="20">
        <v>16.6454</v>
      </c>
      <c r="AN27" s="20">
        <v>571.641</v>
      </c>
      <c r="AO27" s="19">
        <v>0.842586</v>
      </c>
      <c r="AP27" s="20">
        <v>30.0117</v>
      </c>
      <c r="AQ27" s="20">
        <v>910.929</v>
      </c>
    </row>
    <row r="28" spans="1:4" ht="17.25">
      <c r="A28" s="10">
        <v>1.59722222222222E-2</v>
      </c>
      <c r="B28" s="19">
        <v>0.783419</v>
      </c>
      <c r="C28" s="20">
        <v>26.23</v>
      </c>
      <c r="D28" s="20">
        <v>2214.3</v>
      </c>
      <c r="E28" s="19">
        <v>0.611378</v>
      </c>
      <c r="F28" s="20">
        <v>0.0372174</v>
      </c>
      <c r="G28" s="20">
        <v>3028.88</v>
      </c>
      <c r="H28" s="19">
        <v>0.608324</v>
      </c>
      <c r="I28" s="20">
        <v>0.0406902</v>
      </c>
      <c r="J28" s="20">
        <v>2247.41</v>
      </c>
      <c r="K28" s="19">
        <v>0.876596</v>
      </c>
      <c r="L28" s="20">
        <v>14.6948</v>
      </c>
      <c r="M28" s="20">
        <v>1117.07</v>
      </c>
      <c r="N28" s="19">
        <v>0.181923</v>
      </c>
      <c r="O28" s="20">
        <v>0.0044677</v>
      </c>
      <c r="P28" s="20">
        <v>1667.58</v>
      </c>
      <c r="Q28" s="19">
        <v>0.623941</v>
      </c>
      <c r="R28" s="20">
        <v>0.56287</v>
      </c>
      <c r="S28" s="20">
        <v>145.913</v>
      </c>
      <c r="T28" s="19">
        <v>0</v>
      </c>
      <c r="U28" s="20">
        <v>0</v>
      </c>
      <c r="V28" s="20">
        <v>0</v>
      </c>
      <c r="W28" s="19">
        <v>0.989311</v>
      </c>
      <c r="X28" s="20">
        <v>0.633171</v>
      </c>
      <c r="Y28" s="20">
        <v>97.9829</v>
      </c>
      <c r="Z28" s="19">
        <v>0.807071</v>
      </c>
      <c r="AA28" s="20">
        <v>3.35313</v>
      </c>
      <c r="AB28" s="20">
        <v>486.117</v>
      </c>
      <c r="AC28" s="19">
        <v>0</v>
      </c>
      <c r="AD28" s="20">
        <v>0</v>
      </c>
      <c r="AE28" s="20">
        <v>0</v>
      </c>
      <c r="AF28" s="19">
        <v>0.836047</v>
      </c>
      <c r="AG28" s="20">
        <v>0.00542784</v>
      </c>
      <c r="AH28" s="20">
        <v>236.219</v>
      </c>
      <c r="AI28" s="19">
        <v>0.697672</v>
      </c>
      <c r="AJ28" s="20">
        <v>0.0263089</v>
      </c>
      <c r="AK28" s="20">
        <v>1.02954</v>
      </c>
      <c r="AL28" s="19">
        <v>-0.996202</v>
      </c>
      <c r="AM28" s="20">
        <v>16.683</v>
      </c>
      <c r="AN28" s="20">
        <v>571.918</v>
      </c>
      <c r="AO28" s="19">
        <v>0.842128</v>
      </c>
      <c r="AP28" s="20">
        <v>30.034</v>
      </c>
      <c r="AQ28" s="20">
        <v>911.429</v>
      </c>
    </row>
    <row r="29" spans="1:4" ht="17.25">
      <c r="A29" s="10">
        <v>1.6666666666666701E-2</v>
      </c>
      <c r="B29" s="19">
        <v>0.785209</v>
      </c>
      <c r="C29" s="20">
        <v>26.2013</v>
      </c>
      <c r="D29" s="20">
        <v>2214.75</v>
      </c>
      <c r="E29" s="19">
        <v>0.612597</v>
      </c>
      <c r="F29" s="20">
        <v>0.0372371</v>
      </c>
      <c r="G29" s="20">
        <v>3028.88</v>
      </c>
      <c r="H29" s="19">
        <v>0.606373</v>
      </c>
      <c r="I29" s="20">
        <v>0.040498</v>
      </c>
      <c r="J29" s="20">
        <v>2247.41</v>
      </c>
      <c r="K29" s="19">
        <v>0.877224</v>
      </c>
      <c r="L29" s="20">
        <v>14.6988</v>
      </c>
      <c r="M29" s="20">
        <v>1117.32</v>
      </c>
      <c r="N29" s="19">
        <v>0.187824</v>
      </c>
      <c r="O29" s="20">
        <v>0.00457555</v>
      </c>
      <c r="P29" s="20">
        <v>1667.58</v>
      </c>
      <c r="Q29" s="19">
        <v>0.626469</v>
      </c>
      <c r="R29" s="20">
        <v>0.56597</v>
      </c>
      <c r="S29" s="20">
        <v>145.922</v>
      </c>
      <c r="T29" s="19">
        <v>0</v>
      </c>
      <c r="U29" s="20">
        <v>0</v>
      </c>
      <c r="V29" s="20">
        <v>0</v>
      </c>
      <c r="W29" s="19">
        <v>0.989295</v>
      </c>
      <c r="X29" s="20">
        <v>0.633054</v>
      </c>
      <c r="Y29" s="20">
        <v>97.9935</v>
      </c>
      <c r="Z29" s="19">
        <v>0.808987</v>
      </c>
      <c r="AA29" s="20">
        <v>3.34807</v>
      </c>
      <c r="AB29" s="20">
        <v>486.171</v>
      </c>
      <c r="AC29" s="19">
        <v>0</v>
      </c>
      <c r="AD29" s="20">
        <v>0</v>
      </c>
      <c r="AE29" s="20">
        <v>0</v>
      </c>
      <c r="AF29" s="19">
        <v>0.854348</v>
      </c>
      <c r="AG29" s="20">
        <v>0.00538606</v>
      </c>
      <c r="AH29" s="20">
        <v>236.219</v>
      </c>
      <c r="AI29" s="19">
        <v>0.701173</v>
      </c>
      <c r="AJ29" s="20">
        <v>0.026302</v>
      </c>
      <c r="AK29" s="20">
        <v>1.02998</v>
      </c>
      <c r="AL29" s="19">
        <v>-0.996216</v>
      </c>
      <c r="AM29" s="20">
        <v>16.6548</v>
      </c>
      <c r="AN29" s="20">
        <v>572.196</v>
      </c>
      <c r="AO29" s="19">
        <v>0.845072</v>
      </c>
      <c r="AP29" s="20">
        <v>30.3946</v>
      </c>
      <c r="AQ29" s="20">
        <v>911.932</v>
      </c>
    </row>
    <row r="30" spans="1:4" ht="17.25">
      <c r="A30" s="10">
        <v>1.7361111111111101E-2</v>
      </c>
      <c r="B30" s="19">
        <v>0.786141</v>
      </c>
      <c r="C30" s="20">
        <v>26.2184</v>
      </c>
      <c r="D30" s="20">
        <v>2215.19</v>
      </c>
      <c r="E30" s="19">
        <v>0.612196</v>
      </c>
      <c r="F30" s="20">
        <v>0.0372012</v>
      </c>
      <c r="G30" s="20">
        <v>3028.88</v>
      </c>
      <c r="H30" s="19">
        <v>0.606265</v>
      </c>
      <c r="I30" s="20">
        <v>0.040424</v>
      </c>
      <c r="J30" s="20">
        <v>2247.41</v>
      </c>
      <c r="K30" s="19">
        <v>0.876945</v>
      </c>
      <c r="L30" s="20">
        <v>14.6521</v>
      </c>
      <c r="M30" s="20">
        <v>1117.56</v>
      </c>
      <c r="N30" s="19">
        <v>0.191082</v>
      </c>
      <c r="O30" s="20">
        <v>0.00462219</v>
      </c>
      <c r="P30" s="20">
        <v>1667.58</v>
      </c>
      <c r="Q30" s="19">
        <v>0.625143</v>
      </c>
      <c r="R30" s="20">
        <v>0.562585</v>
      </c>
      <c r="S30" s="20">
        <v>145.931</v>
      </c>
      <c r="T30" s="19">
        <v>0</v>
      </c>
      <c r="U30" s="20">
        <v>0</v>
      </c>
      <c r="V30" s="20">
        <v>0</v>
      </c>
      <c r="W30" s="19">
        <v>0.989138</v>
      </c>
      <c r="X30" s="20">
        <v>0.631638</v>
      </c>
      <c r="Y30" s="20">
        <v>98.004</v>
      </c>
      <c r="Z30" s="19">
        <v>0.806781</v>
      </c>
      <c r="AA30" s="20">
        <v>3.34937</v>
      </c>
      <c r="AB30" s="20">
        <v>486.227</v>
      </c>
      <c r="AC30" s="19">
        <v>0</v>
      </c>
      <c r="AD30" s="20">
        <v>0</v>
      </c>
      <c r="AE30" s="20">
        <v>0</v>
      </c>
      <c r="AF30" s="19">
        <v>0</v>
      </c>
      <c r="AG30" s="20">
        <v>0</v>
      </c>
      <c r="AH30" s="20">
        <v>236.219</v>
      </c>
      <c r="AI30" s="19">
        <v>0.698238</v>
      </c>
      <c r="AJ30" s="20">
        <v>0.0262086</v>
      </c>
      <c r="AK30" s="20">
        <v>1.03041</v>
      </c>
      <c r="AL30" s="19">
        <v>-0.996204</v>
      </c>
      <c r="AM30" s="20">
        <v>16.6131</v>
      </c>
      <c r="AN30" s="20">
        <v>572.474</v>
      </c>
      <c r="AO30" s="19">
        <v>0.844614</v>
      </c>
      <c r="AP30" s="20">
        <v>30.2957</v>
      </c>
      <c r="AQ30" s="20">
        <v>912.438</v>
      </c>
    </row>
    <row r="31" spans="1:4" ht="17.25">
      <c r="A31" s="10">
        <v>1.8055555555555599E-2</v>
      </c>
      <c r="B31" s="19">
        <v>0.788529</v>
      </c>
      <c r="C31" s="20">
        <v>26.3849</v>
      </c>
      <c r="D31" s="20">
        <v>2215.62</v>
      </c>
      <c r="E31" s="19">
        <v>0.613557</v>
      </c>
      <c r="F31" s="20">
        <v>0.0370811</v>
      </c>
      <c r="G31" s="20">
        <v>3028.88</v>
      </c>
      <c r="H31" s="19">
        <v>0.607779</v>
      </c>
      <c r="I31" s="20">
        <v>0.0404208</v>
      </c>
      <c r="J31" s="20">
        <v>2247.41</v>
      </c>
      <c r="K31" s="19">
        <v>0.876427</v>
      </c>
      <c r="L31" s="20">
        <v>14.5744</v>
      </c>
      <c r="M31" s="20">
        <v>1117.81</v>
      </c>
      <c r="N31" s="19">
        <v>0.19497</v>
      </c>
      <c r="O31" s="20">
        <v>0.00468057</v>
      </c>
      <c r="P31" s="20">
        <v>1667.58</v>
      </c>
      <c r="Q31" s="19">
        <v>0.627336</v>
      </c>
      <c r="R31" s="20">
        <v>0.565107</v>
      </c>
      <c r="S31" s="20">
        <v>145.941</v>
      </c>
      <c r="T31" s="19">
        <v>0</v>
      </c>
      <c r="U31" s="20">
        <v>0</v>
      </c>
      <c r="V31" s="20">
        <v>0</v>
      </c>
      <c r="W31" s="19">
        <v>0.989111</v>
      </c>
      <c r="X31" s="20">
        <v>0.630277</v>
      </c>
      <c r="Y31" s="20">
        <v>98.0146</v>
      </c>
      <c r="Z31" s="19">
        <v>0.807046</v>
      </c>
      <c r="AA31" s="20">
        <v>3.34255</v>
      </c>
      <c r="AB31" s="20">
        <v>486.282</v>
      </c>
      <c r="AC31" s="19">
        <v>0</v>
      </c>
      <c r="AD31" s="20">
        <v>0</v>
      </c>
      <c r="AE31" s="20">
        <v>0</v>
      </c>
      <c r="AF31" s="19">
        <v>0</v>
      </c>
      <c r="AG31" s="20">
        <v>0</v>
      </c>
      <c r="AH31" s="20">
        <v>236.219</v>
      </c>
      <c r="AI31" s="19">
        <v>0.701802</v>
      </c>
      <c r="AJ31" s="20">
        <v>0.026168</v>
      </c>
      <c r="AK31" s="20">
        <v>1.03085</v>
      </c>
      <c r="AL31" s="19">
        <v>0.951706</v>
      </c>
      <c r="AM31" s="20">
        <v>0.392632</v>
      </c>
      <c r="AN31" s="20">
        <v>572.586</v>
      </c>
      <c r="AO31" s="19">
        <v>0.843993</v>
      </c>
      <c r="AP31" s="20">
        <v>30.2286</v>
      </c>
      <c r="AQ31" s="20">
        <v>912.959</v>
      </c>
    </row>
    <row r="32" spans="1:4" ht="17.25">
      <c r="A32" s="10">
        <v>1.8749999999999999E-2</v>
      </c>
      <c r="B32" s="19">
        <v>0.787219</v>
      </c>
      <c r="C32" s="20">
        <v>26.5939</v>
      </c>
      <c r="D32" s="20">
        <v>2216.06</v>
      </c>
      <c r="E32" s="19">
        <v>0.614133</v>
      </c>
      <c r="F32" s="20">
        <v>0.037369</v>
      </c>
      <c r="G32" s="20">
        <v>3028.88</v>
      </c>
      <c r="H32" s="19">
        <v>0.604073</v>
      </c>
      <c r="I32" s="20">
        <v>0.0405384</v>
      </c>
      <c r="J32" s="20">
        <v>2247.41</v>
      </c>
      <c r="K32" s="19">
        <v>0.875101</v>
      </c>
      <c r="L32" s="20">
        <v>14.5679</v>
      </c>
      <c r="M32" s="20">
        <v>1118.05</v>
      </c>
      <c r="N32" s="19">
        <v>0.184608</v>
      </c>
      <c r="O32" s="20">
        <v>0.00450982</v>
      </c>
      <c r="P32" s="20">
        <v>1667.58</v>
      </c>
      <c r="Q32" s="19">
        <v>0.624954</v>
      </c>
      <c r="R32" s="20">
        <v>0.564798</v>
      </c>
      <c r="S32" s="20">
        <v>145.95</v>
      </c>
      <c r="T32" s="19">
        <v>0</v>
      </c>
      <c r="U32" s="20">
        <v>0</v>
      </c>
      <c r="V32" s="20">
        <v>0</v>
      </c>
      <c r="W32" s="19">
        <v>0.989319</v>
      </c>
      <c r="X32" s="20">
        <v>0.633759</v>
      </c>
      <c r="Y32" s="20">
        <v>98.0253</v>
      </c>
      <c r="Z32" s="19">
        <v>0.806719</v>
      </c>
      <c r="AA32" s="20">
        <v>3.34251</v>
      </c>
      <c r="AB32" s="20">
        <v>486.338</v>
      </c>
      <c r="AC32" s="19">
        <v>0</v>
      </c>
      <c r="AD32" s="20">
        <v>0</v>
      </c>
      <c r="AE32" s="20">
        <v>0</v>
      </c>
      <c r="AF32" s="19">
        <v>0.84272</v>
      </c>
      <c r="AG32" s="20">
        <v>0.00547367</v>
      </c>
      <c r="AH32" s="20">
        <v>236.219</v>
      </c>
      <c r="AI32" s="19">
        <v>0.697628</v>
      </c>
      <c r="AJ32" s="20">
        <v>0.0262374</v>
      </c>
      <c r="AK32" s="20">
        <v>1.03129</v>
      </c>
      <c r="AL32" s="19">
        <v>0.95195</v>
      </c>
      <c r="AM32" s="20">
        <v>0.395249</v>
      </c>
      <c r="AN32" s="20">
        <v>572.592</v>
      </c>
      <c r="AO32" s="19">
        <v>0.840418</v>
      </c>
      <c r="AP32" s="20">
        <v>29.8662</v>
      </c>
      <c r="AQ32" s="20">
        <v>913.457</v>
      </c>
    </row>
    <row r="33" spans="1:4" ht="17.25">
      <c r="A33" s="10">
        <v>1.94444444444444E-2</v>
      </c>
      <c r="B33" s="19">
        <v>0.791051</v>
      </c>
      <c r="C33" s="20">
        <v>26.696</v>
      </c>
      <c r="D33" s="20">
        <v>2216.51</v>
      </c>
      <c r="E33" s="19">
        <v>0.613371</v>
      </c>
      <c r="F33" s="20">
        <v>0.0371366</v>
      </c>
      <c r="G33" s="20">
        <v>3028.88</v>
      </c>
      <c r="H33" s="19">
        <v>0.607217</v>
      </c>
      <c r="I33" s="20">
        <v>0.0403628</v>
      </c>
      <c r="J33" s="20">
        <v>2247.41</v>
      </c>
      <c r="K33" s="19">
        <v>0.8763</v>
      </c>
      <c r="L33" s="20">
        <v>14.5782</v>
      </c>
      <c r="M33" s="20">
        <v>1118.29</v>
      </c>
      <c r="N33" s="19">
        <v>0.18968</v>
      </c>
      <c r="O33" s="20">
        <v>0.0045714</v>
      </c>
      <c r="P33" s="20">
        <v>1667.58</v>
      </c>
      <c r="Q33" s="19">
        <v>0.627432</v>
      </c>
      <c r="R33" s="20">
        <v>0.566276</v>
      </c>
      <c r="S33" s="20">
        <v>145.959</v>
      </c>
      <c r="T33" s="19">
        <v>0</v>
      </c>
      <c r="U33" s="20">
        <v>0</v>
      </c>
      <c r="V33" s="20">
        <v>0</v>
      </c>
      <c r="W33" s="19">
        <v>0.9891</v>
      </c>
      <c r="X33" s="20">
        <v>0.63126</v>
      </c>
      <c r="Y33" s="20">
        <v>98.0356</v>
      </c>
      <c r="Z33" s="19">
        <v>0.807614</v>
      </c>
      <c r="AA33" s="20">
        <v>3.34078</v>
      </c>
      <c r="AB33" s="20">
        <v>486.395</v>
      </c>
      <c r="AC33" s="19">
        <v>0</v>
      </c>
      <c r="AD33" s="20">
        <v>0</v>
      </c>
      <c r="AE33" s="20">
        <v>0</v>
      </c>
      <c r="AF33" s="19">
        <v>0.834245</v>
      </c>
      <c r="AG33" s="20">
        <v>0.00532016</v>
      </c>
      <c r="AH33" s="20">
        <v>236.219</v>
      </c>
      <c r="AI33" s="19">
        <v>0.689202</v>
      </c>
      <c r="AJ33" s="20">
        <v>0.0271437</v>
      </c>
      <c r="AK33" s="20">
        <v>1.03173</v>
      </c>
      <c r="AL33" s="19">
        <v>0.951412</v>
      </c>
      <c r="AM33" s="20">
        <v>0.392908</v>
      </c>
      <c r="AN33" s="20">
        <v>572.599</v>
      </c>
      <c r="AO33" s="19">
        <v>0.841959</v>
      </c>
      <c r="AP33" s="20">
        <v>29.8897</v>
      </c>
      <c r="AQ33" s="20">
        <v>913.938</v>
      </c>
    </row>
    <row r="34" spans="1:4" ht="17.25">
      <c r="A34" s="10">
        <v>2.0138888888888901E-2</v>
      </c>
      <c r="B34" s="19">
        <v>0.790663</v>
      </c>
      <c r="C34" s="20">
        <v>26.8869</v>
      </c>
      <c r="D34" s="20">
        <v>2216.96</v>
      </c>
      <c r="E34" s="19">
        <v>0.615114</v>
      </c>
      <c r="F34" s="20">
        <v>0.0372974</v>
      </c>
      <c r="G34" s="20">
        <v>3028.88</v>
      </c>
      <c r="H34" s="19">
        <v>0.605014</v>
      </c>
      <c r="I34" s="20">
        <v>0.0407854</v>
      </c>
      <c r="J34" s="20">
        <v>2247.41</v>
      </c>
      <c r="K34" s="19">
        <v>0.876138</v>
      </c>
      <c r="L34" s="20">
        <v>14.5954</v>
      </c>
      <c r="M34" s="20">
        <v>1118.53</v>
      </c>
      <c r="N34" s="19">
        <v>-0.00364559</v>
      </c>
      <c r="O34" s="20">
        <v>-0.0351937</v>
      </c>
      <c r="P34" s="20">
        <v>1667.58</v>
      </c>
      <c r="Q34" s="19">
        <v>0.623408</v>
      </c>
      <c r="R34" s="20">
        <v>0.560455</v>
      </c>
      <c r="S34" s="20">
        <v>145.969</v>
      </c>
      <c r="T34" s="19">
        <v>0</v>
      </c>
      <c r="U34" s="20">
        <v>0</v>
      </c>
      <c r="V34" s="20">
        <v>0</v>
      </c>
      <c r="W34" s="19">
        <v>0.98927</v>
      </c>
      <c r="X34" s="20">
        <v>0.631765</v>
      </c>
      <c r="Y34" s="20">
        <v>98.0462</v>
      </c>
      <c r="Z34" s="19">
        <v>0.808023</v>
      </c>
      <c r="AA34" s="20">
        <v>3.35117</v>
      </c>
      <c r="AB34" s="20">
        <v>486.45</v>
      </c>
      <c r="AC34" s="19">
        <v>0</v>
      </c>
      <c r="AD34" s="20">
        <v>0</v>
      </c>
      <c r="AE34" s="20">
        <v>0</v>
      </c>
      <c r="AF34" s="19">
        <v>0.84314</v>
      </c>
      <c r="AG34" s="20">
        <v>0.00543198</v>
      </c>
      <c r="AH34" s="20">
        <v>236.219</v>
      </c>
      <c r="AI34" s="19">
        <v>0.703223</v>
      </c>
      <c r="AJ34" s="20">
        <v>0.0266086</v>
      </c>
      <c r="AK34" s="20">
        <v>1.03218</v>
      </c>
      <c r="AL34" s="19">
        <v>0.952122</v>
      </c>
      <c r="AM34" s="20">
        <v>0.393966</v>
      </c>
      <c r="AN34" s="20">
        <v>572.605</v>
      </c>
      <c r="AO34" s="19">
        <v>0.841326</v>
      </c>
      <c r="AP34" s="20">
        <v>29.8941</v>
      </c>
      <c r="AQ34" s="20">
        <v>914.436</v>
      </c>
    </row>
    <row r="35" spans="1:4" ht="17.25">
      <c r="A35" s="10">
        <v>2.0833333333333301E-2</v>
      </c>
      <c r="B35" s="19">
        <v>0.793793</v>
      </c>
      <c r="C35" s="20">
        <v>27.0769</v>
      </c>
      <c r="D35" s="20">
        <v>2217.4</v>
      </c>
      <c r="E35" s="19">
        <v>0.614372</v>
      </c>
      <c r="F35" s="20">
        <v>0.0372694</v>
      </c>
      <c r="G35" s="20">
        <v>3028.88</v>
      </c>
      <c r="H35" s="19">
        <v>0.607035</v>
      </c>
      <c r="I35" s="20">
        <v>0.0405722</v>
      </c>
      <c r="J35" s="20">
        <v>2247.41</v>
      </c>
      <c r="K35" s="19">
        <v>0.876324</v>
      </c>
      <c r="L35" s="20">
        <v>14.6243</v>
      </c>
      <c r="M35" s="20">
        <v>1118.77</v>
      </c>
      <c r="N35" s="19">
        <v>-0.00403092</v>
      </c>
      <c r="O35" s="20">
        <v>-0.0386879</v>
      </c>
      <c r="P35" s="20">
        <v>1667.59</v>
      </c>
      <c r="Q35" s="19">
        <v>0.626343</v>
      </c>
      <c r="R35" s="20">
        <v>0.564743</v>
      </c>
      <c r="S35" s="20">
        <v>145.978</v>
      </c>
      <c r="T35" s="19">
        <v>0</v>
      </c>
      <c r="U35" s="20">
        <v>0</v>
      </c>
      <c r="V35" s="20">
        <v>0</v>
      </c>
      <c r="W35" s="19">
        <v>0.989027</v>
      </c>
      <c r="X35" s="20">
        <v>0.631166</v>
      </c>
      <c r="Y35" s="20">
        <v>98.0567</v>
      </c>
      <c r="Z35" s="19">
        <v>0.807288</v>
      </c>
      <c r="AA35" s="20">
        <v>3.34804</v>
      </c>
      <c r="AB35" s="20">
        <v>486.506</v>
      </c>
      <c r="AC35" s="19">
        <v>0</v>
      </c>
      <c r="AD35" s="20">
        <v>0</v>
      </c>
      <c r="AE35" s="20">
        <v>0</v>
      </c>
      <c r="AF35" s="19">
        <v>0.858195</v>
      </c>
      <c r="AG35" s="20">
        <v>0.0148414</v>
      </c>
      <c r="AH35" s="20">
        <v>236.22</v>
      </c>
      <c r="AI35" s="19">
        <v>0.708014</v>
      </c>
      <c r="AJ35" s="20">
        <v>0.0265631</v>
      </c>
      <c r="AK35" s="20">
        <v>1.03262</v>
      </c>
      <c r="AL35" s="19">
        <v>0.95195</v>
      </c>
      <c r="AM35" s="20">
        <v>0.393177</v>
      </c>
      <c r="AN35" s="20">
        <v>572.612</v>
      </c>
      <c r="AO35" s="19">
        <v>0.844477</v>
      </c>
      <c r="AP35" s="20">
        <v>30.3686</v>
      </c>
      <c r="AQ35" s="20">
        <v>914.938</v>
      </c>
    </row>
    <row r="36" spans="1:4" ht="17.25">
      <c r="A36" s="10">
        <v>2.1527777777777798E-2</v>
      </c>
      <c r="B36" s="19">
        <v>0.79542</v>
      </c>
      <c r="C36" s="20">
        <v>27.1853</v>
      </c>
      <c r="D36" s="20">
        <v>2217.86</v>
      </c>
      <c r="E36" s="19">
        <v>0.61775</v>
      </c>
      <c r="F36" s="20">
        <v>0.0375086</v>
      </c>
      <c r="G36" s="20">
        <v>3028.88</v>
      </c>
      <c r="H36" s="19">
        <v>0.606512</v>
      </c>
      <c r="I36" s="20">
        <v>0.0408308</v>
      </c>
      <c r="J36" s="20">
        <v>2247.41</v>
      </c>
      <c r="K36" s="19">
        <v>0.876367</v>
      </c>
      <c r="L36" s="20">
        <v>14.5493</v>
      </c>
      <c r="M36" s="20">
        <v>1119.02</v>
      </c>
      <c r="N36" s="19">
        <v>-0.0025627</v>
      </c>
      <c r="O36" s="20">
        <v>-0.0494037</v>
      </c>
      <c r="P36" s="20">
        <v>1667.59</v>
      </c>
      <c r="Q36" s="19">
        <v>0.624954</v>
      </c>
      <c r="R36" s="20">
        <v>0.560627</v>
      </c>
      <c r="S36" s="20">
        <v>145.988</v>
      </c>
      <c r="T36" s="19">
        <v>0</v>
      </c>
      <c r="U36" s="20">
        <v>0</v>
      </c>
      <c r="V36" s="20">
        <v>0</v>
      </c>
      <c r="W36" s="19">
        <v>0.98907</v>
      </c>
      <c r="X36" s="20">
        <v>0.630032</v>
      </c>
      <c r="Y36" s="20">
        <v>98.0672</v>
      </c>
      <c r="Z36" s="19">
        <v>0.812347</v>
      </c>
      <c r="AA36" s="20">
        <v>3.33156</v>
      </c>
      <c r="AB36" s="20">
        <v>486.561</v>
      </c>
      <c r="AC36" s="19">
        <v>0</v>
      </c>
      <c r="AD36" s="20">
        <v>0</v>
      </c>
      <c r="AE36" s="20">
        <v>0</v>
      </c>
      <c r="AF36" s="19">
        <v>0.871984</v>
      </c>
      <c r="AG36" s="20">
        <v>5.18574</v>
      </c>
      <c r="AH36" s="20">
        <v>236.285</v>
      </c>
      <c r="AI36" s="19">
        <v>0.703812</v>
      </c>
      <c r="AJ36" s="20">
        <v>0.0262397</v>
      </c>
      <c r="AK36" s="20">
        <v>1.03306</v>
      </c>
      <c r="AL36" s="19">
        <v>0.957596</v>
      </c>
      <c r="AM36" s="20">
        <v>0.449568</v>
      </c>
      <c r="AN36" s="20">
        <v>572.619</v>
      </c>
      <c r="AO36" s="19">
        <v>0.844584</v>
      </c>
      <c r="AP36" s="20">
        <v>30.3077</v>
      </c>
      <c r="AQ36" s="20">
        <v>915.46</v>
      </c>
    </row>
    <row r="37" spans="1:4" ht="17.25">
      <c r="A37" s="10">
        <v>2.2222222222222199E-2</v>
      </c>
      <c r="B37" s="19">
        <v>0.798068</v>
      </c>
      <c r="C37" s="20">
        <v>27.353</v>
      </c>
      <c r="D37" s="20">
        <v>2218.3</v>
      </c>
      <c r="E37" s="19">
        <v>0.615904</v>
      </c>
      <c r="F37" s="20">
        <v>0.0373427</v>
      </c>
      <c r="G37" s="20">
        <v>3028.88</v>
      </c>
      <c r="H37" s="19">
        <v>0.608555</v>
      </c>
      <c r="I37" s="20">
        <v>0.041388</v>
      </c>
      <c r="J37" s="20">
        <v>2247.42</v>
      </c>
      <c r="K37" s="19">
        <v>0.877036</v>
      </c>
      <c r="L37" s="20">
        <v>14.586</v>
      </c>
      <c r="M37" s="20">
        <v>1119.26</v>
      </c>
      <c r="N37" s="19">
        <v>0.00627572</v>
      </c>
      <c r="O37" s="20">
        <v>0.184764</v>
      </c>
      <c r="P37" s="20">
        <v>1667.59</v>
      </c>
      <c r="Q37" s="19">
        <v>0.626573</v>
      </c>
      <c r="R37" s="20">
        <v>0.562981</v>
      </c>
      <c r="S37" s="20">
        <v>145.997</v>
      </c>
      <c r="T37" s="19">
        <v>0</v>
      </c>
      <c r="U37" s="20">
        <v>0</v>
      </c>
      <c r="V37" s="20">
        <v>0</v>
      </c>
      <c r="W37" s="19">
        <v>0.989039</v>
      </c>
      <c r="X37" s="20">
        <v>0.629241</v>
      </c>
      <c r="Y37" s="20">
        <v>98.0777</v>
      </c>
      <c r="Z37" s="19">
        <v>0.813212</v>
      </c>
      <c r="AA37" s="20">
        <v>3.33332</v>
      </c>
      <c r="AB37" s="20">
        <v>486.618</v>
      </c>
      <c r="AC37" s="19">
        <v>0</v>
      </c>
      <c r="AD37" s="20">
        <v>0</v>
      </c>
      <c r="AE37" s="20">
        <v>0</v>
      </c>
      <c r="AF37" s="19">
        <v>0.873833</v>
      </c>
      <c r="AG37" s="20">
        <v>5.23293</v>
      </c>
      <c r="AH37" s="20">
        <v>236.377</v>
      </c>
      <c r="AI37" s="19">
        <v>0.702553</v>
      </c>
      <c r="AJ37" s="20">
        <v>0.0262656</v>
      </c>
      <c r="AK37" s="20">
        <v>1.0335</v>
      </c>
      <c r="AL37" s="19">
        <v>0.960413</v>
      </c>
      <c r="AM37" s="20">
        <v>0.463067</v>
      </c>
      <c r="AN37" s="20">
        <v>572.627</v>
      </c>
      <c r="AO37" s="19">
        <v>0.842282</v>
      </c>
      <c r="AP37" s="20">
        <v>29.864</v>
      </c>
      <c r="AQ37" s="20">
        <v>915.946</v>
      </c>
    </row>
    <row r="38" spans="1:4" ht="17.25">
      <c r="A38" s="10">
        <v>2.29166666666667E-2</v>
      </c>
      <c r="B38" s="19">
        <v>0.796694</v>
      </c>
      <c r="C38" s="20">
        <v>27.4249</v>
      </c>
      <c r="D38" s="20">
        <v>2218.77</v>
      </c>
      <c r="E38" s="19">
        <v>0.613801</v>
      </c>
      <c r="F38" s="20">
        <v>0.0374315</v>
      </c>
      <c r="G38" s="20">
        <v>3028.88</v>
      </c>
      <c r="H38" s="19">
        <v>0.605819</v>
      </c>
      <c r="I38" s="20">
        <v>0.0411501</v>
      </c>
      <c r="J38" s="20">
        <v>2247.42</v>
      </c>
      <c r="K38" s="19">
        <v>0.876367</v>
      </c>
      <c r="L38" s="20">
        <v>14.5975</v>
      </c>
      <c r="M38" s="20">
        <v>1119.5</v>
      </c>
      <c r="N38" s="19">
        <v>-0.000850927</v>
      </c>
      <c r="O38" s="20">
        <v>-0.024687</v>
      </c>
      <c r="P38" s="20">
        <v>1667.59</v>
      </c>
      <c r="Q38" s="19">
        <v>0.626664</v>
      </c>
      <c r="R38" s="20">
        <v>0.564984</v>
      </c>
      <c r="S38" s="20">
        <v>146.006</v>
      </c>
      <c r="T38" s="19">
        <v>0</v>
      </c>
      <c r="U38" s="20">
        <v>0</v>
      </c>
      <c r="V38" s="20">
        <v>0</v>
      </c>
      <c r="W38" s="19">
        <v>0.989064</v>
      </c>
      <c r="X38" s="20">
        <v>0.629895</v>
      </c>
      <c r="Y38" s="20">
        <v>98.0882</v>
      </c>
      <c r="Z38" s="19">
        <v>0.814863</v>
      </c>
      <c r="AA38" s="20">
        <v>3.33665</v>
      </c>
      <c r="AB38" s="20">
        <v>486.673</v>
      </c>
      <c r="AC38" s="19">
        <v>0</v>
      </c>
      <c r="AD38" s="20">
        <v>0</v>
      </c>
      <c r="AE38" s="20">
        <v>0</v>
      </c>
      <c r="AF38" s="19">
        <v>0.877736</v>
      </c>
      <c r="AG38" s="20">
        <v>5.33818</v>
      </c>
      <c r="AH38" s="20">
        <v>236.464</v>
      </c>
      <c r="AI38" s="19">
        <v>0.701141</v>
      </c>
      <c r="AJ38" s="20">
        <v>0.0262601</v>
      </c>
      <c r="AK38" s="20">
        <v>1.03393</v>
      </c>
      <c r="AL38" s="19">
        <v>0.953226</v>
      </c>
      <c r="AM38" s="20">
        <v>0.472584</v>
      </c>
      <c r="AN38" s="20">
        <v>572.634</v>
      </c>
      <c r="AO38" s="19">
        <v>0.840903</v>
      </c>
      <c r="AP38" s="20">
        <v>29.877</v>
      </c>
      <c r="AQ38" s="20">
        <v>916.444</v>
      </c>
    </row>
    <row r="39" spans="1:4" ht="17.25">
      <c r="A39" s="10">
        <v>2.36111111111111E-2</v>
      </c>
      <c r="B39" s="19">
        <v>0.800214</v>
      </c>
      <c r="C39" s="20">
        <v>27.5991</v>
      </c>
      <c r="D39" s="20">
        <v>2219.22</v>
      </c>
      <c r="E39" s="19">
        <v>0.614332</v>
      </c>
      <c r="F39" s="20">
        <v>0.0373338</v>
      </c>
      <c r="G39" s="20">
        <v>3028.89</v>
      </c>
      <c r="H39" s="19">
        <v>0.608162</v>
      </c>
      <c r="I39" s="20">
        <v>0.0413171</v>
      </c>
      <c r="J39" s="20">
        <v>2247.42</v>
      </c>
      <c r="K39" s="19">
        <v>0.877918</v>
      </c>
      <c r="L39" s="20">
        <v>14.6512</v>
      </c>
      <c r="M39" s="20">
        <v>1119.75</v>
      </c>
      <c r="N39" s="19">
        <v>0.0022</v>
      </c>
      <c r="O39" s="20">
        <v>0.0638278</v>
      </c>
      <c r="P39" s="20">
        <v>1667.59</v>
      </c>
      <c r="Q39" s="19">
        <v>0.627359</v>
      </c>
      <c r="R39" s="20">
        <v>0.564997</v>
      </c>
      <c r="S39" s="20">
        <v>146.016</v>
      </c>
      <c r="T39" s="19">
        <v>0</v>
      </c>
      <c r="U39" s="20">
        <v>0</v>
      </c>
      <c r="V39" s="20">
        <v>0</v>
      </c>
      <c r="W39" s="19">
        <v>0.988998</v>
      </c>
      <c r="X39" s="20">
        <v>0.628861</v>
      </c>
      <c r="Y39" s="20">
        <v>98.0989</v>
      </c>
      <c r="Z39" s="19">
        <v>0.811642</v>
      </c>
      <c r="AA39" s="20">
        <v>3.37335</v>
      </c>
      <c r="AB39" s="20">
        <v>486.729</v>
      </c>
      <c r="AC39" s="19">
        <v>0</v>
      </c>
      <c r="AD39" s="20">
        <v>0</v>
      </c>
      <c r="AE39" s="20">
        <v>0</v>
      </c>
      <c r="AF39" s="19">
        <v>0.857186</v>
      </c>
      <c r="AG39" s="20">
        <v>0.00548333</v>
      </c>
      <c r="AH39" s="20">
        <v>236.495</v>
      </c>
      <c r="AI39" s="19">
        <v>0.699302</v>
      </c>
      <c r="AJ39" s="20">
        <v>0.0259592</v>
      </c>
      <c r="AK39" s="20">
        <v>1.03437</v>
      </c>
      <c r="AL39" s="19">
        <v>0.892599</v>
      </c>
      <c r="AM39" s="20">
        <v>9.93863</v>
      </c>
      <c r="AN39" s="20">
        <v>572.733</v>
      </c>
      <c r="AO39" s="19">
        <v>0.843621</v>
      </c>
      <c r="AP39" s="20">
        <v>29.9219</v>
      </c>
      <c r="AQ39" s="20">
        <v>916.942</v>
      </c>
    </row>
    <row r="40" spans="1:4" ht="17.25">
      <c r="A40" s="10">
        <v>2.4305555555555601E-2</v>
      </c>
      <c r="B40" s="19">
        <v>0.80026</v>
      </c>
      <c r="C40" s="20">
        <v>27.6681</v>
      </c>
      <c r="D40" s="20">
        <v>2219.69</v>
      </c>
      <c r="E40" s="19">
        <v>0.615356</v>
      </c>
      <c r="F40" s="20">
        <v>0.0373886</v>
      </c>
      <c r="G40" s="20">
        <v>3028.89</v>
      </c>
      <c r="H40" s="19">
        <v>0.607241</v>
      </c>
      <c r="I40" s="20">
        <v>0.0413462</v>
      </c>
      <c r="J40" s="20">
        <v>2247.42</v>
      </c>
      <c r="K40" s="19">
        <v>0.877554</v>
      </c>
      <c r="L40" s="20">
        <v>14.6233</v>
      </c>
      <c r="M40" s="20">
        <v>1119.99</v>
      </c>
      <c r="N40" s="19">
        <v>0.0019276</v>
      </c>
      <c r="O40" s="20">
        <v>0.056105</v>
      </c>
      <c r="P40" s="20">
        <v>1667.6</v>
      </c>
      <c r="Q40" s="19">
        <v>0.623415</v>
      </c>
      <c r="R40" s="20">
        <v>0.557198</v>
      </c>
      <c r="S40" s="20">
        <v>146.025</v>
      </c>
      <c r="T40" s="19">
        <v>0</v>
      </c>
      <c r="U40" s="20">
        <v>0</v>
      </c>
      <c r="V40" s="20">
        <v>0</v>
      </c>
      <c r="W40" s="19">
        <v>0.989094</v>
      </c>
      <c r="X40" s="20">
        <v>0.629248</v>
      </c>
      <c r="Y40" s="20">
        <v>98.1092</v>
      </c>
      <c r="Z40" s="19">
        <v>0.812615</v>
      </c>
      <c r="AA40" s="20">
        <v>3.38676</v>
      </c>
      <c r="AB40" s="20">
        <v>486.787</v>
      </c>
      <c r="AC40" s="19">
        <v>0</v>
      </c>
      <c r="AD40" s="20">
        <v>0</v>
      </c>
      <c r="AE40" s="20">
        <v>0</v>
      </c>
      <c r="AF40" s="19">
        <v>0.826811</v>
      </c>
      <c r="AG40" s="20">
        <v>0.00535459</v>
      </c>
      <c r="AH40" s="20">
        <v>236.495</v>
      </c>
      <c r="AI40" s="19">
        <v>0.705567</v>
      </c>
      <c r="AJ40" s="20">
        <v>0.0261005</v>
      </c>
      <c r="AK40" s="20">
        <v>1.03481</v>
      </c>
      <c r="AL40" s="19">
        <v>0.883746</v>
      </c>
      <c r="AM40" s="20">
        <v>9.23599</v>
      </c>
      <c r="AN40" s="20">
        <v>572.891</v>
      </c>
      <c r="AO40" s="19">
        <v>0.843339</v>
      </c>
      <c r="AP40" s="20">
        <v>29.9958</v>
      </c>
      <c r="AQ40" s="20">
        <v>917.442</v>
      </c>
    </row>
    <row r="41" spans="1:4" ht="17.25">
      <c r="A41" s="10">
        <v>2.5000000000000001E-2</v>
      </c>
      <c r="B41" s="19">
        <v>0.803241</v>
      </c>
      <c r="C41" s="20">
        <v>27.7851</v>
      </c>
      <c r="D41" s="20">
        <v>2220.14</v>
      </c>
      <c r="E41" s="19">
        <v>0.616944</v>
      </c>
      <c r="F41" s="20">
        <v>0.0371185</v>
      </c>
      <c r="G41" s="20">
        <v>3028.89</v>
      </c>
      <c r="H41" s="19">
        <v>0.612348</v>
      </c>
      <c r="I41" s="20">
        <v>0.0413372</v>
      </c>
      <c r="J41" s="20">
        <v>2247.42</v>
      </c>
      <c r="K41" s="19">
        <v>0.878279</v>
      </c>
      <c r="L41" s="20">
        <v>14.6414</v>
      </c>
      <c r="M41" s="20">
        <v>1120.24</v>
      </c>
      <c r="N41" s="19">
        <v>0.00472602</v>
      </c>
      <c r="O41" s="20">
        <v>0.137177</v>
      </c>
      <c r="P41" s="20">
        <v>1667.6</v>
      </c>
      <c r="Q41" s="19">
        <v>0.627001</v>
      </c>
      <c r="R41" s="20">
        <v>0.560965</v>
      </c>
      <c r="S41" s="20">
        <v>146.034</v>
      </c>
      <c r="T41" s="19">
        <v>0</v>
      </c>
      <c r="U41" s="20">
        <v>0</v>
      </c>
      <c r="V41" s="20">
        <v>0</v>
      </c>
      <c r="W41" s="19">
        <v>0.98886</v>
      </c>
      <c r="X41" s="20">
        <v>0.626577</v>
      </c>
      <c r="Y41" s="20">
        <v>98.1196</v>
      </c>
      <c r="Z41" s="19">
        <v>0.810344</v>
      </c>
      <c r="AA41" s="20">
        <v>3.35239</v>
      </c>
      <c r="AB41" s="20">
        <v>486.84</v>
      </c>
      <c r="AC41" s="19">
        <v>0</v>
      </c>
      <c r="AD41" s="20">
        <v>0</v>
      </c>
      <c r="AE41" s="20">
        <v>0</v>
      </c>
      <c r="AF41" s="19">
        <v>0</v>
      </c>
      <c r="AG41" s="20">
        <v>0</v>
      </c>
      <c r="AH41" s="20">
        <v>236.495</v>
      </c>
      <c r="AI41" s="19">
        <v>0.704174</v>
      </c>
      <c r="AJ41" s="20">
        <v>0.0261667</v>
      </c>
      <c r="AK41" s="20">
        <v>1.03524</v>
      </c>
      <c r="AL41" s="19">
        <v>0.875884</v>
      </c>
      <c r="AM41" s="20">
        <v>17.0138</v>
      </c>
      <c r="AN41" s="20">
        <v>573.179</v>
      </c>
      <c r="AO41" s="19">
        <v>0.846713</v>
      </c>
      <c r="AP41" s="20">
        <v>30.3811</v>
      </c>
      <c r="AQ41" s="20">
        <v>917.951</v>
      </c>
    </row>
    <row r="42" spans="1:4" ht="17.25">
      <c r="A42" s="10">
        <v>2.5694444444444402E-2</v>
      </c>
      <c r="B42" s="19">
        <v>0.80601</v>
      </c>
      <c r="C42" s="20">
        <v>27.8894</v>
      </c>
      <c r="D42" s="20">
        <v>2220.61</v>
      </c>
      <c r="E42" s="19">
        <v>0.618338</v>
      </c>
      <c r="F42" s="20">
        <v>0.0370653</v>
      </c>
      <c r="G42" s="20">
        <v>3028.89</v>
      </c>
      <c r="H42" s="19">
        <v>0.614497</v>
      </c>
      <c r="I42" s="20">
        <v>0.0411054</v>
      </c>
      <c r="J42" s="20">
        <v>2247.42</v>
      </c>
      <c r="K42" s="19">
        <v>0.87951</v>
      </c>
      <c r="L42" s="20">
        <v>14.6875</v>
      </c>
      <c r="M42" s="20">
        <v>1120.48</v>
      </c>
      <c r="N42" s="19">
        <v>0.00211364</v>
      </c>
      <c r="O42" s="20">
        <v>0.0605797</v>
      </c>
      <c r="P42" s="20">
        <v>1667.6</v>
      </c>
      <c r="Q42" s="19">
        <v>0.626819</v>
      </c>
      <c r="R42" s="20">
        <v>0.559713</v>
      </c>
      <c r="S42" s="20">
        <v>146.044</v>
      </c>
      <c r="T42" s="19">
        <v>0</v>
      </c>
      <c r="U42" s="20">
        <v>0</v>
      </c>
      <c r="V42" s="20">
        <v>0</v>
      </c>
      <c r="W42" s="19">
        <v>0.98883</v>
      </c>
      <c r="X42" s="20">
        <v>0.624803</v>
      </c>
      <c r="Y42" s="20">
        <v>98.1301</v>
      </c>
      <c r="Z42" s="19">
        <v>0.811035</v>
      </c>
      <c r="AA42" s="20">
        <v>3.34934</v>
      </c>
      <c r="AB42" s="20">
        <v>486.898</v>
      </c>
      <c r="AC42" s="19">
        <v>0</v>
      </c>
      <c r="AD42" s="20">
        <v>0</v>
      </c>
      <c r="AE42" s="20">
        <v>0</v>
      </c>
      <c r="AF42" s="19">
        <v>0.848064</v>
      </c>
      <c r="AG42" s="20">
        <v>0.00539074</v>
      </c>
      <c r="AH42" s="20">
        <v>236.495</v>
      </c>
      <c r="AI42" s="19">
        <v>0.706225</v>
      </c>
      <c r="AJ42" s="20">
        <v>0.0258022</v>
      </c>
      <c r="AK42" s="20">
        <v>1.03568</v>
      </c>
      <c r="AL42" s="19">
        <v>0.850403</v>
      </c>
      <c r="AM42" s="20">
        <v>31.5809</v>
      </c>
      <c r="AN42" s="20">
        <v>573.532</v>
      </c>
      <c r="AO42" s="19">
        <v>0.848046</v>
      </c>
      <c r="AP42" s="20">
        <v>30.4074</v>
      </c>
      <c r="AQ42" s="20">
        <v>918.458</v>
      </c>
    </row>
    <row r="43" spans="1:4" ht="17.25">
      <c r="A43" s="10">
        <v>2.6388888888888899E-2</v>
      </c>
      <c r="B43" s="19">
        <v>0.805231</v>
      </c>
      <c r="C43" s="20">
        <v>28.0114</v>
      </c>
      <c r="D43" s="20">
        <v>2221.09</v>
      </c>
      <c r="E43" s="19">
        <v>0.615942</v>
      </c>
      <c r="F43" s="20">
        <v>0.0370415</v>
      </c>
      <c r="G43" s="20">
        <v>3028.89</v>
      </c>
      <c r="H43" s="19">
        <v>0.612894</v>
      </c>
      <c r="I43" s="20">
        <v>0.0412708</v>
      </c>
      <c r="J43" s="20">
        <v>2247.42</v>
      </c>
      <c r="K43" s="19">
        <v>0.879002</v>
      </c>
      <c r="L43" s="20">
        <v>14.7305</v>
      </c>
      <c r="M43" s="20">
        <v>1120.73</v>
      </c>
      <c r="N43" s="19">
        <v>-0.00131525</v>
      </c>
      <c r="O43" s="20">
        <v>-0.0374454</v>
      </c>
      <c r="P43" s="20">
        <v>1667.6</v>
      </c>
      <c r="Q43" s="19">
        <v>0.626731</v>
      </c>
      <c r="R43" s="20">
        <v>0.560414</v>
      </c>
      <c r="S43" s="20">
        <v>146.053</v>
      </c>
      <c r="T43" s="19">
        <v>0</v>
      </c>
      <c r="U43" s="20">
        <v>0</v>
      </c>
      <c r="V43" s="20">
        <v>0</v>
      </c>
      <c r="W43" s="19">
        <v>0.98882</v>
      </c>
      <c r="X43" s="20">
        <v>0.626997</v>
      </c>
      <c r="Y43" s="20">
        <v>98.1405</v>
      </c>
      <c r="Z43" s="19">
        <v>0.810932</v>
      </c>
      <c r="AA43" s="20">
        <v>3.35465</v>
      </c>
      <c r="AB43" s="20">
        <v>486.953</v>
      </c>
      <c r="AC43" s="19">
        <v>0</v>
      </c>
      <c r="AD43" s="20">
        <v>0</v>
      </c>
      <c r="AE43" s="20">
        <v>0</v>
      </c>
      <c r="AF43" s="19">
        <v>0.799599</v>
      </c>
      <c r="AG43" s="20">
        <v>0.00539027</v>
      </c>
      <c r="AH43" s="20">
        <v>236.495</v>
      </c>
      <c r="AI43" s="19">
        <v>0.705894</v>
      </c>
      <c r="AJ43" s="20">
        <v>0.0259636</v>
      </c>
      <c r="AK43" s="20">
        <v>1.03611</v>
      </c>
      <c r="AL43" s="19">
        <v>0.855602</v>
      </c>
      <c r="AM43" s="20">
        <v>32.8211</v>
      </c>
      <c r="AN43" s="20">
        <v>574.073</v>
      </c>
      <c r="AO43" s="19">
        <v>0.847296</v>
      </c>
      <c r="AP43" s="20">
        <v>30.4308</v>
      </c>
      <c r="AQ43" s="20">
        <v>918.965</v>
      </c>
    </row>
    <row r="44" spans="1:4" ht="17.25">
      <c r="A44" s="10">
        <v>2.70833333333333E-2</v>
      </c>
      <c r="B44" s="19">
        <v>0.806363</v>
      </c>
      <c r="C44" s="20">
        <v>28.1082</v>
      </c>
      <c r="D44" s="20">
        <v>2221.54</v>
      </c>
      <c r="E44" s="19">
        <v>0.61426</v>
      </c>
      <c r="F44" s="20">
        <v>0.0369822</v>
      </c>
      <c r="G44" s="20">
        <v>3028.89</v>
      </c>
      <c r="H44" s="19">
        <v>0.614975</v>
      </c>
      <c r="I44" s="20">
        <v>0.0413176</v>
      </c>
      <c r="J44" s="20">
        <v>2247.42</v>
      </c>
      <c r="K44" s="19">
        <v>0.87902</v>
      </c>
      <c r="L44" s="20">
        <v>14.7186</v>
      </c>
      <c r="M44" s="20">
        <v>1120.97</v>
      </c>
      <c r="N44" s="19">
        <v>-0.000645075</v>
      </c>
      <c r="O44" s="20">
        <v>-0.0184026</v>
      </c>
      <c r="P44" s="20">
        <v>1667.61</v>
      </c>
      <c r="Q44" s="19">
        <v>0.628043</v>
      </c>
      <c r="R44" s="20">
        <v>0.563739</v>
      </c>
      <c r="S44" s="20">
        <v>146.062</v>
      </c>
      <c r="T44" s="19">
        <v>0</v>
      </c>
      <c r="U44" s="20">
        <v>0</v>
      </c>
      <c r="V44" s="20">
        <v>0</v>
      </c>
      <c r="W44" s="19">
        <v>0.988865</v>
      </c>
      <c r="X44" s="20">
        <v>0.627194</v>
      </c>
      <c r="Y44" s="20">
        <v>98.1512</v>
      </c>
      <c r="Z44" s="19">
        <v>0.807637</v>
      </c>
      <c r="AA44" s="20">
        <v>3.35152</v>
      </c>
      <c r="AB44" s="20">
        <v>487.009</v>
      </c>
      <c r="AC44" s="19">
        <v>0</v>
      </c>
      <c r="AD44" s="20">
        <v>0</v>
      </c>
      <c r="AE44" s="20">
        <v>0</v>
      </c>
      <c r="AF44" s="19">
        <v>0</v>
      </c>
      <c r="AG44" s="20">
        <v>0</v>
      </c>
      <c r="AH44" s="20">
        <v>236.495</v>
      </c>
      <c r="AI44" s="19">
        <v>0.709093</v>
      </c>
      <c r="AJ44" s="20">
        <v>0.0259866</v>
      </c>
      <c r="AK44" s="20">
        <v>1.03655</v>
      </c>
      <c r="AL44" s="19">
        <v>0.85516</v>
      </c>
      <c r="AM44" s="20">
        <v>32.6144</v>
      </c>
      <c r="AN44" s="20">
        <v>574.619</v>
      </c>
      <c r="AO44" s="19">
        <v>0.957944</v>
      </c>
      <c r="AP44" s="20">
        <v>44.1326</v>
      </c>
      <c r="AQ44" s="20">
        <v>919.576</v>
      </c>
    </row>
    <row r="45" spans="1:4" ht="17.25">
      <c r="A45" s="10">
        <v>2.7777777777777801E-2</v>
      </c>
      <c r="B45" s="19">
        <v>0.804731</v>
      </c>
      <c r="C45" s="20">
        <v>28.2122</v>
      </c>
      <c r="D45" s="20">
        <v>2222.02</v>
      </c>
      <c r="E45" s="19">
        <v>0.615266</v>
      </c>
      <c r="F45" s="20">
        <v>0.0373444</v>
      </c>
      <c r="G45" s="20">
        <v>3028.89</v>
      </c>
      <c r="H45" s="19">
        <v>0.612958</v>
      </c>
      <c r="I45" s="20">
        <v>0.0415154</v>
      </c>
      <c r="J45" s="20">
        <v>2247.42</v>
      </c>
      <c r="K45" s="19">
        <v>0.877935</v>
      </c>
      <c r="L45" s="20">
        <v>14.7012</v>
      </c>
      <c r="M45" s="20">
        <v>1121.21</v>
      </c>
      <c r="N45" s="19">
        <v>0.00490806</v>
      </c>
      <c r="O45" s="20">
        <v>0.143512</v>
      </c>
      <c r="P45" s="20">
        <v>1667.61</v>
      </c>
      <c r="Q45" s="19">
        <v>0.626766</v>
      </c>
      <c r="R45" s="20">
        <v>0.563338</v>
      </c>
      <c r="S45" s="20">
        <v>146.072</v>
      </c>
      <c r="T45" s="19">
        <v>0</v>
      </c>
      <c r="U45" s="20">
        <v>0</v>
      </c>
      <c r="V45" s="20">
        <v>0</v>
      </c>
      <c r="W45" s="19">
        <v>0.989032</v>
      </c>
      <c r="X45" s="20">
        <v>0.627544</v>
      </c>
      <c r="Y45" s="20">
        <v>98.1615</v>
      </c>
      <c r="Z45" s="19">
        <v>0.809294</v>
      </c>
      <c r="AA45" s="20">
        <v>3.35676</v>
      </c>
      <c r="AB45" s="20">
        <v>487.064</v>
      </c>
      <c r="AC45" s="19">
        <v>0</v>
      </c>
      <c r="AD45" s="20">
        <v>0</v>
      </c>
      <c r="AE45" s="20">
        <v>0</v>
      </c>
      <c r="AF45" s="19">
        <v>0</v>
      </c>
      <c r="AG45" s="20">
        <v>0</v>
      </c>
      <c r="AH45" s="20">
        <v>236.495</v>
      </c>
      <c r="AI45" s="19">
        <v>0.704673</v>
      </c>
      <c r="AJ45" s="20">
        <v>0.0261195</v>
      </c>
      <c r="AK45" s="20">
        <v>1.03698</v>
      </c>
      <c r="AL45" s="19">
        <v>0.853034</v>
      </c>
      <c r="AM45" s="20">
        <v>32.5417</v>
      </c>
      <c r="AN45" s="20">
        <v>575.162</v>
      </c>
      <c r="AO45" s="19">
        <v>-0.997001</v>
      </c>
      <c r="AP45" s="20">
        <v>21.8753</v>
      </c>
      <c r="AQ45" s="20">
        <v>920.006</v>
      </c>
    </row>
    <row r="46" spans="1:4" ht="17.25">
      <c r="A46" s="10">
        <v>2.8472222222222201E-2</v>
      </c>
      <c r="B46" s="19">
        <v>0.805357</v>
      </c>
      <c r="C46" s="20">
        <v>28.3226</v>
      </c>
      <c r="D46" s="20">
        <v>2222.48</v>
      </c>
      <c r="E46" s="19">
        <v>0.61604</v>
      </c>
      <c r="F46" s="20">
        <v>0.0373176</v>
      </c>
      <c r="G46" s="20">
        <v>3028.89</v>
      </c>
      <c r="H46" s="19">
        <v>0.613548</v>
      </c>
      <c r="I46" s="20">
        <v>0.0416857</v>
      </c>
      <c r="J46" s="20">
        <v>2247.42</v>
      </c>
      <c r="K46" s="19">
        <v>0.877891</v>
      </c>
      <c r="L46" s="20">
        <v>14.7219</v>
      </c>
      <c r="M46" s="20">
        <v>1121.46</v>
      </c>
      <c r="N46" s="19">
        <v>0.00921021</v>
      </c>
      <c r="O46" s="20">
        <v>0.273089</v>
      </c>
      <c r="P46" s="20">
        <v>1667.61</v>
      </c>
      <c r="Q46" s="19">
        <v>0.624782</v>
      </c>
      <c r="R46" s="20">
        <v>0.560862</v>
      </c>
      <c r="S46" s="20">
        <v>146.081</v>
      </c>
      <c r="T46" s="19">
        <v>0</v>
      </c>
      <c r="U46" s="20">
        <v>0</v>
      </c>
      <c r="V46" s="20">
        <v>0</v>
      </c>
      <c r="W46" s="19">
        <v>0.988925</v>
      </c>
      <c r="X46" s="20">
        <v>0.629658</v>
      </c>
      <c r="Y46" s="20">
        <v>98.1719</v>
      </c>
      <c r="Z46" s="19">
        <v>0.807572</v>
      </c>
      <c r="AA46" s="20">
        <v>3.35151</v>
      </c>
      <c r="AB46" s="20">
        <v>487.12</v>
      </c>
      <c r="AC46" s="19">
        <v>0</v>
      </c>
      <c r="AD46" s="20">
        <v>0</v>
      </c>
      <c r="AE46" s="20">
        <v>0</v>
      </c>
      <c r="AF46" s="19">
        <v>0.83087</v>
      </c>
      <c r="AG46" s="20">
        <v>0.00531294</v>
      </c>
      <c r="AH46" s="20">
        <v>236.495</v>
      </c>
      <c r="AI46" s="19">
        <v>0.704067</v>
      </c>
      <c r="AJ46" s="20">
        <v>0.0262236</v>
      </c>
      <c r="AK46" s="20">
        <v>1.03742</v>
      </c>
      <c r="AL46" s="19">
        <v>0.852423</v>
      </c>
      <c r="AM46" s="20">
        <v>32.5278</v>
      </c>
      <c r="AN46" s="20">
        <v>575.703</v>
      </c>
      <c r="AO46" s="19">
        <v>-0.99702</v>
      </c>
      <c r="AP46" s="20">
        <v>21.9421</v>
      </c>
      <c r="AQ46" s="20">
        <v>920.372</v>
      </c>
    </row>
    <row r="47" spans="1:4" ht="17.25">
      <c r="A47" s="10">
        <v>2.9166666666666698E-2</v>
      </c>
      <c r="B47" s="19">
        <v>0.805853</v>
      </c>
      <c r="C47" s="20">
        <v>28.3891</v>
      </c>
      <c r="D47" s="20">
        <v>2222.96</v>
      </c>
      <c r="E47" s="19">
        <v>0.61609</v>
      </c>
      <c r="F47" s="20">
        <v>0.0373277</v>
      </c>
      <c r="G47" s="20">
        <v>3028.89</v>
      </c>
      <c r="H47" s="19">
        <v>0.61281</v>
      </c>
      <c r="I47" s="20">
        <v>0.0416005</v>
      </c>
      <c r="J47" s="20">
        <v>2247.42</v>
      </c>
      <c r="K47" s="19">
        <v>0.878115</v>
      </c>
      <c r="L47" s="20">
        <v>14.7348</v>
      </c>
      <c r="M47" s="20">
        <v>1121.7</v>
      </c>
      <c r="N47" s="19">
        <v>0.0077382</v>
      </c>
      <c r="O47" s="20">
        <v>0.229111</v>
      </c>
      <c r="P47" s="20">
        <v>1667.62</v>
      </c>
      <c r="Q47" s="19">
        <v>0.625468</v>
      </c>
      <c r="R47" s="20">
        <v>0.562004</v>
      </c>
      <c r="S47" s="20">
        <v>146.091</v>
      </c>
      <c r="T47" s="19">
        <v>0</v>
      </c>
      <c r="U47" s="20">
        <v>0</v>
      </c>
      <c r="V47" s="20">
        <v>0</v>
      </c>
      <c r="W47" s="19">
        <v>0.9891</v>
      </c>
      <c r="X47" s="20">
        <v>0.62918</v>
      </c>
      <c r="Y47" s="20">
        <v>98.1824</v>
      </c>
      <c r="Z47" s="19">
        <v>0.807927</v>
      </c>
      <c r="AA47" s="20">
        <v>3.34695</v>
      </c>
      <c r="AB47" s="20">
        <v>487.177</v>
      </c>
      <c r="AC47" s="19">
        <v>0</v>
      </c>
      <c r="AD47" s="20">
        <v>0</v>
      </c>
      <c r="AE47" s="20">
        <v>0</v>
      </c>
      <c r="AF47" s="19">
        <v>0.836001</v>
      </c>
      <c r="AG47" s="20">
        <v>0.00535816</v>
      </c>
      <c r="AH47" s="20">
        <v>236.495</v>
      </c>
      <c r="AI47" s="19">
        <v>0.707281</v>
      </c>
      <c r="AJ47" s="20">
        <v>0.0262728</v>
      </c>
      <c r="AK47" s="20">
        <v>1.03786</v>
      </c>
      <c r="AL47" s="19">
        <v>0.852925</v>
      </c>
      <c r="AM47" s="20">
        <v>32.5216</v>
      </c>
      <c r="AN47" s="20">
        <v>576.246</v>
      </c>
      <c r="AO47" s="19">
        <v>-0.997023</v>
      </c>
      <c r="AP47" s="20">
        <v>21.8406</v>
      </c>
      <c r="AQ47" s="20">
        <v>920.737</v>
      </c>
    </row>
    <row r="48" spans="1:4" ht="17.25">
      <c r="A48" s="10">
        <v>2.9861111111111099E-2</v>
      </c>
      <c r="B48" s="19">
        <v>0.805887</v>
      </c>
      <c r="C48" s="20">
        <v>28.4549</v>
      </c>
      <c r="D48" s="20">
        <v>2223.43</v>
      </c>
      <c r="E48" s="19">
        <v>0.615217</v>
      </c>
      <c r="F48" s="20">
        <v>0.0373079</v>
      </c>
      <c r="G48" s="20">
        <v>3028.89</v>
      </c>
      <c r="H48" s="19">
        <v>0.610556</v>
      </c>
      <c r="I48" s="20">
        <v>0.0414376</v>
      </c>
      <c r="J48" s="20">
        <v>2247.42</v>
      </c>
      <c r="K48" s="19">
        <v>0.878242</v>
      </c>
      <c r="L48" s="20">
        <v>14.7382</v>
      </c>
      <c r="M48" s="20">
        <v>1121.95</v>
      </c>
      <c r="N48" s="19">
        <v>0.00389101</v>
      </c>
      <c r="O48" s="20">
        <v>0.113661</v>
      </c>
      <c r="P48" s="20">
        <v>1667.62</v>
      </c>
      <c r="Q48" s="19">
        <v>0.624685</v>
      </c>
      <c r="R48" s="20">
        <v>0.561303</v>
      </c>
      <c r="S48" s="20">
        <v>146.1</v>
      </c>
      <c r="T48" s="19">
        <v>0</v>
      </c>
      <c r="U48" s="20">
        <v>0</v>
      </c>
      <c r="V48" s="20">
        <v>0</v>
      </c>
      <c r="W48" s="19">
        <v>0.989075</v>
      </c>
      <c r="X48" s="20">
        <v>0.629189</v>
      </c>
      <c r="Y48" s="20">
        <v>98.1929</v>
      </c>
      <c r="Z48" s="19">
        <v>0.808075</v>
      </c>
      <c r="AA48" s="20">
        <v>3.34038</v>
      </c>
      <c r="AB48" s="20">
        <v>487.232</v>
      </c>
      <c r="AC48" s="19">
        <v>0</v>
      </c>
      <c r="AD48" s="20">
        <v>0</v>
      </c>
      <c r="AE48" s="20">
        <v>0</v>
      </c>
      <c r="AF48" s="19">
        <v>0</v>
      </c>
      <c r="AG48" s="20">
        <v>0</v>
      </c>
      <c r="AH48" s="20">
        <v>236.495</v>
      </c>
      <c r="AI48" s="19">
        <v>0.702483</v>
      </c>
      <c r="AJ48" s="20">
        <v>0.0261103</v>
      </c>
      <c r="AK48" s="20">
        <v>1.03829</v>
      </c>
      <c r="AL48" s="19">
        <v>0.852882</v>
      </c>
      <c r="AM48" s="20">
        <v>32.5619</v>
      </c>
      <c r="AN48" s="20">
        <v>576.797</v>
      </c>
      <c r="AO48" s="19">
        <v>-0.997011</v>
      </c>
      <c r="AP48" s="20">
        <v>21.8513</v>
      </c>
      <c r="AQ48" s="20">
        <v>921.102</v>
      </c>
    </row>
    <row r="49" spans="1:4" ht="17.25">
      <c r="A49" s="10">
        <v>3.05555555555556E-2</v>
      </c>
      <c r="B49" s="19">
        <v>0.807179</v>
      </c>
      <c r="C49" s="20">
        <v>28.563</v>
      </c>
      <c r="D49" s="20">
        <v>2223.91</v>
      </c>
      <c r="E49" s="19">
        <v>0.611895</v>
      </c>
      <c r="F49" s="20">
        <v>0.0371501</v>
      </c>
      <c r="G49" s="20">
        <v>3028.89</v>
      </c>
      <c r="H49" s="19">
        <v>0.611435</v>
      </c>
      <c r="I49" s="20">
        <v>0.0414414</v>
      </c>
      <c r="J49" s="20">
        <v>2247.42</v>
      </c>
      <c r="K49" s="19">
        <v>0.877689</v>
      </c>
      <c r="L49" s="20">
        <v>14.6773</v>
      </c>
      <c r="M49" s="20">
        <v>1122.2</v>
      </c>
      <c r="N49" s="19">
        <v>-0.00166579</v>
      </c>
      <c r="O49" s="20">
        <v>-0.0479105</v>
      </c>
      <c r="P49" s="20">
        <v>1667.62</v>
      </c>
      <c r="Q49" s="19">
        <v>0.626783</v>
      </c>
      <c r="R49" s="20">
        <v>0.564548</v>
      </c>
      <c r="S49" s="20">
        <v>146.109</v>
      </c>
      <c r="T49" s="19">
        <v>0</v>
      </c>
      <c r="U49" s="20">
        <v>0</v>
      </c>
      <c r="V49" s="20">
        <v>0</v>
      </c>
      <c r="W49" s="19">
        <v>0.988961</v>
      </c>
      <c r="X49" s="20">
        <v>0.629505</v>
      </c>
      <c r="Y49" s="20">
        <v>98.2036</v>
      </c>
      <c r="Z49" s="19">
        <v>0.814143</v>
      </c>
      <c r="AA49" s="20">
        <v>3.33695</v>
      </c>
      <c r="AB49" s="20">
        <v>487.288</v>
      </c>
      <c r="AC49" s="19">
        <v>0</v>
      </c>
      <c r="AD49" s="20">
        <v>0</v>
      </c>
      <c r="AE49" s="20">
        <v>0</v>
      </c>
      <c r="AF49" s="19">
        <v>0.872364</v>
      </c>
      <c r="AG49" s="20">
        <v>5.19208</v>
      </c>
      <c r="AH49" s="20">
        <v>236.515</v>
      </c>
      <c r="AI49" s="19">
        <v>0.70541</v>
      </c>
      <c r="AJ49" s="20">
        <v>0.0261178</v>
      </c>
      <c r="AK49" s="20">
        <v>1.03872</v>
      </c>
      <c r="AL49" s="19">
        <v>0.853004</v>
      </c>
      <c r="AM49" s="20">
        <v>32.5821</v>
      </c>
      <c r="AN49" s="20">
        <v>577.331</v>
      </c>
      <c r="AO49" s="19">
        <v>-0.997019</v>
      </c>
      <c r="AP49" s="20">
        <v>21.8693</v>
      </c>
      <c r="AQ49" s="20">
        <v>921.467</v>
      </c>
    </row>
    <row r="50" spans="1:4" ht="17.25">
      <c r="A50" s="10">
        <v>3.125E-2</v>
      </c>
      <c r="B50" s="19">
        <v>0.808373</v>
      </c>
      <c r="C50" s="20">
        <v>28.6223</v>
      </c>
      <c r="D50" s="20">
        <v>2224.39</v>
      </c>
      <c r="E50" s="19">
        <v>0.615993</v>
      </c>
      <c r="F50" s="20">
        <v>0.0374121</v>
      </c>
      <c r="G50" s="20">
        <v>3028.89</v>
      </c>
      <c r="H50" s="19">
        <v>0.606897</v>
      </c>
      <c r="I50" s="20">
        <v>0.0413217</v>
      </c>
      <c r="J50" s="20">
        <v>2247.42</v>
      </c>
      <c r="K50" s="19">
        <v>0.878036</v>
      </c>
      <c r="L50" s="20">
        <v>14.7038</v>
      </c>
      <c r="M50" s="20">
        <v>1122.44</v>
      </c>
      <c r="N50" s="19">
        <v>-0.000389873</v>
      </c>
      <c r="O50" s="20">
        <v>-0.0112136</v>
      </c>
      <c r="P50" s="20">
        <v>1667.62</v>
      </c>
      <c r="Q50" s="19">
        <v>0.626263</v>
      </c>
      <c r="R50" s="20">
        <v>0.562498</v>
      </c>
      <c r="S50" s="20">
        <v>146.119</v>
      </c>
      <c r="T50" s="19">
        <v>0</v>
      </c>
      <c r="U50" s="20">
        <v>0</v>
      </c>
      <c r="V50" s="20">
        <v>0</v>
      </c>
      <c r="W50" s="19">
        <v>0.989007</v>
      </c>
      <c r="X50" s="20">
        <v>0.628428</v>
      </c>
      <c r="Y50" s="20">
        <v>98.2139</v>
      </c>
      <c r="Z50" s="19">
        <v>0.814372</v>
      </c>
      <c r="AA50" s="20">
        <v>3.32201</v>
      </c>
      <c r="AB50" s="20">
        <v>487.345</v>
      </c>
      <c r="AC50" s="19">
        <v>0</v>
      </c>
      <c r="AD50" s="20">
        <v>0</v>
      </c>
      <c r="AE50" s="20">
        <v>0</v>
      </c>
      <c r="AF50" s="19">
        <v>0.875308</v>
      </c>
      <c r="AG50" s="20">
        <v>5.24944</v>
      </c>
      <c r="AH50" s="20">
        <v>236.605</v>
      </c>
      <c r="AI50" s="19">
        <v>0.7031</v>
      </c>
      <c r="AJ50" s="20">
        <v>0.0260493</v>
      </c>
      <c r="AK50" s="20">
        <v>1.03916</v>
      </c>
      <c r="AL50" s="19">
        <v>0.853227</v>
      </c>
      <c r="AM50" s="20">
        <v>32.5734</v>
      </c>
      <c r="AN50" s="20">
        <v>577.874</v>
      </c>
      <c r="AO50" s="19">
        <v>-0.997052</v>
      </c>
      <c r="AP50" s="20">
        <v>21.8217</v>
      </c>
      <c r="AQ50" s="20">
        <v>921.831</v>
      </c>
    </row>
    <row r="51" spans="1:4" ht="17.25">
      <c r="A51" s="10">
        <v>3.19444444444444E-2</v>
      </c>
      <c r="B51" s="19">
        <v>0.808832</v>
      </c>
      <c r="C51" s="20">
        <v>28.6771</v>
      </c>
      <c r="D51" s="20">
        <v>2224.86</v>
      </c>
      <c r="E51" s="19">
        <v>0.615114</v>
      </c>
      <c r="F51" s="20">
        <v>0.0372701</v>
      </c>
      <c r="G51" s="20">
        <v>3028.89</v>
      </c>
      <c r="H51" s="19">
        <v>0.60816</v>
      </c>
      <c r="I51" s="20">
        <v>0.0412461</v>
      </c>
      <c r="J51" s="20">
        <v>2247.43</v>
      </c>
      <c r="K51" s="19">
        <v>0.878434</v>
      </c>
      <c r="L51" s="20">
        <v>14.7153</v>
      </c>
      <c r="M51" s="20">
        <v>1122.69</v>
      </c>
      <c r="N51" s="19">
        <v>0.00403689</v>
      </c>
      <c r="O51" s="20">
        <v>0.117378</v>
      </c>
      <c r="P51" s="20">
        <v>1667.63</v>
      </c>
      <c r="Q51" s="19">
        <v>0.626233</v>
      </c>
      <c r="R51" s="20">
        <v>0.561793</v>
      </c>
      <c r="S51" s="20">
        <v>146.128</v>
      </c>
      <c r="T51" s="19">
        <v>0</v>
      </c>
      <c r="U51" s="20">
        <v>0</v>
      </c>
      <c r="V51" s="20">
        <v>0</v>
      </c>
      <c r="W51" s="19">
        <v>0.988895</v>
      </c>
      <c r="X51" s="20">
        <v>0.628484</v>
      </c>
      <c r="Y51" s="20">
        <v>98.2246</v>
      </c>
      <c r="Z51" s="19">
        <v>0.814983</v>
      </c>
      <c r="AA51" s="20">
        <v>3.33027</v>
      </c>
      <c r="AB51" s="20">
        <v>487.4</v>
      </c>
      <c r="AC51" s="19">
        <v>0</v>
      </c>
      <c r="AD51" s="20">
        <v>0</v>
      </c>
      <c r="AE51" s="20">
        <v>0</v>
      </c>
      <c r="AF51" s="19">
        <v>0.877334</v>
      </c>
      <c r="AG51" s="20">
        <v>5.31953</v>
      </c>
      <c r="AH51" s="20">
        <v>236.693</v>
      </c>
      <c r="AI51" s="19">
        <v>0.707301</v>
      </c>
      <c r="AJ51" s="20">
        <v>0.0262345</v>
      </c>
      <c r="AK51" s="20">
        <v>1.0396</v>
      </c>
      <c r="AL51" s="19">
        <v>0.853307</v>
      </c>
      <c r="AM51" s="20">
        <v>32.593</v>
      </c>
      <c r="AN51" s="20">
        <v>578.418</v>
      </c>
      <c r="AO51" s="19">
        <v>-0.997053</v>
      </c>
      <c r="AP51" s="20">
        <v>21.7956</v>
      </c>
      <c r="AQ51" s="20">
        <v>922.194</v>
      </c>
    </row>
    <row r="52" spans="1:4" ht="17.25">
      <c r="A52" s="10">
        <v>3.2638888888888898E-2</v>
      </c>
      <c r="B52" s="19">
        <v>0.809254</v>
      </c>
      <c r="C52" s="20">
        <v>28.739</v>
      </c>
      <c r="D52" s="20">
        <v>2225.34</v>
      </c>
      <c r="E52" s="19">
        <v>0.615737</v>
      </c>
      <c r="F52" s="20">
        <v>0.0372907</v>
      </c>
      <c r="G52" s="20">
        <v>3028.89</v>
      </c>
      <c r="H52" s="19">
        <v>0.607118</v>
      </c>
      <c r="I52" s="20">
        <v>0.0413158</v>
      </c>
      <c r="J52" s="20">
        <v>2247.43</v>
      </c>
      <c r="K52" s="19">
        <v>0.878475</v>
      </c>
      <c r="L52" s="20">
        <v>14.7324</v>
      </c>
      <c r="M52" s="20">
        <v>1122.93</v>
      </c>
      <c r="N52" s="19">
        <v>-0.000347459</v>
      </c>
      <c r="O52" s="20">
        <v>-0.010005</v>
      </c>
      <c r="P52" s="20">
        <v>1667.63</v>
      </c>
      <c r="Q52" s="19">
        <v>0.625728</v>
      </c>
      <c r="R52" s="20">
        <v>0.56125</v>
      </c>
      <c r="S52" s="20">
        <v>146.137</v>
      </c>
      <c r="T52" s="19">
        <v>0</v>
      </c>
      <c r="U52" s="20">
        <v>0</v>
      </c>
      <c r="V52" s="20">
        <v>0</v>
      </c>
      <c r="W52" s="19">
        <v>0.98908</v>
      </c>
      <c r="X52" s="20">
        <v>0.628828</v>
      </c>
      <c r="Y52" s="20">
        <v>98.2349</v>
      </c>
      <c r="Z52" s="19">
        <v>0.808321</v>
      </c>
      <c r="AA52" s="20">
        <v>3.36066</v>
      </c>
      <c r="AB52" s="20">
        <v>487.455</v>
      </c>
      <c r="AC52" s="19">
        <v>0</v>
      </c>
      <c r="AD52" s="20">
        <v>0</v>
      </c>
      <c r="AE52" s="20">
        <v>0</v>
      </c>
      <c r="AF52" s="19">
        <v>0.840948</v>
      </c>
      <c r="AG52" s="20">
        <v>0.00541372</v>
      </c>
      <c r="AH52" s="20">
        <v>236.76</v>
      </c>
      <c r="AI52" s="19">
        <v>0.705503</v>
      </c>
      <c r="AJ52" s="20">
        <v>0.0261737</v>
      </c>
      <c r="AK52" s="20">
        <v>1.04004</v>
      </c>
      <c r="AL52" s="19">
        <v>0.853361</v>
      </c>
      <c r="AM52" s="20">
        <v>32.5967</v>
      </c>
      <c r="AN52" s="20">
        <v>578.961</v>
      </c>
      <c r="AO52" s="19">
        <v>-0.997057</v>
      </c>
      <c r="AP52" s="20">
        <v>21.8325</v>
      </c>
      <c r="AQ52" s="20">
        <v>922.558</v>
      </c>
    </row>
    <row r="53" spans="1:4" ht="17.25">
      <c r="A53" s="10">
        <v>3.3333333333333298E-2</v>
      </c>
      <c r="B53" s="19">
        <v>0.810976</v>
      </c>
      <c r="C53" s="20">
        <v>28.8477</v>
      </c>
      <c r="D53" s="20">
        <v>2225.83</v>
      </c>
      <c r="E53" s="19">
        <v>0.616053</v>
      </c>
      <c r="F53" s="20">
        <v>0.0373509</v>
      </c>
      <c r="G53" s="20">
        <v>3028.89</v>
      </c>
      <c r="H53" s="19">
        <v>0.608405</v>
      </c>
      <c r="I53" s="20">
        <v>0.0412499</v>
      </c>
      <c r="J53" s="20">
        <v>2247.43</v>
      </c>
      <c r="K53" s="19">
        <v>0.877812</v>
      </c>
      <c r="L53" s="20">
        <v>14.644</v>
      </c>
      <c r="M53" s="20">
        <v>1123.18</v>
      </c>
      <c r="N53" s="19">
        <v>0.00179512</v>
      </c>
      <c r="O53" s="20">
        <v>0.0516698</v>
      </c>
      <c r="P53" s="20">
        <v>1667.63</v>
      </c>
      <c r="Q53" s="19">
        <v>0.625734</v>
      </c>
      <c r="R53" s="20">
        <v>0.559417</v>
      </c>
      <c r="S53" s="20">
        <v>146.147</v>
      </c>
      <c r="T53" s="19">
        <v>0</v>
      </c>
      <c r="U53" s="20">
        <v>0</v>
      </c>
      <c r="V53" s="20">
        <v>0</v>
      </c>
      <c r="W53" s="19">
        <v>0.988931</v>
      </c>
      <c r="X53" s="20">
        <v>0.627852</v>
      </c>
      <c r="Y53" s="20">
        <v>98.2454</v>
      </c>
      <c r="Z53" s="19">
        <v>0.80798</v>
      </c>
      <c r="AA53" s="20">
        <v>3.34233</v>
      </c>
      <c r="AB53" s="20">
        <v>487.51</v>
      </c>
      <c r="AC53" s="19">
        <v>0</v>
      </c>
      <c r="AD53" s="20">
        <v>0</v>
      </c>
      <c r="AE53" s="20">
        <v>0</v>
      </c>
      <c r="AF53" s="19">
        <v>0.81806</v>
      </c>
      <c r="AG53" s="20">
        <v>0.00530162</v>
      </c>
      <c r="AH53" s="20">
        <v>236.76</v>
      </c>
      <c r="AI53" s="19">
        <v>0.70418</v>
      </c>
      <c r="AJ53" s="20">
        <v>0.0261313</v>
      </c>
      <c r="AK53" s="20">
        <v>1.04047</v>
      </c>
      <c r="AL53" s="19">
        <v>0.853091</v>
      </c>
      <c r="AM53" s="20">
        <v>32.573</v>
      </c>
      <c r="AN53" s="20">
        <v>579.504</v>
      </c>
      <c r="AO53" s="19">
        <v>-0.997034</v>
      </c>
      <c r="AP53" s="20">
        <v>21.7961</v>
      </c>
      <c r="AQ53" s="20">
        <v>922.922</v>
      </c>
    </row>
    <row r="54" spans="1:4" ht="17.25">
      <c r="A54" s="10">
        <v>3.4027777777777803E-2</v>
      </c>
      <c r="B54" s="19">
        <v>0.809427</v>
      </c>
      <c r="C54" s="20">
        <v>28.9261</v>
      </c>
      <c r="D54" s="20">
        <v>2226.3</v>
      </c>
      <c r="E54" s="19">
        <v>0.614585</v>
      </c>
      <c r="F54" s="20">
        <v>0.0373186</v>
      </c>
      <c r="G54" s="20">
        <v>3028.89</v>
      </c>
      <c r="H54" s="19">
        <v>0.61051</v>
      </c>
      <c r="I54" s="20">
        <v>0.0415015</v>
      </c>
      <c r="J54" s="20">
        <v>2247.43</v>
      </c>
      <c r="K54" s="19">
        <v>0.877381</v>
      </c>
      <c r="L54" s="20">
        <v>14.6769</v>
      </c>
      <c r="M54" s="20">
        <v>1123.43</v>
      </c>
      <c r="N54" s="19">
        <v>-0.00516446</v>
      </c>
      <c r="O54" s="20">
        <v>-0.14756</v>
      </c>
      <c r="P54" s="20">
        <v>1667.63</v>
      </c>
      <c r="Q54" s="19">
        <v>0.622776</v>
      </c>
      <c r="R54" s="20">
        <v>0.557441</v>
      </c>
      <c r="S54" s="20">
        <v>146.156</v>
      </c>
      <c r="T54" s="19">
        <v>0</v>
      </c>
      <c r="U54" s="20">
        <v>0</v>
      </c>
      <c r="V54" s="20">
        <v>0</v>
      </c>
      <c r="W54" s="19">
        <v>0.989113</v>
      </c>
      <c r="X54" s="20">
        <v>0.63063</v>
      </c>
      <c r="Y54" s="20">
        <v>98.2558</v>
      </c>
      <c r="Z54" s="19">
        <v>0.807267</v>
      </c>
      <c r="AA54" s="20">
        <v>3.33833</v>
      </c>
      <c r="AB54" s="20">
        <v>487.565</v>
      </c>
      <c r="AC54" s="19">
        <v>0</v>
      </c>
      <c r="AD54" s="20">
        <v>0</v>
      </c>
      <c r="AE54" s="20">
        <v>0</v>
      </c>
      <c r="AF54" s="19">
        <v>0.843543</v>
      </c>
      <c r="AG54" s="20">
        <v>0.00535969</v>
      </c>
      <c r="AH54" s="20">
        <v>236.76</v>
      </c>
      <c r="AI54" s="19">
        <v>0.704966</v>
      </c>
      <c r="AJ54" s="20">
        <v>0.0262842</v>
      </c>
      <c r="AK54" s="20">
        <v>1.0409</v>
      </c>
      <c r="AL54" s="19">
        <v>0.852413</v>
      </c>
      <c r="AM54" s="20">
        <v>32.5867</v>
      </c>
      <c r="AN54" s="20">
        <v>580.047</v>
      </c>
      <c r="AO54" s="19">
        <v>-0.997058</v>
      </c>
      <c r="AP54" s="20">
        <v>21.8713</v>
      </c>
      <c r="AQ54" s="20">
        <v>923.286</v>
      </c>
    </row>
    <row r="55" spans="1:4" ht="17.25">
      <c r="A55" s="10">
        <v>3.4722222222222203E-2</v>
      </c>
      <c r="B55" s="19">
        <v>0.810667</v>
      </c>
      <c r="C55" s="20">
        <v>29.0306</v>
      </c>
      <c r="D55" s="20">
        <v>2226.78</v>
      </c>
      <c r="E55" s="19">
        <v>0.614872</v>
      </c>
      <c r="F55" s="20">
        <v>0.0372738</v>
      </c>
      <c r="G55" s="20">
        <v>3028.9</v>
      </c>
      <c r="H55" s="19">
        <v>0.610485</v>
      </c>
      <c r="I55" s="20">
        <v>0.0413972</v>
      </c>
      <c r="J55" s="20">
        <v>2247.43</v>
      </c>
      <c r="K55" s="19">
        <v>0.878306</v>
      </c>
      <c r="L55" s="20">
        <v>14.7325</v>
      </c>
      <c r="M55" s="20">
        <v>1123.67</v>
      </c>
      <c r="N55" s="19">
        <v>-0.00515387</v>
      </c>
      <c r="O55" s="20">
        <v>-0.146351</v>
      </c>
      <c r="P55" s="20">
        <v>1667.64</v>
      </c>
      <c r="Q55" s="19">
        <v>0.627</v>
      </c>
      <c r="R55" s="20">
        <v>0.565131</v>
      </c>
      <c r="S55" s="20">
        <v>146.166</v>
      </c>
      <c r="T55" s="19">
        <v>0</v>
      </c>
      <c r="U55" s="20">
        <v>0</v>
      </c>
      <c r="V55" s="20">
        <v>0</v>
      </c>
      <c r="W55" s="19">
        <v>0.98905</v>
      </c>
      <c r="X55" s="20">
        <v>0.630265</v>
      </c>
      <c r="Y55" s="20">
        <v>98.2663</v>
      </c>
      <c r="Z55" s="19">
        <v>0.807063</v>
      </c>
      <c r="AA55" s="20">
        <v>3.34689</v>
      </c>
      <c r="AB55" s="20">
        <v>487.621</v>
      </c>
      <c r="AC55" s="19">
        <v>0</v>
      </c>
      <c r="AD55" s="20">
        <v>0</v>
      </c>
      <c r="AE55" s="20">
        <v>0</v>
      </c>
      <c r="AF55" s="19">
        <v>0.812915</v>
      </c>
      <c r="AG55" s="20">
        <v>0.00529635</v>
      </c>
      <c r="AH55" s="20">
        <v>236.76</v>
      </c>
      <c r="AI55" s="19">
        <v>0.703579</v>
      </c>
      <c r="AJ55" s="20">
        <v>0.0261653</v>
      </c>
      <c r="AK55" s="20">
        <v>1.04134</v>
      </c>
      <c r="AL55" s="19">
        <v>0.852627</v>
      </c>
      <c r="AM55" s="20">
        <v>32.5999</v>
      </c>
      <c r="AN55" s="20">
        <v>580.591</v>
      </c>
      <c r="AO55" s="19">
        <v>-0.997039</v>
      </c>
      <c r="AP55" s="20">
        <v>21.8701</v>
      </c>
      <c r="AQ55" s="20">
        <v>923.65</v>
      </c>
    </row>
    <row r="56" spans="1:4" ht="17.25">
      <c r="A56" s="10">
        <v>3.54166666666667E-2</v>
      </c>
      <c r="B56" s="19">
        <v>0.809675</v>
      </c>
      <c r="C56" s="20">
        <v>29.0764</v>
      </c>
      <c r="D56" s="20">
        <v>2227.27</v>
      </c>
      <c r="E56" s="19">
        <v>0.613845</v>
      </c>
      <c r="F56" s="20">
        <v>0.0373155</v>
      </c>
      <c r="G56" s="20">
        <v>3028.9</v>
      </c>
      <c r="H56" s="19">
        <v>0.611595</v>
      </c>
      <c r="I56" s="20">
        <v>0.0414956</v>
      </c>
      <c r="J56" s="20">
        <v>2247.43</v>
      </c>
      <c r="K56" s="19">
        <v>0.877604</v>
      </c>
      <c r="L56" s="20">
        <v>14.7328</v>
      </c>
      <c r="M56" s="20">
        <v>1123.91</v>
      </c>
      <c r="N56" s="19">
        <v>-0.00330127</v>
      </c>
      <c r="O56" s="20">
        <v>-0.0945673</v>
      </c>
      <c r="P56" s="20">
        <v>1667.64</v>
      </c>
      <c r="Q56" s="19">
        <v>0.623372</v>
      </c>
      <c r="R56" s="20">
        <v>0.559685</v>
      </c>
      <c r="S56" s="20">
        <v>146.175</v>
      </c>
      <c r="T56" s="19">
        <v>0</v>
      </c>
      <c r="U56" s="20">
        <v>0</v>
      </c>
      <c r="V56" s="20">
        <v>0</v>
      </c>
      <c r="W56" s="19">
        <v>0.989031</v>
      </c>
      <c r="X56" s="20">
        <v>0.630775</v>
      </c>
      <c r="Y56" s="20">
        <v>98.2768</v>
      </c>
      <c r="Z56" s="19">
        <v>0.809184</v>
      </c>
      <c r="AA56" s="20">
        <v>3.37807</v>
      </c>
      <c r="AB56" s="20">
        <v>487.679</v>
      </c>
      <c r="AC56" s="19">
        <v>0</v>
      </c>
      <c r="AD56" s="20">
        <v>0</v>
      </c>
      <c r="AE56" s="20">
        <v>0</v>
      </c>
      <c r="AF56" s="19">
        <v>0</v>
      </c>
      <c r="AG56" s="20">
        <v>0</v>
      </c>
      <c r="AH56" s="20">
        <v>236.76</v>
      </c>
      <c r="AI56" s="19">
        <v>0.700883</v>
      </c>
      <c r="AJ56" s="20">
        <v>0.0262077</v>
      </c>
      <c r="AK56" s="20">
        <v>1.04178</v>
      </c>
      <c r="AL56" s="19">
        <v>0.852228</v>
      </c>
      <c r="AM56" s="20">
        <v>32.5896</v>
      </c>
      <c r="AN56" s="20">
        <v>581.134</v>
      </c>
      <c r="AO56" s="19">
        <v>-0.997002</v>
      </c>
      <c r="AP56" s="20">
        <v>21.8625</v>
      </c>
      <c r="AQ56" s="20">
        <v>924.015</v>
      </c>
    </row>
    <row r="57" spans="1:4" ht="17.25">
      <c r="A57" s="10">
        <v>3.6111111111111101E-2</v>
      </c>
      <c r="B57" s="19">
        <v>0.811354</v>
      </c>
      <c r="C57" s="20">
        <v>29.2296</v>
      </c>
      <c r="D57" s="20">
        <v>2227.76</v>
      </c>
      <c r="E57" s="19">
        <v>0.614274</v>
      </c>
      <c r="F57" s="20">
        <v>0.0374608</v>
      </c>
      <c r="G57" s="20">
        <v>3028.9</v>
      </c>
      <c r="H57" s="19">
        <v>0.611394</v>
      </c>
      <c r="I57" s="20">
        <v>0.041523</v>
      </c>
      <c r="J57" s="20">
        <v>2247.43</v>
      </c>
      <c r="K57" s="19">
        <v>0.877146</v>
      </c>
      <c r="L57" s="20">
        <v>14.6507</v>
      </c>
      <c r="M57" s="20">
        <v>1124.16</v>
      </c>
      <c r="N57" s="19">
        <v>0.00589674</v>
      </c>
      <c r="O57" s="20">
        <v>0.173652</v>
      </c>
      <c r="P57" s="20">
        <v>1667.64</v>
      </c>
      <c r="Q57" s="19">
        <v>0.624025</v>
      </c>
      <c r="R57" s="20">
        <v>0.560299</v>
      </c>
      <c r="S57" s="20">
        <v>146.185</v>
      </c>
      <c r="T57" s="19">
        <v>0</v>
      </c>
      <c r="U57" s="20">
        <v>0</v>
      </c>
      <c r="V57" s="20">
        <v>0</v>
      </c>
      <c r="W57" s="19">
        <v>0.989077</v>
      </c>
      <c r="X57" s="20">
        <v>0.631143</v>
      </c>
      <c r="Y57" s="20">
        <v>98.2874</v>
      </c>
      <c r="Z57" s="19">
        <v>0.808247</v>
      </c>
      <c r="AA57" s="20">
        <v>3.35076</v>
      </c>
      <c r="AB57" s="20">
        <v>487.734</v>
      </c>
      <c r="AC57" s="19">
        <v>0</v>
      </c>
      <c r="AD57" s="20">
        <v>0</v>
      </c>
      <c r="AE57" s="20">
        <v>0</v>
      </c>
      <c r="AF57" s="19">
        <v>0</v>
      </c>
      <c r="AG57" s="20">
        <v>0</v>
      </c>
      <c r="AH57" s="20">
        <v>236.76</v>
      </c>
      <c r="AI57" s="19">
        <v>0.703733</v>
      </c>
      <c r="AJ57" s="20">
        <v>0.0261547</v>
      </c>
      <c r="AK57" s="20">
        <v>1.04221</v>
      </c>
      <c r="AL57" s="19">
        <v>0.85242</v>
      </c>
      <c r="AM57" s="20">
        <v>32.59</v>
      </c>
      <c r="AN57" s="20">
        <v>581.677</v>
      </c>
      <c r="AO57" s="19">
        <v>-0.997025</v>
      </c>
      <c r="AP57" s="20">
        <v>21.8892</v>
      </c>
      <c r="AQ57" s="20">
        <v>924.379</v>
      </c>
    </row>
    <row r="58" spans="1:4" ht="17.25">
      <c r="A58" s="10">
        <v>3.6805555555555598E-2</v>
      </c>
      <c r="B58" s="19">
        <v>0.812381</v>
      </c>
      <c r="C58" s="20">
        <v>29.2628</v>
      </c>
      <c r="D58" s="20">
        <v>2228.25</v>
      </c>
      <c r="E58" s="19">
        <v>0.615563</v>
      </c>
      <c r="F58" s="20">
        <v>0.0372417</v>
      </c>
      <c r="G58" s="20">
        <v>3028.9</v>
      </c>
      <c r="H58" s="19">
        <v>0.613549</v>
      </c>
      <c r="I58" s="20">
        <v>0.0415716</v>
      </c>
      <c r="J58" s="20">
        <v>2247.43</v>
      </c>
      <c r="K58" s="19">
        <v>0.877801</v>
      </c>
      <c r="L58" s="20">
        <v>14.6948</v>
      </c>
      <c r="M58" s="20">
        <v>1124.4</v>
      </c>
      <c r="N58" s="19">
        <v>0.00718794</v>
      </c>
      <c r="O58" s="20">
        <v>0.211615</v>
      </c>
      <c r="P58" s="20">
        <v>1667.64</v>
      </c>
      <c r="Q58" s="19">
        <v>0.625993</v>
      </c>
      <c r="R58" s="20">
        <v>0.564306</v>
      </c>
      <c r="S58" s="20">
        <v>146.194</v>
      </c>
      <c r="T58" s="19">
        <v>0</v>
      </c>
      <c r="U58" s="20">
        <v>0</v>
      </c>
      <c r="V58" s="20">
        <v>0</v>
      </c>
      <c r="W58" s="19">
        <v>0.988989</v>
      </c>
      <c r="X58" s="20">
        <v>0.630121</v>
      </c>
      <c r="Y58" s="20">
        <v>98.2982</v>
      </c>
      <c r="Z58" s="19">
        <v>0.808765</v>
      </c>
      <c r="AA58" s="20">
        <v>3.34662</v>
      </c>
      <c r="AB58" s="20">
        <v>487.789</v>
      </c>
      <c r="AC58" s="19">
        <v>0</v>
      </c>
      <c r="AD58" s="20">
        <v>0</v>
      </c>
      <c r="AE58" s="20">
        <v>0</v>
      </c>
      <c r="AF58" s="19">
        <v>0.85116</v>
      </c>
      <c r="AG58" s="20">
        <v>0.00541221</v>
      </c>
      <c r="AH58" s="20">
        <v>236.76</v>
      </c>
      <c r="AI58" s="19">
        <v>0.703679</v>
      </c>
      <c r="AJ58" s="20">
        <v>0.0260498</v>
      </c>
      <c r="AK58" s="20">
        <v>1.04265</v>
      </c>
      <c r="AL58" s="19">
        <v>0.853216</v>
      </c>
      <c r="AM58" s="20">
        <v>32.6061</v>
      </c>
      <c r="AN58" s="20">
        <v>582.221</v>
      </c>
      <c r="AO58" s="19">
        <v>-0.997029</v>
      </c>
      <c r="AP58" s="20">
        <v>21.8283</v>
      </c>
      <c r="AQ58" s="20">
        <v>924.744</v>
      </c>
    </row>
    <row r="59" spans="1:4" ht="17.25">
      <c r="A59" s="10">
        <v>3.7499999999999999E-2</v>
      </c>
      <c r="B59" s="19">
        <v>0.812454</v>
      </c>
      <c r="C59" s="20">
        <v>29.3034</v>
      </c>
      <c r="D59" s="20">
        <v>2228.73</v>
      </c>
      <c r="E59" s="19">
        <v>0.614063</v>
      </c>
      <c r="F59" s="20">
        <v>0.0371969</v>
      </c>
      <c r="G59" s="20">
        <v>3028.9</v>
      </c>
      <c r="H59" s="19">
        <v>0.611161</v>
      </c>
      <c r="I59" s="20">
        <v>0.0415774</v>
      </c>
      <c r="J59" s="20">
        <v>2247.43</v>
      </c>
      <c r="K59" s="19">
        <v>0.877715</v>
      </c>
      <c r="L59" s="20">
        <v>14.7153</v>
      </c>
      <c r="M59" s="20">
        <v>1124.65</v>
      </c>
      <c r="N59" s="19">
        <v>0.00625024</v>
      </c>
      <c r="O59" s="20">
        <v>0.184038</v>
      </c>
      <c r="P59" s="20">
        <v>1667.65</v>
      </c>
      <c r="Q59" s="19">
        <v>0.625376</v>
      </c>
      <c r="R59" s="20">
        <v>0.561758</v>
      </c>
      <c r="S59" s="20">
        <v>146.203</v>
      </c>
      <c r="T59" s="19">
        <v>0</v>
      </c>
      <c r="U59" s="20">
        <v>0</v>
      </c>
      <c r="V59" s="20">
        <v>0</v>
      </c>
      <c r="W59" s="19">
        <v>0.989048</v>
      </c>
      <c r="X59" s="20">
        <v>0.630033</v>
      </c>
      <c r="Y59" s="20">
        <v>98.3084</v>
      </c>
      <c r="Z59" s="19">
        <v>0.806883</v>
      </c>
      <c r="AA59" s="20">
        <v>3.34056</v>
      </c>
      <c r="AB59" s="20">
        <v>487.844</v>
      </c>
      <c r="AC59" s="19">
        <v>0</v>
      </c>
      <c r="AD59" s="20">
        <v>0</v>
      </c>
      <c r="AE59" s="20">
        <v>0</v>
      </c>
      <c r="AF59" s="19">
        <v>0.838837</v>
      </c>
      <c r="AG59" s="20">
        <v>0.0109831</v>
      </c>
      <c r="AH59" s="20">
        <v>236.76</v>
      </c>
      <c r="AI59" s="19">
        <v>0.704601</v>
      </c>
      <c r="AJ59" s="20">
        <v>0.0262703</v>
      </c>
      <c r="AK59" s="20">
        <v>1.04309</v>
      </c>
      <c r="AL59" s="19">
        <v>0.852604</v>
      </c>
      <c r="AM59" s="20">
        <v>32.6093</v>
      </c>
      <c r="AN59" s="20">
        <v>582.764</v>
      </c>
      <c r="AO59" s="19">
        <v>-0.997024</v>
      </c>
      <c r="AP59" s="20">
        <v>21.8594</v>
      </c>
      <c r="AQ59" s="20">
        <v>925.108</v>
      </c>
    </row>
    <row r="60" spans="1:4" ht="17.25">
      <c r="A60" s="10">
        <v>3.8194444444444399E-2</v>
      </c>
      <c r="B60" s="19">
        <v>0.814071</v>
      </c>
      <c r="C60" s="20">
        <v>29.3752</v>
      </c>
      <c r="D60" s="20">
        <v>2229.21</v>
      </c>
      <c r="E60" s="19">
        <v>0.614613</v>
      </c>
      <c r="F60" s="20">
        <v>0.0374114</v>
      </c>
      <c r="G60" s="20">
        <v>3028.9</v>
      </c>
      <c r="H60" s="19">
        <v>0.611493</v>
      </c>
      <c r="I60" s="20">
        <v>0.0413319</v>
      </c>
      <c r="J60" s="20">
        <v>2247.43</v>
      </c>
      <c r="K60" s="19">
        <v>0.878461</v>
      </c>
      <c r="L60" s="20">
        <v>14.7197</v>
      </c>
      <c r="M60" s="20">
        <v>1124.89</v>
      </c>
      <c r="N60" s="19">
        <v>-0.000973208</v>
      </c>
      <c r="O60" s="20">
        <v>-0.0279438</v>
      </c>
      <c r="P60" s="20">
        <v>1667.65</v>
      </c>
      <c r="Q60" s="19">
        <v>0.626916</v>
      </c>
      <c r="R60" s="20">
        <v>0.563761</v>
      </c>
      <c r="S60" s="20">
        <v>146.213</v>
      </c>
      <c r="T60" s="19">
        <v>0</v>
      </c>
      <c r="U60" s="20">
        <v>0</v>
      </c>
      <c r="V60" s="20">
        <v>0</v>
      </c>
      <c r="W60" s="19">
        <v>0.988987</v>
      </c>
      <c r="X60" s="20">
        <v>0.629312</v>
      </c>
      <c r="Y60" s="20">
        <v>98.3189</v>
      </c>
      <c r="Z60" s="19">
        <v>0.809109</v>
      </c>
      <c r="AA60" s="20">
        <v>3.33763</v>
      </c>
      <c r="AB60" s="20">
        <v>487.902</v>
      </c>
      <c r="AC60" s="19">
        <v>0</v>
      </c>
      <c r="AD60" s="20">
        <v>0</v>
      </c>
      <c r="AE60" s="20">
        <v>0</v>
      </c>
      <c r="AF60" s="19">
        <v>0.838346</v>
      </c>
      <c r="AG60" s="20">
        <v>0.00544115</v>
      </c>
      <c r="AH60" s="20">
        <v>236.761</v>
      </c>
      <c r="AI60" s="19">
        <v>0.704809</v>
      </c>
      <c r="AJ60" s="20">
        <v>0.0262007</v>
      </c>
      <c r="AK60" s="20">
        <v>1.04352</v>
      </c>
      <c r="AL60" s="19">
        <v>0.853107</v>
      </c>
      <c r="AM60" s="20">
        <v>32.6145</v>
      </c>
      <c r="AN60" s="20">
        <v>583.307</v>
      </c>
      <c r="AO60" s="19">
        <v>-0.997026</v>
      </c>
      <c r="AP60" s="20">
        <v>21.7972</v>
      </c>
      <c r="AQ60" s="20">
        <v>925.472</v>
      </c>
    </row>
    <row r="61" spans="1:4" ht="17.25">
      <c r="A61" s="10">
        <v>3.8888888888888903E-2</v>
      </c>
      <c r="B61" s="19">
        <v>0.817376</v>
      </c>
      <c r="C61" s="20">
        <v>29.4842</v>
      </c>
      <c r="D61" s="20">
        <v>2229.71</v>
      </c>
      <c r="E61" s="19">
        <v>0.616368</v>
      </c>
      <c r="F61" s="20">
        <v>0.03716</v>
      </c>
      <c r="G61" s="20">
        <v>3028.9</v>
      </c>
      <c r="H61" s="19">
        <v>0.637015</v>
      </c>
      <c r="I61" s="20">
        <v>0.0432663</v>
      </c>
      <c r="J61" s="20">
        <v>2247.43</v>
      </c>
      <c r="K61" s="19">
        <v>0.879119</v>
      </c>
      <c r="L61" s="20">
        <v>14.7069</v>
      </c>
      <c r="M61" s="20">
        <v>1125.14</v>
      </c>
      <c r="N61" s="19">
        <v>-0.0155095</v>
      </c>
      <c r="O61" s="20">
        <v>-0.423851</v>
      </c>
      <c r="P61" s="20">
        <v>1667.65</v>
      </c>
      <c r="Q61" s="19">
        <v>0.630844</v>
      </c>
      <c r="R61" s="20">
        <v>0.56507</v>
      </c>
      <c r="S61" s="20">
        <v>146.222</v>
      </c>
      <c r="T61" s="19">
        <v>0</v>
      </c>
      <c r="U61" s="20">
        <v>0</v>
      </c>
      <c r="V61" s="20">
        <v>0</v>
      </c>
      <c r="W61" s="19">
        <v>0.988863</v>
      </c>
      <c r="X61" s="20">
        <v>0.62702</v>
      </c>
      <c r="Y61" s="20">
        <v>98.3293</v>
      </c>
      <c r="Z61" s="19">
        <v>0.806781</v>
      </c>
      <c r="AA61" s="20">
        <v>3.35136</v>
      </c>
      <c r="AB61" s="20">
        <v>487.957</v>
      </c>
      <c r="AC61" s="19">
        <v>0</v>
      </c>
      <c r="AD61" s="20">
        <v>0</v>
      </c>
      <c r="AE61" s="20">
        <v>0</v>
      </c>
      <c r="AF61" s="19">
        <v>0.845562</v>
      </c>
      <c r="AG61" s="20">
        <v>0.00539158</v>
      </c>
      <c r="AH61" s="20">
        <v>236.761</v>
      </c>
      <c r="AI61" s="19">
        <v>0.704566</v>
      </c>
      <c r="AJ61" s="20">
        <v>0.0261735</v>
      </c>
      <c r="AK61" s="20">
        <v>1.04396</v>
      </c>
      <c r="AL61" s="19">
        <v>0.853049</v>
      </c>
      <c r="AM61" s="20">
        <v>32.6483</v>
      </c>
      <c r="AN61" s="20">
        <v>583.86</v>
      </c>
      <c r="AO61" s="19">
        <v>-0.996983</v>
      </c>
      <c r="AP61" s="20">
        <v>21.8365</v>
      </c>
      <c r="AQ61" s="20">
        <v>925.841</v>
      </c>
    </row>
    <row r="62" spans="1:4" ht="17.25">
      <c r="A62" s="10">
        <v>3.9583333333333297E-2</v>
      </c>
      <c r="B62" s="19">
        <v>0.814588</v>
      </c>
      <c r="C62" s="20">
        <v>29.4829</v>
      </c>
      <c r="D62" s="20">
        <v>2230.19</v>
      </c>
      <c r="E62" s="19">
        <v>0.612002</v>
      </c>
      <c r="F62" s="20">
        <v>0.0369239</v>
      </c>
      <c r="G62" s="20">
        <v>3028.9</v>
      </c>
      <c r="H62" s="19">
        <v>0.632431</v>
      </c>
      <c r="I62" s="20">
        <v>0.0423722</v>
      </c>
      <c r="J62" s="20">
        <v>2247.43</v>
      </c>
      <c r="K62" s="19">
        <v>0.87808</v>
      </c>
      <c r="L62" s="20">
        <v>14.6668</v>
      </c>
      <c r="M62" s="20">
        <v>1125.38</v>
      </c>
      <c r="N62" s="19">
        <v>0.180427</v>
      </c>
      <c r="O62" s="20">
        <v>0.00428954</v>
      </c>
      <c r="P62" s="20">
        <v>1667.65</v>
      </c>
      <c r="Q62" s="19">
        <v>0.628731</v>
      </c>
      <c r="R62" s="20">
        <v>0.563192</v>
      </c>
      <c r="S62" s="20">
        <v>146.231</v>
      </c>
      <c r="T62" s="19">
        <v>0</v>
      </c>
      <c r="U62" s="20">
        <v>0</v>
      </c>
      <c r="V62" s="20">
        <v>0</v>
      </c>
      <c r="W62" s="19">
        <v>0.988928</v>
      </c>
      <c r="X62" s="20">
        <v>0.627195</v>
      </c>
      <c r="Y62" s="20">
        <v>98.34</v>
      </c>
      <c r="Z62" s="19">
        <v>0.816269</v>
      </c>
      <c r="AA62" s="20">
        <v>3.35065</v>
      </c>
      <c r="AB62" s="20">
        <v>488.012</v>
      </c>
      <c r="AC62" s="19">
        <v>0</v>
      </c>
      <c r="AD62" s="20">
        <v>0</v>
      </c>
      <c r="AE62" s="20">
        <v>0</v>
      </c>
      <c r="AF62" s="19">
        <v>0.882411</v>
      </c>
      <c r="AG62" s="20">
        <v>4.75516</v>
      </c>
      <c r="AH62" s="20">
        <v>236.765</v>
      </c>
      <c r="AI62" s="19">
        <v>0.707791</v>
      </c>
      <c r="AJ62" s="20">
        <v>0.0262349</v>
      </c>
      <c r="AK62" s="20">
        <v>1.0444</v>
      </c>
      <c r="AL62" s="19">
        <v>0.853138</v>
      </c>
      <c r="AM62" s="20">
        <v>32.6042</v>
      </c>
      <c r="AN62" s="20">
        <v>584.395</v>
      </c>
      <c r="AO62" s="19">
        <v>-0.996998</v>
      </c>
      <c r="AP62" s="20">
        <v>21.8103</v>
      </c>
      <c r="AQ62" s="20">
        <v>926.199</v>
      </c>
    </row>
    <row r="63" spans="1:4" ht="17.25">
      <c r="A63" s="10">
        <v>4.0277777777777801E-2</v>
      </c>
      <c r="B63" s="19">
        <v>0.816825</v>
      </c>
      <c r="C63" s="20">
        <v>29.5758</v>
      </c>
      <c r="D63" s="20">
        <v>2230.69</v>
      </c>
      <c r="E63" s="19">
        <v>0.612622</v>
      </c>
      <c r="F63" s="20">
        <v>0.0370256</v>
      </c>
      <c r="G63" s="20">
        <v>3028.9</v>
      </c>
      <c r="H63" s="19">
        <v>0.635575</v>
      </c>
      <c r="I63" s="20">
        <v>0.0423346</v>
      </c>
      <c r="J63" s="20">
        <v>2247.43</v>
      </c>
      <c r="K63" s="19">
        <v>0.878273</v>
      </c>
      <c r="L63" s="20">
        <v>14.6632</v>
      </c>
      <c r="M63" s="20">
        <v>1125.62</v>
      </c>
      <c r="N63" s="19">
        <v>0.181774</v>
      </c>
      <c r="O63" s="20">
        <v>0.00434794</v>
      </c>
      <c r="P63" s="20">
        <v>1667.65</v>
      </c>
      <c r="Q63" s="19">
        <v>0.628411</v>
      </c>
      <c r="R63" s="20">
        <v>0.561608</v>
      </c>
      <c r="S63" s="20">
        <v>146.241</v>
      </c>
      <c r="T63" s="19">
        <v>0</v>
      </c>
      <c r="U63" s="20">
        <v>0</v>
      </c>
      <c r="V63" s="20">
        <v>0</v>
      </c>
      <c r="W63" s="19">
        <v>0.988959</v>
      </c>
      <c r="X63" s="20">
        <v>0.62667</v>
      </c>
      <c r="Y63" s="20">
        <v>98.3503</v>
      </c>
      <c r="Z63" s="19">
        <v>0.815814</v>
      </c>
      <c r="AA63" s="20">
        <v>3.33135</v>
      </c>
      <c r="AB63" s="20">
        <v>488.068</v>
      </c>
      <c r="AC63" s="19">
        <v>0</v>
      </c>
      <c r="AD63" s="20">
        <v>0</v>
      </c>
      <c r="AE63" s="20">
        <v>0</v>
      </c>
      <c r="AF63" s="19">
        <v>0.876602</v>
      </c>
      <c r="AG63" s="20">
        <v>5.28689</v>
      </c>
      <c r="AH63" s="20">
        <v>236.851</v>
      </c>
      <c r="AI63" s="19">
        <v>0.703488</v>
      </c>
      <c r="AJ63" s="20">
        <v>0.0261171</v>
      </c>
      <c r="AK63" s="20">
        <v>1.04483</v>
      </c>
      <c r="AL63" s="19">
        <v>0.853353</v>
      </c>
      <c r="AM63" s="20">
        <v>32.4936</v>
      </c>
      <c r="AN63" s="20">
        <v>584.938</v>
      </c>
      <c r="AO63" s="19">
        <v>-0.997009</v>
      </c>
      <c r="AP63" s="20">
        <v>21.7392</v>
      </c>
      <c r="AQ63" s="20">
        <v>926.556</v>
      </c>
    </row>
    <row r="64" spans="1:4" ht="17.25">
      <c r="A64" s="10">
        <v>4.0972222222222202E-2</v>
      </c>
      <c r="B64" s="19">
        <v>0.815805</v>
      </c>
      <c r="C64" s="20">
        <v>29.6333</v>
      </c>
      <c r="D64" s="20">
        <v>2231.2</v>
      </c>
      <c r="E64" s="19">
        <v>0.613906</v>
      </c>
      <c r="F64" s="20">
        <v>0.0371201</v>
      </c>
      <c r="G64" s="20">
        <v>3028.9</v>
      </c>
      <c r="H64" s="19">
        <v>0.635209</v>
      </c>
      <c r="I64" s="20">
        <v>0.0424333</v>
      </c>
      <c r="J64" s="20">
        <v>2247.43</v>
      </c>
      <c r="K64" s="19">
        <v>0.878088</v>
      </c>
      <c r="L64" s="20">
        <v>14.688</v>
      </c>
      <c r="M64" s="20">
        <v>1125.87</v>
      </c>
      <c r="N64" s="19">
        <v>0.179567</v>
      </c>
      <c r="O64" s="20">
        <v>0.00429645</v>
      </c>
      <c r="P64" s="20">
        <v>1667.65</v>
      </c>
      <c r="Q64" s="19">
        <v>0.627626</v>
      </c>
      <c r="R64" s="20">
        <v>0.561753</v>
      </c>
      <c r="S64" s="20">
        <v>146.25</v>
      </c>
      <c r="T64" s="19">
        <v>0</v>
      </c>
      <c r="U64" s="20">
        <v>0</v>
      </c>
      <c r="V64" s="20">
        <v>0</v>
      </c>
      <c r="W64" s="19">
        <v>0.989057</v>
      </c>
      <c r="X64" s="20">
        <v>0.629291</v>
      </c>
      <c r="Y64" s="20">
        <v>98.3607</v>
      </c>
      <c r="Z64" s="19">
        <v>0.815072</v>
      </c>
      <c r="AA64" s="20">
        <v>3.33976</v>
      </c>
      <c r="AB64" s="20">
        <v>488.123</v>
      </c>
      <c r="AC64" s="19">
        <v>0</v>
      </c>
      <c r="AD64" s="20">
        <v>0</v>
      </c>
      <c r="AE64" s="20">
        <v>0</v>
      </c>
      <c r="AF64" s="19">
        <v>0.87584</v>
      </c>
      <c r="AG64" s="20">
        <v>5.26272</v>
      </c>
      <c r="AH64" s="20">
        <v>236.937</v>
      </c>
      <c r="AI64" s="19">
        <v>0.707334</v>
      </c>
      <c r="AJ64" s="20">
        <v>0.0262074</v>
      </c>
      <c r="AK64" s="20">
        <v>1.04527</v>
      </c>
      <c r="AL64" s="19">
        <v>0.852504</v>
      </c>
      <c r="AM64" s="20">
        <v>32.4817</v>
      </c>
      <c r="AN64" s="20">
        <v>585.479</v>
      </c>
      <c r="AO64" s="19">
        <v>-0.996998</v>
      </c>
      <c r="AP64" s="20">
        <v>21.8239</v>
      </c>
      <c r="AQ64" s="20">
        <v>926.919</v>
      </c>
    </row>
    <row r="65" spans="1:4" ht="17.25">
      <c r="A65" s="10">
        <v>4.1666666666666699E-2</v>
      </c>
      <c r="B65" s="19">
        <v>0.81616</v>
      </c>
      <c r="C65" s="20">
        <v>29.7276</v>
      </c>
      <c r="D65" s="20">
        <v>2231.68</v>
      </c>
      <c r="E65" s="19">
        <v>0.576528</v>
      </c>
      <c r="F65" s="20">
        <v>0.0486369</v>
      </c>
      <c r="G65" s="20">
        <v>3028.9</v>
      </c>
      <c r="H65" s="19">
        <v>0.632442</v>
      </c>
      <c r="I65" s="20">
        <v>0.0423396</v>
      </c>
      <c r="J65" s="20">
        <v>2247.43</v>
      </c>
      <c r="K65" s="19">
        <v>0.877725</v>
      </c>
      <c r="L65" s="20">
        <v>14.6725</v>
      </c>
      <c r="M65" s="20">
        <v>1126.12</v>
      </c>
      <c r="N65" s="19">
        <v>0.17705</v>
      </c>
      <c r="O65" s="20">
        <v>0.00428736</v>
      </c>
      <c r="P65" s="20">
        <v>1667.65</v>
      </c>
      <c r="Q65" s="19">
        <v>0.627272</v>
      </c>
      <c r="R65" s="20">
        <v>0.56183</v>
      </c>
      <c r="S65" s="20">
        <v>146.26</v>
      </c>
      <c r="T65" s="19">
        <v>0</v>
      </c>
      <c r="U65" s="20">
        <v>0</v>
      </c>
      <c r="V65" s="20">
        <v>0</v>
      </c>
      <c r="W65" s="19">
        <v>0.989043</v>
      </c>
      <c r="X65" s="20">
        <v>0.62929</v>
      </c>
      <c r="Y65" s="20">
        <v>98.3714</v>
      </c>
      <c r="Z65" s="19">
        <v>0.81274</v>
      </c>
      <c r="AA65" s="20">
        <v>3.33198</v>
      </c>
      <c r="AB65" s="20">
        <v>488.18</v>
      </c>
      <c r="AC65" s="19">
        <v>0</v>
      </c>
      <c r="AD65" s="20">
        <v>0</v>
      </c>
      <c r="AE65" s="20">
        <v>0</v>
      </c>
      <c r="AF65" s="19">
        <v>0.8298</v>
      </c>
      <c r="AG65" s="20">
        <v>4.34479</v>
      </c>
      <c r="AH65" s="20">
        <v>237.028</v>
      </c>
      <c r="AI65" s="19">
        <v>0.70071</v>
      </c>
      <c r="AJ65" s="20">
        <v>0.0259937</v>
      </c>
      <c r="AK65" s="20">
        <v>1.04571</v>
      </c>
      <c r="AL65" s="19">
        <v>0.852551</v>
      </c>
      <c r="AM65" s="20">
        <v>32.4727</v>
      </c>
      <c r="AN65" s="20">
        <v>586.021</v>
      </c>
      <c r="AO65" s="19">
        <v>-0.997028</v>
      </c>
      <c r="AP65" s="20">
        <v>21.8144</v>
      </c>
      <c r="AQ65" s="20">
        <v>927.283</v>
      </c>
    </row>
    <row r="66" spans="1:4" ht="17.25">
      <c r="A66" s="10">
        <v>4.2361111111111099E-2</v>
      </c>
      <c r="B66" s="19">
        <v>0.786907</v>
      </c>
      <c r="C66" s="20">
        <v>26.3097</v>
      </c>
      <c r="D66" s="20">
        <v>2232.15</v>
      </c>
      <c r="E66" s="19">
        <v>0.57801</v>
      </c>
      <c r="F66" s="20">
        <v>0.0490556</v>
      </c>
      <c r="G66" s="20">
        <v>3028.9</v>
      </c>
      <c r="H66" s="19">
        <v>0.6328</v>
      </c>
      <c r="I66" s="20">
        <v>0.0424185</v>
      </c>
      <c r="J66" s="20">
        <v>2247.44</v>
      </c>
      <c r="K66" s="19">
        <v>0.876604</v>
      </c>
      <c r="L66" s="20">
        <v>14.5956</v>
      </c>
      <c r="M66" s="20">
        <v>1126.36</v>
      </c>
      <c r="N66" s="19">
        <v>0.17707</v>
      </c>
      <c r="O66" s="20">
        <v>0.0042697</v>
      </c>
      <c r="P66" s="20">
        <v>1667.65</v>
      </c>
      <c r="Q66" s="19">
        <v>0.625867</v>
      </c>
      <c r="R66" s="20">
        <v>0.56077</v>
      </c>
      <c r="S66" s="20">
        <v>146.269</v>
      </c>
      <c r="T66" s="19">
        <v>0</v>
      </c>
      <c r="U66" s="20">
        <v>0</v>
      </c>
      <c r="V66" s="20">
        <v>0</v>
      </c>
      <c r="W66" s="19">
        <v>0.989117</v>
      </c>
      <c r="X66" s="20">
        <v>0.629848</v>
      </c>
      <c r="Y66" s="20">
        <v>98.3819</v>
      </c>
      <c r="Z66" s="19">
        <v>0.805681</v>
      </c>
      <c r="AA66" s="20">
        <v>3.33701</v>
      </c>
      <c r="AB66" s="20">
        <v>488.236</v>
      </c>
      <c r="AC66" s="19">
        <v>0</v>
      </c>
      <c r="AD66" s="20">
        <v>0</v>
      </c>
      <c r="AE66" s="20">
        <v>0</v>
      </c>
      <c r="AF66" s="19">
        <v>0.855028</v>
      </c>
      <c r="AG66" s="20">
        <v>0.00547016</v>
      </c>
      <c r="AH66" s="20">
        <v>237.028</v>
      </c>
      <c r="AI66" s="19">
        <v>0.704395</v>
      </c>
      <c r="AJ66" s="20">
        <v>0.0261746</v>
      </c>
      <c r="AK66" s="20">
        <v>1.04614</v>
      </c>
      <c r="AL66" s="19">
        <v>0.851168</v>
      </c>
      <c r="AM66" s="20">
        <v>32.4513</v>
      </c>
      <c r="AN66" s="20">
        <v>586.561</v>
      </c>
      <c r="AO66" s="19">
        <v>-0.996995</v>
      </c>
      <c r="AP66" s="20">
        <v>21.8859</v>
      </c>
      <c r="AQ66" s="20">
        <v>927.647</v>
      </c>
    </row>
    <row r="67" spans="1:4" ht="17.25">
      <c r="A67" s="10">
        <v>4.3055555555555597E-2</v>
      </c>
      <c r="B67" s="19">
        <v>0.787569</v>
      </c>
      <c r="C67" s="20">
        <v>26.3234</v>
      </c>
      <c r="D67" s="20">
        <v>2232.58</v>
      </c>
      <c r="E67" s="19">
        <v>0.864098</v>
      </c>
      <c r="F67" s="20">
        <v>7.77602</v>
      </c>
      <c r="G67" s="20">
        <v>3028.92</v>
      </c>
      <c r="H67" s="19">
        <v>0.629662</v>
      </c>
      <c r="I67" s="20">
        <v>0.0425148</v>
      </c>
      <c r="J67" s="20">
        <v>2247.44</v>
      </c>
      <c r="K67" s="19">
        <v>0.876617</v>
      </c>
      <c r="L67" s="20">
        <v>14.5955</v>
      </c>
      <c r="M67" s="20">
        <v>1126.6</v>
      </c>
      <c r="N67" s="19">
        <v>0.174758</v>
      </c>
      <c r="O67" s="20">
        <v>0.00421824</v>
      </c>
      <c r="P67" s="20">
        <v>1667.65</v>
      </c>
      <c r="Q67" s="19">
        <v>0.62788</v>
      </c>
      <c r="R67" s="20">
        <v>0.563019</v>
      </c>
      <c r="S67" s="20">
        <v>146.278</v>
      </c>
      <c r="T67" s="19">
        <v>0</v>
      </c>
      <c r="U67" s="20">
        <v>0</v>
      </c>
      <c r="V67" s="20">
        <v>0</v>
      </c>
      <c r="W67" s="19">
        <v>0.989097</v>
      </c>
      <c r="X67" s="20">
        <v>0.629443</v>
      </c>
      <c r="Y67" s="20">
        <v>98.3922</v>
      </c>
      <c r="Z67" s="19">
        <v>0.805804</v>
      </c>
      <c r="AA67" s="20">
        <v>3.34132</v>
      </c>
      <c r="AB67" s="20">
        <v>488.291</v>
      </c>
      <c r="AC67" s="19">
        <v>0</v>
      </c>
      <c r="AD67" s="20">
        <v>0</v>
      </c>
      <c r="AE67" s="20">
        <v>0</v>
      </c>
      <c r="AF67" s="19">
        <v>0</v>
      </c>
      <c r="AG67" s="20">
        <v>0</v>
      </c>
      <c r="AH67" s="20">
        <v>237.028</v>
      </c>
      <c r="AI67" s="19">
        <v>0.706014</v>
      </c>
      <c r="AJ67" s="20">
        <v>0.0261394</v>
      </c>
      <c r="AK67" s="20">
        <v>1.04658</v>
      </c>
      <c r="AL67" s="19">
        <v>0.851821</v>
      </c>
      <c r="AM67" s="20">
        <v>32.4729</v>
      </c>
      <c r="AN67" s="20">
        <v>587.102</v>
      </c>
      <c r="AO67" s="19">
        <v>-0.99701</v>
      </c>
      <c r="AP67" s="20">
        <v>21.8358</v>
      </c>
      <c r="AQ67" s="20">
        <v>928.012</v>
      </c>
    </row>
    <row r="68" spans="1:4" ht="17.25">
      <c r="A68" s="10">
        <v>4.3749999999999997E-2</v>
      </c>
      <c r="B68" s="19">
        <v>0.783921</v>
      </c>
      <c r="C68" s="20">
        <v>26.3777</v>
      </c>
      <c r="D68" s="20">
        <v>2233.03</v>
      </c>
      <c r="E68" s="19">
        <v>0.867568</v>
      </c>
      <c r="F68" s="20">
        <v>8.04774</v>
      </c>
      <c r="G68" s="20">
        <v>3029.06</v>
      </c>
      <c r="H68" s="19">
        <v>0.626864</v>
      </c>
      <c r="I68" s="20">
        <v>0.042852</v>
      </c>
      <c r="J68" s="20">
        <v>2247.44</v>
      </c>
      <c r="K68" s="19">
        <v>0.875431</v>
      </c>
      <c r="L68" s="20">
        <v>14.6451</v>
      </c>
      <c r="M68" s="20">
        <v>1126.85</v>
      </c>
      <c r="N68" s="19">
        <v>0.173956</v>
      </c>
      <c r="O68" s="20">
        <v>0.00420825</v>
      </c>
      <c r="P68" s="20">
        <v>1667.65</v>
      </c>
      <c r="Q68" s="19">
        <v>0.626962</v>
      </c>
      <c r="R68" s="20">
        <v>0.566227</v>
      </c>
      <c r="S68" s="20">
        <v>146.287</v>
      </c>
      <c r="T68" s="19">
        <v>0</v>
      </c>
      <c r="U68" s="20">
        <v>0</v>
      </c>
      <c r="V68" s="20">
        <v>0</v>
      </c>
      <c r="W68" s="19">
        <v>0.989208</v>
      </c>
      <c r="X68" s="20">
        <v>0.632511</v>
      </c>
      <c r="Y68" s="20">
        <v>98.4027</v>
      </c>
      <c r="Z68" s="19">
        <v>0.803712</v>
      </c>
      <c r="AA68" s="20">
        <v>3.34646</v>
      </c>
      <c r="AB68" s="20">
        <v>488.345</v>
      </c>
      <c r="AC68" s="19">
        <v>0</v>
      </c>
      <c r="AD68" s="20">
        <v>0</v>
      </c>
      <c r="AE68" s="20">
        <v>0</v>
      </c>
      <c r="AF68" s="19">
        <v>0.826594</v>
      </c>
      <c r="AG68" s="20">
        <v>0.00537278</v>
      </c>
      <c r="AH68" s="20">
        <v>237.028</v>
      </c>
      <c r="AI68" s="19">
        <v>0.70323</v>
      </c>
      <c r="AJ68" s="20">
        <v>0.0265333</v>
      </c>
      <c r="AK68" s="20">
        <v>1.04702</v>
      </c>
      <c r="AL68" s="19">
        <v>0.850254</v>
      </c>
      <c r="AM68" s="20">
        <v>32.5795</v>
      </c>
      <c r="AN68" s="20">
        <v>587.653</v>
      </c>
      <c r="AO68" s="19">
        <v>0.951741</v>
      </c>
      <c r="AP68" s="20">
        <v>0.414799</v>
      </c>
      <c r="AQ68" s="20">
        <v>928.102</v>
      </c>
    </row>
    <row r="69" spans="1:4" ht="17.25">
      <c r="A69" s="10">
        <v>4.4444444444444398E-2</v>
      </c>
      <c r="B69" s="19">
        <v>0.784947</v>
      </c>
      <c r="C69" s="20">
        <v>26.3515</v>
      </c>
      <c r="D69" s="20">
        <v>2233.46</v>
      </c>
      <c r="E69" s="19">
        <v>0.872308</v>
      </c>
      <c r="F69" s="20">
        <v>16.9694</v>
      </c>
      <c r="G69" s="20">
        <v>3029.27</v>
      </c>
      <c r="H69" s="19">
        <v>0.622939</v>
      </c>
      <c r="I69" s="20">
        <v>0.0428505</v>
      </c>
      <c r="J69" s="20">
        <v>2247.44</v>
      </c>
      <c r="K69" s="19">
        <v>0.87572</v>
      </c>
      <c r="L69" s="20">
        <v>14.6451</v>
      </c>
      <c r="M69" s="20">
        <v>1127.09</v>
      </c>
      <c r="N69" s="19">
        <v>0.175476</v>
      </c>
      <c r="O69" s="20">
        <v>0.0042451</v>
      </c>
      <c r="P69" s="20">
        <v>1667.65</v>
      </c>
      <c r="Q69" s="19">
        <v>0.62708</v>
      </c>
      <c r="R69" s="20">
        <v>0.565647</v>
      </c>
      <c r="S69" s="20">
        <v>146.297</v>
      </c>
      <c r="T69" s="19">
        <v>0</v>
      </c>
      <c r="U69" s="20">
        <v>0</v>
      </c>
      <c r="V69" s="20">
        <v>0</v>
      </c>
      <c r="W69" s="19">
        <v>0.989192</v>
      </c>
      <c r="X69" s="20">
        <v>0.632028</v>
      </c>
      <c r="Y69" s="20">
        <v>98.4132</v>
      </c>
      <c r="Z69" s="19">
        <v>0.804026</v>
      </c>
      <c r="AA69" s="20">
        <v>3.33514</v>
      </c>
      <c r="AB69" s="20">
        <v>488.401</v>
      </c>
      <c r="AC69" s="19">
        <v>0</v>
      </c>
      <c r="AD69" s="20">
        <v>0</v>
      </c>
      <c r="AE69" s="20">
        <v>0</v>
      </c>
      <c r="AF69" s="19">
        <v>0.851887</v>
      </c>
      <c r="AG69" s="20">
        <v>0.00540368</v>
      </c>
      <c r="AH69" s="20">
        <v>237.028</v>
      </c>
      <c r="AI69" s="19">
        <v>0.699175</v>
      </c>
      <c r="AJ69" s="20">
        <v>0.0263592</v>
      </c>
      <c r="AK69" s="20">
        <v>1.04746</v>
      </c>
      <c r="AL69" s="19">
        <v>0.849978</v>
      </c>
      <c r="AM69" s="20">
        <v>32.5508</v>
      </c>
      <c r="AN69" s="20">
        <v>588.196</v>
      </c>
      <c r="AO69" s="19">
        <v>0.952226</v>
      </c>
      <c r="AP69" s="20">
        <v>0.414473</v>
      </c>
      <c r="AQ69" s="20">
        <v>928.109</v>
      </c>
    </row>
    <row r="70" spans="1:4" ht="17.25">
      <c r="A70" s="10">
        <v>4.5138888888888902E-2</v>
      </c>
      <c r="B70" s="19">
        <v>0.78491</v>
      </c>
      <c r="C70" s="20">
        <v>26.3305</v>
      </c>
      <c r="D70" s="20">
        <v>2233.91</v>
      </c>
      <c r="E70" s="19">
        <v>0.736075</v>
      </c>
      <c r="F70" s="20">
        <v>27.45</v>
      </c>
      <c r="G70" s="20">
        <v>3029.57</v>
      </c>
      <c r="H70" s="19">
        <v>0.616468</v>
      </c>
      <c r="I70" s="20">
        <v>0.0427467</v>
      </c>
      <c r="J70" s="20">
        <v>2247.44</v>
      </c>
      <c r="K70" s="19">
        <v>0.87529</v>
      </c>
      <c r="L70" s="20">
        <v>14.6074</v>
      </c>
      <c r="M70" s="20">
        <v>1127.33</v>
      </c>
      <c r="N70" s="19">
        <v>0.176858</v>
      </c>
      <c r="O70" s="20">
        <v>0.00424956</v>
      </c>
      <c r="P70" s="20">
        <v>1667.65</v>
      </c>
      <c r="Q70" s="19">
        <v>0.624441</v>
      </c>
      <c r="R70" s="20">
        <v>0.559915</v>
      </c>
      <c r="S70" s="20">
        <v>146.307</v>
      </c>
      <c r="T70" s="19">
        <v>0</v>
      </c>
      <c r="U70" s="20">
        <v>0</v>
      </c>
      <c r="V70" s="20">
        <v>0</v>
      </c>
      <c r="W70" s="19">
        <v>0.989109</v>
      </c>
      <c r="X70" s="20">
        <v>0.629338</v>
      </c>
      <c r="Y70" s="20">
        <v>98.4238</v>
      </c>
      <c r="Z70" s="19">
        <v>0.805902</v>
      </c>
      <c r="AA70" s="20">
        <v>3.33331</v>
      </c>
      <c r="AB70" s="20">
        <v>488.458</v>
      </c>
      <c r="AC70" s="19">
        <v>0</v>
      </c>
      <c r="AD70" s="20">
        <v>0</v>
      </c>
      <c r="AE70" s="20">
        <v>0</v>
      </c>
      <c r="AF70" s="19">
        <v>0.845288</v>
      </c>
      <c r="AG70" s="20">
        <v>0.00544666</v>
      </c>
      <c r="AH70" s="20">
        <v>237.028</v>
      </c>
      <c r="AI70" s="19">
        <v>0.701273</v>
      </c>
      <c r="AJ70" s="20">
        <v>0.0265258</v>
      </c>
      <c r="AK70" s="20">
        <v>1.0479</v>
      </c>
      <c r="AL70" s="19">
        <v>0.850248</v>
      </c>
      <c r="AM70" s="20">
        <v>32.4956</v>
      </c>
      <c r="AN70" s="20">
        <v>588.738</v>
      </c>
      <c r="AO70" s="19">
        <v>0.952228</v>
      </c>
      <c r="AP70" s="20">
        <v>0.413971</v>
      </c>
      <c r="AQ70" s="20">
        <v>928.116</v>
      </c>
    </row>
    <row r="71" spans="1:4" ht="17.25">
      <c r="A71" s="10">
        <v>4.5833333333333302E-2</v>
      </c>
      <c r="B71" s="19">
        <v>0.788831</v>
      </c>
      <c r="C71" s="20">
        <v>26.3866</v>
      </c>
      <c r="D71" s="20">
        <v>2234.35</v>
      </c>
      <c r="E71" s="19">
        <v>0.877016</v>
      </c>
      <c r="F71" s="20">
        <v>26.3106</v>
      </c>
      <c r="G71" s="20">
        <v>3030.01</v>
      </c>
      <c r="H71" s="19">
        <v>0.620817</v>
      </c>
      <c r="I71" s="20">
        <v>0.0427879</v>
      </c>
      <c r="J71" s="20">
        <v>2247.44</v>
      </c>
      <c r="K71" s="19">
        <v>0.876878</v>
      </c>
      <c r="L71" s="20">
        <v>14.5995</v>
      </c>
      <c r="M71" s="20">
        <v>1127.58</v>
      </c>
      <c r="N71" s="19">
        <v>0.181451</v>
      </c>
      <c r="O71" s="20">
        <v>0.00434654</v>
      </c>
      <c r="P71" s="20">
        <v>1667.65</v>
      </c>
      <c r="Q71" s="19">
        <v>0.626922</v>
      </c>
      <c r="R71" s="20">
        <v>0.561359</v>
      </c>
      <c r="S71" s="20">
        <v>146.316</v>
      </c>
      <c r="T71" s="19">
        <v>0</v>
      </c>
      <c r="U71" s="20">
        <v>0</v>
      </c>
      <c r="V71" s="20">
        <v>0</v>
      </c>
      <c r="W71" s="19">
        <v>0.988909</v>
      </c>
      <c r="X71" s="20">
        <v>0.627701</v>
      </c>
      <c r="Y71" s="20">
        <v>98.4344</v>
      </c>
      <c r="Z71" s="19">
        <v>0.80848</v>
      </c>
      <c r="AA71" s="20">
        <v>3.32615</v>
      </c>
      <c r="AB71" s="20">
        <v>488.513</v>
      </c>
      <c r="AC71" s="19">
        <v>0</v>
      </c>
      <c r="AD71" s="20">
        <v>0</v>
      </c>
      <c r="AE71" s="20">
        <v>0</v>
      </c>
      <c r="AF71" s="19">
        <v>0.831862</v>
      </c>
      <c r="AG71" s="20">
        <v>0.00532577</v>
      </c>
      <c r="AH71" s="20">
        <v>237.029</v>
      </c>
      <c r="AI71" s="19">
        <v>0.705428</v>
      </c>
      <c r="AJ71" s="20">
        <v>0.0261849</v>
      </c>
      <c r="AK71" s="20">
        <v>1.04833</v>
      </c>
      <c r="AL71" s="19">
        <v>0.852565</v>
      </c>
      <c r="AM71" s="20">
        <v>32.5595</v>
      </c>
      <c r="AN71" s="20">
        <v>589.281</v>
      </c>
      <c r="AO71" s="19">
        <v>0.53592</v>
      </c>
      <c r="AP71" s="20">
        <v>6.04299</v>
      </c>
      <c r="AQ71" s="20">
        <v>928.125</v>
      </c>
    </row>
    <row r="72" spans="1:4" ht="17.25">
      <c r="A72" s="10">
        <v>4.65277777777778E-2</v>
      </c>
      <c r="B72" s="19">
        <v>0.790057</v>
      </c>
      <c r="C72" s="20">
        <v>26.4049</v>
      </c>
      <c r="D72" s="20">
        <v>2234.79</v>
      </c>
      <c r="E72" s="19">
        <v>0.879296</v>
      </c>
      <c r="F72" s="20">
        <v>26.6153</v>
      </c>
      <c r="G72" s="20">
        <v>3030.46</v>
      </c>
      <c r="H72" s="19">
        <v>0.621735</v>
      </c>
      <c r="I72" s="20">
        <v>0.042909</v>
      </c>
      <c r="J72" s="20">
        <v>2247.44</v>
      </c>
      <c r="K72" s="19">
        <v>0.877699</v>
      </c>
      <c r="L72" s="20">
        <v>14.6439</v>
      </c>
      <c r="M72" s="20">
        <v>1127.82</v>
      </c>
      <c r="N72" s="19">
        <v>0.175396</v>
      </c>
      <c r="O72" s="20">
        <v>0.00413437</v>
      </c>
      <c r="P72" s="20">
        <v>1667.65</v>
      </c>
      <c r="Q72" s="19">
        <v>0.62847</v>
      </c>
      <c r="R72" s="20">
        <v>0.563611</v>
      </c>
      <c r="S72" s="20">
        <v>146.325</v>
      </c>
      <c r="T72" s="19">
        <v>0</v>
      </c>
      <c r="U72" s="20">
        <v>0</v>
      </c>
      <c r="V72" s="20">
        <v>0</v>
      </c>
      <c r="W72" s="19">
        <v>0.988976</v>
      </c>
      <c r="X72" s="20">
        <v>0.626944</v>
      </c>
      <c r="Y72" s="20">
        <v>98.4447</v>
      </c>
      <c r="Z72" s="19">
        <v>0.810086</v>
      </c>
      <c r="AA72" s="20">
        <v>3.33376</v>
      </c>
      <c r="AB72" s="20">
        <v>488.569</v>
      </c>
      <c r="AC72" s="19">
        <v>0</v>
      </c>
      <c r="AD72" s="20">
        <v>0</v>
      </c>
      <c r="AE72" s="20">
        <v>0</v>
      </c>
      <c r="AF72" s="19">
        <v>0.848612</v>
      </c>
      <c r="AG72" s="20">
        <v>0.00537981</v>
      </c>
      <c r="AH72" s="20">
        <v>237.029</v>
      </c>
      <c r="AI72" s="19">
        <v>0.701651</v>
      </c>
      <c r="AJ72" s="20">
        <v>0.0260437</v>
      </c>
      <c r="AK72" s="20">
        <v>1.04876</v>
      </c>
      <c r="AL72" s="19">
        <v>0.852656</v>
      </c>
      <c r="AM72" s="20">
        <v>32.6019</v>
      </c>
      <c r="AN72" s="20">
        <v>589.823</v>
      </c>
      <c r="AO72" s="19">
        <v>-0.997009</v>
      </c>
      <c r="AP72" s="20">
        <v>21.8483</v>
      </c>
      <c r="AQ72" s="20">
        <v>928.489</v>
      </c>
    </row>
    <row r="73" spans="1:4" ht="17.25">
      <c r="A73" s="10">
        <v>4.72222222222222E-2</v>
      </c>
      <c r="B73" s="19">
        <v>0.79194</v>
      </c>
      <c r="C73" s="20">
        <v>26.4411</v>
      </c>
      <c r="D73" s="20">
        <v>2235.23</v>
      </c>
      <c r="E73" s="19">
        <v>0.881189</v>
      </c>
      <c r="F73" s="20">
        <v>26.8256</v>
      </c>
      <c r="G73" s="20">
        <v>3030.9</v>
      </c>
      <c r="H73" s="19">
        <v>0.62103</v>
      </c>
      <c r="I73" s="20">
        <v>0.0427737</v>
      </c>
      <c r="J73" s="20">
        <v>2247.44</v>
      </c>
      <c r="K73" s="19">
        <v>0.87856</v>
      </c>
      <c r="L73" s="20">
        <v>14.6877</v>
      </c>
      <c r="M73" s="20">
        <v>1128.07</v>
      </c>
      <c r="N73" s="19">
        <v>0.177328</v>
      </c>
      <c r="O73" s="20">
        <v>0.00420383</v>
      </c>
      <c r="P73" s="20">
        <v>1667.65</v>
      </c>
      <c r="Q73" s="19">
        <v>0.628936</v>
      </c>
      <c r="R73" s="20">
        <v>0.562827</v>
      </c>
      <c r="S73" s="20">
        <v>146.334</v>
      </c>
      <c r="T73" s="19">
        <v>0</v>
      </c>
      <c r="U73" s="20">
        <v>0</v>
      </c>
      <c r="V73" s="20">
        <v>0</v>
      </c>
      <c r="W73" s="19">
        <v>0.988944</v>
      </c>
      <c r="X73" s="20">
        <v>0.626027</v>
      </c>
      <c r="Y73" s="20">
        <v>98.4551</v>
      </c>
      <c r="Z73" s="19">
        <v>0.808288</v>
      </c>
      <c r="AA73" s="20">
        <v>3.33619</v>
      </c>
      <c r="AB73" s="20">
        <v>488.623</v>
      </c>
      <c r="AC73" s="19">
        <v>0</v>
      </c>
      <c r="AD73" s="20">
        <v>0</v>
      </c>
      <c r="AE73" s="20">
        <v>0</v>
      </c>
      <c r="AF73" s="19">
        <v>0</v>
      </c>
      <c r="AG73" s="20">
        <v>0</v>
      </c>
      <c r="AH73" s="20">
        <v>237.029</v>
      </c>
      <c r="AI73" s="19">
        <v>0.706877</v>
      </c>
      <c r="AJ73" s="20">
        <v>0.0261273</v>
      </c>
      <c r="AK73" s="20">
        <v>1.0492</v>
      </c>
      <c r="AL73" s="19">
        <v>0.853607</v>
      </c>
      <c r="AM73" s="20">
        <v>32.6025</v>
      </c>
      <c r="AN73" s="20">
        <v>590.358</v>
      </c>
      <c r="AO73" s="19">
        <v>-0.997006</v>
      </c>
      <c r="AP73" s="20">
        <v>21.7685</v>
      </c>
      <c r="AQ73" s="20">
        <v>928.859</v>
      </c>
    </row>
    <row r="74" spans="1:4" ht="17.25">
      <c r="A74" s="10">
        <v>4.7916666666666698E-2</v>
      </c>
      <c r="B74" s="19">
        <v>0.791959</v>
      </c>
      <c r="C74" s="20">
        <v>26.5003</v>
      </c>
      <c r="D74" s="20">
        <v>2235.67</v>
      </c>
      <c r="E74" s="19">
        <v>0.881569</v>
      </c>
      <c r="F74" s="20">
        <v>26.9674</v>
      </c>
      <c r="G74" s="20">
        <v>3031.35</v>
      </c>
      <c r="H74" s="19">
        <v>0.621416</v>
      </c>
      <c r="I74" s="20">
        <v>0.0427726</v>
      </c>
      <c r="J74" s="20">
        <v>2247.44</v>
      </c>
      <c r="K74" s="19">
        <v>0.878529</v>
      </c>
      <c r="L74" s="20">
        <v>14.7246</v>
      </c>
      <c r="M74" s="20">
        <v>1128.31</v>
      </c>
      <c r="N74" s="19">
        <v>0.177136</v>
      </c>
      <c r="O74" s="20">
        <v>0.0042036</v>
      </c>
      <c r="P74" s="20">
        <v>1667.65</v>
      </c>
      <c r="Q74" s="19">
        <v>0.627291</v>
      </c>
      <c r="R74" s="20">
        <v>0.560604</v>
      </c>
      <c r="S74" s="20">
        <v>146.344</v>
      </c>
      <c r="T74" s="19">
        <v>0</v>
      </c>
      <c r="U74" s="20">
        <v>0</v>
      </c>
      <c r="V74" s="20">
        <v>0</v>
      </c>
      <c r="W74" s="19">
        <v>0.989</v>
      </c>
      <c r="X74" s="20">
        <v>0.627464</v>
      </c>
      <c r="Y74" s="20">
        <v>98.4656</v>
      </c>
      <c r="Z74" s="19">
        <v>0.806702</v>
      </c>
      <c r="AA74" s="20">
        <v>3.343</v>
      </c>
      <c r="AB74" s="20">
        <v>488.679</v>
      </c>
      <c r="AC74" s="19">
        <v>0</v>
      </c>
      <c r="AD74" s="20">
        <v>0</v>
      </c>
      <c r="AE74" s="20">
        <v>0</v>
      </c>
      <c r="AF74" s="19">
        <v>0.839794</v>
      </c>
      <c r="AG74" s="20">
        <v>0.00529819</v>
      </c>
      <c r="AH74" s="20">
        <v>237.029</v>
      </c>
      <c r="AI74" s="19">
        <v>0.708241</v>
      </c>
      <c r="AJ74" s="20">
        <v>0.0261121</v>
      </c>
      <c r="AK74" s="20">
        <v>1.04964</v>
      </c>
      <c r="AL74" s="19">
        <v>0.853803</v>
      </c>
      <c r="AM74" s="20">
        <v>32.6448</v>
      </c>
      <c r="AN74" s="20">
        <v>590.902</v>
      </c>
      <c r="AO74" s="19">
        <v>-0.997023</v>
      </c>
      <c r="AP74" s="20">
        <v>21.7397</v>
      </c>
      <c r="AQ74" s="20">
        <v>929.222</v>
      </c>
    </row>
    <row r="75" spans="1:4" ht="17.25">
      <c r="A75" s="10">
        <v>4.8611111111111098E-2</v>
      </c>
      <c r="B75" s="19">
        <v>0.79094</v>
      </c>
      <c r="C75" s="20">
        <v>26.5474</v>
      </c>
      <c r="D75" s="20">
        <v>2236.11</v>
      </c>
      <c r="E75" s="19">
        <v>0.881331</v>
      </c>
      <c r="F75" s="20">
        <v>27.0351</v>
      </c>
      <c r="G75" s="20">
        <v>3031.8</v>
      </c>
      <c r="H75" s="19">
        <v>0.621356</v>
      </c>
      <c r="I75" s="20">
        <v>0.0428675</v>
      </c>
      <c r="J75" s="20">
        <v>2247.44</v>
      </c>
      <c r="K75" s="19">
        <v>0.877663</v>
      </c>
      <c r="L75" s="20">
        <v>14.654</v>
      </c>
      <c r="M75" s="20">
        <v>1128.55</v>
      </c>
      <c r="N75" s="19">
        <v>0.177946</v>
      </c>
      <c r="O75" s="20">
        <v>0.00423364</v>
      </c>
      <c r="P75" s="20">
        <v>1667.65</v>
      </c>
      <c r="Q75" s="19">
        <v>0.626648</v>
      </c>
      <c r="R75" s="20">
        <v>0.560287</v>
      </c>
      <c r="S75" s="20">
        <v>146.353</v>
      </c>
      <c r="T75" s="19">
        <v>0</v>
      </c>
      <c r="U75" s="20">
        <v>0</v>
      </c>
      <c r="V75" s="20">
        <v>0</v>
      </c>
      <c r="W75" s="19">
        <v>0.989034</v>
      </c>
      <c r="X75" s="20">
        <v>0.628012</v>
      </c>
      <c r="Y75" s="20">
        <v>98.4761</v>
      </c>
      <c r="Z75" s="19">
        <v>0.807619</v>
      </c>
      <c r="AA75" s="20">
        <v>3.33226</v>
      </c>
      <c r="AB75" s="20">
        <v>488.737</v>
      </c>
      <c r="AC75" s="19">
        <v>0</v>
      </c>
      <c r="AD75" s="20">
        <v>0</v>
      </c>
      <c r="AE75" s="20">
        <v>0</v>
      </c>
      <c r="AF75" s="19">
        <v>0.865</v>
      </c>
      <c r="AG75" s="20">
        <v>0.0148275</v>
      </c>
      <c r="AH75" s="20">
        <v>237.029</v>
      </c>
      <c r="AI75" s="19">
        <v>0.701446</v>
      </c>
      <c r="AJ75" s="20">
        <v>0.0261487</v>
      </c>
      <c r="AK75" s="20">
        <v>1.05008</v>
      </c>
      <c r="AL75" s="19">
        <v>0.853124</v>
      </c>
      <c r="AM75" s="20">
        <v>32.7486</v>
      </c>
      <c r="AN75" s="20">
        <v>591.447</v>
      </c>
      <c r="AO75" s="19">
        <v>0.956873</v>
      </c>
      <c r="AP75" s="20">
        <v>0.466574</v>
      </c>
      <c r="AQ75" s="20">
        <v>929.383</v>
      </c>
    </row>
    <row r="76" spans="1:4" ht="17.25">
      <c r="A76" s="10">
        <v>4.9305555555555602E-2</v>
      </c>
      <c r="B76" s="19">
        <v>0.791947</v>
      </c>
      <c r="C76" s="20">
        <v>26.5424</v>
      </c>
      <c r="D76" s="20">
        <v>2236.54</v>
      </c>
      <c r="E76" s="19">
        <v>0.881769</v>
      </c>
      <c r="F76" s="20">
        <v>27.0706</v>
      </c>
      <c r="G76" s="20">
        <v>3032.24</v>
      </c>
      <c r="H76" s="19">
        <v>0.62209</v>
      </c>
      <c r="I76" s="20">
        <v>0.0427322</v>
      </c>
      <c r="J76" s="20">
        <v>2247.44</v>
      </c>
      <c r="K76" s="19">
        <v>0.877996</v>
      </c>
      <c r="L76" s="20">
        <v>14.7013</v>
      </c>
      <c r="M76" s="20">
        <v>1128.8</v>
      </c>
      <c r="N76" s="19">
        <v>0.176373</v>
      </c>
      <c r="O76" s="20">
        <v>0.00418442</v>
      </c>
      <c r="P76" s="20">
        <v>1667.65</v>
      </c>
      <c r="Q76" s="19">
        <v>0.62691</v>
      </c>
      <c r="R76" s="20">
        <v>0.560371</v>
      </c>
      <c r="S76" s="20">
        <v>146.363</v>
      </c>
      <c r="T76" s="19">
        <v>0</v>
      </c>
      <c r="U76" s="20">
        <v>0</v>
      </c>
      <c r="V76" s="20">
        <v>0</v>
      </c>
      <c r="W76" s="19">
        <v>0.98882</v>
      </c>
      <c r="X76" s="20">
        <v>0.627667</v>
      </c>
      <c r="Y76" s="20">
        <v>98.4865</v>
      </c>
      <c r="Z76" s="19">
        <v>0.815011</v>
      </c>
      <c r="AA76" s="20">
        <v>3.33712</v>
      </c>
      <c r="AB76" s="20">
        <v>488.791</v>
      </c>
      <c r="AC76" s="19">
        <v>0</v>
      </c>
      <c r="AD76" s="20">
        <v>0</v>
      </c>
      <c r="AE76" s="20">
        <v>0</v>
      </c>
      <c r="AF76" s="19">
        <v>0.875204</v>
      </c>
      <c r="AG76" s="20">
        <v>5.26499</v>
      </c>
      <c r="AH76" s="20">
        <v>237.088</v>
      </c>
      <c r="AI76" s="19">
        <v>0.704845</v>
      </c>
      <c r="AJ76" s="20">
        <v>0.0262642</v>
      </c>
      <c r="AK76" s="20">
        <v>1.05052</v>
      </c>
      <c r="AL76" s="19">
        <v>0.852758</v>
      </c>
      <c r="AM76" s="20">
        <v>32.7416</v>
      </c>
      <c r="AN76" s="20">
        <v>591.992</v>
      </c>
      <c r="AO76" s="19">
        <v>0.959315</v>
      </c>
      <c r="AP76" s="20">
        <v>0.478633</v>
      </c>
      <c r="AQ76" s="20">
        <v>929.391</v>
      </c>
    </row>
    <row r="77" spans="1:4" ht="17.25">
      <c r="A77" s="10">
        <v>0.05</v>
      </c>
      <c r="B77" s="19">
        <v>0.791477</v>
      </c>
      <c r="C77" s="20">
        <v>26.5822</v>
      </c>
      <c r="D77" s="20">
        <v>2236.99</v>
      </c>
      <c r="E77" s="19">
        <v>0.881298</v>
      </c>
      <c r="F77" s="20">
        <v>27.0368</v>
      </c>
      <c r="G77" s="20">
        <v>3032.7</v>
      </c>
      <c r="H77" s="19">
        <v>0.622875</v>
      </c>
      <c r="I77" s="20">
        <v>0.0428967</v>
      </c>
      <c r="J77" s="20">
        <v>2247.44</v>
      </c>
      <c r="K77" s="19">
        <v>0.878578</v>
      </c>
      <c r="L77" s="20">
        <v>14.7443</v>
      </c>
      <c r="M77" s="20">
        <v>1129.04</v>
      </c>
      <c r="N77" s="19">
        <v>0.183342</v>
      </c>
      <c r="O77" s="20">
        <v>0.00437817</v>
      </c>
      <c r="P77" s="20">
        <v>1667.65</v>
      </c>
      <c r="Q77" s="19">
        <v>0.628003</v>
      </c>
      <c r="R77" s="20">
        <v>0.562523</v>
      </c>
      <c r="S77" s="20">
        <v>146.372</v>
      </c>
      <c r="T77" s="19">
        <v>0</v>
      </c>
      <c r="U77" s="20">
        <v>0</v>
      </c>
      <c r="V77" s="20">
        <v>0</v>
      </c>
      <c r="W77" s="19">
        <v>0.989008</v>
      </c>
      <c r="X77" s="20">
        <v>0.627389</v>
      </c>
      <c r="Y77" s="20">
        <v>98.4971</v>
      </c>
      <c r="Z77" s="19">
        <v>0.817244</v>
      </c>
      <c r="AA77" s="20">
        <v>3.33926</v>
      </c>
      <c r="AB77" s="20">
        <v>488.847</v>
      </c>
      <c r="AC77" s="19">
        <v>0</v>
      </c>
      <c r="AD77" s="20">
        <v>0</v>
      </c>
      <c r="AE77" s="20">
        <v>0</v>
      </c>
      <c r="AF77" s="19">
        <v>0.876788</v>
      </c>
      <c r="AG77" s="20">
        <v>5.3022</v>
      </c>
      <c r="AH77" s="20">
        <v>237.18</v>
      </c>
      <c r="AI77" s="19">
        <v>0.704148</v>
      </c>
      <c r="AJ77" s="20">
        <v>0.0261612</v>
      </c>
      <c r="AK77" s="20">
        <v>1.05095</v>
      </c>
      <c r="AL77" s="19">
        <v>0.853272</v>
      </c>
      <c r="AM77" s="20">
        <v>32.726</v>
      </c>
      <c r="AN77" s="20">
        <v>592.537</v>
      </c>
      <c r="AO77" s="19">
        <v>0.956094</v>
      </c>
      <c r="AP77" s="20">
        <v>0.481878</v>
      </c>
      <c r="AQ77" s="20">
        <v>929.399</v>
      </c>
    </row>
    <row r="78" spans="1:4" ht="17.25">
      <c r="A78" s="10">
        <v>5.0694444444444403E-2</v>
      </c>
      <c r="B78" s="19">
        <v>0.79358</v>
      </c>
      <c r="C78" s="20">
        <v>26.6343</v>
      </c>
      <c r="D78" s="20">
        <v>2237.45</v>
      </c>
      <c r="E78" s="19">
        <v>0.88256</v>
      </c>
      <c r="F78" s="20">
        <v>27.0635</v>
      </c>
      <c r="G78" s="20">
        <v>3033.16</v>
      </c>
      <c r="H78" s="19">
        <v>0.620806</v>
      </c>
      <c r="I78" s="20">
        <v>0.0424811</v>
      </c>
      <c r="J78" s="20">
        <v>2247.44</v>
      </c>
      <c r="K78" s="19">
        <v>0.879477</v>
      </c>
      <c r="L78" s="20">
        <v>14.7742</v>
      </c>
      <c r="M78" s="20">
        <v>1129.29</v>
      </c>
      <c r="N78" s="19">
        <v>0.178437</v>
      </c>
      <c r="O78" s="20">
        <v>0.00425135</v>
      </c>
      <c r="P78" s="20">
        <v>1667.65</v>
      </c>
      <c r="Q78" s="19">
        <v>0.625833</v>
      </c>
      <c r="R78" s="20">
        <v>0.557944</v>
      </c>
      <c r="S78" s="20">
        <v>146.381</v>
      </c>
      <c r="T78" s="19">
        <v>0</v>
      </c>
      <c r="U78" s="20">
        <v>0</v>
      </c>
      <c r="V78" s="20">
        <v>0</v>
      </c>
      <c r="W78" s="19">
        <v>0.988967</v>
      </c>
      <c r="X78" s="20">
        <v>0.62605</v>
      </c>
      <c r="Y78" s="20">
        <v>98.5076</v>
      </c>
      <c r="Z78" s="19">
        <v>0.814747</v>
      </c>
      <c r="AA78" s="20">
        <v>3.32517</v>
      </c>
      <c r="AB78" s="20">
        <v>488.902</v>
      </c>
      <c r="AC78" s="19">
        <v>0</v>
      </c>
      <c r="AD78" s="20">
        <v>0</v>
      </c>
      <c r="AE78" s="20">
        <v>0</v>
      </c>
      <c r="AF78" s="19">
        <v>0.87698</v>
      </c>
      <c r="AG78" s="20">
        <v>5.29611</v>
      </c>
      <c r="AH78" s="20">
        <v>237.263</v>
      </c>
      <c r="AI78" s="19">
        <v>0.706236</v>
      </c>
      <c r="AJ78" s="20">
        <v>0.0262549</v>
      </c>
      <c r="AK78" s="20">
        <v>1.0514</v>
      </c>
      <c r="AL78" s="19">
        <v>0.854281</v>
      </c>
      <c r="AM78" s="20">
        <v>32.7753</v>
      </c>
      <c r="AN78" s="20">
        <v>593.083</v>
      </c>
      <c r="AO78" s="19">
        <v>0.884947</v>
      </c>
      <c r="AP78" s="20">
        <v>9.19932</v>
      </c>
      <c r="AQ78" s="20">
        <v>929.482</v>
      </c>
    </row>
    <row r="79" spans="1:4" ht="17.25">
      <c r="A79" s="10">
        <v>5.1388888888888901E-2</v>
      </c>
      <c r="B79" s="19">
        <v>0.793666</v>
      </c>
      <c r="C79" s="20">
        <v>26.7417</v>
      </c>
      <c r="D79" s="20">
        <v>2237.88</v>
      </c>
      <c r="E79" s="19">
        <v>0.882631</v>
      </c>
      <c r="F79" s="20">
        <v>27.1512</v>
      </c>
      <c r="G79" s="20">
        <v>3033.61</v>
      </c>
      <c r="H79" s="19">
        <v>0.595944</v>
      </c>
      <c r="I79" s="20">
        <v>0.0558015</v>
      </c>
      <c r="J79" s="20">
        <v>2247.44</v>
      </c>
      <c r="K79" s="19">
        <v>0.878864</v>
      </c>
      <c r="L79" s="20">
        <v>14.7193</v>
      </c>
      <c r="M79" s="20">
        <v>1129.54</v>
      </c>
      <c r="N79" s="19">
        <v>0.175238</v>
      </c>
      <c r="O79" s="20">
        <v>0.00414561</v>
      </c>
      <c r="P79" s="20">
        <v>1667.65</v>
      </c>
      <c r="Q79" s="19">
        <v>0.626778</v>
      </c>
      <c r="R79" s="20">
        <v>0.560326</v>
      </c>
      <c r="S79" s="20">
        <v>146.391</v>
      </c>
      <c r="T79" s="19">
        <v>0</v>
      </c>
      <c r="U79" s="20">
        <v>0</v>
      </c>
      <c r="V79" s="20">
        <v>0</v>
      </c>
      <c r="W79" s="19">
        <v>0.988966</v>
      </c>
      <c r="X79" s="20">
        <v>0.6272</v>
      </c>
      <c r="Y79" s="20">
        <v>98.518</v>
      </c>
      <c r="Z79" s="19">
        <v>0.809052</v>
      </c>
      <c r="AA79" s="20">
        <v>3.33281</v>
      </c>
      <c r="AB79" s="20">
        <v>488.957</v>
      </c>
      <c r="AC79" s="19">
        <v>0</v>
      </c>
      <c r="AD79" s="20">
        <v>0</v>
      </c>
      <c r="AE79" s="20">
        <v>0</v>
      </c>
      <c r="AF79" s="19">
        <v>0.831419</v>
      </c>
      <c r="AG79" s="20">
        <v>0.00530826</v>
      </c>
      <c r="AH79" s="20">
        <v>237.295</v>
      </c>
      <c r="AI79" s="19">
        <v>0.704362</v>
      </c>
      <c r="AJ79" s="20">
        <v>0.0260569</v>
      </c>
      <c r="AK79" s="20">
        <v>1.05182</v>
      </c>
      <c r="AL79" s="19">
        <v>0.85456</v>
      </c>
      <c r="AM79" s="20">
        <v>32.8648</v>
      </c>
      <c r="AN79" s="20">
        <v>593.63</v>
      </c>
      <c r="AO79" s="19">
        <v>0.882946</v>
      </c>
      <c r="AP79" s="20">
        <v>9.07926</v>
      </c>
      <c r="AQ79" s="20">
        <v>929.635</v>
      </c>
    </row>
    <row r="80" spans="1:4" ht="17.25">
      <c r="A80" s="10">
        <v>5.2083333333333301E-2</v>
      </c>
      <c r="B80" s="19">
        <v>0.798972</v>
      </c>
      <c r="C80" s="20">
        <v>27.2487</v>
      </c>
      <c r="D80" s="20">
        <v>2238.33</v>
      </c>
      <c r="E80" s="19">
        <v>0.883297</v>
      </c>
      <c r="F80" s="20">
        <v>27.2525</v>
      </c>
      <c r="G80" s="20">
        <v>3034.06</v>
      </c>
      <c r="H80" s="19">
        <v>0.863745</v>
      </c>
      <c r="I80" s="20">
        <v>8.37976</v>
      </c>
      <c r="J80" s="20">
        <v>2247.48</v>
      </c>
      <c r="K80" s="19">
        <v>0.879443</v>
      </c>
      <c r="L80" s="20">
        <v>14.772</v>
      </c>
      <c r="M80" s="20">
        <v>1129.79</v>
      </c>
      <c r="N80" s="19">
        <v>0.173514</v>
      </c>
      <c r="O80" s="20">
        <v>0.00409064</v>
      </c>
      <c r="P80" s="20">
        <v>1667.65</v>
      </c>
      <c r="Q80" s="19">
        <v>0.627052</v>
      </c>
      <c r="R80" s="20">
        <v>0.560454</v>
      </c>
      <c r="S80" s="20">
        <v>146.4</v>
      </c>
      <c r="T80" s="19">
        <v>0</v>
      </c>
      <c r="U80" s="20">
        <v>0</v>
      </c>
      <c r="V80" s="20">
        <v>0</v>
      </c>
      <c r="W80" s="19">
        <v>0.988949</v>
      </c>
      <c r="X80" s="20">
        <v>0.627775</v>
      </c>
      <c r="Y80" s="20">
        <v>98.5283</v>
      </c>
      <c r="Z80" s="19">
        <v>0.810245</v>
      </c>
      <c r="AA80" s="20">
        <v>3.34559</v>
      </c>
      <c r="AB80" s="20">
        <v>489.014</v>
      </c>
      <c r="AC80" s="19">
        <v>0</v>
      </c>
      <c r="AD80" s="20">
        <v>0</v>
      </c>
      <c r="AE80" s="20">
        <v>0</v>
      </c>
      <c r="AF80" s="19">
        <v>0.849048</v>
      </c>
      <c r="AG80" s="20">
        <v>0.0053486</v>
      </c>
      <c r="AH80" s="20">
        <v>237.295</v>
      </c>
      <c r="AI80" s="19">
        <v>0.709467</v>
      </c>
      <c r="AJ80" s="20">
        <v>0.0261646</v>
      </c>
      <c r="AK80" s="20">
        <v>1.05226</v>
      </c>
      <c r="AL80" s="19">
        <v>0.854604</v>
      </c>
      <c r="AM80" s="20">
        <v>32.9186</v>
      </c>
      <c r="AN80" s="20">
        <v>594.178</v>
      </c>
      <c r="AO80" s="19">
        <v>0.873616</v>
      </c>
      <c r="AP80" s="20">
        <v>16.9133</v>
      </c>
      <c r="AQ80" s="20">
        <v>929.914</v>
      </c>
    </row>
    <row r="81" spans="1:4" ht="17.25">
      <c r="A81" s="10">
        <v>5.2777777777777798E-2</v>
      </c>
      <c r="B81" s="19">
        <v>0.802805</v>
      </c>
      <c r="C81" s="20">
        <v>27.4865</v>
      </c>
      <c r="D81" s="20">
        <v>2238.8</v>
      </c>
      <c r="E81" s="19">
        <v>0.884167</v>
      </c>
      <c r="F81" s="20">
        <v>27.3516</v>
      </c>
      <c r="G81" s="20">
        <v>3034.52</v>
      </c>
      <c r="H81" s="19">
        <v>0.893628</v>
      </c>
      <c r="I81" s="20">
        <v>16.9834</v>
      </c>
      <c r="J81" s="20">
        <v>2247.68</v>
      </c>
      <c r="K81" s="19">
        <v>0.88031</v>
      </c>
      <c r="L81" s="20">
        <v>14.8286</v>
      </c>
      <c r="M81" s="20">
        <v>1130.03</v>
      </c>
      <c r="N81" s="19">
        <v>0.175247</v>
      </c>
      <c r="O81" s="20">
        <v>0.00411494</v>
      </c>
      <c r="P81" s="20">
        <v>1667.65</v>
      </c>
      <c r="Q81" s="19">
        <v>0.627476</v>
      </c>
      <c r="R81" s="20">
        <v>0.559566</v>
      </c>
      <c r="S81" s="20">
        <v>146.409</v>
      </c>
      <c r="T81" s="19">
        <v>0</v>
      </c>
      <c r="U81" s="20">
        <v>0</v>
      </c>
      <c r="V81" s="20">
        <v>0</v>
      </c>
      <c r="W81" s="19">
        <v>0.988758</v>
      </c>
      <c r="X81" s="20">
        <v>0.626104</v>
      </c>
      <c r="Y81" s="20">
        <v>98.5389</v>
      </c>
      <c r="Z81" s="19">
        <v>0.808864</v>
      </c>
      <c r="AA81" s="20">
        <v>3.35112</v>
      </c>
      <c r="AB81" s="20">
        <v>489.069</v>
      </c>
      <c r="AC81" s="19">
        <v>0</v>
      </c>
      <c r="AD81" s="20">
        <v>0</v>
      </c>
      <c r="AE81" s="20">
        <v>0</v>
      </c>
      <c r="AF81" s="19">
        <v>0.833435</v>
      </c>
      <c r="AG81" s="20">
        <v>0.00539919</v>
      </c>
      <c r="AH81" s="20">
        <v>237.295</v>
      </c>
      <c r="AI81" s="19">
        <v>0.708581</v>
      </c>
      <c r="AJ81" s="20">
        <v>0.0259866</v>
      </c>
      <c r="AK81" s="20">
        <v>1.05269</v>
      </c>
      <c r="AL81" s="19">
        <v>0.855927</v>
      </c>
      <c r="AM81" s="20">
        <v>32.9444</v>
      </c>
      <c r="AN81" s="20">
        <v>594.727</v>
      </c>
      <c r="AO81" s="19">
        <v>0.869393</v>
      </c>
      <c r="AP81" s="20">
        <v>24.3096</v>
      </c>
      <c r="AQ81" s="20">
        <v>930.234</v>
      </c>
    </row>
    <row r="82" spans="1:4" ht="17.25">
      <c r="A82" s="10">
        <v>5.3472222222222199E-2</v>
      </c>
      <c r="B82" s="19">
        <v>0.803065</v>
      </c>
      <c r="C82" s="20">
        <v>27.7165</v>
      </c>
      <c r="D82" s="20">
        <v>2239.26</v>
      </c>
      <c r="E82" s="19">
        <v>0.884114</v>
      </c>
      <c r="F82" s="20">
        <v>27.4334</v>
      </c>
      <c r="G82" s="20">
        <v>3034.97</v>
      </c>
      <c r="H82" s="19">
        <v>0.894927</v>
      </c>
      <c r="I82" s="20">
        <v>17.1953</v>
      </c>
      <c r="J82" s="20">
        <v>2247.97</v>
      </c>
      <c r="K82" s="19">
        <v>0.880843</v>
      </c>
      <c r="L82" s="20">
        <v>14.9142</v>
      </c>
      <c r="M82" s="20">
        <v>1130.28</v>
      </c>
      <c r="N82" s="19">
        <v>0.180247</v>
      </c>
      <c r="O82" s="20">
        <v>0.00424046</v>
      </c>
      <c r="P82" s="20">
        <v>1667.65</v>
      </c>
      <c r="Q82" s="19">
        <v>0.628014</v>
      </c>
      <c r="R82" s="20">
        <v>0.561684</v>
      </c>
      <c r="S82" s="20">
        <v>146.419</v>
      </c>
      <c r="T82" s="19">
        <v>0</v>
      </c>
      <c r="U82" s="20">
        <v>0</v>
      </c>
      <c r="V82" s="20">
        <v>0</v>
      </c>
      <c r="W82" s="19">
        <v>0.988927</v>
      </c>
      <c r="X82" s="20">
        <v>0.627466</v>
      </c>
      <c r="Y82" s="20">
        <v>98.5492</v>
      </c>
      <c r="Z82" s="19">
        <v>0.807918</v>
      </c>
      <c r="AA82" s="20">
        <v>3.34356</v>
      </c>
      <c r="AB82" s="20">
        <v>489.125</v>
      </c>
      <c r="AC82" s="19">
        <v>0</v>
      </c>
      <c r="AD82" s="20">
        <v>0</v>
      </c>
      <c r="AE82" s="20">
        <v>0</v>
      </c>
      <c r="AF82" s="19">
        <v>0.841897</v>
      </c>
      <c r="AG82" s="20">
        <v>0.00534493</v>
      </c>
      <c r="AH82" s="20">
        <v>237.295</v>
      </c>
      <c r="AI82" s="19">
        <v>0.706907</v>
      </c>
      <c r="AJ82" s="20">
        <v>0.0262628</v>
      </c>
      <c r="AK82" s="20">
        <v>1.05313</v>
      </c>
      <c r="AL82" s="19">
        <v>0.855875</v>
      </c>
      <c r="AM82" s="20">
        <v>33.02</v>
      </c>
      <c r="AN82" s="20">
        <v>595.276</v>
      </c>
      <c r="AO82" s="19">
        <v>0.856704</v>
      </c>
      <c r="AP82" s="20">
        <v>32.317</v>
      </c>
      <c r="AQ82" s="20">
        <v>930.729</v>
      </c>
    </row>
    <row r="83" spans="1:4" ht="17.25">
      <c r="A83" s="10">
        <v>5.4166666666666703E-2</v>
      </c>
      <c r="B83" s="19">
        <v>0.803383</v>
      </c>
      <c r="C83" s="20">
        <v>27.8829</v>
      </c>
      <c r="D83" s="20">
        <v>2239.72</v>
      </c>
      <c r="E83" s="19">
        <v>0.883967</v>
      </c>
      <c r="F83" s="20">
        <v>27.4801</v>
      </c>
      <c r="G83" s="20">
        <v>3035.42</v>
      </c>
      <c r="H83" s="19">
        <v>0.895062</v>
      </c>
      <c r="I83" s="20">
        <v>17.3424</v>
      </c>
      <c r="J83" s="20">
        <v>2248.25</v>
      </c>
      <c r="K83" s="19">
        <v>0.880184</v>
      </c>
      <c r="L83" s="20">
        <v>14.8696</v>
      </c>
      <c r="M83" s="20">
        <v>1130.52</v>
      </c>
      <c r="N83" s="19">
        <v>0.181358</v>
      </c>
      <c r="O83" s="20">
        <v>0.00429154</v>
      </c>
      <c r="P83" s="20">
        <v>1667.65</v>
      </c>
      <c r="Q83" s="19">
        <v>0.625811</v>
      </c>
      <c r="R83" s="20">
        <v>0.55866</v>
      </c>
      <c r="S83" s="20">
        <v>146.428</v>
      </c>
      <c r="T83" s="19">
        <v>0</v>
      </c>
      <c r="U83" s="20">
        <v>0</v>
      </c>
      <c r="V83" s="20">
        <v>0</v>
      </c>
      <c r="W83" s="19">
        <v>0.988873</v>
      </c>
      <c r="X83" s="20">
        <v>0.627106</v>
      </c>
      <c r="Y83" s="20">
        <v>98.5599</v>
      </c>
      <c r="Z83" s="19">
        <v>0.811014</v>
      </c>
      <c r="AA83" s="20">
        <v>3.36911</v>
      </c>
      <c r="AB83" s="20">
        <v>489.18</v>
      </c>
      <c r="AC83" s="19">
        <v>0</v>
      </c>
      <c r="AD83" s="20">
        <v>0</v>
      </c>
      <c r="AE83" s="20">
        <v>0</v>
      </c>
      <c r="AF83" s="19">
        <v>0</v>
      </c>
      <c r="AG83" s="20">
        <v>0</v>
      </c>
      <c r="AH83" s="20">
        <v>237.295</v>
      </c>
      <c r="AI83" s="19">
        <v>0.70394</v>
      </c>
      <c r="AJ83" s="20">
        <v>0.0260516</v>
      </c>
      <c r="AK83" s="20">
        <v>1.05356</v>
      </c>
      <c r="AL83" s="19">
        <v>0.856122</v>
      </c>
      <c r="AM83" s="20">
        <v>33.1005</v>
      </c>
      <c r="AN83" s="20">
        <v>595.828</v>
      </c>
      <c r="AO83" s="19">
        <v>0.856217</v>
      </c>
      <c r="AP83" s="20">
        <v>32.2844</v>
      </c>
      <c r="AQ83" s="20">
        <v>931.258</v>
      </c>
    </row>
    <row r="84" spans="1:4" ht="17.25">
      <c r="A84" s="10">
        <v>5.4861111111111097E-2</v>
      </c>
      <c r="B84" s="19">
        <v>0.804527</v>
      </c>
      <c r="C84" s="20">
        <v>28.0878</v>
      </c>
      <c r="D84" s="20">
        <v>2240.17</v>
      </c>
      <c r="E84" s="19">
        <v>0.884183</v>
      </c>
      <c r="F84" s="20">
        <v>27.5892</v>
      </c>
      <c r="G84" s="20">
        <v>3035.88</v>
      </c>
      <c r="H84" s="19">
        <v>0.895371</v>
      </c>
      <c r="I84" s="20">
        <v>17.4316</v>
      </c>
      <c r="J84" s="20">
        <v>2248.54</v>
      </c>
      <c r="K84" s="19">
        <v>0.880447</v>
      </c>
      <c r="L84" s="20">
        <v>14.9384</v>
      </c>
      <c r="M84" s="20">
        <v>1130.78</v>
      </c>
      <c r="N84" s="19">
        <v>0.177296</v>
      </c>
      <c r="O84" s="20">
        <v>0.00423806</v>
      </c>
      <c r="P84" s="20">
        <v>1667.65</v>
      </c>
      <c r="Q84" s="19">
        <v>0.627327</v>
      </c>
      <c r="R84" s="20">
        <v>0.563738</v>
      </c>
      <c r="S84" s="20">
        <v>146.438</v>
      </c>
      <c r="T84" s="19">
        <v>0</v>
      </c>
      <c r="U84" s="20">
        <v>0</v>
      </c>
      <c r="V84" s="20">
        <v>0</v>
      </c>
      <c r="W84" s="19">
        <v>0.988852</v>
      </c>
      <c r="X84" s="20">
        <v>0.627883</v>
      </c>
      <c r="Y84" s="20">
        <v>98.5702</v>
      </c>
      <c r="Z84" s="19">
        <v>0.810528</v>
      </c>
      <c r="AA84" s="20">
        <v>3.35755</v>
      </c>
      <c r="AB84" s="20">
        <v>489.236</v>
      </c>
      <c r="AC84" s="19">
        <v>0</v>
      </c>
      <c r="AD84" s="20">
        <v>0</v>
      </c>
      <c r="AE84" s="20">
        <v>0</v>
      </c>
      <c r="AF84" s="19">
        <v>0.836364</v>
      </c>
      <c r="AG84" s="20">
        <v>0.00532637</v>
      </c>
      <c r="AH84" s="20">
        <v>237.295</v>
      </c>
      <c r="AI84" s="19">
        <v>0.70465</v>
      </c>
      <c r="AJ84" s="20">
        <v>0.0260869</v>
      </c>
      <c r="AK84" s="20">
        <v>1.054</v>
      </c>
      <c r="AL84" s="19">
        <v>0.855857</v>
      </c>
      <c r="AM84" s="20">
        <v>33.1654</v>
      </c>
      <c r="AN84" s="20">
        <v>596.38</v>
      </c>
      <c r="AO84" s="19">
        <v>0.856168</v>
      </c>
      <c r="AP84" s="20">
        <v>32.3597</v>
      </c>
      <c r="AQ84" s="20">
        <v>931.806</v>
      </c>
    </row>
    <row r="85" spans="1:4" ht="17.25">
      <c r="A85" s="10">
        <v>5.5555555555555601E-2</v>
      </c>
      <c r="B85" s="19">
        <v>0.787163</v>
      </c>
      <c r="C85" s="20">
        <v>26.0488</v>
      </c>
      <c r="D85" s="20">
        <v>2240.62</v>
      </c>
      <c r="E85" s="19">
        <v>0.884911</v>
      </c>
      <c r="F85" s="20">
        <v>27.687</v>
      </c>
      <c r="G85" s="20">
        <v>3036.34</v>
      </c>
      <c r="H85" s="19">
        <v>0.89592</v>
      </c>
      <c r="I85" s="20">
        <v>17.4523</v>
      </c>
      <c r="J85" s="20">
        <v>2248.83</v>
      </c>
      <c r="K85" s="19">
        <v>0.881291</v>
      </c>
      <c r="L85" s="20">
        <v>15.0148</v>
      </c>
      <c r="M85" s="20">
        <v>1131.02</v>
      </c>
      <c r="N85" s="19">
        <v>0.170315</v>
      </c>
      <c r="O85" s="20">
        <v>0.00404685</v>
      </c>
      <c r="P85" s="20">
        <v>1667.65</v>
      </c>
      <c r="Q85" s="19">
        <v>0.627075</v>
      </c>
      <c r="R85" s="20">
        <v>0.562873</v>
      </c>
      <c r="S85" s="20">
        <v>146.447</v>
      </c>
      <c r="T85" s="19">
        <v>0</v>
      </c>
      <c r="U85" s="20">
        <v>0</v>
      </c>
      <c r="V85" s="20">
        <v>0</v>
      </c>
      <c r="W85" s="19">
        <v>0.988913</v>
      </c>
      <c r="X85" s="20">
        <v>0.627502</v>
      </c>
      <c r="Y85" s="20">
        <v>98.5808</v>
      </c>
      <c r="Z85" s="19">
        <v>0.809481</v>
      </c>
      <c r="AA85" s="20">
        <v>3.34385</v>
      </c>
      <c r="AB85" s="20">
        <v>489.294</v>
      </c>
      <c r="AC85" s="19">
        <v>0</v>
      </c>
      <c r="AD85" s="20">
        <v>0</v>
      </c>
      <c r="AE85" s="20">
        <v>0</v>
      </c>
      <c r="AF85" s="19">
        <v>0.844838</v>
      </c>
      <c r="AG85" s="20">
        <v>0.005359</v>
      </c>
      <c r="AH85" s="20">
        <v>237.296</v>
      </c>
      <c r="AI85" s="19">
        <v>0.703583</v>
      </c>
      <c r="AJ85" s="20">
        <v>0.0259383</v>
      </c>
      <c r="AK85" s="20">
        <v>1.05443</v>
      </c>
      <c r="AL85" s="19">
        <v>0.856784</v>
      </c>
      <c r="AM85" s="20">
        <v>33.2317</v>
      </c>
      <c r="AN85" s="20">
        <v>596.933</v>
      </c>
      <c r="AO85" s="19">
        <v>0.857931</v>
      </c>
      <c r="AP85" s="20">
        <v>32.6426</v>
      </c>
      <c r="AQ85" s="20">
        <v>932.339</v>
      </c>
    </row>
    <row r="86" spans="1:4" ht="17.25">
      <c r="A86" s="10">
        <v>5.6250000000000001E-2</v>
      </c>
      <c r="B86" s="19">
        <v>0.788898</v>
      </c>
      <c r="C86" s="20">
        <v>26.0893</v>
      </c>
      <c r="D86" s="20">
        <v>2241.06</v>
      </c>
      <c r="E86" s="19">
        <v>0.885208</v>
      </c>
      <c r="F86" s="20">
        <v>27.7486</v>
      </c>
      <c r="G86" s="20">
        <v>3036.8</v>
      </c>
      <c r="H86" s="19">
        <v>0.89609</v>
      </c>
      <c r="I86" s="20">
        <v>17.49</v>
      </c>
      <c r="J86" s="20">
        <v>2249.12</v>
      </c>
      <c r="K86" s="19">
        <v>0.881932</v>
      </c>
      <c r="L86" s="20">
        <v>15.0861</v>
      </c>
      <c r="M86" s="20">
        <v>1131.28</v>
      </c>
      <c r="N86" s="19">
        <v>0.177012</v>
      </c>
      <c r="O86" s="20">
        <v>0.00420973</v>
      </c>
      <c r="P86" s="20">
        <v>1667.66</v>
      </c>
      <c r="Q86" s="19">
        <v>0.628738</v>
      </c>
      <c r="R86" s="20">
        <v>0.56398</v>
      </c>
      <c r="S86" s="20">
        <v>146.456</v>
      </c>
      <c r="T86" s="19">
        <v>0</v>
      </c>
      <c r="U86" s="20">
        <v>0</v>
      </c>
      <c r="V86" s="20">
        <v>0</v>
      </c>
      <c r="W86" s="19">
        <v>0.988731</v>
      </c>
      <c r="X86" s="20">
        <v>0.626253</v>
      </c>
      <c r="Y86" s="20">
        <v>98.5912</v>
      </c>
      <c r="Z86" s="19">
        <v>0.809928</v>
      </c>
      <c r="AA86" s="20">
        <v>3.33032</v>
      </c>
      <c r="AB86" s="20">
        <v>489.348</v>
      </c>
      <c r="AC86" s="19">
        <v>0</v>
      </c>
      <c r="AD86" s="20">
        <v>0</v>
      </c>
      <c r="AE86" s="20">
        <v>0</v>
      </c>
      <c r="AF86" s="19">
        <v>0.855316</v>
      </c>
      <c r="AG86" s="20">
        <v>0.00539095</v>
      </c>
      <c r="AH86" s="20">
        <v>237.296</v>
      </c>
      <c r="AI86" s="19">
        <v>0.706045</v>
      </c>
      <c r="AJ86" s="20">
        <v>0.0260942</v>
      </c>
      <c r="AK86" s="20">
        <v>1.05486</v>
      </c>
      <c r="AL86" s="19">
        <v>0.857188</v>
      </c>
      <c r="AM86" s="20">
        <v>33.2706</v>
      </c>
      <c r="AN86" s="20">
        <v>597.487</v>
      </c>
      <c r="AO86" s="19">
        <v>0.858275</v>
      </c>
      <c r="AP86" s="20">
        <v>32.6631</v>
      </c>
      <c r="AQ86" s="20">
        <v>932.883</v>
      </c>
    </row>
    <row r="87" spans="1:4" ht="17.25">
      <c r="A87" s="10">
        <v>5.6944444444444402E-2</v>
      </c>
      <c r="B87" s="19">
        <v>0.788648</v>
      </c>
      <c r="C87" s="20">
        <v>26.1376</v>
      </c>
      <c r="D87" s="20">
        <v>2241.5</v>
      </c>
      <c r="E87" s="19">
        <v>0.885497</v>
      </c>
      <c r="F87" s="20">
        <v>27.7933</v>
      </c>
      <c r="G87" s="20">
        <v>3037.27</v>
      </c>
      <c r="H87" s="19">
        <v>0.896024</v>
      </c>
      <c r="I87" s="20">
        <v>17.4797</v>
      </c>
      <c r="J87" s="20">
        <v>2249.42</v>
      </c>
      <c r="K87" s="19">
        <v>0.881813</v>
      </c>
      <c r="L87" s="20">
        <v>15.0446</v>
      </c>
      <c r="M87" s="20">
        <v>1131.53</v>
      </c>
      <c r="N87" s="19">
        <v>0.17489</v>
      </c>
      <c r="O87" s="20">
        <v>0.00417806</v>
      </c>
      <c r="P87" s="20">
        <v>1667.66</v>
      </c>
      <c r="Q87" s="19">
        <v>0.627822</v>
      </c>
      <c r="R87" s="20">
        <v>0.563067</v>
      </c>
      <c r="S87" s="20">
        <v>146.466</v>
      </c>
      <c r="T87" s="19">
        <v>0</v>
      </c>
      <c r="U87" s="20">
        <v>0</v>
      </c>
      <c r="V87" s="20">
        <v>0</v>
      </c>
      <c r="W87" s="19">
        <v>0.988833</v>
      </c>
      <c r="X87" s="20">
        <v>0.626187</v>
      </c>
      <c r="Y87" s="20">
        <v>98.6017</v>
      </c>
      <c r="Z87" s="19">
        <v>0.808933</v>
      </c>
      <c r="AA87" s="20">
        <v>3.3323</v>
      </c>
      <c r="AB87" s="20">
        <v>489.404</v>
      </c>
      <c r="AC87" s="19">
        <v>0</v>
      </c>
      <c r="AD87" s="20">
        <v>0</v>
      </c>
      <c r="AE87" s="20">
        <v>0</v>
      </c>
      <c r="AF87" s="19">
        <v>0</v>
      </c>
      <c r="AG87" s="20">
        <v>0</v>
      </c>
      <c r="AH87" s="20">
        <v>237.296</v>
      </c>
      <c r="AI87" s="19">
        <v>0.708914</v>
      </c>
      <c r="AJ87" s="20">
        <v>0.0262512</v>
      </c>
      <c r="AK87" s="20">
        <v>1.05531</v>
      </c>
      <c r="AL87" s="19">
        <v>0.857144</v>
      </c>
      <c r="AM87" s="20">
        <v>33.3209</v>
      </c>
      <c r="AN87" s="20">
        <v>598.052</v>
      </c>
      <c r="AO87" s="19">
        <v>0.857815</v>
      </c>
      <c r="AP87" s="20">
        <v>32.6332</v>
      </c>
      <c r="AQ87" s="20">
        <v>933.427</v>
      </c>
    </row>
    <row r="88" spans="1:4" ht="17.25">
      <c r="A88" s="10">
        <v>5.7638888888888899E-2</v>
      </c>
      <c r="B88" s="19">
        <v>0.789976</v>
      </c>
      <c r="C88" s="20">
        <v>26.1983</v>
      </c>
      <c r="D88" s="20">
        <v>2241.93</v>
      </c>
      <c r="E88" s="19">
        <v>0.885966</v>
      </c>
      <c r="F88" s="20">
        <v>27.8795</v>
      </c>
      <c r="G88" s="20">
        <v>3037.72</v>
      </c>
      <c r="H88" s="19">
        <v>0.896324</v>
      </c>
      <c r="I88" s="20">
        <v>17.4804</v>
      </c>
      <c r="J88" s="20">
        <v>2249.7</v>
      </c>
      <c r="K88" s="19">
        <v>0.881951</v>
      </c>
      <c r="L88" s="20">
        <v>15.0786</v>
      </c>
      <c r="M88" s="20">
        <v>1131.78</v>
      </c>
      <c r="N88" s="19">
        <v>0.175153</v>
      </c>
      <c r="O88" s="20">
        <v>0.00416908</v>
      </c>
      <c r="P88" s="20">
        <v>1667.66</v>
      </c>
      <c r="Q88" s="19">
        <v>0.627944</v>
      </c>
      <c r="R88" s="20">
        <v>0.562547</v>
      </c>
      <c r="S88" s="20">
        <v>146.475</v>
      </c>
      <c r="T88" s="19">
        <v>0</v>
      </c>
      <c r="U88" s="20">
        <v>0</v>
      </c>
      <c r="V88" s="20">
        <v>0</v>
      </c>
      <c r="W88" s="19">
        <v>0.988739</v>
      </c>
      <c r="X88" s="20">
        <v>0.627689</v>
      </c>
      <c r="Y88" s="20">
        <v>98.6121</v>
      </c>
      <c r="Z88" s="19">
        <v>0.809982</v>
      </c>
      <c r="AA88" s="20">
        <v>3.33426</v>
      </c>
      <c r="AB88" s="20">
        <v>489.461</v>
      </c>
      <c r="AC88" s="19">
        <v>0</v>
      </c>
      <c r="AD88" s="20">
        <v>0</v>
      </c>
      <c r="AE88" s="20">
        <v>0</v>
      </c>
      <c r="AF88" s="19">
        <v>-0.967655</v>
      </c>
      <c r="AG88" s="20">
        <v>0.00853027</v>
      </c>
      <c r="AH88" s="20">
        <v>237.296</v>
      </c>
      <c r="AI88" s="19">
        <v>0.705031</v>
      </c>
      <c r="AJ88" s="20">
        <v>0.0260352</v>
      </c>
      <c r="AK88" s="20">
        <v>1.05575</v>
      </c>
      <c r="AL88" s="19">
        <v>0.857863</v>
      </c>
      <c r="AM88" s="20">
        <v>33.3978</v>
      </c>
      <c r="AN88" s="20">
        <v>598.607</v>
      </c>
      <c r="AO88" s="19">
        <v>0.858282</v>
      </c>
      <c r="AP88" s="20">
        <v>32.6873</v>
      </c>
      <c r="AQ88" s="20">
        <v>933.971</v>
      </c>
    </row>
    <row r="89" spans="1:4" ht="17.25">
      <c r="A89" s="10">
        <v>5.83333333333333E-2</v>
      </c>
      <c r="B89" s="19">
        <v>0.773223</v>
      </c>
      <c r="C89" s="20">
        <v>24.5852</v>
      </c>
      <c r="D89" s="20">
        <v>2242.35</v>
      </c>
      <c r="E89" s="19">
        <v>0.885955</v>
      </c>
      <c r="F89" s="20">
        <v>27.8726</v>
      </c>
      <c r="G89" s="20">
        <v>3038.19</v>
      </c>
      <c r="H89" s="19">
        <v>0.896039</v>
      </c>
      <c r="I89" s="20">
        <v>17.4681</v>
      </c>
      <c r="J89" s="20">
        <v>2250</v>
      </c>
      <c r="K89" s="19">
        <v>0.882361</v>
      </c>
      <c r="L89" s="20">
        <v>15.1335</v>
      </c>
      <c r="M89" s="20">
        <v>1132.03</v>
      </c>
      <c r="N89" s="19">
        <v>0.192204</v>
      </c>
      <c r="O89" s="20">
        <v>0.00464407</v>
      </c>
      <c r="P89" s="20">
        <v>1667.66</v>
      </c>
      <c r="Q89" s="19">
        <v>0.626516</v>
      </c>
      <c r="R89" s="20">
        <v>0.562221</v>
      </c>
      <c r="S89" s="20">
        <v>146.485</v>
      </c>
      <c r="T89" s="19">
        <v>0</v>
      </c>
      <c r="U89" s="20">
        <v>0</v>
      </c>
      <c r="V89" s="20">
        <v>0</v>
      </c>
      <c r="W89" s="19">
        <v>0.988912</v>
      </c>
      <c r="X89" s="20">
        <v>0.628977</v>
      </c>
      <c r="Y89" s="20">
        <v>98.6226</v>
      </c>
      <c r="Z89" s="19">
        <v>0.815146</v>
      </c>
      <c r="AA89" s="20">
        <v>3.31718</v>
      </c>
      <c r="AB89" s="20">
        <v>489.516</v>
      </c>
      <c r="AC89" s="19">
        <v>0</v>
      </c>
      <c r="AD89" s="20">
        <v>0</v>
      </c>
      <c r="AE89" s="20">
        <v>0</v>
      </c>
      <c r="AF89" s="19">
        <v>0.874904</v>
      </c>
      <c r="AG89" s="20">
        <v>5.21995</v>
      </c>
      <c r="AH89" s="20">
        <v>237.346</v>
      </c>
      <c r="AI89" s="19">
        <v>0.705757</v>
      </c>
      <c r="AJ89" s="20">
        <v>0.0260856</v>
      </c>
      <c r="AK89" s="20">
        <v>1.05618</v>
      </c>
      <c r="AL89" s="19">
        <v>0.857586</v>
      </c>
      <c r="AM89" s="20">
        <v>33.3788</v>
      </c>
      <c r="AN89" s="20">
        <v>599.164</v>
      </c>
      <c r="AO89" s="19">
        <v>0.858068</v>
      </c>
      <c r="AP89" s="20">
        <v>32.6552</v>
      </c>
      <c r="AQ89" s="20">
        <v>934.534</v>
      </c>
    </row>
    <row r="90" spans="1:4" ht="17.25">
      <c r="A90" s="10">
        <v>5.9027777777777797E-2</v>
      </c>
      <c r="B90" s="19">
        <v>0.77348</v>
      </c>
      <c r="C90" s="20">
        <v>24.6238</v>
      </c>
      <c r="D90" s="20">
        <v>2242.76</v>
      </c>
      <c r="E90" s="19">
        <v>0.886197</v>
      </c>
      <c r="F90" s="20">
        <v>27.9373</v>
      </c>
      <c r="G90" s="20">
        <v>3038.66</v>
      </c>
      <c r="H90" s="19">
        <v>0.896319</v>
      </c>
      <c r="I90" s="20">
        <v>17.4781</v>
      </c>
      <c r="J90" s="20">
        <v>2250.3</v>
      </c>
      <c r="K90" s="19">
        <v>0.882926</v>
      </c>
      <c r="L90" s="20">
        <v>15.1839</v>
      </c>
      <c r="M90" s="20">
        <v>1132.29</v>
      </c>
      <c r="N90" s="19">
        <v>0.128012</v>
      </c>
      <c r="O90" s="20">
        <v>0.00416142</v>
      </c>
      <c r="P90" s="20">
        <v>1667.66</v>
      </c>
      <c r="Q90" s="19">
        <v>0.627342</v>
      </c>
      <c r="R90" s="20">
        <v>0.562834</v>
      </c>
      <c r="S90" s="20">
        <v>146.494</v>
      </c>
      <c r="T90" s="19">
        <v>0</v>
      </c>
      <c r="U90" s="20">
        <v>0</v>
      </c>
      <c r="V90" s="20">
        <v>0</v>
      </c>
      <c r="W90" s="19">
        <v>0.988859</v>
      </c>
      <c r="X90" s="20">
        <v>0.629184</v>
      </c>
      <c r="Y90" s="20">
        <v>98.6329</v>
      </c>
      <c r="Z90" s="19">
        <v>0.8189</v>
      </c>
      <c r="AA90" s="20">
        <v>3.32189</v>
      </c>
      <c r="AB90" s="20">
        <v>489.571</v>
      </c>
      <c r="AC90" s="19">
        <v>0</v>
      </c>
      <c r="AD90" s="20">
        <v>0</v>
      </c>
      <c r="AE90" s="20">
        <v>0</v>
      </c>
      <c r="AF90" s="19">
        <v>0.879123</v>
      </c>
      <c r="AG90" s="20">
        <v>5.27839</v>
      </c>
      <c r="AH90" s="20">
        <v>237.433</v>
      </c>
      <c r="AI90" s="19">
        <v>0.709195</v>
      </c>
      <c r="AJ90" s="20">
        <v>0.0260377</v>
      </c>
      <c r="AK90" s="20">
        <v>1.0566</v>
      </c>
      <c r="AL90" s="19">
        <v>0.85821</v>
      </c>
      <c r="AM90" s="20">
        <v>33.4157</v>
      </c>
      <c r="AN90" s="20">
        <v>599.72</v>
      </c>
      <c r="AO90" s="19">
        <v>0.858692</v>
      </c>
      <c r="AP90" s="20">
        <v>32.6959</v>
      </c>
      <c r="AQ90" s="20">
        <v>935.06</v>
      </c>
    </row>
    <row r="91" spans="1:4" ht="17.25">
      <c r="A91" s="10">
        <v>5.9722222222222197E-2</v>
      </c>
      <c r="B91" s="19">
        <v>0.77861</v>
      </c>
      <c r="C91" s="20">
        <v>24.6469</v>
      </c>
      <c r="D91" s="20">
        <v>2243.17</v>
      </c>
      <c r="E91" s="19">
        <v>0.888044</v>
      </c>
      <c r="F91" s="20">
        <v>27.952</v>
      </c>
      <c r="G91" s="20">
        <v>3039.14</v>
      </c>
      <c r="H91" s="19">
        <v>0.897568</v>
      </c>
      <c r="I91" s="20">
        <v>17.4753</v>
      </c>
      <c r="J91" s="20">
        <v>2250.58</v>
      </c>
      <c r="K91" s="19">
        <v>0.883619</v>
      </c>
      <c r="L91" s="20">
        <v>15.1016</v>
      </c>
      <c r="M91" s="20">
        <v>1132.54</v>
      </c>
      <c r="N91" s="19">
        <v>0.0354354</v>
      </c>
      <c r="O91" s="20">
        <v>0.375561</v>
      </c>
      <c r="P91" s="20">
        <v>1667.66</v>
      </c>
      <c r="Q91" s="19">
        <v>0.628613</v>
      </c>
      <c r="R91" s="20">
        <v>0.561437</v>
      </c>
      <c r="S91" s="20">
        <v>146.503</v>
      </c>
      <c r="T91" s="19">
        <v>0</v>
      </c>
      <c r="U91" s="20">
        <v>0</v>
      </c>
      <c r="V91" s="20">
        <v>0</v>
      </c>
      <c r="W91" s="19">
        <v>0.988579</v>
      </c>
      <c r="X91" s="20">
        <v>0.625132</v>
      </c>
      <c r="Y91" s="20">
        <v>98.6433</v>
      </c>
      <c r="Z91" s="19">
        <v>0.821164</v>
      </c>
      <c r="AA91" s="20">
        <v>3.33365</v>
      </c>
      <c r="AB91" s="20">
        <v>489.626</v>
      </c>
      <c r="AC91" s="19">
        <v>0</v>
      </c>
      <c r="AD91" s="20">
        <v>0</v>
      </c>
      <c r="AE91" s="20">
        <v>0</v>
      </c>
      <c r="AF91" s="19">
        <v>0.882275</v>
      </c>
      <c r="AG91" s="20">
        <v>5.35036</v>
      </c>
      <c r="AH91" s="20">
        <v>237.521</v>
      </c>
      <c r="AI91" s="19">
        <v>0.695994</v>
      </c>
      <c r="AJ91" s="20">
        <v>0.0267962</v>
      </c>
      <c r="AK91" s="20">
        <v>1.05704</v>
      </c>
      <c r="AL91" s="19">
        <v>0.85986</v>
      </c>
      <c r="AM91" s="20">
        <v>33.4535</v>
      </c>
      <c r="AN91" s="20">
        <v>600.278</v>
      </c>
      <c r="AO91" s="19">
        <v>0.860675</v>
      </c>
      <c r="AP91" s="20">
        <v>32.7407</v>
      </c>
      <c r="AQ91" s="20">
        <v>935.605</v>
      </c>
    </row>
    <row r="92" spans="1:4" ht="17.25">
      <c r="A92" s="10">
        <v>6.0416666666666702E-2</v>
      </c>
      <c r="B92" s="19">
        <v>0.774944</v>
      </c>
      <c r="C92" s="20">
        <v>24.6081</v>
      </c>
      <c r="D92" s="20">
        <v>2243.58</v>
      </c>
      <c r="E92" s="19">
        <v>0.886808</v>
      </c>
      <c r="F92" s="20">
        <v>27.8922</v>
      </c>
      <c r="G92" s="20">
        <v>3039.59</v>
      </c>
      <c r="H92" s="19">
        <v>0.896452</v>
      </c>
      <c r="I92" s="20">
        <v>17.4341</v>
      </c>
      <c r="J92" s="20">
        <v>2250.88</v>
      </c>
      <c r="K92" s="19">
        <v>0.882793</v>
      </c>
      <c r="L92" s="20">
        <v>15.0998</v>
      </c>
      <c r="M92" s="20">
        <v>1132.79</v>
      </c>
      <c r="N92" s="19">
        <v>0.0382503</v>
      </c>
      <c r="O92" s="20">
        <v>0.8342</v>
      </c>
      <c r="P92" s="20">
        <v>1667.67</v>
      </c>
      <c r="Q92" s="19">
        <v>0.62633</v>
      </c>
      <c r="R92" s="20">
        <v>0.559506</v>
      </c>
      <c r="S92" s="20">
        <v>146.513</v>
      </c>
      <c r="T92" s="19">
        <v>0</v>
      </c>
      <c r="U92" s="20">
        <v>0</v>
      </c>
      <c r="V92" s="20">
        <v>0</v>
      </c>
      <c r="W92" s="19">
        <v>0.988825</v>
      </c>
      <c r="X92" s="20">
        <v>0.627164</v>
      </c>
      <c r="Y92" s="20">
        <v>98.6539</v>
      </c>
      <c r="Z92" s="19">
        <v>0.811478</v>
      </c>
      <c r="AA92" s="20">
        <v>3.33288</v>
      </c>
      <c r="AB92" s="20">
        <v>489.681</v>
      </c>
      <c r="AC92" s="19">
        <v>0</v>
      </c>
      <c r="AD92" s="20">
        <v>0</v>
      </c>
      <c r="AE92" s="20">
        <v>0</v>
      </c>
      <c r="AF92" s="19">
        <v>0</v>
      </c>
      <c r="AG92" s="20">
        <v>0</v>
      </c>
      <c r="AH92" s="20">
        <v>237.558</v>
      </c>
      <c r="AI92" s="19">
        <v>0.710547</v>
      </c>
      <c r="AJ92" s="20">
        <v>0.0264097</v>
      </c>
      <c r="AK92" s="20">
        <v>1.05749</v>
      </c>
      <c r="AL92" s="19">
        <v>0.85824</v>
      </c>
      <c r="AM92" s="20">
        <v>33.3987</v>
      </c>
      <c r="AN92" s="20">
        <v>600.835</v>
      </c>
      <c r="AO92" s="19">
        <v>0.85735</v>
      </c>
      <c r="AP92" s="20">
        <v>32.3454</v>
      </c>
      <c r="AQ92" s="20">
        <v>936.169</v>
      </c>
    </row>
    <row r="93" spans="1:4" ht="17.25">
      <c r="A93" s="10">
        <v>6.1111111111111102E-2</v>
      </c>
      <c r="B93" s="19">
        <v>0.760625</v>
      </c>
      <c r="C93" s="20">
        <v>23.48</v>
      </c>
      <c r="D93" s="20">
        <v>2243.98</v>
      </c>
      <c r="E93" s="19">
        <v>0.886425</v>
      </c>
      <c r="F93" s="20">
        <v>27.9955</v>
      </c>
      <c r="G93" s="20">
        <v>3040.05</v>
      </c>
      <c r="H93" s="19">
        <v>0.896388</v>
      </c>
      <c r="I93" s="20">
        <v>17.4838</v>
      </c>
      <c r="J93" s="20">
        <v>2251.16</v>
      </c>
      <c r="K93" s="19">
        <v>0.882928</v>
      </c>
      <c r="L93" s="20">
        <v>15.1672</v>
      </c>
      <c r="M93" s="20">
        <v>1133.04</v>
      </c>
      <c r="N93" s="19">
        <v>0.0249539</v>
      </c>
      <c r="O93" s="20">
        <v>0.521855</v>
      </c>
      <c r="P93" s="20">
        <v>1667.68</v>
      </c>
      <c r="Q93" s="19">
        <v>0.627862</v>
      </c>
      <c r="R93" s="20">
        <v>0.564506</v>
      </c>
      <c r="S93" s="20">
        <v>146.522</v>
      </c>
      <c r="T93" s="19">
        <v>0</v>
      </c>
      <c r="U93" s="20">
        <v>0</v>
      </c>
      <c r="V93" s="20">
        <v>0</v>
      </c>
      <c r="W93" s="19">
        <v>0.988901</v>
      </c>
      <c r="X93" s="20">
        <v>0.62889</v>
      </c>
      <c r="Y93" s="20">
        <v>98.6644</v>
      </c>
      <c r="Z93" s="19">
        <v>0.809836</v>
      </c>
      <c r="AA93" s="20">
        <v>3.34543</v>
      </c>
      <c r="AB93" s="20">
        <v>489.736</v>
      </c>
      <c r="AC93" s="19">
        <v>0</v>
      </c>
      <c r="AD93" s="20">
        <v>0</v>
      </c>
      <c r="AE93" s="20">
        <v>0</v>
      </c>
      <c r="AF93" s="19">
        <v>0.83149</v>
      </c>
      <c r="AG93" s="20">
        <v>0.00533646</v>
      </c>
      <c r="AH93" s="20">
        <v>237.558</v>
      </c>
      <c r="AI93" s="19">
        <v>0.708758</v>
      </c>
      <c r="AJ93" s="20">
        <v>0.0263711</v>
      </c>
      <c r="AK93" s="20">
        <v>1.05793</v>
      </c>
      <c r="AL93" s="19">
        <v>0.857996</v>
      </c>
      <c r="AM93" s="20">
        <v>33.4759</v>
      </c>
      <c r="AN93" s="20">
        <v>601.393</v>
      </c>
      <c r="AO93" s="19">
        <v>0.856592</v>
      </c>
      <c r="AP93" s="20">
        <v>32.3223</v>
      </c>
      <c r="AQ93" s="20">
        <v>936.708</v>
      </c>
    </row>
    <row r="94" spans="1:4" ht="17.25">
      <c r="A94" s="10">
        <v>6.18055555555556E-2</v>
      </c>
      <c r="B94" s="19">
        <v>0.759706</v>
      </c>
      <c r="C94" s="20">
        <v>23.429</v>
      </c>
      <c r="D94" s="20">
        <v>2244.39</v>
      </c>
      <c r="E94" s="19">
        <v>0.886286</v>
      </c>
      <c r="F94" s="20">
        <v>28.0146</v>
      </c>
      <c r="G94" s="20">
        <v>3040.53</v>
      </c>
      <c r="H94" s="19">
        <v>0.896469</v>
      </c>
      <c r="I94" s="20">
        <v>17.5492</v>
      </c>
      <c r="J94" s="20">
        <v>2251.46</v>
      </c>
      <c r="K94" s="19">
        <v>0.883165</v>
      </c>
      <c r="L94" s="20">
        <v>15.2448</v>
      </c>
      <c r="M94" s="20">
        <v>1133.3</v>
      </c>
      <c r="N94" s="19">
        <v>0.027572</v>
      </c>
      <c r="O94" s="20">
        <v>0.864973</v>
      </c>
      <c r="P94" s="20">
        <v>1667.69</v>
      </c>
      <c r="Q94" s="19">
        <v>0.626163</v>
      </c>
      <c r="R94" s="20">
        <v>0.561889</v>
      </c>
      <c r="S94" s="20">
        <v>146.531</v>
      </c>
      <c r="T94" s="19">
        <v>0</v>
      </c>
      <c r="U94" s="20">
        <v>0</v>
      </c>
      <c r="V94" s="20">
        <v>0</v>
      </c>
      <c r="W94" s="19">
        <v>0.988855</v>
      </c>
      <c r="X94" s="20">
        <v>0.630266</v>
      </c>
      <c r="Y94" s="20">
        <v>98.6749</v>
      </c>
      <c r="Z94" s="19">
        <v>0.809252</v>
      </c>
      <c r="AA94" s="20">
        <v>3.33814</v>
      </c>
      <c r="AB94" s="20">
        <v>489.794</v>
      </c>
      <c r="AC94" s="19">
        <v>0</v>
      </c>
      <c r="AD94" s="20">
        <v>0</v>
      </c>
      <c r="AE94" s="20">
        <v>0</v>
      </c>
      <c r="AF94" s="19">
        <v>0.823551</v>
      </c>
      <c r="AG94" s="20">
        <v>0.00537517</v>
      </c>
      <c r="AH94" s="20">
        <v>237.558</v>
      </c>
      <c r="AI94" s="19">
        <v>0.707103</v>
      </c>
      <c r="AJ94" s="20">
        <v>0.0261302</v>
      </c>
      <c r="AK94" s="20">
        <v>1.05837</v>
      </c>
      <c r="AL94" s="19">
        <v>0.857937</v>
      </c>
      <c r="AM94" s="20">
        <v>33.5454</v>
      </c>
      <c r="AN94" s="20">
        <v>601.951</v>
      </c>
      <c r="AO94" s="19">
        <v>0.856193</v>
      </c>
      <c r="AP94" s="20">
        <v>32.3522</v>
      </c>
      <c r="AQ94" s="20">
        <v>937.228</v>
      </c>
    </row>
    <row r="95" spans="1:4" ht="17.25">
      <c r="A95" s="10">
        <v>6.25E-2</v>
      </c>
      <c r="B95" s="19">
        <v>0.7621</v>
      </c>
      <c r="C95" s="20">
        <v>23.4511</v>
      </c>
      <c r="D95" s="20">
        <v>2244.77</v>
      </c>
      <c r="E95" s="19">
        <v>0.887183</v>
      </c>
      <c r="F95" s="20">
        <v>28.0614</v>
      </c>
      <c r="G95" s="20">
        <v>3040.99</v>
      </c>
      <c r="H95" s="19">
        <v>0.897118</v>
      </c>
      <c r="I95" s="20">
        <v>17.5632</v>
      </c>
      <c r="J95" s="20">
        <v>2251.74</v>
      </c>
      <c r="K95" s="19">
        <v>0.883824</v>
      </c>
      <c r="L95" s="20">
        <v>15.2408</v>
      </c>
      <c r="M95" s="20">
        <v>1133.55</v>
      </c>
      <c r="N95" s="19">
        <v>0.0267185</v>
      </c>
      <c r="O95" s="20">
        <v>0.827647</v>
      </c>
      <c r="P95" s="20">
        <v>1667.71</v>
      </c>
      <c r="Q95" s="19">
        <v>0.629022</v>
      </c>
      <c r="R95" s="20">
        <v>0.565575</v>
      </c>
      <c r="S95" s="20">
        <v>146.54</v>
      </c>
      <c r="T95" s="19">
        <v>0</v>
      </c>
      <c r="U95" s="20">
        <v>0</v>
      </c>
      <c r="V95" s="20">
        <v>0</v>
      </c>
      <c r="W95" s="19">
        <v>0.988859</v>
      </c>
      <c r="X95" s="20">
        <v>0.628085</v>
      </c>
      <c r="Y95" s="20">
        <v>98.6852</v>
      </c>
      <c r="Z95" s="19">
        <v>0.811214</v>
      </c>
      <c r="AA95" s="20">
        <v>3.36603</v>
      </c>
      <c r="AB95" s="20">
        <v>489.85</v>
      </c>
      <c r="AC95" s="19">
        <v>0</v>
      </c>
      <c r="AD95" s="20">
        <v>0</v>
      </c>
      <c r="AE95" s="20">
        <v>0</v>
      </c>
      <c r="AF95" s="19">
        <v>0.817951</v>
      </c>
      <c r="AG95" s="20">
        <v>0.00537781</v>
      </c>
      <c r="AH95" s="20">
        <v>237.558</v>
      </c>
      <c r="AI95" s="19">
        <v>0.707752</v>
      </c>
      <c r="AJ95" s="20">
        <v>0.0257268</v>
      </c>
      <c r="AK95" s="20">
        <v>1.0588</v>
      </c>
      <c r="AL95" s="19">
        <v>0.85971</v>
      </c>
      <c r="AM95" s="20">
        <v>33.5422</v>
      </c>
      <c r="AN95" s="20">
        <v>602.51</v>
      </c>
      <c r="AO95" s="19">
        <v>0.860721</v>
      </c>
      <c r="AP95" s="20">
        <v>32.6723</v>
      </c>
      <c r="AQ95" s="20">
        <v>937.79</v>
      </c>
    </row>
    <row r="96" spans="1:4" ht="17.25">
      <c r="A96" s="10">
        <v>6.31944444444444E-2</v>
      </c>
      <c r="B96" s="19">
        <v>0.761831</v>
      </c>
      <c r="C96" s="20">
        <v>23.4625</v>
      </c>
      <c r="D96" s="20">
        <v>2245.16</v>
      </c>
      <c r="E96" s="19">
        <v>0.887272</v>
      </c>
      <c r="F96" s="20">
        <v>28.1079</v>
      </c>
      <c r="G96" s="20">
        <v>3041.46</v>
      </c>
      <c r="H96" s="19">
        <v>0.897057</v>
      </c>
      <c r="I96" s="20">
        <v>17.5775</v>
      </c>
      <c r="J96" s="20">
        <v>2252.04</v>
      </c>
      <c r="K96" s="19">
        <v>0.883434</v>
      </c>
      <c r="L96" s="20">
        <v>15.2039</v>
      </c>
      <c r="M96" s="20">
        <v>1133.81</v>
      </c>
      <c r="N96" s="19">
        <v>0.0247784</v>
      </c>
      <c r="O96" s="20">
        <v>0.760853</v>
      </c>
      <c r="P96" s="20">
        <v>1667.72</v>
      </c>
      <c r="Q96" s="19">
        <v>0.625536</v>
      </c>
      <c r="R96" s="20">
        <v>0.558529</v>
      </c>
      <c r="S96" s="20">
        <v>146.55</v>
      </c>
      <c r="T96" s="19">
        <v>0</v>
      </c>
      <c r="U96" s="20">
        <v>0</v>
      </c>
      <c r="V96" s="20">
        <v>0</v>
      </c>
      <c r="W96" s="19">
        <v>0.988774</v>
      </c>
      <c r="X96" s="20">
        <v>0.627415</v>
      </c>
      <c r="Y96" s="20">
        <v>98.6959</v>
      </c>
      <c r="Z96" s="19">
        <v>0.810648</v>
      </c>
      <c r="AA96" s="20">
        <v>3.34899</v>
      </c>
      <c r="AB96" s="20">
        <v>489.905</v>
      </c>
      <c r="AC96" s="19">
        <v>0</v>
      </c>
      <c r="AD96" s="20">
        <v>0</v>
      </c>
      <c r="AE96" s="20">
        <v>0</v>
      </c>
      <c r="AF96" s="19">
        <v>0.83054</v>
      </c>
      <c r="AG96" s="20">
        <v>0.00528853</v>
      </c>
      <c r="AH96" s="20">
        <v>237.558</v>
      </c>
      <c r="AI96" s="19">
        <v>0.706092</v>
      </c>
      <c r="AJ96" s="20">
        <v>0.0261196</v>
      </c>
      <c r="AK96" s="20">
        <v>1.05925</v>
      </c>
      <c r="AL96" s="19">
        <v>0.858801</v>
      </c>
      <c r="AM96" s="20">
        <v>33.5674</v>
      </c>
      <c r="AN96" s="20">
        <v>603.061</v>
      </c>
      <c r="AO96" s="19">
        <v>0.856692</v>
      </c>
      <c r="AP96" s="20">
        <v>32.2504</v>
      </c>
      <c r="AQ96" s="20">
        <v>938.31</v>
      </c>
    </row>
    <row r="97" spans="1:4" ht="17.25">
      <c r="A97" s="10">
        <v>6.3888888888888898E-2</v>
      </c>
      <c r="B97" s="19">
        <v>0.750956</v>
      </c>
      <c r="C97" s="20">
        <v>22.5766</v>
      </c>
      <c r="D97" s="20">
        <v>2245.55</v>
      </c>
      <c r="E97" s="19">
        <v>0.88767</v>
      </c>
      <c r="F97" s="20">
        <v>28.1679</v>
      </c>
      <c r="G97" s="20">
        <v>3041.93</v>
      </c>
      <c r="H97" s="19">
        <v>0.897532</v>
      </c>
      <c r="I97" s="20">
        <v>17.6336</v>
      </c>
      <c r="J97" s="20">
        <v>2252.33</v>
      </c>
      <c r="K97" s="19">
        <v>0.88399</v>
      </c>
      <c r="L97" s="20">
        <v>15.2811</v>
      </c>
      <c r="M97" s="20">
        <v>1134.05</v>
      </c>
      <c r="N97" s="19">
        <v>0.0308324</v>
      </c>
      <c r="O97" s="20">
        <v>0.969391</v>
      </c>
      <c r="P97" s="20">
        <v>1667.73</v>
      </c>
      <c r="Q97" s="19">
        <v>0.627098</v>
      </c>
      <c r="R97" s="20">
        <v>0.562533</v>
      </c>
      <c r="S97" s="20">
        <v>146.559</v>
      </c>
      <c r="T97" s="19">
        <v>0</v>
      </c>
      <c r="U97" s="20">
        <v>0</v>
      </c>
      <c r="V97" s="20">
        <v>0</v>
      </c>
      <c r="W97" s="19">
        <v>0.988935</v>
      </c>
      <c r="X97" s="20">
        <v>0.628805</v>
      </c>
      <c r="Y97" s="20">
        <v>98.7062</v>
      </c>
      <c r="Z97" s="19">
        <v>0.810534</v>
      </c>
      <c r="AA97" s="20">
        <v>3.35302</v>
      </c>
      <c r="AB97" s="20">
        <v>489.96</v>
      </c>
      <c r="AC97" s="19">
        <v>0</v>
      </c>
      <c r="AD97" s="20">
        <v>0</v>
      </c>
      <c r="AE97" s="20">
        <v>0</v>
      </c>
      <c r="AF97" s="19">
        <v>0</v>
      </c>
      <c r="AG97" s="20">
        <v>0</v>
      </c>
      <c r="AH97" s="20">
        <v>237.558</v>
      </c>
      <c r="AI97" s="19">
        <v>0.707221</v>
      </c>
      <c r="AJ97" s="20">
        <v>0.0262223</v>
      </c>
      <c r="AK97" s="20">
        <v>1.05968</v>
      </c>
      <c r="AL97" s="19">
        <v>0.858934</v>
      </c>
      <c r="AM97" s="20">
        <v>33.6407</v>
      </c>
      <c r="AN97" s="20">
        <v>603.621</v>
      </c>
      <c r="AO97" s="19">
        <v>0.854796</v>
      </c>
      <c r="AP97" s="20">
        <v>31.9225</v>
      </c>
      <c r="AQ97" s="20">
        <v>938.856</v>
      </c>
    </row>
    <row r="98" spans="1:4" ht="17.25">
      <c r="A98" s="10">
        <v>6.4583333333333298E-2</v>
      </c>
      <c r="B98" s="19">
        <v>0.75159</v>
      </c>
      <c r="C98" s="20">
        <v>22.5822</v>
      </c>
      <c r="D98" s="20">
        <v>2245.93</v>
      </c>
      <c r="E98" s="19">
        <v>0.887713</v>
      </c>
      <c r="F98" s="20">
        <v>28.1731</v>
      </c>
      <c r="G98" s="20">
        <v>3042.41</v>
      </c>
      <c r="H98" s="19">
        <v>0.897883</v>
      </c>
      <c r="I98" s="20">
        <v>17.6628</v>
      </c>
      <c r="J98" s="20">
        <v>2252.63</v>
      </c>
      <c r="K98" s="19">
        <v>0.88458</v>
      </c>
      <c r="L98" s="20">
        <v>15.3154</v>
      </c>
      <c r="M98" s="20">
        <v>1134.31</v>
      </c>
      <c r="N98" s="19">
        <v>0.0356103</v>
      </c>
      <c r="O98" s="20">
        <v>1.13334</v>
      </c>
      <c r="P98" s="20">
        <v>1667.75</v>
      </c>
      <c r="Q98" s="19">
        <v>0.626958</v>
      </c>
      <c r="R98" s="20">
        <v>0.560805</v>
      </c>
      <c r="S98" s="20">
        <v>146.569</v>
      </c>
      <c r="T98" s="19">
        <v>0</v>
      </c>
      <c r="U98" s="20">
        <v>0</v>
      </c>
      <c r="V98" s="20">
        <v>0</v>
      </c>
      <c r="W98" s="19">
        <v>0.988787</v>
      </c>
      <c r="X98" s="20">
        <v>0.628892</v>
      </c>
      <c r="Y98" s="20">
        <v>98.7167</v>
      </c>
      <c r="Z98" s="19">
        <v>0.810363</v>
      </c>
      <c r="AA98" s="20">
        <v>3.34005</v>
      </c>
      <c r="AB98" s="20">
        <v>490.015</v>
      </c>
      <c r="AC98" s="19">
        <v>0</v>
      </c>
      <c r="AD98" s="20">
        <v>0</v>
      </c>
      <c r="AE98" s="20">
        <v>0</v>
      </c>
      <c r="AF98" s="19">
        <v>0.826439</v>
      </c>
      <c r="AG98" s="20">
        <v>0.00530205</v>
      </c>
      <c r="AH98" s="20">
        <v>237.558</v>
      </c>
      <c r="AI98" s="19">
        <v>0.708486</v>
      </c>
      <c r="AJ98" s="20">
        <v>0.0261355</v>
      </c>
      <c r="AK98" s="20">
        <v>1.06011</v>
      </c>
      <c r="AL98" s="19">
        <v>0.859135</v>
      </c>
      <c r="AM98" s="20">
        <v>33.6705</v>
      </c>
      <c r="AN98" s="20">
        <v>604.182</v>
      </c>
      <c r="AO98" s="19">
        <v>0.857486</v>
      </c>
      <c r="AP98" s="20">
        <v>32.4494</v>
      </c>
      <c r="AQ98" s="20">
        <v>939.394</v>
      </c>
    </row>
    <row r="99" spans="1:4" ht="17.25">
      <c r="A99" s="10">
        <v>6.5277777777777796E-2</v>
      </c>
      <c r="B99" s="19">
        <v>0.749987</v>
      </c>
      <c r="C99" s="20">
        <v>22.6064</v>
      </c>
      <c r="D99" s="20">
        <v>2246.3</v>
      </c>
      <c r="E99" s="19">
        <v>0.887088</v>
      </c>
      <c r="F99" s="20">
        <v>28.184</v>
      </c>
      <c r="G99" s="20">
        <v>3042.87</v>
      </c>
      <c r="H99" s="19">
        <v>0.897441</v>
      </c>
      <c r="I99" s="20">
        <v>17.6595</v>
      </c>
      <c r="J99" s="20">
        <v>2252.92</v>
      </c>
      <c r="K99" s="19">
        <v>0.884104</v>
      </c>
      <c r="L99" s="20">
        <v>15.3188</v>
      </c>
      <c r="M99" s="20">
        <v>1134.56</v>
      </c>
      <c r="N99" s="19">
        <v>0.032722</v>
      </c>
      <c r="O99" s="20">
        <v>1.03803</v>
      </c>
      <c r="P99" s="20">
        <v>1667.77</v>
      </c>
      <c r="Q99" s="19">
        <v>0.627532</v>
      </c>
      <c r="R99" s="20">
        <v>0.56452</v>
      </c>
      <c r="S99" s="20">
        <v>146.578</v>
      </c>
      <c r="T99" s="19">
        <v>0</v>
      </c>
      <c r="U99" s="20">
        <v>0</v>
      </c>
      <c r="V99" s="20">
        <v>0</v>
      </c>
      <c r="W99" s="19">
        <v>0.988954</v>
      </c>
      <c r="X99" s="20">
        <v>0.629898</v>
      </c>
      <c r="Y99" s="20">
        <v>98.7275</v>
      </c>
      <c r="Z99" s="19">
        <v>0.808495</v>
      </c>
      <c r="AA99" s="20">
        <v>3.33759</v>
      </c>
      <c r="AB99" s="20">
        <v>490.073</v>
      </c>
      <c r="AC99" s="19">
        <v>0</v>
      </c>
      <c r="AD99" s="20">
        <v>0</v>
      </c>
      <c r="AE99" s="20">
        <v>0</v>
      </c>
      <c r="AF99" s="19">
        <v>0.837372</v>
      </c>
      <c r="AG99" s="20">
        <v>0.00545012</v>
      </c>
      <c r="AH99" s="20">
        <v>237.558</v>
      </c>
      <c r="AI99" s="19">
        <v>0.709123</v>
      </c>
      <c r="AJ99" s="20">
        <v>0.0261862</v>
      </c>
      <c r="AK99" s="20">
        <v>1.06055</v>
      </c>
      <c r="AL99" s="19">
        <v>0.858565</v>
      </c>
      <c r="AM99" s="20">
        <v>33.6739</v>
      </c>
      <c r="AN99" s="20">
        <v>604.743</v>
      </c>
      <c r="AO99" s="19">
        <v>0.857083</v>
      </c>
      <c r="AP99" s="20">
        <v>32.4312</v>
      </c>
      <c r="AQ99" s="20">
        <v>939.935</v>
      </c>
    </row>
    <row r="100" spans="1:4" ht="17.25">
      <c r="A100" s="10">
        <v>6.5972222222222196E-2</v>
      </c>
      <c r="B100" s="19">
        <v>0.747581</v>
      </c>
      <c r="C100" s="20">
        <v>22.6206</v>
      </c>
      <c r="D100" s="20">
        <v>2246.67</v>
      </c>
      <c r="E100" s="19">
        <v>0.886314</v>
      </c>
      <c r="F100" s="20">
        <v>28.2185</v>
      </c>
      <c r="G100" s="20">
        <v>3043.33</v>
      </c>
      <c r="H100" s="19">
        <v>0.896591</v>
      </c>
      <c r="I100" s="20">
        <v>17.6678</v>
      </c>
      <c r="J100" s="20">
        <v>2253.22</v>
      </c>
      <c r="K100" s="19">
        <v>0.882914</v>
      </c>
      <c r="L100" s="20">
        <v>15.2806</v>
      </c>
      <c r="M100" s="20">
        <v>1134.82</v>
      </c>
      <c r="N100" s="19">
        <v>0.0301272</v>
      </c>
      <c r="O100" s="20">
        <v>0.955406</v>
      </c>
      <c r="P100" s="20">
        <v>1667.79</v>
      </c>
      <c r="Q100" s="19">
        <v>0.626363</v>
      </c>
      <c r="R100" s="20">
        <v>0.564244</v>
      </c>
      <c r="S100" s="20">
        <v>146.588</v>
      </c>
      <c r="T100" s="19">
        <v>0</v>
      </c>
      <c r="U100" s="20">
        <v>0</v>
      </c>
      <c r="V100" s="20">
        <v>0</v>
      </c>
      <c r="W100" s="19">
        <v>0.988984</v>
      </c>
      <c r="X100" s="20">
        <v>0.630803</v>
      </c>
      <c r="Y100" s="20">
        <v>98.7378</v>
      </c>
      <c r="Z100" s="19">
        <v>0.80826</v>
      </c>
      <c r="AA100" s="20">
        <v>3.33987</v>
      </c>
      <c r="AB100" s="20">
        <v>490.128</v>
      </c>
      <c r="AC100" s="19">
        <v>0</v>
      </c>
      <c r="AD100" s="20">
        <v>0</v>
      </c>
      <c r="AE100" s="20">
        <v>0</v>
      </c>
      <c r="AF100" s="19">
        <v>0.845551</v>
      </c>
      <c r="AG100" s="20">
        <v>0.00536108</v>
      </c>
      <c r="AH100" s="20">
        <v>237.558</v>
      </c>
      <c r="AI100" s="19">
        <v>0.704691</v>
      </c>
      <c r="AJ100" s="20">
        <v>0.0262323</v>
      </c>
      <c r="AK100" s="20">
        <v>1.06098</v>
      </c>
      <c r="AL100" s="19">
        <v>0.858306</v>
      </c>
      <c r="AM100" s="20">
        <v>33.7064</v>
      </c>
      <c r="AN100" s="20">
        <v>605.314</v>
      </c>
      <c r="AO100" s="19">
        <v>0.858029</v>
      </c>
      <c r="AP100" s="20">
        <v>32.8325</v>
      </c>
      <c r="AQ100" s="20">
        <v>940.469</v>
      </c>
    </row>
    <row r="101" spans="1:4" ht="17.25">
      <c r="A101" s="10">
        <v>6.6666666666666693E-2</v>
      </c>
      <c r="B101" s="19">
        <v>0.7486</v>
      </c>
      <c r="C101" s="20">
        <v>22.6568</v>
      </c>
      <c r="D101" s="20">
        <v>2247.05</v>
      </c>
      <c r="E101" s="19">
        <v>0.886555</v>
      </c>
      <c r="F101" s="20">
        <v>28.2551</v>
      </c>
      <c r="G101" s="20">
        <v>3043.81</v>
      </c>
      <c r="H101" s="19">
        <v>0.896624</v>
      </c>
      <c r="I101" s="20">
        <v>17.6939</v>
      </c>
      <c r="J101" s="20">
        <v>2253.51</v>
      </c>
      <c r="K101" s="19">
        <v>0.883478</v>
      </c>
      <c r="L101" s="20">
        <v>15.3379</v>
      </c>
      <c r="M101" s="20">
        <v>1135.07</v>
      </c>
      <c r="N101" s="19">
        <v>0.0309299</v>
      </c>
      <c r="O101" s="20">
        <v>0.981298</v>
      </c>
      <c r="P101" s="20">
        <v>1667.8</v>
      </c>
      <c r="Q101" s="19">
        <v>0.625586</v>
      </c>
      <c r="R101" s="20">
        <v>0.562354</v>
      </c>
      <c r="S101" s="20">
        <v>146.597</v>
      </c>
      <c r="T101" s="19">
        <v>0</v>
      </c>
      <c r="U101" s="20">
        <v>0</v>
      </c>
      <c r="V101" s="20">
        <v>0</v>
      </c>
      <c r="W101" s="19">
        <v>0.988915</v>
      </c>
      <c r="X101" s="20">
        <v>0.630831</v>
      </c>
      <c r="Y101" s="20">
        <v>98.7484</v>
      </c>
      <c r="Z101" s="19">
        <v>0.809079</v>
      </c>
      <c r="AA101" s="20">
        <v>3.35332</v>
      </c>
      <c r="AB101" s="20">
        <v>490.183</v>
      </c>
      <c r="AC101" s="19">
        <v>0</v>
      </c>
      <c r="AD101" s="20">
        <v>0</v>
      </c>
      <c r="AE101" s="20">
        <v>0</v>
      </c>
      <c r="AF101" s="19">
        <v>0.784063</v>
      </c>
      <c r="AG101" s="20">
        <v>0.00512781</v>
      </c>
      <c r="AH101" s="20">
        <v>237.558</v>
      </c>
      <c r="AI101" s="19">
        <v>0.703514</v>
      </c>
      <c r="AJ101" s="20">
        <v>0.026215</v>
      </c>
      <c r="AK101" s="20">
        <v>1.06141</v>
      </c>
      <c r="AL101" s="19">
        <v>0.858511</v>
      </c>
      <c r="AM101" s="20">
        <v>33.7383</v>
      </c>
      <c r="AN101" s="20">
        <v>605.876</v>
      </c>
      <c r="AO101" s="19">
        <v>0.855976</v>
      </c>
      <c r="AP101" s="20">
        <v>32.3187</v>
      </c>
      <c r="AQ101" s="20">
        <v>941.011</v>
      </c>
    </row>
    <row r="102" spans="1:4" ht="17.25">
      <c r="A102" s="10">
        <v>6.7361111111111094E-2</v>
      </c>
      <c r="B102" s="19">
        <v>0.750759</v>
      </c>
      <c r="C102" s="20">
        <v>22.7913</v>
      </c>
      <c r="D102" s="20">
        <v>2247.44</v>
      </c>
      <c r="E102" s="19">
        <v>0.887138</v>
      </c>
      <c r="F102" s="20">
        <v>28.2042</v>
      </c>
      <c r="G102" s="20">
        <v>3044.27</v>
      </c>
      <c r="H102" s="19">
        <v>0.897092</v>
      </c>
      <c r="I102" s="20">
        <v>17.671</v>
      </c>
      <c r="J102" s="20">
        <v>2253.8</v>
      </c>
      <c r="K102" s="19">
        <v>0.883905</v>
      </c>
      <c r="L102" s="20">
        <v>15.3514</v>
      </c>
      <c r="M102" s="20">
        <v>1135.33</v>
      </c>
      <c r="N102" s="19">
        <v>0.0315435</v>
      </c>
      <c r="O102" s="20">
        <v>0.999573</v>
      </c>
      <c r="P102" s="20">
        <v>1667.82</v>
      </c>
      <c r="Q102" s="19">
        <v>0.625412</v>
      </c>
      <c r="R102" s="20">
        <v>0.56012</v>
      </c>
      <c r="S102" s="20">
        <v>146.606</v>
      </c>
      <c r="T102" s="19">
        <v>0</v>
      </c>
      <c r="U102" s="20">
        <v>0</v>
      </c>
      <c r="V102" s="20">
        <v>0</v>
      </c>
      <c r="W102" s="19">
        <v>0.988852</v>
      </c>
      <c r="X102" s="20">
        <v>0.629772</v>
      </c>
      <c r="Y102" s="20">
        <v>98.7589</v>
      </c>
      <c r="Z102" s="19">
        <v>0.816408</v>
      </c>
      <c r="AA102" s="20">
        <v>3.33194</v>
      </c>
      <c r="AB102" s="20">
        <v>490.238</v>
      </c>
      <c r="AC102" s="19">
        <v>0</v>
      </c>
      <c r="AD102" s="20">
        <v>0</v>
      </c>
      <c r="AE102" s="20">
        <v>0</v>
      </c>
      <c r="AF102" s="19">
        <v>0.876842</v>
      </c>
      <c r="AG102" s="20">
        <v>5.27859</v>
      </c>
      <c r="AH102" s="20">
        <v>237.602</v>
      </c>
      <c r="AI102" s="19">
        <v>0.709699</v>
      </c>
      <c r="AJ102" s="20">
        <v>0.0262677</v>
      </c>
      <c r="AK102" s="20">
        <v>1.06185</v>
      </c>
      <c r="AL102" s="19">
        <v>0.85883</v>
      </c>
      <c r="AM102" s="20">
        <v>33.6954</v>
      </c>
      <c r="AN102" s="20">
        <v>606.438</v>
      </c>
      <c r="AO102" s="19">
        <v>0.856135</v>
      </c>
      <c r="AP102" s="20">
        <v>32.3353</v>
      </c>
      <c r="AQ102" s="20">
        <v>941.55</v>
      </c>
    </row>
    <row r="103" spans="1:4" ht="17.25">
      <c r="A103" s="10">
        <v>6.8055555555555605E-2</v>
      </c>
      <c r="B103" s="19">
        <v>0.757161</v>
      </c>
      <c r="C103" s="20">
        <v>22.9461</v>
      </c>
      <c r="D103" s="20">
        <v>2247.81</v>
      </c>
      <c r="E103" s="19">
        <v>0.888516</v>
      </c>
      <c r="F103" s="20">
        <v>28.2823</v>
      </c>
      <c r="G103" s="20">
        <v>3044.75</v>
      </c>
      <c r="H103" s="19">
        <v>0.898399</v>
      </c>
      <c r="I103" s="20">
        <v>17.7025</v>
      </c>
      <c r="J103" s="20">
        <v>2254.1</v>
      </c>
      <c r="K103" s="19">
        <v>0.885487</v>
      </c>
      <c r="L103" s="20">
        <v>15.4001</v>
      </c>
      <c r="M103" s="20">
        <v>1135.59</v>
      </c>
      <c r="N103" s="19">
        <v>0.0342657</v>
      </c>
      <c r="O103" s="20">
        <v>1.0844</v>
      </c>
      <c r="P103" s="20">
        <v>1667.83</v>
      </c>
      <c r="Q103" s="19">
        <v>0.62789</v>
      </c>
      <c r="R103" s="20">
        <v>0.562136</v>
      </c>
      <c r="S103" s="20">
        <v>146.616</v>
      </c>
      <c r="T103" s="19">
        <v>0</v>
      </c>
      <c r="U103" s="20">
        <v>0</v>
      </c>
      <c r="V103" s="20">
        <v>0</v>
      </c>
      <c r="W103" s="19">
        <v>0.988812</v>
      </c>
      <c r="X103" s="20">
        <v>0.628445</v>
      </c>
      <c r="Y103" s="20">
        <v>98.7695</v>
      </c>
      <c r="Z103" s="19">
        <v>0.818203</v>
      </c>
      <c r="AA103" s="20">
        <v>3.34584</v>
      </c>
      <c r="AB103" s="20">
        <v>490.294</v>
      </c>
      <c r="AC103" s="19">
        <v>0</v>
      </c>
      <c r="AD103" s="20">
        <v>0</v>
      </c>
      <c r="AE103" s="20">
        <v>0</v>
      </c>
      <c r="AF103" s="19">
        <v>0.879819</v>
      </c>
      <c r="AG103" s="20">
        <v>5.36373</v>
      </c>
      <c r="AH103" s="20">
        <v>237.694</v>
      </c>
      <c r="AI103" s="19">
        <v>0.707827</v>
      </c>
      <c r="AJ103" s="20">
        <v>0.0260957</v>
      </c>
      <c r="AK103" s="20">
        <v>1.06229</v>
      </c>
      <c r="AL103" s="19">
        <v>0.859928</v>
      </c>
      <c r="AM103" s="20">
        <v>33.7184</v>
      </c>
      <c r="AN103" s="20">
        <v>606.991</v>
      </c>
      <c r="AO103" s="19">
        <v>0.858018</v>
      </c>
      <c r="AP103" s="20">
        <v>32.4387</v>
      </c>
      <c r="AQ103" s="20">
        <v>942.099</v>
      </c>
    </row>
    <row r="104" spans="1:4" ht="17.25">
      <c r="A104" s="10">
        <v>6.8750000000000006E-2</v>
      </c>
      <c r="B104" s="19">
        <v>0.74612</v>
      </c>
      <c r="C104" s="20">
        <v>22.1127</v>
      </c>
      <c r="D104" s="20">
        <v>2248.19</v>
      </c>
      <c r="E104" s="19">
        <v>0.888446</v>
      </c>
      <c r="F104" s="20">
        <v>28.2634</v>
      </c>
      <c r="G104" s="20">
        <v>3045.23</v>
      </c>
      <c r="H104" s="19">
        <v>0.898254</v>
      </c>
      <c r="I104" s="20">
        <v>17.7078</v>
      </c>
      <c r="J104" s="20">
        <v>2254.39</v>
      </c>
      <c r="K104" s="19">
        <v>0.884467</v>
      </c>
      <c r="L104" s="20">
        <v>15.2996</v>
      </c>
      <c r="M104" s="20">
        <v>1135.85</v>
      </c>
      <c r="N104" s="19">
        <v>0.0342438</v>
      </c>
      <c r="O104" s="20">
        <v>1.0826</v>
      </c>
      <c r="P104" s="20">
        <v>1667.85</v>
      </c>
      <c r="Q104" s="19">
        <v>0.628856</v>
      </c>
      <c r="R104" s="20">
        <v>0.564598</v>
      </c>
      <c r="S104" s="20">
        <v>146.625</v>
      </c>
      <c r="T104" s="19">
        <v>0</v>
      </c>
      <c r="U104" s="20">
        <v>0</v>
      </c>
      <c r="V104" s="20">
        <v>0</v>
      </c>
      <c r="W104" s="19">
        <v>0.988807</v>
      </c>
      <c r="X104" s="20">
        <v>0.628983</v>
      </c>
      <c r="Y104" s="20">
        <v>98.7798</v>
      </c>
      <c r="Z104" s="19">
        <v>0.819562</v>
      </c>
      <c r="AA104" s="20">
        <v>3.36605</v>
      </c>
      <c r="AB104" s="20">
        <v>490.352</v>
      </c>
      <c r="AC104" s="19">
        <v>0</v>
      </c>
      <c r="AD104" s="20">
        <v>0</v>
      </c>
      <c r="AE104" s="20">
        <v>0</v>
      </c>
      <c r="AF104" s="19">
        <v>0.881118</v>
      </c>
      <c r="AG104" s="20">
        <v>5.40494</v>
      </c>
      <c r="AH104" s="20">
        <v>237.783</v>
      </c>
      <c r="AI104" s="19">
        <v>0.707535</v>
      </c>
      <c r="AJ104" s="20">
        <v>0.0261132</v>
      </c>
      <c r="AK104" s="20">
        <v>1.06272</v>
      </c>
      <c r="AL104" s="19">
        <v>0.859878</v>
      </c>
      <c r="AM104" s="20">
        <v>33.7449</v>
      </c>
      <c r="AN104" s="20">
        <v>607.553</v>
      </c>
      <c r="AO104" s="19">
        <v>0.857467</v>
      </c>
      <c r="AP104" s="20">
        <v>32.43</v>
      </c>
      <c r="AQ104" s="20">
        <v>942.639</v>
      </c>
    </row>
    <row r="105" spans="1:4" ht="17.25">
      <c r="A105" s="10">
        <v>6.9444444444444406E-2</v>
      </c>
      <c r="B105" s="19">
        <v>0.745817</v>
      </c>
      <c r="C105" s="20">
        <v>22.1066</v>
      </c>
      <c r="D105" s="20">
        <v>2248.55</v>
      </c>
      <c r="E105" s="19">
        <v>0.888244</v>
      </c>
      <c r="F105" s="20">
        <v>28.3004</v>
      </c>
      <c r="G105" s="20">
        <v>3045.69</v>
      </c>
      <c r="H105" s="19">
        <v>0.898036</v>
      </c>
      <c r="I105" s="20">
        <v>17.7105</v>
      </c>
      <c r="J105" s="20">
        <v>2254.69</v>
      </c>
      <c r="K105" s="19">
        <v>0.884726</v>
      </c>
      <c r="L105" s="20">
        <v>15.3497</v>
      </c>
      <c r="M105" s="20">
        <v>1136.1</v>
      </c>
      <c r="N105" s="19">
        <v>0.0332277</v>
      </c>
      <c r="O105" s="20">
        <v>1.05024</v>
      </c>
      <c r="P105" s="20">
        <v>1667.87</v>
      </c>
      <c r="Q105" s="19">
        <v>0.628836</v>
      </c>
      <c r="R105" s="20">
        <v>0.564729</v>
      </c>
      <c r="S105" s="20">
        <v>146.635</v>
      </c>
      <c r="T105" s="19">
        <v>0</v>
      </c>
      <c r="U105" s="20">
        <v>0</v>
      </c>
      <c r="V105" s="20">
        <v>0</v>
      </c>
      <c r="W105" s="19">
        <v>0.988839</v>
      </c>
      <c r="X105" s="20">
        <v>0.629834</v>
      </c>
      <c r="Y105" s="20">
        <v>98.7903</v>
      </c>
      <c r="Z105" s="19">
        <v>0.812889</v>
      </c>
      <c r="AA105" s="20">
        <v>3.37254</v>
      </c>
      <c r="AB105" s="20">
        <v>490.407</v>
      </c>
      <c r="AC105" s="19">
        <v>0</v>
      </c>
      <c r="AD105" s="20">
        <v>0</v>
      </c>
      <c r="AE105" s="20">
        <v>0</v>
      </c>
      <c r="AF105" s="19">
        <v>0.839342</v>
      </c>
      <c r="AG105" s="20">
        <v>0.00531297</v>
      </c>
      <c r="AH105" s="20">
        <v>237.821</v>
      </c>
      <c r="AI105" s="19">
        <v>0.701108</v>
      </c>
      <c r="AJ105" s="20">
        <v>0.0260013</v>
      </c>
      <c r="AK105" s="20">
        <v>1.06316</v>
      </c>
      <c r="AL105" s="19">
        <v>0.8597</v>
      </c>
      <c r="AM105" s="20">
        <v>33.7755</v>
      </c>
      <c r="AN105" s="20">
        <v>608.125</v>
      </c>
      <c r="AO105" s="19">
        <v>0.859123</v>
      </c>
      <c r="AP105" s="20">
        <v>32.7887</v>
      </c>
      <c r="AQ105" s="20">
        <v>943.18</v>
      </c>
    </row>
    <row r="106" spans="1:4" ht="17.25">
      <c r="A106" s="10">
        <v>7.0138888888888903E-2</v>
      </c>
      <c r="B106" s="19">
        <v>0.745764</v>
      </c>
      <c r="C106" s="20">
        <v>22.1121</v>
      </c>
      <c r="D106" s="20">
        <v>2248.93</v>
      </c>
      <c r="E106" s="19">
        <v>0.888194</v>
      </c>
      <c r="F106" s="20">
        <v>28.2914</v>
      </c>
      <c r="G106" s="20">
        <v>3046.17</v>
      </c>
      <c r="H106" s="19">
        <v>0.897859</v>
      </c>
      <c r="I106" s="20">
        <v>17.7079</v>
      </c>
      <c r="J106" s="20">
        <v>2254.98</v>
      </c>
      <c r="K106" s="19">
        <v>0.884906</v>
      </c>
      <c r="L106" s="20">
        <v>15.3868</v>
      </c>
      <c r="M106" s="20">
        <v>1136.35</v>
      </c>
      <c r="N106" s="19">
        <v>0.0333475</v>
      </c>
      <c r="O106" s="20">
        <v>1.05315</v>
      </c>
      <c r="P106" s="20">
        <v>1667.89</v>
      </c>
      <c r="Q106" s="19">
        <v>0.628789</v>
      </c>
      <c r="R106" s="20">
        <v>0.563956</v>
      </c>
      <c r="S106" s="20">
        <v>146.644</v>
      </c>
      <c r="T106" s="19">
        <v>0</v>
      </c>
      <c r="U106" s="20">
        <v>0</v>
      </c>
      <c r="V106" s="20">
        <v>0</v>
      </c>
      <c r="W106" s="19">
        <v>0.988808</v>
      </c>
      <c r="X106" s="20">
        <v>0.628872</v>
      </c>
      <c r="Y106" s="20">
        <v>98.8006</v>
      </c>
      <c r="Z106" s="19">
        <v>0.811329</v>
      </c>
      <c r="AA106" s="20">
        <v>3.35008</v>
      </c>
      <c r="AB106" s="20">
        <v>490.463</v>
      </c>
      <c r="AC106" s="19">
        <v>0</v>
      </c>
      <c r="AD106" s="20">
        <v>0</v>
      </c>
      <c r="AE106" s="20">
        <v>0</v>
      </c>
      <c r="AF106" s="19">
        <v>0</v>
      </c>
      <c r="AG106" s="20">
        <v>0</v>
      </c>
      <c r="AH106" s="20">
        <v>237.821</v>
      </c>
      <c r="AI106" s="19">
        <v>0.704884</v>
      </c>
      <c r="AJ106" s="20">
        <v>0.0260334</v>
      </c>
      <c r="AK106" s="20">
        <v>1.0636</v>
      </c>
      <c r="AL106" s="19">
        <v>0.859558</v>
      </c>
      <c r="AM106" s="20">
        <v>33.7676</v>
      </c>
      <c r="AN106" s="20">
        <v>608.688</v>
      </c>
      <c r="AO106" s="19">
        <v>0.856818</v>
      </c>
      <c r="AP106" s="20">
        <v>32.288</v>
      </c>
      <c r="AQ106" s="20">
        <v>943.723</v>
      </c>
    </row>
    <row r="107" spans="1:4" ht="17.25">
      <c r="A107" s="10">
        <v>7.0833333333333304E-2</v>
      </c>
      <c r="B107" s="19">
        <v>0.730302</v>
      </c>
      <c r="C107" s="20">
        <v>21.0147</v>
      </c>
      <c r="D107" s="20">
        <v>2249.27</v>
      </c>
      <c r="E107" s="19">
        <v>0.887663</v>
      </c>
      <c r="F107" s="20">
        <v>28.22</v>
      </c>
      <c r="G107" s="20">
        <v>3046.63</v>
      </c>
      <c r="H107" s="19">
        <v>0.897499</v>
      </c>
      <c r="I107" s="20">
        <v>17.673</v>
      </c>
      <c r="J107" s="20">
        <v>2255.28</v>
      </c>
      <c r="K107" s="19">
        <v>0.8845</v>
      </c>
      <c r="L107" s="20">
        <v>15.3688</v>
      </c>
      <c r="M107" s="20">
        <v>1136.61</v>
      </c>
      <c r="N107" s="19">
        <v>0.031716</v>
      </c>
      <c r="O107" s="20">
        <v>0.999405</v>
      </c>
      <c r="P107" s="20">
        <v>1667.91</v>
      </c>
      <c r="Q107" s="19">
        <v>0.629778</v>
      </c>
      <c r="R107" s="20">
        <v>0.566783</v>
      </c>
      <c r="S107" s="20">
        <v>146.653</v>
      </c>
      <c r="T107" s="19">
        <v>0</v>
      </c>
      <c r="U107" s="20">
        <v>0</v>
      </c>
      <c r="V107" s="20">
        <v>0</v>
      </c>
      <c r="W107" s="19">
        <v>0.988874</v>
      </c>
      <c r="X107" s="20">
        <v>0.628695</v>
      </c>
      <c r="Y107" s="20">
        <v>98.8113</v>
      </c>
      <c r="Z107" s="19">
        <v>0.811649</v>
      </c>
      <c r="AA107" s="20">
        <v>3.33874</v>
      </c>
      <c r="AB107" s="20">
        <v>490.518</v>
      </c>
      <c r="AC107" s="19">
        <v>0</v>
      </c>
      <c r="AD107" s="20">
        <v>0</v>
      </c>
      <c r="AE107" s="20">
        <v>0</v>
      </c>
      <c r="AF107" s="19">
        <v>0.838591</v>
      </c>
      <c r="AG107" s="20">
        <v>0.00532906</v>
      </c>
      <c r="AH107" s="20">
        <v>237.821</v>
      </c>
      <c r="AI107" s="19">
        <v>0.705881</v>
      </c>
      <c r="AJ107" s="20">
        <v>0.0261854</v>
      </c>
      <c r="AK107" s="20">
        <v>1.06404</v>
      </c>
      <c r="AL107" s="19">
        <v>0.859386</v>
      </c>
      <c r="AM107" s="20">
        <v>33.7022</v>
      </c>
      <c r="AN107" s="20">
        <v>609.25</v>
      </c>
      <c r="AO107" s="19">
        <v>0.856546</v>
      </c>
      <c r="AP107" s="20">
        <v>32.2325</v>
      </c>
      <c r="AQ107" s="20">
        <v>944.261</v>
      </c>
    </row>
    <row r="108" spans="1:4" ht="17.25">
      <c r="A108" s="10">
        <v>7.1527777777777801E-2</v>
      </c>
      <c r="B108" s="19">
        <v>0.731665</v>
      </c>
      <c r="C108" s="20">
        <v>21.0048</v>
      </c>
      <c r="D108" s="20">
        <v>2249.63</v>
      </c>
      <c r="E108" s="19">
        <v>0.888642</v>
      </c>
      <c r="F108" s="20">
        <v>28.284</v>
      </c>
      <c r="G108" s="20">
        <v>3047.11</v>
      </c>
      <c r="H108" s="19">
        <v>0.898016</v>
      </c>
      <c r="I108" s="20">
        <v>17.6515</v>
      </c>
      <c r="J108" s="20">
        <v>2255.58</v>
      </c>
      <c r="K108" s="19">
        <v>0.885373</v>
      </c>
      <c r="L108" s="20">
        <v>15.3749</v>
      </c>
      <c r="M108" s="20">
        <v>1136.86</v>
      </c>
      <c r="N108" s="19">
        <v>0.0331034</v>
      </c>
      <c r="O108" s="20">
        <v>1.04244</v>
      </c>
      <c r="P108" s="20">
        <v>1667.92</v>
      </c>
      <c r="Q108" s="19">
        <v>0.630939</v>
      </c>
      <c r="R108" s="20">
        <v>0.566986</v>
      </c>
      <c r="S108" s="20">
        <v>146.663</v>
      </c>
      <c r="T108" s="19">
        <v>0</v>
      </c>
      <c r="U108" s="20">
        <v>0</v>
      </c>
      <c r="V108" s="20">
        <v>0</v>
      </c>
      <c r="W108" s="19">
        <v>0.988739</v>
      </c>
      <c r="X108" s="20">
        <v>0.628408</v>
      </c>
      <c r="Y108" s="20">
        <v>98.8217</v>
      </c>
      <c r="Z108" s="19">
        <v>0.811922</v>
      </c>
      <c r="AA108" s="20">
        <v>3.34159</v>
      </c>
      <c r="AB108" s="20">
        <v>490.576</v>
      </c>
      <c r="AC108" s="19">
        <v>0</v>
      </c>
      <c r="AD108" s="20">
        <v>0</v>
      </c>
      <c r="AE108" s="20">
        <v>0</v>
      </c>
      <c r="AF108" s="19">
        <v>0.852915</v>
      </c>
      <c r="AG108" s="20">
        <v>0.00546548</v>
      </c>
      <c r="AH108" s="20">
        <v>237.821</v>
      </c>
      <c r="AI108" s="19">
        <v>0.708701</v>
      </c>
      <c r="AJ108" s="20">
        <v>0.0260607</v>
      </c>
      <c r="AK108" s="20">
        <v>1.06447</v>
      </c>
      <c r="AL108" s="19">
        <v>0.860127</v>
      </c>
      <c r="AM108" s="20">
        <v>33.7081</v>
      </c>
      <c r="AN108" s="20">
        <v>609.812</v>
      </c>
      <c r="AO108" s="19">
        <v>0.857867</v>
      </c>
      <c r="AP108" s="20">
        <v>32.3383</v>
      </c>
      <c r="AQ108" s="20">
        <v>944.799</v>
      </c>
    </row>
    <row r="109" spans="1:4" ht="17.25">
      <c r="A109" s="10">
        <v>7.2222222222222202E-2</v>
      </c>
      <c r="B109" s="19">
        <v>0.732774</v>
      </c>
      <c r="C109" s="20">
        <v>21.0795</v>
      </c>
      <c r="D109" s="20">
        <v>2249.99</v>
      </c>
      <c r="E109" s="19">
        <v>0.888596</v>
      </c>
      <c r="F109" s="20">
        <v>28.2592</v>
      </c>
      <c r="G109" s="20">
        <v>3047.59</v>
      </c>
      <c r="H109" s="19">
        <v>0.898153</v>
      </c>
      <c r="I109" s="20">
        <v>17.66</v>
      </c>
      <c r="J109" s="20">
        <v>2255.88</v>
      </c>
      <c r="K109" s="19">
        <v>0.884496</v>
      </c>
      <c r="L109" s="20">
        <v>15.2824</v>
      </c>
      <c r="M109" s="20">
        <v>1137.12</v>
      </c>
      <c r="N109" s="19">
        <v>0.0330356</v>
      </c>
      <c r="O109" s="20">
        <v>1.0398</v>
      </c>
      <c r="P109" s="20">
        <v>1667.94</v>
      </c>
      <c r="Q109" s="19">
        <v>0.627966</v>
      </c>
      <c r="R109" s="20">
        <v>0.561668</v>
      </c>
      <c r="S109" s="20">
        <v>146.672</v>
      </c>
      <c r="T109" s="19">
        <v>0</v>
      </c>
      <c r="U109" s="20">
        <v>0</v>
      </c>
      <c r="V109" s="20">
        <v>0</v>
      </c>
      <c r="W109" s="19">
        <v>0.988795</v>
      </c>
      <c r="X109" s="20">
        <v>0.627874</v>
      </c>
      <c r="Y109" s="20">
        <v>98.8322</v>
      </c>
      <c r="Z109" s="19">
        <v>0.810357</v>
      </c>
      <c r="AA109" s="20">
        <v>3.33862</v>
      </c>
      <c r="AB109" s="20">
        <v>490.631</v>
      </c>
      <c r="AC109" s="19">
        <v>0</v>
      </c>
      <c r="AD109" s="20">
        <v>0</v>
      </c>
      <c r="AE109" s="20">
        <v>0</v>
      </c>
      <c r="AF109" s="19">
        <v>0.841189</v>
      </c>
      <c r="AG109" s="20">
        <v>0.00529252</v>
      </c>
      <c r="AH109" s="20">
        <v>237.822</v>
      </c>
      <c r="AI109" s="19">
        <v>0.707199</v>
      </c>
      <c r="AJ109" s="20">
        <v>0.02584</v>
      </c>
      <c r="AK109" s="20">
        <v>1.0649</v>
      </c>
      <c r="AL109" s="19">
        <v>0.859979</v>
      </c>
      <c r="AM109" s="20">
        <v>33.6966</v>
      </c>
      <c r="AN109" s="20">
        <v>610.373</v>
      </c>
      <c r="AO109" s="19">
        <v>0.857383</v>
      </c>
      <c r="AP109" s="20">
        <v>32.2874</v>
      </c>
      <c r="AQ109" s="20">
        <v>945.338</v>
      </c>
    </row>
    <row r="110" spans="1:4" ht="17.25">
      <c r="A110" s="10">
        <v>7.2916666666666699E-2</v>
      </c>
      <c r="B110" s="19">
        <v>0.731849</v>
      </c>
      <c r="C110" s="20">
        <v>21.15</v>
      </c>
      <c r="D110" s="20">
        <v>2250.33</v>
      </c>
      <c r="E110" s="19">
        <v>0.887788</v>
      </c>
      <c r="F110" s="20">
        <v>28.1934</v>
      </c>
      <c r="G110" s="20">
        <v>3048.05</v>
      </c>
      <c r="H110" s="19">
        <v>0.897525</v>
      </c>
      <c r="I110" s="20">
        <v>17.6353</v>
      </c>
      <c r="J110" s="20">
        <v>2256.17</v>
      </c>
      <c r="K110" s="19">
        <v>0.884439</v>
      </c>
      <c r="L110" s="20">
        <v>15.3065</v>
      </c>
      <c r="M110" s="20">
        <v>1137.38</v>
      </c>
      <c r="N110" s="19">
        <v>0.0276271</v>
      </c>
      <c r="O110" s="20">
        <v>0.857803</v>
      </c>
      <c r="P110" s="20">
        <v>1667.95</v>
      </c>
      <c r="Q110" s="19">
        <v>0.628316</v>
      </c>
      <c r="R110" s="20">
        <v>0.562889</v>
      </c>
      <c r="S110" s="20">
        <v>146.682</v>
      </c>
      <c r="T110" s="19">
        <v>0</v>
      </c>
      <c r="U110" s="20">
        <v>0</v>
      </c>
      <c r="V110" s="20">
        <v>0</v>
      </c>
      <c r="W110" s="19">
        <v>0.988886</v>
      </c>
      <c r="X110" s="20">
        <v>0.62836</v>
      </c>
      <c r="Y110" s="20">
        <v>98.8425</v>
      </c>
      <c r="Z110" s="19">
        <v>0.811213</v>
      </c>
      <c r="AA110" s="20">
        <v>3.33922</v>
      </c>
      <c r="AB110" s="20">
        <v>490.686</v>
      </c>
      <c r="AC110" s="19">
        <v>0</v>
      </c>
      <c r="AD110" s="20">
        <v>0</v>
      </c>
      <c r="AE110" s="20">
        <v>0</v>
      </c>
      <c r="AF110" s="19">
        <v>0.813895</v>
      </c>
      <c r="AG110" s="20">
        <v>0.00531626</v>
      </c>
      <c r="AH110" s="20">
        <v>237.822</v>
      </c>
      <c r="AI110" s="19">
        <v>0.705209</v>
      </c>
      <c r="AJ110" s="20">
        <v>0.0260862</v>
      </c>
      <c r="AK110" s="20">
        <v>1.06533</v>
      </c>
      <c r="AL110" s="19">
        <v>0.859065</v>
      </c>
      <c r="AM110" s="20">
        <v>33.6697</v>
      </c>
      <c r="AN110" s="20">
        <v>610.935</v>
      </c>
      <c r="AO110" s="19">
        <v>0.856859</v>
      </c>
      <c r="AP110" s="20">
        <v>32.2717</v>
      </c>
      <c r="AQ110" s="20">
        <v>945.876</v>
      </c>
    </row>
    <row r="111" spans="1:4" ht="17.25">
      <c r="A111" s="10">
        <v>7.3611111111111099E-2</v>
      </c>
      <c r="B111" s="19">
        <v>0.735564</v>
      </c>
      <c r="C111" s="20">
        <v>21.2775</v>
      </c>
      <c r="D111" s="20">
        <v>2250.69</v>
      </c>
      <c r="E111" s="19">
        <v>0.888147</v>
      </c>
      <c r="F111" s="20">
        <v>28.2019</v>
      </c>
      <c r="G111" s="20">
        <v>3048.53</v>
      </c>
      <c r="H111" s="19">
        <v>0.897655</v>
      </c>
      <c r="I111" s="20">
        <v>17.63</v>
      </c>
      <c r="J111" s="20">
        <v>2256.45</v>
      </c>
      <c r="K111" s="19">
        <v>0.884798</v>
      </c>
      <c r="L111" s="20">
        <v>15.3361</v>
      </c>
      <c r="M111" s="20">
        <v>1137.63</v>
      </c>
      <c r="N111" s="19">
        <v>0.0246379</v>
      </c>
      <c r="O111" s="20">
        <v>0.752222</v>
      </c>
      <c r="P111" s="20">
        <v>1667.97</v>
      </c>
      <c r="Q111" s="19">
        <v>0.630982</v>
      </c>
      <c r="R111" s="20">
        <v>0.567127</v>
      </c>
      <c r="S111" s="20">
        <v>146.691</v>
      </c>
      <c r="T111" s="19">
        <v>0</v>
      </c>
      <c r="U111" s="20">
        <v>0</v>
      </c>
      <c r="V111" s="20">
        <v>0</v>
      </c>
      <c r="W111" s="19">
        <v>0.988653</v>
      </c>
      <c r="X111" s="20">
        <v>0.627519</v>
      </c>
      <c r="Y111" s="20">
        <v>98.8531</v>
      </c>
      <c r="Z111" s="19">
        <v>0.811426</v>
      </c>
      <c r="AA111" s="20">
        <v>3.3381</v>
      </c>
      <c r="AB111" s="20">
        <v>490.741</v>
      </c>
      <c r="AC111" s="19">
        <v>0</v>
      </c>
      <c r="AD111" s="20">
        <v>0</v>
      </c>
      <c r="AE111" s="20">
        <v>0</v>
      </c>
      <c r="AF111" s="19">
        <v>0.80536</v>
      </c>
      <c r="AG111" s="20">
        <v>0.00531774</v>
      </c>
      <c r="AH111" s="20">
        <v>237.822</v>
      </c>
      <c r="AI111" s="19">
        <v>0.706745</v>
      </c>
      <c r="AJ111" s="20">
        <v>0.0260431</v>
      </c>
      <c r="AK111" s="20">
        <v>1.06577</v>
      </c>
      <c r="AL111" s="19">
        <v>0.859697</v>
      </c>
      <c r="AM111" s="20">
        <v>33.6791</v>
      </c>
      <c r="AN111" s="20">
        <v>611.496</v>
      </c>
      <c r="AO111" s="19">
        <v>0.85878</v>
      </c>
      <c r="AP111" s="20">
        <v>32.6217</v>
      </c>
      <c r="AQ111" s="20">
        <v>946.42</v>
      </c>
    </row>
    <row r="112" spans="1:4" ht="17.25">
      <c r="A112" s="10">
        <v>7.4305555555555597E-2</v>
      </c>
      <c r="B112" s="19">
        <v>0.736296</v>
      </c>
      <c r="C112" s="20">
        <v>21.3763</v>
      </c>
      <c r="D112" s="20">
        <v>2251.04</v>
      </c>
      <c r="E112" s="19">
        <v>0.888004</v>
      </c>
      <c r="F112" s="20">
        <v>28.2148</v>
      </c>
      <c r="G112" s="20">
        <v>3048.99</v>
      </c>
      <c r="H112" s="19">
        <v>0.89772</v>
      </c>
      <c r="I112" s="20">
        <v>17.6371</v>
      </c>
      <c r="J112" s="20">
        <v>2256.75</v>
      </c>
      <c r="K112" s="19">
        <v>0.884558</v>
      </c>
      <c r="L112" s="20">
        <v>15.342</v>
      </c>
      <c r="M112" s="20">
        <v>1137.89</v>
      </c>
      <c r="N112" s="19">
        <v>0.0239403</v>
      </c>
      <c r="O112" s="20">
        <v>0.731714</v>
      </c>
      <c r="P112" s="20">
        <v>1667.98</v>
      </c>
      <c r="Q112" s="19">
        <v>0.629754</v>
      </c>
      <c r="R112" s="20">
        <v>0.565405</v>
      </c>
      <c r="S112" s="20">
        <v>146.7</v>
      </c>
      <c r="T112" s="19">
        <v>0</v>
      </c>
      <c r="U112" s="20">
        <v>0</v>
      </c>
      <c r="V112" s="20">
        <v>0</v>
      </c>
      <c r="W112" s="19">
        <v>0.988804</v>
      </c>
      <c r="X112" s="20">
        <v>0.627545</v>
      </c>
      <c r="Y112" s="20">
        <v>98.8636</v>
      </c>
      <c r="Z112" s="19">
        <v>0.811902</v>
      </c>
      <c r="AA112" s="20">
        <v>3.34836</v>
      </c>
      <c r="AB112" s="20">
        <v>490.796</v>
      </c>
      <c r="AC112" s="19">
        <v>0</v>
      </c>
      <c r="AD112" s="20">
        <v>0</v>
      </c>
      <c r="AE112" s="20">
        <v>0</v>
      </c>
      <c r="AF112" s="19">
        <v>0.837328</v>
      </c>
      <c r="AG112" s="20">
        <v>0.00538244</v>
      </c>
      <c r="AH112" s="20">
        <v>237.822</v>
      </c>
      <c r="AI112" s="19">
        <v>0.707915</v>
      </c>
      <c r="AJ112" s="20">
        <v>0.0259715</v>
      </c>
      <c r="AK112" s="20">
        <v>1.0662</v>
      </c>
      <c r="AL112" s="19">
        <v>0.859685</v>
      </c>
      <c r="AM112" s="20">
        <v>33.6539</v>
      </c>
      <c r="AN112" s="20">
        <v>612.047</v>
      </c>
      <c r="AO112" s="19">
        <v>0.856482</v>
      </c>
      <c r="AP112" s="20">
        <v>32.1336</v>
      </c>
      <c r="AQ112" s="20">
        <v>946.957</v>
      </c>
    </row>
    <row r="113" spans="1:4" ht="17.25">
      <c r="A113" s="10">
        <v>7.4999999999999997E-2</v>
      </c>
      <c r="B113" s="19">
        <v>0.723391</v>
      </c>
      <c r="C113" s="20">
        <v>20.4611</v>
      </c>
      <c r="D113" s="20">
        <v>2251.39</v>
      </c>
      <c r="E113" s="19">
        <v>0.888183</v>
      </c>
      <c r="F113" s="20">
        <v>28.1962</v>
      </c>
      <c r="G113" s="20">
        <v>3049.46</v>
      </c>
      <c r="H113" s="19">
        <v>0.897799</v>
      </c>
      <c r="I113" s="20">
        <v>17.6178</v>
      </c>
      <c r="J113" s="20">
        <v>2257.05</v>
      </c>
      <c r="K113" s="19">
        <v>0.884215</v>
      </c>
      <c r="L113" s="20">
        <v>15.2545</v>
      </c>
      <c r="M113" s="20">
        <v>1138.15</v>
      </c>
      <c r="N113" s="19">
        <v>0.028207</v>
      </c>
      <c r="O113" s="20">
        <v>0.874239</v>
      </c>
      <c r="P113" s="20">
        <v>1667.99</v>
      </c>
      <c r="Q113" s="19">
        <v>0.629835</v>
      </c>
      <c r="R113" s="20">
        <v>0.565898</v>
      </c>
      <c r="S113" s="20">
        <v>146.71</v>
      </c>
      <c r="T113" s="19">
        <v>0</v>
      </c>
      <c r="U113" s="20">
        <v>0</v>
      </c>
      <c r="V113" s="20">
        <v>0</v>
      </c>
      <c r="W113" s="19">
        <v>0.988897</v>
      </c>
      <c r="X113" s="20">
        <v>0.627944</v>
      </c>
      <c r="Y113" s="20">
        <v>98.8742</v>
      </c>
      <c r="Z113" s="19">
        <v>0.811382</v>
      </c>
      <c r="AA113" s="20">
        <v>3.34349</v>
      </c>
      <c r="AB113" s="20">
        <v>490.854</v>
      </c>
      <c r="AC113" s="19">
        <v>0</v>
      </c>
      <c r="AD113" s="20">
        <v>0</v>
      </c>
      <c r="AE113" s="20">
        <v>0</v>
      </c>
      <c r="AF113" s="19">
        <v>0.826679</v>
      </c>
      <c r="AG113" s="20">
        <v>0.00531712</v>
      </c>
      <c r="AH113" s="20">
        <v>237.822</v>
      </c>
      <c r="AI113" s="19">
        <v>0.707272</v>
      </c>
      <c r="AJ113" s="20">
        <v>0.0259895</v>
      </c>
      <c r="AK113" s="20">
        <v>1.06664</v>
      </c>
      <c r="AL113" s="19">
        <v>0.859566</v>
      </c>
      <c r="AM113" s="20">
        <v>33.6796</v>
      </c>
      <c r="AN113" s="20">
        <v>612.618</v>
      </c>
      <c r="AO113" s="19">
        <v>0.857005</v>
      </c>
      <c r="AP113" s="20">
        <v>32.216</v>
      </c>
      <c r="AQ113" s="20">
        <v>947.491</v>
      </c>
    </row>
    <row r="114" spans="1:4" ht="17.25">
      <c r="A114" s="10">
        <v>7.5694444444444495E-2</v>
      </c>
      <c r="B114" s="19">
        <v>0.723602</v>
      </c>
      <c r="C114" s="20">
        <v>20.416</v>
      </c>
      <c r="D114" s="20">
        <v>2251.72</v>
      </c>
      <c r="E114" s="19">
        <v>0.88855</v>
      </c>
      <c r="F114" s="20">
        <v>28.1631</v>
      </c>
      <c r="G114" s="20">
        <v>3049.92</v>
      </c>
      <c r="H114" s="19">
        <v>0.898024</v>
      </c>
      <c r="I114" s="20">
        <v>17.5903</v>
      </c>
      <c r="J114" s="20">
        <v>2257.35</v>
      </c>
      <c r="K114" s="19">
        <v>0.884655</v>
      </c>
      <c r="L114" s="20">
        <v>15.2776</v>
      </c>
      <c r="M114" s="20">
        <v>1138.4</v>
      </c>
      <c r="N114" s="19">
        <v>0.0296757</v>
      </c>
      <c r="O114" s="20">
        <v>0.917645</v>
      </c>
      <c r="P114" s="20">
        <v>1668.01</v>
      </c>
      <c r="Q114" s="19">
        <v>0.630376</v>
      </c>
      <c r="R114" s="20">
        <v>0.565256</v>
      </c>
      <c r="S114" s="20">
        <v>146.719</v>
      </c>
      <c r="T114" s="19">
        <v>0</v>
      </c>
      <c r="U114" s="20">
        <v>0</v>
      </c>
      <c r="V114" s="20">
        <v>0</v>
      </c>
      <c r="W114" s="19">
        <v>0.988689</v>
      </c>
      <c r="X114" s="20">
        <v>0.626223</v>
      </c>
      <c r="Y114" s="20">
        <v>98.8847</v>
      </c>
      <c r="Z114" s="19">
        <v>0.812291</v>
      </c>
      <c r="AA114" s="20">
        <v>3.33918</v>
      </c>
      <c r="AB114" s="20">
        <v>490.91</v>
      </c>
      <c r="AC114" s="19">
        <v>0</v>
      </c>
      <c r="AD114" s="20">
        <v>0</v>
      </c>
      <c r="AE114" s="20">
        <v>0</v>
      </c>
      <c r="AF114" s="19">
        <v>0</v>
      </c>
      <c r="AG114" s="20">
        <v>0</v>
      </c>
      <c r="AH114" s="20">
        <v>237.822</v>
      </c>
      <c r="AI114" s="19">
        <v>0.70691</v>
      </c>
      <c r="AJ114" s="20">
        <v>0.0259509</v>
      </c>
      <c r="AK114" s="20">
        <v>1.06707</v>
      </c>
      <c r="AL114" s="19">
        <v>0.859602</v>
      </c>
      <c r="AM114" s="20">
        <v>33.6339</v>
      </c>
      <c r="AN114" s="20">
        <v>613.179</v>
      </c>
      <c r="AO114" s="19">
        <v>0.857244</v>
      </c>
      <c r="AP114" s="20">
        <v>32.2455</v>
      </c>
      <c r="AQ114" s="20">
        <v>948.029</v>
      </c>
    </row>
    <row r="115" spans="1:4" ht="17.25">
      <c r="A115" s="10">
        <v>7.6388888888888895E-2</v>
      </c>
      <c r="B115" s="19">
        <v>0.725849</v>
      </c>
      <c r="C115" s="20">
        <v>20.4766</v>
      </c>
      <c r="D115" s="20">
        <v>2252.07</v>
      </c>
      <c r="E115" s="19">
        <v>0.888945</v>
      </c>
      <c r="F115" s="20">
        <v>28.1624</v>
      </c>
      <c r="G115" s="20">
        <v>3050.4</v>
      </c>
      <c r="H115" s="19">
        <v>0.898424</v>
      </c>
      <c r="I115" s="20">
        <v>17.6054</v>
      </c>
      <c r="J115" s="20">
        <v>2257.63</v>
      </c>
      <c r="K115" s="19">
        <v>0.885266</v>
      </c>
      <c r="L115" s="20">
        <v>15.3092</v>
      </c>
      <c r="M115" s="20">
        <v>1138.65</v>
      </c>
      <c r="N115" s="19">
        <v>0.0330882</v>
      </c>
      <c r="O115" s="20">
        <v>1.03458</v>
      </c>
      <c r="P115" s="20">
        <v>1668.02</v>
      </c>
      <c r="Q115" s="19">
        <v>0.631257</v>
      </c>
      <c r="R115" s="20">
        <v>0.565607</v>
      </c>
      <c r="S115" s="20">
        <v>146.729</v>
      </c>
      <c r="T115" s="19">
        <v>0</v>
      </c>
      <c r="U115" s="20">
        <v>0</v>
      </c>
      <c r="V115" s="20">
        <v>0</v>
      </c>
      <c r="W115" s="19">
        <v>0.988643</v>
      </c>
      <c r="X115" s="20">
        <v>0.626899</v>
      </c>
      <c r="Y115" s="20">
        <v>98.895</v>
      </c>
      <c r="Z115" s="19">
        <v>0.820229</v>
      </c>
      <c r="AA115" s="20">
        <v>3.33395</v>
      </c>
      <c r="AB115" s="20">
        <v>490.964</v>
      </c>
      <c r="AC115" s="19">
        <v>0</v>
      </c>
      <c r="AD115" s="20">
        <v>0</v>
      </c>
      <c r="AE115" s="20">
        <v>0</v>
      </c>
      <c r="AF115" s="19">
        <v>0.878099</v>
      </c>
      <c r="AG115" s="20">
        <v>5.2521</v>
      </c>
      <c r="AH115" s="20">
        <v>237.837</v>
      </c>
      <c r="AI115" s="19">
        <v>0.70497</v>
      </c>
      <c r="AJ115" s="20">
        <v>0.0259011</v>
      </c>
      <c r="AK115" s="20">
        <v>1.0675</v>
      </c>
      <c r="AL115" s="19">
        <v>0.860521</v>
      </c>
      <c r="AM115" s="20">
        <v>33.6349</v>
      </c>
      <c r="AN115" s="20">
        <v>613.739</v>
      </c>
      <c r="AO115" s="19">
        <v>0.859444</v>
      </c>
      <c r="AP115" s="20">
        <v>32.5108</v>
      </c>
      <c r="AQ115" s="20">
        <v>948.565</v>
      </c>
    </row>
    <row r="116" spans="1:4" ht="17.25">
      <c r="A116" s="10">
        <v>7.7083333333333295E-2</v>
      </c>
      <c r="B116" s="19">
        <v>0.727436</v>
      </c>
      <c r="C116" s="20">
        <v>20.5853</v>
      </c>
      <c r="D116" s="20">
        <v>2252.41</v>
      </c>
      <c r="E116" s="19">
        <v>0.888472</v>
      </c>
      <c r="F116" s="20">
        <v>28.1355</v>
      </c>
      <c r="G116" s="20">
        <v>3050.87</v>
      </c>
      <c r="H116" s="19">
        <v>0.898289</v>
      </c>
      <c r="I116" s="20">
        <v>17.5962</v>
      </c>
      <c r="J116" s="20">
        <v>2257.93</v>
      </c>
      <c r="K116" s="19">
        <v>0.885116</v>
      </c>
      <c r="L116" s="20">
        <v>15.3294</v>
      </c>
      <c r="M116" s="20">
        <v>1138.92</v>
      </c>
      <c r="N116" s="19">
        <v>0.0328495</v>
      </c>
      <c r="O116" s="20">
        <v>1.02707</v>
      </c>
      <c r="P116" s="20">
        <v>1668.04</v>
      </c>
      <c r="Q116" s="19">
        <v>0.631265</v>
      </c>
      <c r="R116" s="20">
        <v>0.565461</v>
      </c>
      <c r="S116" s="20">
        <v>146.738</v>
      </c>
      <c r="T116" s="19">
        <v>0</v>
      </c>
      <c r="U116" s="20">
        <v>0</v>
      </c>
      <c r="V116" s="20">
        <v>0</v>
      </c>
      <c r="W116" s="19">
        <v>0.98864</v>
      </c>
      <c r="X116" s="20">
        <v>0.626968</v>
      </c>
      <c r="Y116" s="20">
        <v>98.9054</v>
      </c>
      <c r="Z116" s="19">
        <v>0.818289</v>
      </c>
      <c r="AA116" s="20">
        <v>3.32917</v>
      </c>
      <c r="AB116" s="20">
        <v>491.02</v>
      </c>
      <c r="AC116" s="19">
        <v>0</v>
      </c>
      <c r="AD116" s="20">
        <v>0</v>
      </c>
      <c r="AE116" s="20">
        <v>0</v>
      </c>
      <c r="AF116" s="19">
        <v>0.881483</v>
      </c>
      <c r="AG116" s="20">
        <v>5.39033</v>
      </c>
      <c r="AH116" s="20">
        <v>237.924</v>
      </c>
      <c r="AI116" s="19">
        <v>0.713081</v>
      </c>
      <c r="AJ116" s="20">
        <v>0.0259188</v>
      </c>
      <c r="AK116" s="20">
        <v>1.06793</v>
      </c>
      <c r="AL116" s="19">
        <v>0.860094</v>
      </c>
      <c r="AM116" s="20">
        <v>33.5969</v>
      </c>
      <c r="AN116" s="20">
        <v>614.299</v>
      </c>
      <c r="AO116" s="19">
        <v>0.857414</v>
      </c>
      <c r="AP116" s="20">
        <v>32.1248</v>
      </c>
      <c r="AQ116" s="20">
        <v>949.108</v>
      </c>
    </row>
    <row r="117" spans="1:4" ht="17.25">
      <c r="A117" s="10">
        <v>7.7777777777777807E-2</v>
      </c>
      <c r="B117" s="19">
        <v>0.728193</v>
      </c>
      <c r="C117" s="20">
        <v>20.6513</v>
      </c>
      <c r="D117" s="20">
        <v>2252.75</v>
      </c>
      <c r="E117" s="19">
        <v>0.888643</v>
      </c>
      <c r="F117" s="20">
        <v>28.1706</v>
      </c>
      <c r="G117" s="20">
        <v>3051.34</v>
      </c>
      <c r="H117" s="19">
        <v>0.897958</v>
      </c>
      <c r="I117" s="20">
        <v>17.5758</v>
      </c>
      <c r="J117" s="20">
        <v>2258.22</v>
      </c>
      <c r="K117" s="19">
        <v>0.885206</v>
      </c>
      <c r="L117" s="20">
        <v>15.335</v>
      </c>
      <c r="M117" s="20">
        <v>1139.17</v>
      </c>
      <c r="N117" s="19">
        <v>0.0294541</v>
      </c>
      <c r="O117" s="20">
        <v>0.909154</v>
      </c>
      <c r="P117" s="20">
        <v>1668.05</v>
      </c>
      <c r="Q117" s="19">
        <v>0.629948</v>
      </c>
      <c r="R117" s="20">
        <v>0.563764</v>
      </c>
      <c r="S117" s="20">
        <v>146.748</v>
      </c>
      <c r="T117" s="19">
        <v>0</v>
      </c>
      <c r="U117" s="20">
        <v>0</v>
      </c>
      <c r="V117" s="20">
        <v>0</v>
      </c>
      <c r="W117" s="19">
        <v>0.988695</v>
      </c>
      <c r="X117" s="20">
        <v>0.626488</v>
      </c>
      <c r="Y117" s="20">
        <v>98.9159</v>
      </c>
      <c r="Z117" s="19">
        <v>0.81616</v>
      </c>
      <c r="AA117" s="20">
        <v>3.33042</v>
      </c>
      <c r="AB117" s="20">
        <v>491.074</v>
      </c>
      <c r="AC117" s="19">
        <v>0</v>
      </c>
      <c r="AD117" s="20">
        <v>0</v>
      </c>
      <c r="AE117" s="20">
        <v>0</v>
      </c>
      <c r="AF117" s="19">
        <v>0.880935</v>
      </c>
      <c r="AG117" s="20">
        <v>5.42231</v>
      </c>
      <c r="AH117" s="20">
        <v>238.014</v>
      </c>
      <c r="AI117" s="19">
        <v>0.706989</v>
      </c>
      <c r="AJ117" s="20">
        <v>0.0259039</v>
      </c>
      <c r="AK117" s="20">
        <v>1.06837</v>
      </c>
      <c r="AL117" s="19">
        <v>0.860119</v>
      </c>
      <c r="AM117" s="20">
        <v>33.5905</v>
      </c>
      <c r="AN117" s="20">
        <v>614.86</v>
      </c>
      <c r="AO117" s="19">
        <v>0.857124</v>
      </c>
      <c r="AP117" s="20">
        <v>32.0574</v>
      </c>
      <c r="AQ117" s="20">
        <v>949.642</v>
      </c>
    </row>
    <row r="118" spans="1:4" ht="17.25">
      <c r="A118" s="10">
        <v>7.8472222222222193E-2</v>
      </c>
      <c r="B118" s="19">
        <v>0.866253</v>
      </c>
      <c r="C118" s="20">
        <v>0.240629</v>
      </c>
      <c r="D118" s="20">
        <v>2252.92</v>
      </c>
      <c r="E118" s="19">
        <v>0.886512</v>
      </c>
      <c r="F118" s="20">
        <v>28.097</v>
      </c>
      <c r="G118" s="20">
        <v>3051.81</v>
      </c>
      <c r="H118" s="19">
        <v>0.896269</v>
      </c>
      <c r="I118" s="20">
        <v>17.5391</v>
      </c>
      <c r="J118" s="20">
        <v>2258.51</v>
      </c>
      <c r="K118" s="19">
        <v>0.882966</v>
      </c>
      <c r="L118" s="20">
        <v>15.2477</v>
      </c>
      <c r="M118" s="20">
        <v>1139.42</v>
      </c>
      <c r="N118" s="19">
        <v>0.0227963</v>
      </c>
      <c r="O118" s="20">
        <v>0.703473</v>
      </c>
      <c r="P118" s="20">
        <v>1668.07</v>
      </c>
      <c r="Q118" s="19">
        <v>0.630062</v>
      </c>
      <c r="R118" s="20">
        <v>0.569554</v>
      </c>
      <c r="S118" s="20">
        <v>146.757</v>
      </c>
      <c r="T118" s="19">
        <v>0</v>
      </c>
      <c r="U118" s="20">
        <v>0</v>
      </c>
      <c r="V118" s="20">
        <v>0</v>
      </c>
      <c r="W118" s="19">
        <v>0.988993</v>
      </c>
      <c r="X118" s="20">
        <v>0.630558</v>
      </c>
      <c r="Y118" s="20">
        <v>98.9264</v>
      </c>
      <c r="Z118" s="19">
        <v>0.810946</v>
      </c>
      <c r="AA118" s="20">
        <v>3.37151</v>
      </c>
      <c r="AB118" s="20">
        <v>491.133</v>
      </c>
      <c r="AC118" s="19">
        <v>0</v>
      </c>
      <c r="AD118" s="20">
        <v>0</v>
      </c>
      <c r="AE118" s="20">
        <v>0</v>
      </c>
      <c r="AF118" s="19">
        <v>0</v>
      </c>
      <c r="AG118" s="20">
        <v>0</v>
      </c>
      <c r="AH118" s="20">
        <v>238.089</v>
      </c>
      <c r="AI118" s="19">
        <v>0.706343</v>
      </c>
      <c r="AJ118" s="20">
        <v>0.0261426</v>
      </c>
      <c r="AK118" s="20">
        <v>1.0688</v>
      </c>
      <c r="AL118" s="19">
        <v>0.858232</v>
      </c>
      <c r="AM118" s="20">
        <v>33.5763</v>
      </c>
      <c r="AN118" s="20">
        <v>615.419</v>
      </c>
      <c r="AO118" s="19">
        <v>0.855391</v>
      </c>
      <c r="AP118" s="20">
        <v>32.1205</v>
      </c>
      <c r="AQ118" s="20">
        <v>950.176</v>
      </c>
    </row>
    <row r="119" spans="1:4" ht="17.25">
      <c r="A119" s="10">
        <v>7.9166666666666705E-2</v>
      </c>
      <c r="B119" s="19">
        <v>0.866309</v>
      </c>
      <c r="C119" s="20">
        <v>0.240088</v>
      </c>
      <c r="D119" s="20">
        <v>2252.93</v>
      </c>
      <c r="E119" s="19">
        <v>0.885214</v>
      </c>
      <c r="F119" s="20">
        <v>27.9084</v>
      </c>
      <c r="G119" s="20">
        <v>3052.28</v>
      </c>
      <c r="H119" s="19">
        <v>0.895545</v>
      </c>
      <c r="I119" s="20">
        <v>17.4295</v>
      </c>
      <c r="J119" s="20">
        <v>2258.8</v>
      </c>
      <c r="K119" s="19">
        <v>0.882175</v>
      </c>
      <c r="L119" s="20">
        <v>15.1968</v>
      </c>
      <c r="M119" s="20">
        <v>1139.67</v>
      </c>
      <c r="N119" s="19">
        <v>0.0164576</v>
      </c>
      <c r="O119" s="20">
        <v>0.498228</v>
      </c>
      <c r="P119" s="20">
        <v>1668.08</v>
      </c>
      <c r="Q119" s="19">
        <v>0.628541</v>
      </c>
      <c r="R119" s="20">
        <v>0.566766</v>
      </c>
      <c r="S119" s="20">
        <v>146.767</v>
      </c>
      <c r="T119" s="19">
        <v>0</v>
      </c>
      <c r="U119" s="20">
        <v>0</v>
      </c>
      <c r="V119" s="20">
        <v>0</v>
      </c>
      <c r="W119" s="19">
        <v>0.988905</v>
      </c>
      <c r="X119" s="20">
        <v>0.631307</v>
      </c>
      <c r="Y119" s="20">
        <v>98.937</v>
      </c>
      <c r="Z119" s="19">
        <v>0.809777</v>
      </c>
      <c r="AA119" s="20">
        <v>3.35587</v>
      </c>
      <c r="AB119" s="20">
        <v>491.188</v>
      </c>
      <c r="AC119" s="19">
        <v>0</v>
      </c>
      <c r="AD119" s="20">
        <v>0</v>
      </c>
      <c r="AE119" s="20">
        <v>0</v>
      </c>
      <c r="AF119" s="19">
        <v>0.851154</v>
      </c>
      <c r="AG119" s="20">
        <v>0.00543883</v>
      </c>
      <c r="AH119" s="20">
        <v>238.089</v>
      </c>
      <c r="AI119" s="19">
        <v>0.703639</v>
      </c>
      <c r="AJ119" s="20">
        <v>0.0262071</v>
      </c>
      <c r="AK119" s="20">
        <v>1.06924</v>
      </c>
      <c r="AL119" s="19">
        <v>0.856663</v>
      </c>
      <c r="AM119" s="20">
        <v>33.3743</v>
      </c>
      <c r="AN119" s="20">
        <v>615.977</v>
      </c>
      <c r="AO119" s="19">
        <v>0.853762</v>
      </c>
      <c r="AP119" s="20">
        <v>31.9533</v>
      </c>
      <c r="AQ119" s="20">
        <v>950.71</v>
      </c>
    </row>
    <row r="120" spans="1:4" ht="17.25">
      <c r="A120" s="10">
        <v>7.9861111111111105E-2</v>
      </c>
      <c r="B120" s="19">
        <v>0.865811</v>
      </c>
      <c r="C120" s="20">
        <v>0.240626</v>
      </c>
      <c r="D120" s="20">
        <v>2252.93</v>
      </c>
      <c r="E120" s="19">
        <v>0.885091</v>
      </c>
      <c r="F120" s="20">
        <v>27.8368</v>
      </c>
      <c r="G120" s="20">
        <v>3052.74</v>
      </c>
      <c r="H120" s="19">
        <v>0.895531</v>
      </c>
      <c r="I120" s="20">
        <v>17.4234</v>
      </c>
      <c r="J120" s="20">
        <v>2259.09</v>
      </c>
      <c r="K120" s="19">
        <v>0.882343</v>
      </c>
      <c r="L120" s="20">
        <v>15.2016</v>
      </c>
      <c r="M120" s="20">
        <v>1139.92</v>
      </c>
      <c r="N120" s="19">
        <v>0.015373</v>
      </c>
      <c r="O120" s="20">
        <v>0.464206</v>
      </c>
      <c r="P120" s="20">
        <v>1668.09</v>
      </c>
      <c r="Q120" s="19">
        <v>0.630425</v>
      </c>
      <c r="R120" s="20">
        <v>0.570785</v>
      </c>
      <c r="S120" s="20">
        <v>146.776</v>
      </c>
      <c r="T120" s="19">
        <v>0</v>
      </c>
      <c r="U120" s="20">
        <v>0</v>
      </c>
      <c r="V120" s="20">
        <v>0</v>
      </c>
      <c r="W120" s="19">
        <v>0.988972</v>
      </c>
      <c r="X120" s="20">
        <v>0.631486</v>
      </c>
      <c r="Y120" s="20">
        <v>98.9474</v>
      </c>
      <c r="Z120" s="19">
        <v>0.810874</v>
      </c>
      <c r="AA120" s="20">
        <v>3.35828</v>
      </c>
      <c r="AB120" s="20">
        <v>491.243</v>
      </c>
      <c r="AC120" s="19">
        <v>0</v>
      </c>
      <c r="AD120" s="20">
        <v>0</v>
      </c>
      <c r="AE120" s="20">
        <v>0</v>
      </c>
      <c r="AF120" s="19">
        <v>0.862345</v>
      </c>
      <c r="AG120" s="20">
        <v>0.00543608</v>
      </c>
      <c r="AH120" s="20">
        <v>238.089</v>
      </c>
      <c r="AI120" s="19">
        <v>0.707617</v>
      </c>
      <c r="AJ120" s="20">
        <v>0.0262505</v>
      </c>
      <c r="AK120" s="20">
        <v>1.06968</v>
      </c>
      <c r="AL120" s="19">
        <v>0.857142</v>
      </c>
      <c r="AM120" s="20">
        <v>33.3309</v>
      </c>
      <c r="AN120" s="20">
        <v>616.542</v>
      </c>
      <c r="AO120" s="19">
        <v>0.856361</v>
      </c>
      <c r="AP120" s="20">
        <v>32.2964</v>
      </c>
      <c r="AQ120" s="20">
        <v>951.252</v>
      </c>
    </row>
    <row r="121" spans="1:4" ht="17.25">
      <c r="A121" s="10">
        <v>8.0555555555555602E-2</v>
      </c>
      <c r="B121" s="19">
        <v>0.866076</v>
      </c>
      <c r="C121" s="20">
        <v>0.240818</v>
      </c>
      <c r="D121" s="20">
        <v>2252.93</v>
      </c>
      <c r="E121" s="19">
        <v>0.884272</v>
      </c>
      <c r="F121" s="20">
        <v>27.7168</v>
      </c>
      <c r="G121" s="20">
        <v>3053.19</v>
      </c>
      <c r="H121" s="19">
        <v>0.894997</v>
      </c>
      <c r="I121" s="20">
        <v>17.3726</v>
      </c>
      <c r="J121" s="20">
        <v>2259.39</v>
      </c>
      <c r="K121" s="19">
        <v>0.881739</v>
      </c>
      <c r="L121" s="20">
        <v>15.1592</v>
      </c>
      <c r="M121" s="20">
        <v>1140.18</v>
      </c>
      <c r="N121" s="19">
        <v>0.015411</v>
      </c>
      <c r="O121" s="20">
        <v>0.464141</v>
      </c>
      <c r="P121" s="20">
        <v>1668.09</v>
      </c>
      <c r="Q121" s="19">
        <v>0.630543</v>
      </c>
      <c r="R121" s="20">
        <v>0.571333</v>
      </c>
      <c r="S121" s="20">
        <v>146.786</v>
      </c>
      <c r="T121" s="19">
        <v>0</v>
      </c>
      <c r="U121" s="20">
        <v>0</v>
      </c>
      <c r="V121" s="20">
        <v>0</v>
      </c>
      <c r="W121" s="19">
        <v>0.988839</v>
      </c>
      <c r="X121" s="20">
        <v>0.631884</v>
      </c>
      <c r="Y121" s="20">
        <v>98.9581</v>
      </c>
      <c r="Z121" s="19">
        <v>0.810947</v>
      </c>
      <c r="AA121" s="20">
        <v>3.37679</v>
      </c>
      <c r="AB121" s="20">
        <v>491.299</v>
      </c>
      <c r="AC121" s="19">
        <v>0</v>
      </c>
      <c r="AD121" s="20">
        <v>0</v>
      </c>
      <c r="AE121" s="20">
        <v>0</v>
      </c>
      <c r="AF121" s="19">
        <v>0.829818</v>
      </c>
      <c r="AG121" s="20">
        <v>0.00536829</v>
      </c>
      <c r="AH121" s="20">
        <v>238.089</v>
      </c>
      <c r="AI121" s="19">
        <v>0.705218</v>
      </c>
      <c r="AJ121" s="20">
        <v>0.0263747</v>
      </c>
      <c r="AK121" s="20">
        <v>1.07011</v>
      </c>
      <c r="AL121" s="19">
        <v>0.856468</v>
      </c>
      <c r="AM121" s="20">
        <v>33.2848</v>
      </c>
      <c r="AN121" s="20">
        <v>617.078</v>
      </c>
      <c r="AO121" s="19">
        <v>0.852854</v>
      </c>
      <c r="AP121" s="20">
        <v>31.7237</v>
      </c>
      <c r="AQ121" s="20">
        <v>951.777</v>
      </c>
    </row>
    <row r="122" spans="1:4" ht="17.25">
      <c r="A122" s="10">
        <v>8.1250000000000003E-2</v>
      </c>
      <c r="B122" s="19">
        <v>0.86645</v>
      </c>
      <c r="C122" s="20">
        <v>0.240856</v>
      </c>
      <c r="D122" s="20">
        <v>2252.94</v>
      </c>
      <c r="E122" s="19">
        <v>0.884425</v>
      </c>
      <c r="F122" s="20">
        <v>27.6925</v>
      </c>
      <c r="G122" s="20">
        <v>3053.66</v>
      </c>
      <c r="H122" s="19">
        <v>0.894905</v>
      </c>
      <c r="I122" s="20">
        <v>17.3375</v>
      </c>
      <c r="J122" s="20">
        <v>2259.68</v>
      </c>
      <c r="K122" s="19">
        <v>0.881487</v>
      </c>
      <c r="L122" s="20">
        <v>15.1047</v>
      </c>
      <c r="M122" s="20">
        <v>1140.44</v>
      </c>
      <c r="N122" s="19">
        <v>0.0112987</v>
      </c>
      <c r="O122" s="20">
        <v>0.336243</v>
      </c>
      <c r="P122" s="20">
        <v>1668.1</v>
      </c>
      <c r="Q122" s="19">
        <v>0.629607</v>
      </c>
      <c r="R122" s="20">
        <v>0.569389</v>
      </c>
      <c r="S122" s="20">
        <v>146.795</v>
      </c>
      <c r="T122" s="19">
        <v>0</v>
      </c>
      <c r="U122" s="20">
        <v>0</v>
      </c>
      <c r="V122" s="20">
        <v>0</v>
      </c>
      <c r="W122" s="19">
        <v>0.989007</v>
      </c>
      <c r="X122" s="20">
        <v>0.632222</v>
      </c>
      <c r="Y122" s="20">
        <v>98.9685</v>
      </c>
      <c r="Z122" s="19">
        <v>0.810117</v>
      </c>
      <c r="AA122" s="20">
        <v>3.37488</v>
      </c>
      <c r="AB122" s="20">
        <v>491.355</v>
      </c>
      <c r="AC122" s="19">
        <v>0</v>
      </c>
      <c r="AD122" s="20">
        <v>0</v>
      </c>
      <c r="AE122" s="20">
        <v>0</v>
      </c>
      <c r="AF122" s="19">
        <v>0</v>
      </c>
      <c r="AG122" s="20">
        <v>0</v>
      </c>
      <c r="AH122" s="20">
        <v>238.089</v>
      </c>
      <c r="AI122" s="19">
        <v>0.704064</v>
      </c>
      <c r="AJ122" s="20">
        <v>0.0260478</v>
      </c>
      <c r="AK122" s="20">
        <v>1.07055</v>
      </c>
      <c r="AL122" s="19">
        <v>0.856046</v>
      </c>
      <c r="AM122" s="20">
        <v>33.2491</v>
      </c>
      <c r="AN122" s="20">
        <v>617.633</v>
      </c>
      <c r="AO122" s="19">
        <v>0.852634</v>
      </c>
      <c r="AP122" s="20">
        <v>31.7098</v>
      </c>
      <c r="AQ122" s="20">
        <v>952.306</v>
      </c>
    </row>
    <row r="123" spans="1:4" ht="17.25">
      <c r="A123" s="10">
        <v>8.1944444444444403E-2</v>
      </c>
      <c r="B123" s="19">
        <v>0.866586</v>
      </c>
      <c r="C123" s="20">
        <v>0.239954</v>
      </c>
      <c r="D123" s="20">
        <v>2252.94</v>
      </c>
      <c r="E123" s="19">
        <v>0.883997</v>
      </c>
      <c r="F123" s="20">
        <v>27.6616</v>
      </c>
      <c r="G123" s="20">
        <v>3054.11</v>
      </c>
      <c r="H123" s="19">
        <v>0.894532</v>
      </c>
      <c r="I123" s="20">
        <v>17.3012</v>
      </c>
      <c r="J123" s="20">
        <v>2259.96</v>
      </c>
      <c r="K123" s="19">
        <v>0.880862</v>
      </c>
      <c r="L123" s="20">
        <v>15.0737</v>
      </c>
      <c r="M123" s="20">
        <v>1140.68</v>
      </c>
      <c r="N123" s="19">
        <v>0.0102596</v>
      </c>
      <c r="O123" s="20">
        <v>0.304993</v>
      </c>
      <c r="P123" s="20">
        <v>1668.11</v>
      </c>
      <c r="Q123" s="19">
        <v>0.629054</v>
      </c>
      <c r="R123" s="20">
        <v>0.569233</v>
      </c>
      <c r="S123" s="20">
        <v>146.805</v>
      </c>
      <c r="T123" s="19">
        <v>0</v>
      </c>
      <c r="U123" s="20">
        <v>0</v>
      </c>
      <c r="V123" s="20">
        <v>0</v>
      </c>
      <c r="W123" s="19">
        <v>0.989035</v>
      </c>
      <c r="X123" s="20">
        <v>0.633564</v>
      </c>
      <c r="Y123" s="20">
        <v>98.979</v>
      </c>
      <c r="Z123" s="19">
        <v>0.809105</v>
      </c>
      <c r="AA123" s="20">
        <v>3.35351</v>
      </c>
      <c r="AB123" s="20">
        <v>491.413</v>
      </c>
      <c r="AC123" s="19">
        <v>0</v>
      </c>
      <c r="AD123" s="20">
        <v>0</v>
      </c>
      <c r="AE123" s="20">
        <v>0</v>
      </c>
      <c r="AF123" s="19">
        <v>0</v>
      </c>
      <c r="AG123" s="20">
        <v>0</v>
      </c>
      <c r="AH123" s="20">
        <v>238.089</v>
      </c>
      <c r="AI123" s="19">
        <v>0.706427</v>
      </c>
      <c r="AJ123" s="20">
        <v>0.0263857</v>
      </c>
      <c r="AK123" s="20">
        <v>1.07099</v>
      </c>
      <c r="AL123" s="19">
        <v>0.855556</v>
      </c>
      <c r="AM123" s="20">
        <v>33.2195</v>
      </c>
      <c r="AN123" s="20">
        <v>618.187</v>
      </c>
      <c r="AO123" s="19">
        <v>0.852703</v>
      </c>
      <c r="AP123" s="20">
        <v>31.7942</v>
      </c>
      <c r="AQ123" s="20">
        <v>952.834</v>
      </c>
    </row>
    <row r="124" spans="1:4" ht="17.25">
      <c r="A124" s="10">
        <v>8.2638888888888901E-2</v>
      </c>
      <c r="B124" s="19">
        <v>0.86548</v>
      </c>
      <c r="C124" s="20">
        <v>0.240304</v>
      </c>
      <c r="D124" s="20">
        <v>2252.95</v>
      </c>
      <c r="E124" s="19">
        <v>0.883915</v>
      </c>
      <c r="F124" s="20">
        <v>27.6051</v>
      </c>
      <c r="G124" s="20">
        <v>3054.58</v>
      </c>
      <c r="H124" s="19">
        <v>0.894678</v>
      </c>
      <c r="I124" s="20">
        <v>17.2832</v>
      </c>
      <c r="J124" s="20">
        <v>2260.25</v>
      </c>
      <c r="K124" s="19">
        <v>0.881095</v>
      </c>
      <c r="L124" s="20">
        <v>15.0687</v>
      </c>
      <c r="M124" s="20">
        <v>1140.94</v>
      </c>
      <c r="N124" s="19">
        <v>0.0107386</v>
      </c>
      <c r="O124" s="20">
        <v>0.31884</v>
      </c>
      <c r="P124" s="20">
        <v>1668.11</v>
      </c>
      <c r="Q124" s="19">
        <v>0.628616</v>
      </c>
      <c r="R124" s="20">
        <v>0.567422</v>
      </c>
      <c r="S124" s="20">
        <v>146.814</v>
      </c>
      <c r="T124" s="19">
        <v>0</v>
      </c>
      <c r="U124" s="20">
        <v>0</v>
      </c>
      <c r="V124" s="20">
        <v>0</v>
      </c>
      <c r="W124" s="19">
        <v>0.988938</v>
      </c>
      <c r="X124" s="20">
        <v>0.631973</v>
      </c>
      <c r="Y124" s="20">
        <v>98.9896</v>
      </c>
      <c r="Z124" s="19">
        <v>0.809682</v>
      </c>
      <c r="AA124" s="20">
        <v>3.3488</v>
      </c>
      <c r="AB124" s="20">
        <v>491.468</v>
      </c>
      <c r="AC124" s="19">
        <v>0</v>
      </c>
      <c r="AD124" s="20">
        <v>0</v>
      </c>
      <c r="AE124" s="20">
        <v>0</v>
      </c>
      <c r="AF124" s="19">
        <v>0</v>
      </c>
      <c r="AG124" s="20">
        <v>0</v>
      </c>
      <c r="AH124" s="20">
        <v>238.089</v>
      </c>
      <c r="AI124" s="19">
        <v>0.705968</v>
      </c>
      <c r="AJ124" s="20">
        <v>0.0261014</v>
      </c>
      <c r="AK124" s="20">
        <v>1.07142</v>
      </c>
      <c r="AL124" s="19">
        <v>0.855636</v>
      </c>
      <c r="AM124" s="20">
        <v>33.1601</v>
      </c>
      <c r="AN124" s="20">
        <v>618.74</v>
      </c>
      <c r="AO124" s="19">
        <v>0.852702</v>
      </c>
      <c r="AP124" s="20">
        <v>31.7296</v>
      </c>
      <c r="AQ124" s="20">
        <v>953.372</v>
      </c>
    </row>
    <row r="125" spans="1:4" ht="17.25">
      <c r="A125" s="10">
        <v>8.3333333333333301E-2</v>
      </c>
      <c r="B125" s="19">
        <v>0.866206</v>
      </c>
      <c r="C125" s="20">
        <v>0.239197</v>
      </c>
      <c r="D125" s="20">
        <v>2252.95</v>
      </c>
      <c r="E125" s="19">
        <v>0.884409</v>
      </c>
      <c r="F125" s="20">
        <v>27.5836</v>
      </c>
      <c r="G125" s="20">
        <v>3055.05</v>
      </c>
      <c r="H125" s="19">
        <v>0.894988</v>
      </c>
      <c r="I125" s="20">
        <v>17.2518</v>
      </c>
      <c r="J125" s="20">
        <v>2260.53</v>
      </c>
      <c r="K125" s="19">
        <v>0.881845</v>
      </c>
      <c r="L125" s="20">
        <v>15.0951</v>
      </c>
      <c r="M125" s="20">
        <v>1141.19</v>
      </c>
      <c r="N125" s="19">
        <v>0.00552225</v>
      </c>
      <c r="O125" s="20">
        <v>0.161018</v>
      </c>
      <c r="P125" s="20">
        <v>1668.12</v>
      </c>
      <c r="Q125" s="19">
        <v>0.631876</v>
      </c>
      <c r="R125" s="20">
        <v>0.572697</v>
      </c>
      <c r="S125" s="20">
        <v>146.824</v>
      </c>
      <c r="T125" s="19">
        <v>0</v>
      </c>
      <c r="U125" s="20">
        <v>0</v>
      </c>
      <c r="V125" s="20">
        <v>0</v>
      </c>
      <c r="W125" s="19">
        <v>0.988946</v>
      </c>
      <c r="X125" s="20">
        <v>0.631088</v>
      </c>
      <c r="Y125" s="20">
        <v>99.0001</v>
      </c>
      <c r="Z125" s="19">
        <v>0.809605</v>
      </c>
      <c r="AA125" s="20">
        <v>3.34487</v>
      </c>
      <c r="AB125" s="20">
        <v>491.523</v>
      </c>
      <c r="AC125" s="19">
        <v>0</v>
      </c>
      <c r="AD125" s="20">
        <v>0</v>
      </c>
      <c r="AE125" s="20">
        <v>0</v>
      </c>
      <c r="AF125" s="19">
        <v>0</v>
      </c>
      <c r="AG125" s="20">
        <v>0</v>
      </c>
      <c r="AH125" s="20">
        <v>238.089</v>
      </c>
      <c r="AI125" s="19">
        <v>0.707751</v>
      </c>
      <c r="AJ125" s="20">
        <v>0.0260853</v>
      </c>
      <c r="AK125" s="20">
        <v>1.07186</v>
      </c>
      <c r="AL125" s="19">
        <v>0.856269</v>
      </c>
      <c r="AM125" s="20">
        <v>33.1312</v>
      </c>
      <c r="AN125" s="20">
        <v>619.292</v>
      </c>
      <c r="AO125" s="19">
        <v>0.850702</v>
      </c>
      <c r="AP125" s="20">
        <v>31.2418</v>
      </c>
      <c r="AQ125" s="20">
        <v>953.891</v>
      </c>
    </row>
    <row r="126" spans="1:4" ht="17.25">
      <c r="A126" s="10">
        <v>8.4027777777777798E-2</v>
      </c>
      <c r="B126" s="19">
        <v>0.865543</v>
      </c>
      <c r="C126" s="20">
        <v>0.239691</v>
      </c>
      <c r="D126" s="20">
        <v>2252.95</v>
      </c>
      <c r="E126" s="19">
        <v>0.884078</v>
      </c>
      <c r="F126" s="20">
        <v>27.5637</v>
      </c>
      <c r="G126" s="20">
        <v>3055.49</v>
      </c>
      <c r="H126" s="19">
        <v>0.894627</v>
      </c>
      <c r="I126" s="20">
        <v>17.2434</v>
      </c>
      <c r="J126" s="20">
        <v>2260.83</v>
      </c>
      <c r="K126" s="19">
        <v>0.881129</v>
      </c>
      <c r="L126" s="20">
        <v>15.0481</v>
      </c>
      <c r="M126" s="20">
        <v>1141.44</v>
      </c>
      <c r="N126" s="19">
        <v>0.0161864</v>
      </c>
      <c r="O126" s="20">
        <v>0.48738</v>
      </c>
      <c r="P126" s="20">
        <v>1668.13</v>
      </c>
      <c r="Q126" s="19">
        <v>0.630462</v>
      </c>
      <c r="R126" s="20">
        <v>0.570143</v>
      </c>
      <c r="S126" s="20">
        <v>146.833</v>
      </c>
      <c r="T126" s="19">
        <v>0</v>
      </c>
      <c r="U126" s="20">
        <v>0</v>
      </c>
      <c r="V126" s="20">
        <v>0</v>
      </c>
      <c r="W126" s="19">
        <v>0.988935</v>
      </c>
      <c r="X126" s="20">
        <v>0.630941</v>
      </c>
      <c r="Y126" s="20">
        <v>99.0106</v>
      </c>
      <c r="Z126" s="19">
        <v>0.809098</v>
      </c>
      <c r="AA126" s="20">
        <v>3.33599</v>
      </c>
      <c r="AB126" s="20">
        <v>491.578</v>
      </c>
      <c r="AC126" s="19">
        <v>0</v>
      </c>
      <c r="AD126" s="20">
        <v>0</v>
      </c>
      <c r="AE126" s="20">
        <v>0</v>
      </c>
      <c r="AF126" s="19">
        <v>0.843113</v>
      </c>
      <c r="AG126" s="20">
        <v>0.00536476</v>
      </c>
      <c r="AH126" s="20">
        <v>238.089</v>
      </c>
      <c r="AI126" s="19">
        <v>0.70439</v>
      </c>
      <c r="AJ126" s="20">
        <v>0.0259795</v>
      </c>
      <c r="AK126" s="20">
        <v>1.0723</v>
      </c>
      <c r="AL126" s="19">
        <v>0.855719</v>
      </c>
      <c r="AM126" s="20">
        <v>33.0978</v>
      </c>
      <c r="AN126" s="20">
        <v>619.844</v>
      </c>
      <c r="AO126" s="19">
        <v>0.852289</v>
      </c>
      <c r="AP126" s="20">
        <v>31.5976</v>
      </c>
      <c r="AQ126" s="20">
        <v>954.417</v>
      </c>
    </row>
    <row r="127" spans="1:4" ht="17.25">
      <c r="A127" s="10">
        <v>8.4722222222222199E-2</v>
      </c>
      <c r="B127" s="19">
        <v>0.865642</v>
      </c>
      <c r="C127" s="20">
        <v>0.239971</v>
      </c>
      <c r="D127" s="20">
        <v>2252.96</v>
      </c>
      <c r="E127" s="19">
        <v>0.88355</v>
      </c>
      <c r="F127" s="20">
        <v>27.484</v>
      </c>
      <c r="G127" s="20">
        <v>3055.96</v>
      </c>
      <c r="H127" s="19">
        <v>0.894336</v>
      </c>
      <c r="I127" s="20">
        <v>17.2359</v>
      </c>
      <c r="J127" s="20">
        <v>2261.12</v>
      </c>
      <c r="K127" s="19">
        <v>0.880104</v>
      </c>
      <c r="L127" s="20">
        <v>14.9647</v>
      </c>
      <c r="M127" s="20">
        <v>1141.68</v>
      </c>
      <c r="N127" s="19">
        <v>0.013761</v>
      </c>
      <c r="O127" s="20">
        <v>0.413324</v>
      </c>
      <c r="P127" s="20">
        <v>1668.13</v>
      </c>
      <c r="Q127" s="19">
        <v>0.629083</v>
      </c>
      <c r="R127" s="20">
        <v>0.568714</v>
      </c>
      <c r="S127" s="20">
        <v>146.843</v>
      </c>
      <c r="T127" s="19">
        <v>0</v>
      </c>
      <c r="U127" s="20">
        <v>0</v>
      </c>
      <c r="V127" s="20">
        <v>0</v>
      </c>
      <c r="W127" s="19">
        <v>0.988915</v>
      </c>
      <c r="X127" s="20">
        <v>0.630334</v>
      </c>
      <c r="Y127" s="20">
        <v>99.0211</v>
      </c>
      <c r="Z127" s="19">
        <v>0.809747</v>
      </c>
      <c r="AA127" s="20">
        <v>3.33916</v>
      </c>
      <c r="AB127" s="20">
        <v>491.636</v>
      </c>
      <c r="AC127" s="19">
        <v>0</v>
      </c>
      <c r="AD127" s="20">
        <v>0</v>
      </c>
      <c r="AE127" s="20">
        <v>0</v>
      </c>
      <c r="AF127" s="19">
        <v>0.824549</v>
      </c>
      <c r="AG127" s="20">
        <v>0.00539396</v>
      </c>
      <c r="AH127" s="20">
        <v>238.089</v>
      </c>
      <c r="AI127" s="19">
        <v>0.705174</v>
      </c>
      <c r="AJ127" s="20">
        <v>0.0261623</v>
      </c>
      <c r="AK127" s="20">
        <v>1.07273</v>
      </c>
      <c r="AL127" s="19">
        <v>0.855362</v>
      </c>
      <c r="AM127" s="20">
        <v>33.0671</v>
      </c>
      <c r="AN127" s="20">
        <v>620.395</v>
      </c>
      <c r="AO127" s="19">
        <v>0.851756</v>
      </c>
      <c r="AP127" s="20">
        <v>31.5344</v>
      </c>
      <c r="AQ127" s="20">
        <v>954.943</v>
      </c>
    </row>
    <row r="128" spans="1:4" ht="17.25">
      <c r="A128" s="10">
        <v>8.5416666666666696E-2</v>
      </c>
      <c r="B128" s="19">
        <v>0.866498</v>
      </c>
      <c r="C128" s="20">
        <v>0.23866</v>
      </c>
      <c r="D128" s="20">
        <v>2252.96</v>
      </c>
      <c r="E128" s="19">
        <v>0.884253</v>
      </c>
      <c r="F128" s="20">
        <v>27.4818</v>
      </c>
      <c r="G128" s="20">
        <v>3056.41</v>
      </c>
      <c r="H128" s="19">
        <v>0.894925</v>
      </c>
      <c r="I128" s="20">
        <v>17.2182</v>
      </c>
      <c r="J128" s="20">
        <v>2261.4</v>
      </c>
      <c r="K128" s="19">
        <v>0.881157</v>
      </c>
      <c r="L128" s="20">
        <v>15.0102</v>
      </c>
      <c r="M128" s="20">
        <v>1141.94</v>
      </c>
      <c r="N128" s="19">
        <v>0.0166959</v>
      </c>
      <c r="O128" s="20">
        <v>0.501842</v>
      </c>
      <c r="P128" s="20">
        <v>1668.14</v>
      </c>
      <c r="Q128" s="19">
        <v>0.630269</v>
      </c>
      <c r="R128" s="20">
        <v>0.568933</v>
      </c>
      <c r="S128" s="20">
        <v>146.852</v>
      </c>
      <c r="T128" s="19">
        <v>0</v>
      </c>
      <c r="U128" s="20">
        <v>0</v>
      </c>
      <c r="V128" s="20">
        <v>0</v>
      </c>
      <c r="W128" s="19">
        <v>0.988871</v>
      </c>
      <c r="X128" s="20">
        <v>0.630176</v>
      </c>
      <c r="Y128" s="20">
        <v>99.0316</v>
      </c>
      <c r="Z128" s="19">
        <v>0.808316</v>
      </c>
      <c r="AA128" s="20">
        <v>3.35119</v>
      </c>
      <c r="AB128" s="20">
        <v>491.691</v>
      </c>
      <c r="AC128" s="19">
        <v>0</v>
      </c>
      <c r="AD128" s="20">
        <v>0</v>
      </c>
      <c r="AE128" s="20">
        <v>0</v>
      </c>
      <c r="AF128" s="19">
        <v>0.847723</v>
      </c>
      <c r="AG128" s="20">
        <v>0.00534169</v>
      </c>
      <c r="AH128" s="20">
        <v>238.089</v>
      </c>
      <c r="AI128" s="19">
        <v>0.706671</v>
      </c>
      <c r="AJ128" s="20">
        <v>0.0261383</v>
      </c>
      <c r="AK128" s="20">
        <v>1.07317</v>
      </c>
      <c r="AL128" s="19">
        <v>0.855877</v>
      </c>
      <c r="AM128" s="20">
        <v>33.0535</v>
      </c>
      <c r="AN128" s="20">
        <v>620.955</v>
      </c>
      <c r="AO128" s="19">
        <v>0.853011</v>
      </c>
      <c r="AP128" s="20">
        <v>31.6361</v>
      </c>
      <c r="AQ128" s="20">
        <v>955.47</v>
      </c>
    </row>
    <row r="129" spans="1:4" ht="17.25">
      <c r="A129" s="10">
        <v>8.6111111111111097E-2</v>
      </c>
      <c r="B129" s="19">
        <v>0.866071</v>
      </c>
      <c r="C129" s="20">
        <v>0.240936</v>
      </c>
      <c r="D129" s="20">
        <v>2252.97</v>
      </c>
      <c r="E129" s="19">
        <v>0.882321</v>
      </c>
      <c r="F129" s="20">
        <v>27.4664</v>
      </c>
      <c r="G129" s="20">
        <v>3056.88</v>
      </c>
      <c r="H129" s="19">
        <v>0.893315</v>
      </c>
      <c r="I129" s="20">
        <v>17.2088</v>
      </c>
      <c r="J129" s="20">
        <v>2261.69</v>
      </c>
      <c r="K129" s="19">
        <v>0.879858</v>
      </c>
      <c r="L129" s="20">
        <v>15.0097</v>
      </c>
      <c r="M129" s="20">
        <v>1142.19</v>
      </c>
      <c r="N129" s="19">
        <v>0.0117466</v>
      </c>
      <c r="O129" s="20">
        <v>0.353317</v>
      </c>
      <c r="P129" s="20">
        <v>1668.15</v>
      </c>
      <c r="Q129" s="19">
        <v>0.627932</v>
      </c>
      <c r="R129" s="20">
        <v>0.568607</v>
      </c>
      <c r="S129" s="20">
        <v>146.862</v>
      </c>
      <c r="T129" s="19">
        <v>0</v>
      </c>
      <c r="U129" s="20">
        <v>0</v>
      </c>
      <c r="V129" s="20">
        <v>0</v>
      </c>
      <c r="W129" s="19">
        <v>0.989</v>
      </c>
      <c r="X129" s="20">
        <v>0.632599</v>
      </c>
      <c r="Y129" s="20">
        <v>99.0421</v>
      </c>
      <c r="Z129" s="19">
        <v>0.808338</v>
      </c>
      <c r="AA129" s="20">
        <v>3.34553</v>
      </c>
      <c r="AB129" s="20">
        <v>491.746</v>
      </c>
      <c r="AC129" s="19">
        <v>0</v>
      </c>
      <c r="AD129" s="20">
        <v>0</v>
      </c>
      <c r="AE129" s="20">
        <v>0</v>
      </c>
      <c r="AF129" s="19">
        <v>-0.963854</v>
      </c>
      <c r="AG129" s="20">
        <v>0.00865404</v>
      </c>
      <c r="AH129" s="20">
        <v>238.09</v>
      </c>
      <c r="AI129" s="19">
        <v>0.701772</v>
      </c>
      <c r="AJ129" s="20">
        <v>0.0263691</v>
      </c>
      <c r="AK129" s="20">
        <v>1.07361</v>
      </c>
      <c r="AL129" s="19">
        <v>0.854185</v>
      </c>
      <c r="AM129" s="20">
        <v>33.0456</v>
      </c>
      <c r="AN129" s="20">
        <v>621.496</v>
      </c>
      <c r="AO129" s="19">
        <v>0.851132</v>
      </c>
      <c r="AP129" s="20">
        <v>31.6376</v>
      </c>
      <c r="AQ129" s="20">
        <v>955.996</v>
      </c>
    </row>
    <row r="130" spans="1:4" ht="17.25">
      <c r="A130" s="10">
        <v>8.6805555555555594E-2</v>
      </c>
      <c r="B130" s="19">
        <v>0.866227</v>
      </c>
      <c r="C130" s="20">
        <v>0.239468</v>
      </c>
      <c r="D130" s="20">
        <v>2252.97</v>
      </c>
      <c r="E130" s="19">
        <v>0.883147</v>
      </c>
      <c r="F130" s="20">
        <v>27.4434</v>
      </c>
      <c r="G130" s="20">
        <v>3057.34</v>
      </c>
      <c r="H130" s="19">
        <v>0.893876</v>
      </c>
      <c r="I130" s="20">
        <v>17.2082</v>
      </c>
      <c r="J130" s="20">
        <v>2261.97</v>
      </c>
      <c r="K130" s="19">
        <v>0.880335</v>
      </c>
      <c r="L130" s="20">
        <v>15.0278</v>
      </c>
      <c r="M130" s="20">
        <v>1142.43</v>
      </c>
      <c r="N130" s="19">
        <v>0.0176583</v>
      </c>
      <c r="O130" s="20">
        <v>0.537334</v>
      </c>
      <c r="P130" s="20">
        <v>1668.15</v>
      </c>
      <c r="Q130" s="19">
        <v>0.629826</v>
      </c>
      <c r="R130" s="20">
        <v>0.570103</v>
      </c>
      <c r="S130" s="20">
        <v>146.871</v>
      </c>
      <c r="T130" s="19">
        <v>0</v>
      </c>
      <c r="U130" s="20">
        <v>0</v>
      </c>
      <c r="V130" s="20">
        <v>0</v>
      </c>
      <c r="W130" s="19">
        <v>0.989052</v>
      </c>
      <c r="X130" s="20">
        <v>0.632236</v>
      </c>
      <c r="Y130" s="20">
        <v>99.0527</v>
      </c>
      <c r="Z130" s="19">
        <v>0.813474</v>
      </c>
      <c r="AA130" s="20">
        <v>3.31455</v>
      </c>
      <c r="AB130" s="20">
        <v>491.802</v>
      </c>
      <c r="AC130" s="19">
        <v>0</v>
      </c>
      <c r="AD130" s="20">
        <v>0</v>
      </c>
      <c r="AE130" s="20">
        <v>0</v>
      </c>
      <c r="AF130" s="19">
        <v>0.874723</v>
      </c>
      <c r="AG130" s="20">
        <v>5.25023</v>
      </c>
      <c r="AH130" s="20">
        <v>238.153</v>
      </c>
      <c r="AI130" s="19">
        <v>0.704517</v>
      </c>
      <c r="AJ130" s="20">
        <v>0.0262722</v>
      </c>
      <c r="AK130" s="20">
        <v>1.07405</v>
      </c>
      <c r="AL130" s="19">
        <v>0.854866</v>
      </c>
      <c r="AM130" s="20">
        <v>33.0192</v>
      </c>
      <c r="AN130" s="20">
        <v>622.047</v>
      </c>
      <c r="AO130" s="19">
        <v>0.849187</v>
      </c>
      <c r="AP130" s="20">
        <v>31.1235</v>
      </c>
      <c r="AQ130" s="20">
        <v>956.52</v>
      </c>
    </row>
    <row r="131" spans="1:4" ht="17.25">
      <c r="A131" s="10">
        <v>8.7499999999999994E-2</v>
      </c>
      <c r="B131" s="19">
        <v>0.86637</v>
      </c>
      <c r="C131" s="20">
        <v>0.240137</v>
      </c>
      <c r="D131" s="20">
        <v>2252.97</v>
      </c>
      <c r="E131" s="19">
        <v>0.882397</v>
      </c>
      <c r="F131" s="20">
        <v>27.4374</v>
      </c>
      <c r="G131" s="20">
        <v>3057.8</v>
      </c>
      <c r="H131" s="19">
        <v>0.893677</v>
      </c>
      <c r="I131" s="20">
        <v>17.19</v>
      </c>
      <c r="J131" s="20">
        <v>2262.27</v>
      </c>
      <c r="K131" s="19">
        <v>0.879521</v>
      </c>
      <c r="L131" s="20">
        <v>14.9584</v>
      </c>
      <c r="M131" s="20">
        <v>1142.69</v>
      </c>
      <c r="N131" s="19">
        <v>0.0171111</v>
      </c>
      <c r="O131" s="20">
        <v>0.523453</v>
      </c>
      <c r="P131" s="20">
        <v>1668.16</v>
      </c>
      <c r="Q131" s="19">
        <v>0.627715</v>
      </c>
      <c r="R131" s="20">
        <v>0.567771</v>
      </c>
      <c r="S131" s="20">
        <v>146.88</v>
      </c>
      <c r="T131" s="19">
        <v>0</v>
      </c>
      <c r="U131" s="20">
        <v>0</v>
      </c>
      <c r="V131" s="20">
        <v>0</v>
      </c>
      <c r="W131" s="19">
        <v>0.989106</v>
      </c>
      <c r="X131" s="20">
        <v>0.633106</v>
      </c>
      <c r="Y131" s="20">
        <v>99.0632</v>
      </c>
      <c r="Z131" s="19">
        <v>0.814051</v>
      </c>
      <c r="AA131" s="20">
        <v>3.31675</v>
      </c>
      <c r="AB131" s="20">
        <v>491.859</v>
      </c>
      <c r="AC131" s="19">
        <v>0</v>
      </c>
      <c r="AD131" s="20">
        <v>0</v>
      </c>
      <c r="AE131" s="20">
        <v>0</v>
      </c>
      <c r="AF131" s="19">
        <v>0.874991</v>
      </c>
      <c r="AG131" s="20">
        <v>5.23494</v>
      </c>
      <c r="AH131" s="20">
        <v>238.245</v>
      </c>
      <c r="AI131" s="19">
        <v>0.70508</v>
      </c>
      <c r="AJ131" s="20">
        <v>0.026328</v>
      </c>
      <c r="AK131" s="20">
        <v>1.07448</v>
      </c>
      <c r="AL131" s="19">
        <v>0.854141</v>
      </c>
      <c r="AM131" s="20">
        <v>32.9953</v>
      </c>
      <c r="AN131" s="20">
        <v>622.606</v>
      </c>
      <c r="AO131" s="19">
        <v>0.851082</v>
      </c>
      <c r="AP131" s="20">
        <v>31.531</v>
      </c>
      <c r="AQ131" s="20">
        <v>957.04</v>
      </c>
    </row>
    <row r="132" spans="1:4" ht="17.25">
      <c r="A132" s="10">
        <v>8.8194444444444506E-2</v>
      </c>
      <c r="B132" s="19">
        <v>0.865679</v>
      </c>
      <c r="C132" s="20">
        <v>0.239836</v>
      </c>
      <c r="D132" s="20">
        <v>2252.98</v>
      </c>
      <c r="E132" s="19">
        <v>0.882471</v>
      </c>
      <c r="F132" s="20">
        <v>27.3922</v>
      </c>
      <c r="G132" s="20">
        <v>3058.25</v>
      </c>
      <c r="H132" s="19">
        <v>0.89379</v>
      </c>
      <c r="I132" s="20">
        <v>17.1876</v>
      </c>
      <c r="J132" s="20">
        <v>2262.55</v>
      </c>
      <c r="K132" s="19">
        <v>0.879452</v>
      </c>
      <c r="L132" s="20">
        <v>14.9436</v>
      </c>
      <c r="M132" s="20">
        <v>1142.93</v>
      </c>
      <c r="N132" s="19">
        <v>0.0180031</v>
      </c>
      <c r="O132" s="20">
        <v>0.550161</v>
      </c>
      <c r="P132" s="20">
        <v>1668.17</v>
      </c>
      <c r="Q132" s="19">
        <v>0.629297</v>
      </c>
      <c r="R132" s="20">
        <v>0.569322</v>
      </c>
      <c r="S132" s="20">
        <v>146.89</v>
      </c>
      <c r="T132" s="19">
        <v>0</v>
      </c>
      <c r="U132" s="20">
        <v>0</v>
      </c>
      <c r="V132" s="20">
        <v>0</v>
      </c>
      <c r="W132" s="19">
        <v>0.988981</v>
      </c>
      <c r="X132" s="20">
        <v>0.631589</v>
      </c>
      <c r="Y132" s="20">
        <v>99.0738</v>
      </c>
      <c r="Z132" s="19">
        <v>0.813494</v>
      </c>
      <c r="AA132" s="20">
        <v>3.32621</v>
      </c>
      <c r="AB132" s="20">
        <v>491.914</v>
      </c>
      <c r="AC132" s="19">
        <v>0</v>
      </c>
      <c r="AD132" s="20">
        <v>0</v>
      </c>
      <c r="AE132" s="20">
        <v>0</v>
      </c>
      <c r="AF132" s="19">
        <v>0.875218</v>
      </c>
      <c r="AG132" s="20">
        <v>5.26778</v>
      </c>
      <c r="AH132" s="20">
        <v>238.332</v>
      </c>
      <c r="AI132" s="19">
        <v>0.706543</v>
      </c>
      <c r="AJ132" s="20">
        <v>0.0263906</v>
      </c>
      <c r="AK132" s="20">
        <v>1.07493</v>
      </c>
      <c r="AL132" s="19">
        <v>0.854317</v>
      </c>
      <c r="AM132" s="20">
        <v>33.0224</v>
      </c>
      <c r="AN132" s="20">
        <v>623.166</v>
      </c>
      <c r="AO132" s="19">
        <v>0.851014</v>
      </c>
      <c r="AP132" s="20">
        <v>31.5056</v>
      </c>
      <c r="AQ132" s="20">
        <v>957.574</v>
      </c>
    </row>
    <row r="133" spans="1:4" ht="17.25">
      <c r="A133" s="10">
        <v>8.8888888888888906E-2</v>
      </c>
      <c r="B133" s="19">
        <v>0.865797</v>
      </c>
      <c r="C133" s="20">
        <v>0.241859</v>
      </c>
      <c r="D133" s="20">
        <v>2252.98</v>
      </c>
      <c r="E133" s="19">
        <v>0.88184</v>
      </c>
      <c r="F133" s="20">
        <v>27.4328</v>
      </c>
      <c r="G133" s="20">
        <v>3058.7</v>
      </c>
      <c r="H133" s="19">
        <v>0.893263</v>
      </c>
      <c r="I133" s="20">
        <v>17.1937</v>
      </c>
      <c r="J133" s="20">
        <v>2262.83</v>
      </c>
      <c r="K133" s="19">
        <v>0.87912</v>
      </c>
      <c r="L133" s="20">
        <v>14.973</v>
      </c>
      <c r="M133" s="20">
        <v>1143.19</v>
      </c>
      <c r="N133" s="19">
        <v>0.00776111</v>
      </c>
      <c r="O133" s="20">
        <v>0.231066</v>
      </c>
      <c r="P133" s="20">
        <v>1668.18</v>
      </c>
      <c r="Q133" s="19">
        <v>0.628446</v>
      </c>
      <c r="R133" s="20">
        <v>0.570632</v>
      </c>
      <c r="S133" s="20">
        <v>146.899</v>
      </c>
      <c r="T133" s="19">
        <v>0</v>
      </c>
      <c r="U133" s="20">
        <v>0</v>
      </c>
      <c r="V133" s="20">
        <v>0</v>
      </c>
      <c r="W133" s="19">
        <v>0.989016</v>
      </c>
      <c r="X133" s="20">
        <v>0.632899</v>
      </c>
      <c r="Y133" s="20">
        <v>99.0843</v>
      </c>
      <c r="Z133" s="19">
        <v>0.805559</v>
      </c>
      <c r="AA133" s="20">
        <v>3.33455</v>
      </c>
      <c r="AB133" s="20">
        <v>491.969</v>
      </c>
      <c r="AC133" s="19">
        <v>0</v>
      </c>
      <c r="AD133" s="20">
        <v>0</v>
      </c>
      <c r="AE133" s="20">
        <v>0</v>
      </c>
      <c r="AF133" s="19">
        <v>0</v>
      </c>
      <c r="AG133" s="20">
        <v>0</v>
      </c>
      <c r="AH133" s="20">
        <v>238.35</v>
      </c>
      <c r="AI133" s="19">
        <v>0.701903</v>
      </c>
      <c r="AJ133" s="20">
        <v>0.0263334</v>
      </c>
      <c r="AK133" s="20">
        <v>1.07536</v>
      </c>
      <c r="AL133" s="19">
        <v>0.854171</v>
      </c>
      <c r="AM133" s="20">
        <v>33.0532</v>
      </c>
      <c r="AN133" s="20">
        <v>623.717</v>
      </c>
      <c r="AO133" s="19">
        <v>0.8489</v>
      </c>
      <c r="AP133" s="20">
        <v>31.1519</v>
      </c>
      <c r="AQ133" s="20">
        <v>958.099</v>
      </c>
    </row>
    <row r="134" spans="1:4" ht="17.25">
      <c r="A134" s="10">
        <v>8.9583333333333307E-2</v>
      </c>
      <c r="B134" s="19">
        <v>0.865842</v>
      </c>
      <c r="C134" s="20">
        <v>0.241529</v>
      </c>
      <c r="D134" s="20">
        <v>2252.99</v>
      </c>
      <c r="E134" s="19">
        <v>0.881164</v>
      </c>
      <c r="F134" s="20">
        <v>27.4283</v>
      </c>
      <c r="G134" s="20">
        <v>3059.16</v>
      </c>
      <c r="H134" s="19">
        <v>0.892654</v>
      </c>
      <c r="I134" s="20">
        <v>17.1987</v>
      </c>
      <c r="J134" s="20">
        <v>2263.12</v>
      </c>
      <c r="K134" s="19">
        <v>0.878785</v>
      </c>
      <c r="L134" s="20">
        <v>14.9927</v>
      </c>
      <c r="M134" s="20">
        <v>1143.44</v>
      </c>
      <c r="N134" s="19">
        <v>0.00533497</v>
      </c>
      <c r="O134" s="20">
        <v>0.158494</v>
      </c>
      <c r="P134" s="20">
        <v>1668.18</v>
      </c>
      <c r="Q134" s="19">
        <v>0.628623</v>
      </c>
      <c r="R134" s="20">
        <v>0.572433</v>
      </c>
      <c r="S134" s="20">
        <v>146.909</v>
      </c>
      <c r="T134" s="19">
        <v>0</v>
      </c>
      <c r="U134" s="20">
        <v>0</v>
      </c>
      <c r="V134" s="20">
        <v>0</v>
      </c>
      <c r="W134" s="19">
        <v>0.989134</v>
      </c>
      <c r="X134" s="20">
        <v>0.635602</v>
      </c>
      <c r="Y134" s="20">
        <v>99.0949</v>
      </c>
      <c r="Z134" s="19">
        <v>0.803455</v>
      </c>
      <c r="AA134" s="20">
        <v>3.32866</v>
      </c>
      <c r="AB134" s="20">
        <v>492.024</v>
      </c>
      <c r="AC134" s="19">
        <v>0</v>
      </c>
      <c r="AD134" s="20">
        <v>0</v>
      </c>
      <c r="AE134" s="20">
        <v>0</v>
      </c>
      <c r="AF134" s="19">
        <v>0.843747</v>
      </c>
      <c r="AG134" s="20">
        <v>0.00542786</v>
      </c>
      <c r="AH134" s="20">
        <v>238.35</v>
      </c>
      <c r="AI134" s="19">
        <v>0.703866</v>
      </c>
      <c r="AJ134" s="20">
        <v>0.026504</v>
      </c>
      <c r="AK134" s="20">
        <v>1.0758</v>
      </c>
      <c r="AL134" s="19">
        <v>0.853277</v>
      </c>
      <c r="AM134" s="20">
        <v>33.0412</v>
      </c>
      <c r="AN134" s="20">
        <v>624.268</v>
      </c>
      <c r="AO134" s="19">
        <v>0.850175</v>
      </c>
      <c r="AP134" s="20">
        <v>31.6309</v>
      </c>
      <c r="AQ134" s="20">
        <v>958.625</v>
      </c>
    </row>
    <row r="135" spans="1:4" ht="17.25">
      <c r="A135" s="10">
        <v>9.0277777777777804E-2</v>
      </c>
      <c r="B135" s="19">
        <v>0.866182</v>
      </c>
      <c r="C135" s="20">
        <v>0.241165</v>
      </c>
      <c r="D135" s="20">
        <v>2252.99</v>
      </c>
      <c r="E135" s="19">
        <v>0.881103</v>
      </c>
      <c r="F135" s="20">
        <v>27.3823</v>
      </c>
      <c r="G135" s="20">
        <v>3059.63</v>
      </c>
      <c r="H135" s="19">
        <v>0.892467</v>
      </c>
      <c r="I135" s="20">
        <v>17.1622</v>
      </c>
      <c r="J135" s="20">
        <v>2263.41</v>
      </c>
      <c r="K135" s="19">
        <v>0.877744</v>
      </c>
      <c r="L135" s="20">
        <v>14.8756</v>
      </c>
      <c r="M135" s="20">
        <v>1143.69</v>
      </c>
      <c r="N135" s="19">
        <v>-0.00342751</v>
      </c>
      <c r="O135" s="20">
        <v>-0.0993157</v>
      </c>
      <c r="P135" s="20">
        <v>1668.19</v>
      </c>
      <c r="Q135" s="19">
        <v>0.62725</v>
      </c>
      <c r="R135" s="20">
        <v>0.569898</v>
      </c>
      <c r="S135" s="20">
        <v>146.918</v>
      </c>
      <c r="T135" s="19">
        <v>0</v>
      </c>
      <c r="U135" s="20">
        <v>0</v>
      </c>
      <c r="V135" s="20">
        <v>0</v>
      </c>
      <c r="W135" s="19">
        <v>0.989126</v>
      </c>
      <c r="X135" s="20">
        <v>0.633882</v>
      </c>
      <c r="Y135" s="20">
        <v>99.1055</v>
      </c>
      <c r="Z135" s="19">
        <v>0.806556</v>
      </c>
      <c r="AA135" s="20">
        <v>3.34809</v>
      </c>
      <c r="AB135" s="20">
        <v>492.079</v>
      </c>
      <c r="AC135" s="19">
        <v>0</v>
      </c>
      <c r="AD135" s="20">
        <v>0</v>
      </c>
      <c r="AE135" s="20">
        <v>0</v>
      </c>
      <c r="AF135" s="19">
        <v>0.863457</v>
      </c>
      <c r="AG135" s="20">
        <v>0.00545858</v>
      </c>
      <c r="AH135" s="20">
        <v>238.35</v>
      </c>
      <c r="AI135" s="19">
        <v>0.701367</v>
      </c>
      <c r="AJ135" s="20">
        <v>0.0263342</v>
      </c>
      <c r="AK135" s="20">
        <v>1.07624</v>
      </c>
      <c r="AL135" s="19">
        <v>0.852917</v>
      </c>
      <c r="AM135" s="20">
        <v>32.9992</v>
      </c>
      <c r="AN135" s="20">
        <v>624.818</v>
      </c>
      <c r="AO135" s="19">
        <v>0.849778</v>
      </c>
      <c r="AP135" s="20">
        <v>31.5642</v>
      </c>
      <c r="AQ135" s="20">
        <v>959.152</v>
      </c>
    </row>
    <row r="136" spans="1:4" ht="17.25">
      <c r="A136" s="10">
        <v>9.0972222222222204E-2</v>
      </c>
      <c r="B136" s="19">
        <v>0.865875</v>
      </c>
      <c r="C136" s="20">
        <v>0.240375</v>
      </c>
      <c r="D136" s="20">
        <v>2252.99</v>
      </c>
      <c r="E136" s="19">
        <v>0.881429</v>
      </c>
      <c r="F136" s="20">
        <v>27.3738</v>
      </c>
      <c r="G136" s="20">
        <v>3060.08</v>
      </c>
      <c r="H136" s="19">
        <v>0.892741</v>
      </c>
      <c r="I136" s="20">
        <v>17.158</v>
      </c>
      <c r="J136" s="20">
        <v>2263.69</v>
      </c>
      <c r="K136" s="19">
        <v>0.87813</v>
      </c>
      <c r="L136" s="20">
        <v>14.8996</v>
      </c>
      <c r="M136" s="20">
        <v>1143.94</v>
      </c>
      <c r="N136" s="19">
        <v>0.00788612</v>
      </c>
      <c r="O136" s="20">
        <v>0.235638</v>
      </c>
      <c r="P136" s="20">
        <v>1668.19</v>
      </c>
      <c r="Q136" s="19">
        <v>0.629021</v>
      </c>
      <c r="R136" s="20">
        <v>0.571834</v>
      </c>
      <c r="S136" s="20">
        <v>146.928</v>
      </c>
      <c r="T136" s="19">
        <v>0</v>
      </c>
      <c r="U136" s="20">
        <v>0</v>
      </c>
      <c r="V136" s="20">
        <v>0</v>
      </c>
      <c r="W136" s="19">
        <v>0.989082</v>
      </c>
      <c r="X136" s="20">
        <v>0.633975</v>
      </c>
      <c r="Y136" s="20">
        <v>99.116</v>
      </c>
      <c r="Z136" s="19">
        <v>0.807165</v>
      </c>
      <c r="AA136" s="20">
        <v>3.34999</v>
      </c>
      <c r="AB136" s="20">
        <v>492.134</v>
      </c>
      <c r="AC136" s="19">
        <v>0</v>
      </c>
      <c r="AD136" s="20">
        <v>0</v>
      </c>
      <c r="AE136" s="20">
        <v>0</v>
      </c>
      <c r="AF136" s="19">
        <v>0.842874</v>
      </c>
      <c r="AG136" s="20">
        <v>0.00535116</v>
      </c>
      <c r="AH136" s="20">
        <v>238.35</v>
      </c>
      <c r="AI136" s="19">
        <v>0.699802</v>
      </c>
      <c r="AJ136" s="20">
        <v>0.0262301</v>
      </c>
      <c r="AK136" s="20">
        <v>1.07668</v>
      </c>
      <c r="AL136" s="19">
        <v>0.853043</v>
      </c>
      <c r="AM136" s="20">
        <v>32.9549</v>
      </c>
      <c r="AN136" s="20">
        <v>625.358</v>
      </c>
      <c r="AO136" s="19">
        <v>0.847461</v>
      </c>
      <c r="AP136" s="20">
        <v>31.0659</v>
      </c>
      <c r="AQ136" s="20">
        <v>959.664</v>
      </c>
    </row>
    <row r="137" spans="1:4" ht="17.25">
      <c r="A137" s="10">
        <v>9.1666666666666702E-2</v>
      </c>
      <c r="B137" s="19">
        <v>0.865922</v>
      </c>
      <c r="C137" s="20">
        <v>0.239738</v>
      </c>
      <c r="D137" s="20">
        <v>2253</v>
      </c>
      <c r="E137" s="19">
        <v>0.882038</v>
      </c>
      <c r="F137" s="20">
        <v>27.3644</v>
      </c>
      <c r="G137" s="20">
        <v>3060.54</v>
      </c>
      <c r="H137" s="19">
        <v>0.893024</v>
      </c>
      <c r="I137" s="20">
        <v>17.1631</v>
      </c>
      <c r="J137" s="20">
        <v>2263.97</v>
      </c>
      <c r="K137" s="19">
        <v>0.879337</v>
      </c>
      <c r="L137" s="20">
        <v>14.9449</v>
      </c>
      <c r="M137" s="20">
        <v>1144.18</v>
      </c>
      <c r="N137" s="19">
        <v>0.0116363</v>
      </c>
      <c r="O137" s="20">
        <v>0.347716</v>
      </c>
      <c r="P137" s="20">
        <v>1668.2</v>
      </c>
      <c r="Q137" s="19">
        <v>0.629214</v>
      </c>
      <c r="R137" s="20">
        <v>0.570459</v>
      </c>
      <c r="S137" s="20">
        <v>146.937</v>
      </c>
      <c r="T137" s="19">
        <v>0</v>
      </c>
      <c r="U137" s="20">
        <v>0</v>
      </c>
      <c r="V137" s="20">
        <v>0</v>
      </c>
      <c r="W137" s="19">
        <v>0.988931</v>
      </c>
      <c r="X137" s="20">
        <v>0.632494</v>
      </c>
      <c r="Y137" s="20">
        <v>99.1268</v>
      </c>
      <c r="Z137" s="19">
        <v>0.807688</v>
      </c>
      <c r="AA137" s="20">
        <v>3.34042</v>
      </c>
      <c r="AB137" s="20">
        <v>492.192</v>
      </c>
      <c r="AC137" s="19">
        <v>0</v>
      </c>
      <c r="AD137" s="20">
        <v>0</v>
      </c>
      <c r="AE137" s="20">
        <v>0</v>
      </c>
      <c r="AF137" s="19">
        <v>0.832714</v>
      </c>
      <c r="AG137" s="20">
        <v>0.00537622</v>
      </c>
      <c r="AH137" s="20">
        <v>238.35</v>
      </c>
      <c r="AI137" s="19">
        <v>0.701767</v>
      </c>
      <c r="AJ137" s="20">
        <v>0.026184</v>
      </c>
      <c r="AK137" s="20">
        <v>1.07712</v>
      </c>
      <c r="AL137" s="19">
        <v>0.853954</v>
      </c>
      <c r="AM137" s="20">
        <v>32.9989</v>
      </c>
      <c r="AN137" s="20">
        <v>625.917</v>
      </c>
      <c r="AO137" s="19">
        <v>0.84845</v>
      </c>
      <c r="AP137" s="20">
        <v>31.0793</v>
      </c>
      <c r="AQ137" s="20">
        <v>960.19</v>
      </c>
    </row>
    <row r="138" spans="1:4" ht="17.25">
      <c r="A138" s="10">
        <v>9.2361111111111102E-2</v>
      </c>
      <c r="B138" s="19">
        <v>0.866252</v>
      </c>
      <c r="C138" s="20">
        <v>0.240136</v>
      </c>
      <c r="D138" s="20">
        <v>2253</v>
      </c>
      <c r="E138" s="19">
        <v>0.881733</v>
      </c>
      <c r="F138" s="20">
        <v>27.348</v>
      </c>
      <c r="G138" s="20">
        <v>3060.99</v>
      </c>
      <c r="H138" s="19">
        <v>0.893081</v>
      </c>
      <c r="I138" s="20">
        <v>17.1358</v>
      </c>
      <c r="J138" s="20">
        <v>2264.26</v>
      </c>
      <c r="K138" s="19">
        <v>0.879357</v>
      </c>
      <c r="L138" s="20">
        <v>14.9562</v>
      </c>
      <c r="M138" s="20">
        <v>1144.43</v>
      </c>
      <c r="N138" s="19">
        <v>0.0105435</v>
      </c>
      <c r="O138" s="20">
        <v>0.315432</v>
      </c>
      <c r="P138" s="20">
        <v>1668.2</v>
      </c>
      <c r="Q138" s="19">
        <v>0.629326</v>
      </c>
      <c r="R138" s="20">
        <v>0.571365</v>
      </c>
      <c r="S138" s="20">
        <v>146.947</v>
      </c>
      <c r="T138" s="19">
        <v>0</v>
      </c>
      <c r="U138" s="20">
        <v>0</v>
      </c>
      <c r="V138" s="20">
        <v>0</v>
      </c>
      <c r="W138" s="19">
        <v>0.989027</v>
      </c>
      <c r="X138" s="20">
        <v>0.632362</v>
      </c>
      <c r="Y138" s="20">
        <v>99.1371</v>
      </c>
      <c r="Z138" s="19">
        <v>0.806857</v>
      </c>
      <c r="AA138" s="20">
        <v>3.33601</v>
      </c>
      <c r="AB138" s="20">
        <v>492.247</v>
      </c>
      <c r="AC138" s="19">
        <v>0</v>
      </c>
      <c r="AD138" s="20">
        <v>0</v>
      </c>
      <c r="AE138" s="20">
        <v>0</v>
      </c>
      <c r="AF138" s="19">
        <v>0.836529</v>
      </c>
      <c r="AG138" s="20">
        <v>0.0053866</v>
      </c>
      <c r="AH138" s="20">
        <v>238.35</v>
      </c>
      <c r="AI138" s="19">
        <v>0.703524</v>
      </c>
      <c r="AJ138" s="20">
        <v>0.0262906</v>
      </c>
      <c r="AK138" s="20">
        <v>1.07755</v>
      </c>
      <c r="AL138" s="19">
        <v>0.853684</v>
      </c>
      <c r="AM138" s="20">
        <v>32.927</v>
      </c>
      <c r="AN138" s="20">
        <v>626.457</v>
      </c>
      <c r="AO138" s="19">
        <v>0.848278</v>
      </c>
      <c r="AP138" s="20">
        <v>31.0544</v>
      </c>
      <c r="AQ138" s="20">
        <v>960.699</v>
      </c>
    </row>
    <row r="139" spans="1:4" ht="17.25">
      <c r="A139" s="10">
        <v>9.30555555555556E-2</v>
      </c>
      <c r="B139" s="19">
        <v>0.866229</v>
      </c>
      <c r="C139" s="20">
        <v>0.24004</v>
      </c>
      <c r="D139" s="20">
        <v>2253.01</v>
      </c>
      <c r="E139" s="19">
        <v>0.881982</v>
      </c>
      <c r="F139" s="20">
        <v>27.3335</v>
      </c>
      <c r="G139" s="20">
        <v>3061.44</v>
      </c>
      <c r="H139" s="19">
        <v>0.892834</v>
      </c>
      <c r="I139" s="20">
        <v>17.141</v>
      </c>
      <c r="J139" s="20">
        <v>2264.55</v>
      </c>
      <c r="K139" s="19">
        <v>0.877739</v>
      </c>
      <c r="L139" s="20">
        <v>14.8047</v>
      </c>
      <c r="M139" s="20">
        <v>1144.68</v>
      </c>
      <c r="N139" s="19">
        <v>0.00993677</v>
      </c>
      <c r="O139" s="20">
        <v>0.296672</v>
      </c>
      <c r="P139" s="20">
        <v>1668.21</v>
      </c>
      <c r="Q139" s="19">
        <v>0.626656</v>
      </c>
      <c r="R139" s="20">
        <v>0.565312</v>
      </c>
      <c r="S139" s="20">
        <v>146.956</v>
      </c>
      <c r="T139" s="19">
        <v>0</v>
      </c>
      <c r="U139" s="20">
        <v>0</v>
      </c>
      <c r="V139" s="20">
        <v>0</v>
      </c>
      <c r="W139" s="19">
        <v>0.989025</v>
      </c>
      <c r="X139" s="20">
        <v>0.632779</v>
      </c>
      <c r="Y139" s="20">
        <v>99.1477</v>
      </c>
      <c r="Z139" s="19">
        <v>0.80764</v>
      </c>
      <c r="AA139" s="20">
        <v>3.33668</v>
      </c>
      <c r="AB139" s="20">
        <v>492.302</v>
      </c>
      <c r="AC139" s="19">
        <v>0</v>
      </c>
      <c r="AD139" s="20">
        <v>0</v>
      </c>
      <c r="AE139" s="20">
        <v>0</v>
      </c>
      <c r="AF139" s="19">
        <v>0.817915</v>
      </c>
      <c r="AG139" s="20">
        <v>0.00541647</v>
      </c>
      <c r="AH139" s="20">
        <v>238.35</v>
      </c>
      <c r="AI139" s="19">
        <v>0.703204</v>
      </c>
      <c r="AJ139" s="20">
        <v>0.026486</v>
      </c>
      <c r="AK139" s="20">
        <v>1.07799</v>
      </c>
      <c r="AL139" s="19">
        <v>0.853417</v>
      </c>
      <c r="AM139" s="20">
        <v>32.9394</v>
      </c>
      <c r="AN139" s="20">
        <v>627.006</v>
      </c>
      <c r="AO139" s="19">
        <v>0.847961</v>
      </c>
      <c r="AP139" s="20">
        <v>31.062</v>
      </c>
      <c r="AQ139" s="20">
        <v>961.225</v>
      </c>
    </row>
    <row r="140" spans="1:4" ht="17.25">
      <c r="A140" s="10">
        <v>9.375E-2</v>
      </c>
      <c r="B140" s="19">
        <v>0.866245</v>
      </c>
      <c r="C140" s="20">
        <v>0.239927</v>
      </c>
      <c r="D140" s="20">
        <v>2253.01</v>
      </c>
      <c r="E140" s="19">
        <v>0.881652</v>
      </c>
      <c r="F140" s="20">
        <v>27.3153</v>
      </c>
      <c r="G140" s="20">
        <v>3061.89</v>
      </c>
      <c r="H140" s="19">
        <v>0.893045</v>
      </c>
      <c r="I140" s="20">
        <v>17.129</v>
      </c>
      <c r="J140" s="20">
        <v>2264.84</v>
      </c>
      <c r="K140" s="19">
        <v>0.878571</v>
      </c>
      <c r="L140" s="20">
        <v>14.8633</v>
      </c>
      <c r="M140" s="20">
        <v>1144.93</v>
      </c>
      <c r="N140" s="19">
        <v>0.00941177</v>
      </c>
      <c r="O140" s="20">
        <v>0.280788</v>
      </c>
      <c r="P140" s="20">
        <v>1668.22</v>
      </c>
      <c r="Q140" s="19">
        <v>0.627903</v>
      </c>
      <c r="R140" s="20">
        <v>0.567773</v>
      </c>
      <c r="S140" s="20">
        <v>146.966</v>
      </c>
      <c r="T140" s="19">
        <v>0</v>
      </c>
      <c r="U140" s="20">
        <v>0</v>
      </c>
      <c r="V140" s="20">
        <v>0</v>
      </c>
      <c r="W140" s="19">
        <v>0.989046</v>
      </c>
      <c r="X140" s="20">
        <v>0.63182</v>
      </c>
      <c r="Y140" s="20">
        <v>99.1582</v>
      </c>
      <c r="Z140" s="19">
        <v>0.805829</v>
      </c>
      <c r="AA140" s="20">
        <v>3.32528</v>
      </c>
      <c r="AB140" s="20">
        <v>492.357</v>
      </c>
      <c r="AC140" s="19">
        <v>0</v>
      </c>
      <c r="AD140" s="20">
        <v>0</v>
      </c>
      <c r="AE140" s="20">
        <v>0</v>
      </c>
      <c r="AF140" s="19">
        <v>0.841054</v>
      </c>
      <c r="AG140" s="20">
        <v>0.00539132</v>
      </c>
      <c r="AH140" s="20">
        <v>238.35</v>
      </c>
      <c r="AI140" s="19">
        <v>0.697138</v>
      </c>
      <c r="AJ140" s="20">
        <v>0.0261681</v>
      </c>
      <c r="AK140" s="20">
        <v>1.07843</v>
      </c>
      <c r="AL140" s="19">
        <v>0.854179</v>
      </c>
      <c r="AM140" s="20">
        <v>32.9153</v>
      </c>
      <c r="AN140" s="20">
        <v>627.555</v>
      </c>
      <c r="AO140" s="19">
        <v>0.846784</v>
      </c>
      <c r="AP140" s="20">
        <v>30.6698</v>
      </c>
      <c r="AQ140" s="20">
        <v>961.74</v>
      </c>
    </row>
    <row r="141" spans="1:4" ht="17.25">
      <c r="A141" s="10">
        <v>9.44444444444444E-2</v>
      </c>
      <c r="B141" s="19">
        <v>0.866151</v>
      </c>
      <c r="C141" s="20">
        <v>0.239722</v>
      </c>
      <c r="D141" s="20">
        <v>2253.01</v>
      </c>
      <c r="E141" s="19">
        <v>0.882492</v>
      </c>
      <c r="F141" s="20">
        <v>27.3607</v>
      </c>
      <c r="G141" s="20">
        <v>3062.35</v>
      </c>
      <c r="H141" s="19">
        <v>0.893601</v>
      </c>
      <c r="I141" s="20">
        <v>17.161</v>
      </c>
      <c r="J141" s="20">
        <v>2265.13</v>
      </c>
      <c r="K141" s="19">
        <v>0.879468</v>
      </c>
      <c r="L141" s="20">
        <v>14.9185</v>
      </c>
      <c r="M141" s="20">
        <v>1145.18</v>
      </c>
      <c r="N141" s="19">
        <v>0.0136003</v>
      </c>
      <c r="O141" s="20">
        <v>0.409286</v>
      </c>
      <c r="P141" s="20">
        <v>1668.22</v>
      </c>
      <c r="Q141" s="19">
        <v>0.629653</v>
      </c>
      <c r="R141" s="20">
        <v>0.569716</v>
      </c>
      <c r="S141" s="20">
        <v>146.975</v>
      </c>
      <c r="T141" s="19">
        <v>0</v>
      </c>
      <c r="U141" s="20">
        <v>0</v>
      </c>
      <c r="V141" s="20">
        <v>0</v>
      </c>
      <c r="W141" s="19">
        <v>0.989012</v>
      </c>
      <c r="X141" s="20">
        <v>0.632701</v>
      </c>
      <c r="Y141" s="20">
        <v>99.1687</v>
      </c>
      <c r="Z141" s="19">
        <v>0.806605</v>
      </c>
      <c r="AA141" s="20">
        <v>3.32467</v>
      </c>
      <c r="AB141" s="20">
        <v>492.415</v>
      </c>
      <c r="AC141" s="19">
        <v>0</v>
      </c>
      <c r="AD141" s="20">
        <v>0</v>
      </c>
      <c r="AE141" s="20">
        <v>0</v>
      </c>
      <c r="AF141" s="19">
        <v>0.825033</v>
      </c>
      <c r="AG141" s="20">
        <v>0.00538643</v>
      </c>
      <c r="AH141" s="20">
        <v>238.351</v>
      </c>
      <c r="AI141" s="19">
        <v>0.704391</v>
      </c>
      <c r="AJ141" s="20">
        <v>0.026342</v>
      </c>
      <c r="AK141" s="20">
        <v>1.07887</v>
      </c>
      <c r="AL141" s="19">
        <v>0.85448</v>
      </c>
      <c r="AM141" s="20">
        <v>32.9869</v>
      </c>
      <c r="AN141" s="20">
        <v>628.104</v>
      </c>
      <c r="AO141" s="19">
        <v>0.847233</v>
      </c>
      <c r="AP141" s="20">
        <v>30.7335</v>
      </c>
      <c r="AQ141" s="20">
        <v>962.244</v>
      </c>
    </row>
    <row r="142" spans="1:4" ht="17.25">
      <c r="A142" s="10">
        <v>9.5138888888888898E-2</v>
      </c>
      <c r="B142" s="19">
        <v>0.865928</v>
      </c>
      <c r="C142" s="20">
        <v>0.239552</v>
      </c>
      <c r="D142" s="20">
        <v>2253.02</v>
      </c>
      <c r="E142" s="19">
        <v>0.882538</v>
      </c>
      <c r="F142" s="20">
        <v>27.3868</v>
      </c>
      <c r="G142" s="20">
        <v>3062.82</v>
      </c>
      <c r="H142" s="19">
        <v>0.893407</v>
      </c>
      <c r="I142" s="20">
        <v>17.1517</v>
      </c>
      <c r="J142" s="20">
        <v>2265.41</v>
      </c>
      <c r="K142" s="19">
        <v>0.879417</v>
      </c>
      <c r="L142" s="20">
        <v>14.9505</v>
      </c>
      <c r="M142" s="20">
        <v>1145.43</v>
      </c>
      <c r="N142" s="19">
        <v>0.0179677</v>
      </c>
      <c r="O142" s="20">
        <v>0.546397</v>
      </c>
      <c r="P142" s="20">
        <v>1668.23</v>
      </c>
      <c r="Q142" s="19">
        <v>0.629642</v>
      </c>
      <c r="R142" s="20">
        <v>0.569616</v>
      </c>
      <c r="S142" s="20">
        <v>146.985</v>
      </c>
      <c r="T142" s="19">
        <v>0</v>
      </c>
      <c r="U142" s="20">
        <v>0</v>
      </c>
      <c r="V142" s="20">
        <v>0</v>
      </c>
      <c r="W142" s="19">
        <v>0.988909</v>
      </c>
      <c r="X142" s="20">
        <v>0.633138</v>
      </c>
      <c r="Y142" s="20">
        <v>99.1793</v>
      </c>
      <c r="Z142" s="19">
        <v>0.805453</v>
      </c>
      <c r="AA142" s="20">
        <v>3.33021</v>
      </c>
      <c r="AB142" s="20">
        <v>492.469</v>
      </c>
      <c r="AC142" s="19">
        <v>0</v>
      </c>
      <c r="AD142" s="20">
        <v>0</v>
      </c>
      <c r="AE142" s="20">
        <v>0</v>
      </c>
      <c r="AF142" s="19">
        <v>0.856755</v>
      </c>
      <c r="AG142" s="20">
        <v>0.00542659</v>
      </c>
      <c r="AH142" s="20">
        <v>238.351</v>
      </c>
      <c r="AI142" s="19">
        <v>0.703653</v>
      </c>
      <c r="AJ142" s="20">
        <v>0.0262592</v>
      </c>
      <c r="AK142" s="20">
        <v>1.07931</v>
      </c>
      <c r="AL142" s="19">
        <v>0.853863</v>
      </c>
      <c r="AM142" s="20">
        <v>32.9465</v>
      </c>
      <c r="AN142" s="20">
        <v>628.662</v>
      </c>
      <c r="AO142" s="19">
        <v>0.849013</v>
      </c>
      <c r="AP142" s="20">
        <v>31.1302</v>
      </c>
      <c r="AQ142" s="20">
        <v>962.769</v>
      </c>
    </row>
    <row r="143" spans="1:4" ht="17.25">
      <c r="A143" s="10">
        <v>9.5833333333333298E-2</v>
      </c>
      <c r="B143" s="19">
        <v>0.86617</v>
      </c>
      <c r="C143" s="20">
        <v>0.240383</v>
      </c>
      <c r="D143" s="20">
        <v>2253.02</v>
      </c>
      <c r="E143" s="19">
        <v>0.881488</v>
      </c>
      <c r="F143" s="20">
        <v>27.3474</v>
      </c>
      <c r="G143" s="20">
        <v>3063.27</v>
      </c>
      <c r="H143" s="19">
        <v>0.892576</v>
      </c>
      <c r="I143" s="20">
        <v>17.1357</v>
      </c>
      <c r="J143" s="20">
        <v>2265.69</v>
      </c>
      <c r="K143" s="19">
        <v>0.878941</v>
      </c>
      <c r="L143" s="20">
        <v>14.9633</v>
      </c>
      <c r="M143" s="20">
        <v>1145.68</v>
      </c>
      <c r="N143" s="19">
        <v>0.010476</v>
      </c>
      <c r="O143" s="20">
        <v>0.315083</v>
      </c>
      <c r="P143" s="20">
        <v>1668.24</v>
      </c>
      <c r="Q143" s="19">
        <v>0.628244</v>
      </c>
      <c r="R143" s="20">
        <v>0.569787</v>
      </c>
      <c r="S143" s="20">
        <v>146.995</v>
      </c>
      <c r="T143" s="19">
        <v>0</v>
      </c>
      <c r="U143" s="20">
        <v>0</v>
      </c>
      <c r="V143" s="20">
        <v>0</v>
      </c>
      <c r="W143" s="19">
        <v>0.989148</v>
      </c>
      <c r="X143" s="20">
        <v>0.634225</v>
      </c>
      <c r="Y143" s="20">
        <v>99.1898</v>
      </c>
      <c r="Z143" s="19">
        <v>0.807602</v>
      </c>
      <c r="AA143" s="20">
        <v>3.33152</v>
      </c>
      <c r="AB143" s="20">
        <v>492.525</v>
      </c>
      <c r="AC143" s="19">
        <v>0</v>
      </c>
      <c r="AD143" s="20">
        <v>0</v>
      </c>
      <c r="AE143" s="20">
        <v>0</v>
      </c>
      <c r="AF143" s="19">
        <v>0.820769</v>
      </c>
      <c r="AG143" s="20">
        <v>0.00539239</v>
      </c>
      <c r="AH143" s="20">
        <v>238.351</v>
      </c>
      <c r="AI143" s="19">
        <v>0.699578</v>
      </c>
      <c r="AJ143" s="20">
        <v>0.0262414</v>
      </c>
      <c r="AK143" s="20">
        <v>1.07975</v>
      </c>
      <c r="AL143" s="19">
        <v>0.853261</v>
      </c>
      <c r="AM143" s="20">
        <v>32.9391</v>
      </c>
      <c r="AN143" s="20">
        <v>629.212</v>
      </c>
      <c r="AO143" s="19">
        <v>0.848161</v>
      </c>
      <c r="AP143" s="20">
        <v>31.1164</v>
      </c>
      <c r="AQ143" s="20">
        <v>963.288</v>
      </c>
    </row>
    <row r="144" spans="1:4" ht="17.25">
      <c r="A144" s="10">
        <v>9.6527777777777796E-2</v>
      </c>
      <c r="B144" s="19">
        <v>0.86647</v>
      </c>
      <c r="C144" s="20">
        <v>0.24027</v>
      </c>
      <c r="D144" s="20">
        <v>2253.03</v>
      </c>
      <c r="E144" s="19">
        <v>0.882094</v>
      </c>
      <c r="F144" s="20">
        <v>27.3558</v>
      </c>
      <c r="G144" s="20">
        <v>3063.73</v>
      </c>
      <c r="H144" s="19">
        <v>0.893242</v>
      </c>
      <c r="I144" s="20">
        <v>17.1499</v>
      </c>
      <c r="J144" s="20">
        <v>2265.97</v>
      </c>
      <c r="K144" s="19">
        <v>0.878733</v>
      </c>
      <c r="L144" s="20">
        <v>14.8712</v>
      </c>
      <c r="M144" s="20">
        <v>1145.92</v>
      </c>
      <c r="N144" s="19">
        <v>0.00736391</v>
      </c>
      <c r="O144" s="20">
        <v>0.217938</v>
      </c>
      <c r="P144" s="20">
        <v>1668.24</v>
      </c>
      <c r="Q144" s="19">
        <v>0.631489</v>
      </c>
      <c r="R144" s="20">
        <v>0.57416</v>
      </c>
      <c r="S144" s="20">
        <v>147.004</v>
      </c>
      <c r="T144" s="19">
        <v>0</v>
      </c>
      <c r="U144" s="20">
        <v>0</v>
      </c>
      <c r="V144" s="20">
        <v>0</v>
      </c>
      <c r="W144" s="19">
        <v>0.989054</v>
      </c>
      <c r="X144" s="20">
        <v>0.632777</v>
      </c>
      <c r="Y144" s="20">
        <v>99.2004</v>
      </c>
      <c r="Z144" s="19">
        <v>0.812837</v>
      </c>
      <c r="AA144" s="20">
        <v>3.31253</v>
      </c>
      <c r="AB144" s="20">
        <v>492.579</v>
      </c>
      <c r="AC144" s="19">
        <v>0</v>
      </c>
      <c r="AD144" s="20">
        <v>0</v>
      </c>
      <c r="AE144" s="20">
        <v>0</v>
      </c>
      <c r="AF144" s="19">
        <v>0.872204</v>
      </c>
      <c r="AG144" s="20">
        <v>5.1841</v>
      </c>
      <c r="AH144" s="20">
        <v>238.373</v>
      </c>
      <c r="AI144" s="19">
        <v>0.706251</v>
      </c>
      <c r="AJ144" s="20">
        <v>0.026262</v>
      </c>
      <c r="AK144" s="20">
        <v>1.08018</v>
      </c>
      <c r="AL144" s="19">
        <v>0.854144</v>
      </c>
      <c r="AM144" s="20">
        <v>32.9574</v>
      </c>
      <c r="AN144" s="20">
        <v>629.752</v>
      </c>
      <c r="AO144" s="19">
        <v>0.848976</v>
      </c>
      <c r="AP144" s="20">
        <v>31.0935</v>
      </c>
      <c r="AQ144" s="20">
        <v>963.806</v>
      </c>
    </row>
    <row r="145" spans="1:4" ht="17.25">
      <c r="A145" s="10">
        <v>9.7222222222222196E-2</v>
      </c>
      <c r="B145" s="19">
        <v>0.866163</v>
      </c>
      <c r="C145" s="20">
        <v>0.240107</v>
      </c>
      <c r="D145" s="20">
        <v>2253.03</v>
      </c>
      <c r="E145" s="19">
        <v>0.882142</v>
      </c>
      <c r="F145" s="20">
        <v>27.3657</v>
      </c>
      <c r="G145" s="20">
        <v>3064.18</v>
      </c>
      <c r="H145" s="19">
        <v>0.893292</v>
      </c>
      <c r="I145" s="20">
        <v>17.1424</v>
      </c>
      <c r="J145" s="20">
        <v>2266.26</v>
      </c>
      <c r="K145" s="19">
        <v>0.878925</v>
      </c>
      <c r="L145" s="20">
        <v>14.917</v>
      </c>
      <c r="M145" s="20">
        <v>1146.17</v>
      </c>
      <c r="N145" s="19">
        <v>0.000498608</v>
      </c>
      <c r="O145" s="20">
        <v>0.0144564</v>
      </c>
      <c r="P145" s="20">
        <v>1668.25</v>
      </c>
      <c r="Q145" s="19">
        <v>0.63001</v>
      </c>
      <c r="R145" s="20">
        <v>0.57231</v>
      </c>
      <c r="S145" s="20">
        <v>147.014</v>
      </c>
      <c r="T145" s="19">
        <v>0</v>
      </c>
      <c r="U145" s="20">
        <v>0</v>
      </c>
      <c r="V145" s="20">
        <v>0</v>
      </c>
      <c r="W145" s="19">
        <v>0.989039</v>
      </c>
      <c r="X145" s="20">
        <v>0.633294</v>
      </c>
      <c r="Y145" s="20">
        <v>99.211</v>
      </c>
      <c r="Z145" s="19">
        <v>0.81269</v>
      </c>
      <c r="AA145" s="20">
        <v>3.3045</v>
      </c>
      <c r="AB145" s="20">
        <v>492.636</v>
      </c>
      <c r="AC145" s="19">
        <v>0</v>
      </c>
      <c r="AD145" s="20">
        <v>0</v>
      </c>
      <c r="AE145" s="20">
        <v>0</v>
      </c>
      <c r="AF145" s="19">
        <v>0.876091</v>
      </c>
      <c r="AG145" s="20">
        <v>5.29721</v>
      </c>
      <c r="AH145" s="20">
        <v>238.465</v>
      </c>
      <c r="AI145" s="19">
        <v>0.702696</v>
      </c>
      <c r="AJ145" s="20">
        <v>0.0263131</v>
      </c>
      <c r="AK145" s="20">
        <v>1.08062</v>
      </c>
      <c r="AL145" s="19">
        <v>0.853923</v>
      </c>
      <c r="AM145" s="20">
        <v>32.9258</v>
      </c>
      <c r="AN145" s="20">
        <v>630.301</v>
      </c>
      <c r="AO145" s="19">
        <v>0.846929</v>
      </c>
      <c r="AP145" s="20">
        <v>30.7415</v>
      </c>
      <c r="AQ145" s="20">
        <v>964.315</v>
      </c>
    </row>
    <row r="146" spans="1:4" ht="17.25">
      <c r="A146" s="10">
        <v>9.7916666666666693E-2</v>
      </c>
      <c r="B146" s="19">
        <v>0.866213</v>
      </c>
      <c r="C146" s="20">
        <v>0.240447</v>
      </c>
      <c r="D146" s="20">
        <v>2253.03</v>
      </c>
      <c r="E146" s="19">
        <v>0.882115</v>
      </c>
      <c r="F146" s="20">
        <v>27.368</v>
      </c>
      <c r="G146" s="20">
        <v>3064.63</v>
      </c>
      <c r="H146" s="19">
        <v>0.893126</v>
      </c>
      <c r="I146" s="20">
        <v>17.1481</v>
      </c>
      <c r="J146" s="20">
        <v>2266.55</v>
      </c>
      <c r="K146" s="19">
        <v>0.879129</v>
      </c>
      <c r="L146" s="20">
        <v>14.9433</v>
      </c>
      <c r="M146" s="20">
        <v>1146.41</v>
      </c>
      <c r="N146" s="19">
        <v>-0.00255719</v>
      </c>
      <c r="O146" s="20">
        <v>-0.0735625</v>
      </c>
      <c r="P146" s="20">
        <v>1668.25</v>
      </c>
      <c r="Q146" s="19">
        <v>0.629291</v>
      </c>
      <c r="R146" s="20">
        <v>0.571655</v>
      </c>
      <c r="S146" s="20">
        <v>147.023</v>
      </c>
      <c r="T146" s="19">
        <v>0</v>
      </c>
      <c r="U146" s="20">
        <v>0</v>
      </c>
      <c r="V146" s="20">
        <v>0</v>
      </c>
      <c r="W146" s="19">
        <v>0.989101</v>
      </c>
      <c r="X146" s="20">
        <v>0.633462</v>
      </c>
      <c r="Y146" s="20">
        <v>99.2217</v>
      </c>
      <c r="Z146" s="19">
        <v>0.813388</v>
      </c>
      <c r="AA146" s="20">
        <v>3.32374</v>
      </c>
      <c r="AB146" s="20">
        <v>492.692</v>
      </c>
      <c r="AC146" s="19">
        <v>0</v>
      </c>
      <c r="AD146" s="20">
        <v>0</v>
      </c>
      <c r="AE146" s="20">
        <v>0</v>
      </c>
      <c r="AF146" s="19">
        <v>0.877181</v>
      </c>
      <c r="AG146" s="20">
        <v>5.34353</v>
      </c>
      <c r="AH146" s="20">
        <v>238.553</v>
      </c>
      <c r="AI146" s="19">
        <v>0.700247</v>
      </c>
      <c r="AJ146" s="20">
        <v>0.026247</v>
      </c>
      <c r="AK146" s="20">
        <v>1.08106</v>
      </c>
      <c r="AL146" s="19">
        <v>0.853735</v>
      </c>
      <c r="AM146" s="20">
        <v>32.9522</v>
      </c>
      <c r="AN146" s="20">
        <v>630.85</v>
      </c>
      <c r="AO146" s="19">
        <v>0.846547</v>
      </c>
      <c r="AP146" s="20">
        <v>30.7343</v>
      </c>
      <c r="AQ146" s="20">
        <v>964.827</v>
      </c>
    </row>
    <row r="147" spans="1:4" ht="17.25">
      <c r="A147" s="10">
        <v>9.8611111111111094E-2</v>
      </c>
      <c r="B147" s="19">
        <v>0.865639</v>
      </c>
      <c r="C147" s="20">
        <v>0.239744</v>
      </c>
      <c r="D147" s="20">
        <v>2253.04</v>
      </c>
      <c r="E147" s="19">
        <v>0.882279</v>
      </c>
      <c r="F147" s="20">
        <v>27.3731</v>
      </c>
      <c r="G147" s="20">
        <v>3065.1</v>
      </c>
      <c r="H147" s="19">
        <v>0.893372</v>
      </c>
      <c r="I147" s="20">
        <v>17.1594</v>
      </c>
      <c r="J147" s="20">
        <v>2266.85</v>
      </c>
      <c r="K147" s="19">
        <v>0.879378</v>
      </c>
      <c r="L147" s="20">
        <v>14.9581</v>
      </c>
      <c r="M147" s="20">
        <v>1146.67</v>
      </c>
      <c r="N147" s="19">
        <v>0.0115453</v>
      </c>
      <c r="O147" s="20">
        <v>0.344043</v>
      </c>
      <c r="P147" s="20">
        <v>1668.26</v>
      </c>
      <c r="Q147" s="19">
        <v>0.630737</v>
      </c>
      <c r="R147" s="20">
        <v>0.572744</v>
      </c>
      <c r="S147" s="20">
        <v>147.033</v>
      </c>
      <c r="T147" s="19">
        <v>0</v>
      </c>
      <c r="U147" s="20">
        <v>0</v>
      </c>
      <c r="V147" s="20">
        <v>0</v>
      </c>
      <c r="W147" s="19">
        <v>0.988884</v>
      </c>
      <c r="X147" s="20">
        <v>0.632954</v>
      </c>
      <c r="Y147" s="20">
        <v>99.2321</v>
      </c>
      <c r="Z147" s="19">
        <v>0.8059</v>
      </c>
      <c r="AA147" s="20">
        <v>3.34054</v>
      </c>
      <c r="AB147" s="20">
        <v>492.746</v>
      </c>
      <c r="AC147" s="19">
        <v>0</v>
      </c>
      <c r="AD147" s="20">
        <v>0</v>
      </c>
      <c r="AE147" s="20">
        <v>0</v>
      </c>
      <c r="AF147" s="19">
        <v>0.831685</v>
      </c>
      <c r="AG147" s="20">
        <v>0.00537308</v>
      </c>
      <c r="AH147" s="20">
        <v>238.612</v>
      </c>
      <c r="AI147" s="19">
        <v>0.707891</v>
      </c>
      <c r="AJ147" s="20">
        <v>0.0262187</v>
      </c>
      <c r="AK147" s="20">
        <v>1.0815</v>
      </c>
      <c r="AL147" s="19">
        <v>0.854276</v>
      </c>
      <c r="AM147" s="20">
        <v>32.9542</v>
      </c>
      <c r="AN147" s="20">
        <v>631.4</v>
      </c>
      <c r="AO147" s="19">
        <v>0.849368</v>
      </c>
      <c r="AP147" s="20">
        <v>31.1313</v>
      </c>
      <c r="AQ147" s="20">
        <v>965.343</v>
      </c>
    </row>
    <row r="148" spans="1:4" ht="17.25">
      <c r="A148" s="10">
        <v>9.9305555555555605E-2</v>
      </c>
      <c r="B148" s="19">
        <v>0.865881</v>
      </c>
      <c r="C148" s="20">
        <v>0.2406</v>
      </c>
      <c r="D148" s="20">
        <v>2253.04</v>
      </c>
      <c r="E148" s="19">
        <v>0.881076</v>
      </c>
      <c r="F148" s="20">
        <v>27.301</v>
      </c>
      <c r="G148" s="20">
        <v>3065.55</v>
      </c>
      <c r="H148" s="19">
        <v>0.892242</v>
      </c>
      <c r="I148" s="20">
        <v>17.1145</v>
      </c>
      <c r="J148" s="20">
        <v>2267.13</v>
      </c>
      <c r="K148" s="19">
        <v>0.877508</v>
      </c>
      <c r="L148" s="20">
        <v>14.8451</v>
      </c>
      <c r="M148" s="20">
        <v>1146.92</v>
      </c>
      <c r="N148" s="19">
        <v>0.00757857</v>
      </c>
      <c r="O148" s="20">
        <v>0.226284</v>
      </c>
      <c r="P148" s="20">
        <v>1668.27</v>
      </c>
      <c r="Q148" s="19">
        <v>0.62998</v>
      </c>
      <c r="R148" s="20">
        <v>0.574279</v>
      </c>
      <c r="S148" s="20">
        <v>147.042</v>
      </c>
      <c r="T148" s="19">
        <v>0</v>
      </c>
      <c r="U148" s="20">
        <v>0</v>
      </c>
      <c r="V148" s="20">
        <v>0</v>
      </c>
      <c r="W148" s="19">
        <v>0.989089</v>
      </c>
      <c r="X148" s="20">
        <v>0.633555</v>
      </c>
      <c r="Y148" s="20">
        <v>99.2426</v>
      </c>
      <c r="Z148" s="19">
        <v>0.806583</v>
      </c>
      <c r="AA148" s="20">
        <v>3.33906</v>
      </c>
      <c r="AB148" s="20">
        <v>492.801</v>
      </c>
      <c r="AC148" s="19">
        <v>0</v>
      </c>
      <c r="AD148" s="20">
        <v>0</v>
      </c>
      <c r="AE148" s="20">
        <v>0</v>
      </c>
      <c r="AF148" s="19">
        <v>0</v>
      </c>
      <c r="AG148" s="20">
        <v>0</v>
      </c>
      <c r="AH148" s="20">
        <v>238.612</v>
      </c>
      <c r="AI148" s="19">
        <v>0.702723</v>
      </c>
      <c r="AJ148" s="20">
        <v>0.0264546</v>
      </c>
      <c r="AK148" s="20">
        <v>1.08193</v>
      </c>
      <c r="AL148" s="19">
        <v>0.852878</v>
      </c>
      <c r="AM148" s="20">
        <v>32.928</v>
      </c>
      <c r="AN148" s="20">
        <v>631.949</v>
      </c>
      <c r="AO148" s="19">
        <v>0.847745</v>
      </c>
      <c r="AP148" s="20">
        <v>31.1154</v>
      </c>
      <c r="AQ148" s="20">
        <v>965.862</v>
      </c>
    </row>
    <row r="149" spans="1:4" ht="17.25">
      <c r="A149" s="10">
        <v>0.1</v>
      </c>
      <c r="B149" s="19">
        <v>0.865915</v>
      </c>
      <c r="C149" s="20">
        <v>0.2403</v>
      </c>
      <c r="D149" s="20">
        <v>2253.05</v>
      </c>
      <c r="E149" s="19">
        <v>0.881352</v>
      </c>
      <c r="F149" s="20">
        <v>27.3103</v>
      </c>
      <c r="G149" s="20">
        <v>3066.01</v>
      </c>
      <c r="H149" s="19">
        <v>0.892929</v>
      </c>
      <c r="I149" s="20">
        <v>17.1456</v>
      </c>
      <c r="J149" s="20">
        <v>2267.41</v>
      </c>
      <c r="K149" s="19">
        <v>0.878421</v>
      </c>
      <c r="L149" s="20">
        <v>14.8969</v>
      </c>
      <c r="M149" s="20">
        <v>1147.17</v>
      </c>
      <c r="N149" s="19">
        <v>0.00915152</v>
      </c>
      <c r="O149" s="20">
        <v>0.272832</v>
      </c>
      <c r="P149" s="20">
        <v>1668.27</v>
      </c>
      <c r="Q149" s="19">
        <v>0.628662</v>
      </c>
      <c r="R149" s="20">
        <v>0.570763</v>
      </c>
      <c r="S149" s="20">
        <v>147.052</v>
      </c>
      <c r="T149" s="19">
        <v>0</v>
      </c>
      <c r="U149" s="20">
        <v>0</v>
      </c>
      <c r="V149" s="20">
        <v>0</v>
      </c>
      <c r="W149" s="19">
        <v>0.98905</v>
      </c>
      <c r="X149" s="20">
        <v>0.633255</v>
      </c>
      <c r="Y149" s="20">
        <v>99.2532</v>
      </c>
      <c r="Z149" s="19">
        <v>0.805977</v>
      </c>
      <c r="AA149" s="20">
        <v>3.33461</v>
      </c>
      <c r="AB149" s="20">
        <v>492.856</v>
      </c>
      <c r="AC149" s="19">
        <v>0</v>
      </c>
      <c r="AD149" s="20">
        <v>0</v>
      </c>
      <c r="AE149" s="20">
        <v>0</v>
      </c>
      <c r="AF149" s="19">
        <v>0.816138</v>
      </c>
      <c r="AG149" s="20">
        <v>0.00537112</v>
      </c>
      <c r="AH149" s="20">
        <v>238.612</v>
      </c>
      <c r="AI149" s="19">
        <v>0.700924</v>
      </c>
      <c r="AJ149" s="20">
        <v>0.0261377</v>
      </c>
      <c r="AK149" s="20">
        <v>1.08238</v>
      </c>
      <c r="AL149" s="19">
        <v>0.853351</v>
      </c>
      <c r="AM149" s="20">
        <v>32.9405</v>
      </c>
      <c r="AN149" s="20">
        <v>632.489</v>
      </c>
      <c r="AO149" s="19">
        <v>0.848088</v>
      </c>
      <c r="AP149" s="20">
        <v>31.0962</v>
      </c>
      <c r="AQ149" s="20">
        <v>966.38</v>
      </c>
    </row>
    <row r="150" spans="1:4" ht="17.25">
      <c r="A150" s="10">
        <v>0.100694444444444</v>
      </c>
      <c r="B150" s="19">
        <v>0.866424</v>
      </c>
      <c r="C150" s="20">
        <v>0.240589</v>
      </c>
      <c r="D150" s="20">
        <v>2253.05</v>
      </c>
      <c r="E150" s="19">
        <v>0.88115</v>
      </c>
      <c r="F150" s="20">
        <v>27.3506</v>
      </c>
      <c r="G150" s="20">
        <v>3066.47</v>
      </c>
      <c r="H150" s="19">
        <v>0.892413</v>
      </c>
      <c r="I150" s="20">
        <v>17.1201</v>
      </c>
      <c r="J150" s="20">
        <v>2267.69</v>
      </c>
      <c r="K150" s="19">
        <v>0.878319</v>
      </c>
      <c r="L150" s="20">
        <v>14.9214</v>
      </c>
      <c r="M150" s="20">
        <v>1147.42</v>
      </c>
      <c r="N150" s="19">
        <v>0.00666991</v>
      </c>
      <c r="O150" s="20">
        <v>0.198707</v>
      </c>
      <c r="P150" s="20">
        <v>1668.28</v>
      </c>
      <c r="Q150" s="19">
        <v>0.625413</v>
      </c>
      <c r="R150" s="20">
        <v>0.565286</v>
      </c>
      <c r="S150" s="20">
        <v>147.061</v>
      </c>
      <c r="T150" s="19">
        <v>0</v>
      </c>
      <c r="U150" s="20">
        <v>0</v>
      </c>
      <c r="V150" s="20">
        <v>0</v>
      </c>
      <c r="W150" s="19">
        <v>0.989124</v>
      </c>
      <c r="X150" s="20">
        <v>0.633443</v>
      </c>
      <c r="Y150" s="20">
        <v>99.2639</v>
      </c>
      <c r="Z150" s="19">
        <v>0.806192</v>
      </c>
      <c r="AA150" s="20">
        <v>3.33422</v>
      </c>
      <c r="AB150" s="20">
        <v>492.911</v>
      </c>
      <c r="AC150" s="19">
        <v>0</v>
      </c>
      <c r="AD150" s="20">
        <v>0</v>
      </c>
      <c r="AE150" s="20">
        <v>0</v>
      </c>
      <c r="AF150" s="19">
        <v>0.833112</v>
      </c>
      <c r="AG150" s="20">
        <v>0.00531411</v>
      </c>
      <c r="AH150" s="20">
        <v>238.612</v>
      </c>
      <c r="AI150" s="19">
        <v>0.700462</v>
      </c>
      <c r="AJ150" s="20">
        <v>0.0263474</v>
      </c>
      <c r="AK150" s="20">
        <v>1.08281</v>
      </c>
      <c r="AL150" s="19">
        <v>0.852597</v>
      </c>
      <c r="AM150" s="20">
        <v>32.9164</v>
      </c>
      <c r="AN150" s="20">
        <v>633.047</v>
      </c>
      <c r="AO150" s="19">
        <v>0.845294</v>
      </c>
      <c r="AP150" s="20">
        <v>30.7049</v>
      </c>
      <c r="AQ150" s="20">
        <v>966.894</v>
      </c>
    </row>
    <row r="151" spans="1:4" ht="17.25">
      <c r="A151" s="10">
        <v>0.101388888888889</v>
      </c>
      <c r="B151" s="19">
        <v>0.86622</v>
      </c>
      <c r="C151" s="20">
        <v>0.240981</v>
      </c>
      <c r="D151" s="20">
        <v>2253.05</v>
      </c>
      <c r="E151" s="19">
        <v>0.881069</v>
      </c>
      <c r="F151" s="20">
        <v>27.3233</v>
      </c>
      <c r="G151" s="20">
        <v>3066.92</v>
      </c>
      <c r="H151" s="19">
        <v>0.892406</v>
      </c>
      <c r="I151" s="20">
        <v>17.1354</v>
      </c>
      <c r="J151" s="20">
        <v>2267.97</v>
      </c>
      <c r="K151" s="19">
        <v>0.878499</v>
      </c>
      <c r="L151" s="20">
        <v>14.9497</v>
      </c>
      <c r="M151" s="20">
        <v>1147.66</v>
      </c>
      <c r="N151" s="19">
        <v>0.007068</v>
      </c>
      <c r="O151" s="20">
        <v>0.210699</v>
      </c>
      <c r="P151" s="20">
        <v>1668.28</v>
      </c>
      <c r="Q151" s="19">
        <v>0.629011</v>
      </c>
      <c r="R151" s="20">
        <v>0.572321</v>
      </c>
      <c r="S151" s="20">
        <v>147.071</v>
      </c>
      <c r="T151" s="19">
        <v>0</v>
      </c>
      <c r="U151" s="20">
        <v>0</v>
      </c>
      <c r="V151" s="20">
        <v>0</v>
      </c>
      <c r="W151" s="19">
        <v>0.989133</v>
      </c>
      <c r="X151" s="20">
        <v>0.634437</v>
      </c>
      <c r="Y151" s="20">
        <v>99.2743</v>
      </c>
      <c r="Z151" s="19">
        <v>0.804387</v>
      </c>
      <c r="AA151" s="20">
        <v>3.32386</v>
      </c>
      <c r="AB151" s="20">
        <v>492.968</v>
      </c>
      <c r="AC151" s="19">
        <v>0</v>
      </c>
      <c r="AD151" s="20">
        <v>0</v>
      </c>
      <c r="AE151" s="20">
        <v>0</v>
      </c>
      <c r="AF151" s="19">
        <v>0</v>
      </c>
      <c r="AG151" s="20">
        <v>0</v>
      </c>
      <c r="AH151" s="20">
        <v>238.612</v>
      </c>
      <c r="AI151" s="19">
        <v>0.70314</v>
      </c>
      <c r="AJ151" s="20">
        <v>0.0264647</v>
      </c>
      <c r="AK151" s="20">
        <v>1.08325</v>
      </c>
      <c r="AL151" s="19">
        <v>0.852847</v>
      </c>
      <c r="AM151" s="20">
        <v>32.9201</v>
      </c>
      <c r="AN151" s="20">
        <v>633.596</v>
      </c>
      <c r="AO151" s="19">
        <v>0.845747</v>
      </c>
      <c r="AP151" s="20">
        <v>30.742</v>
      </c>
      <c r="AQ151" s="20">
        <v>967.406</v>
      </c>
    </row>
    <row r="152" spans="1:4" ht="17.25">
      <c r="A152" s="10">
        <v>0.102083333333333</v>
      </c>
      <c r="B152" s="19">
        <v>0.86614</v>
      </c>
      <c r="C152" s="20">
        <v>0.241781</v>
      </c>
      <c r="D152" s="20">
        <v>2253.06</v>
      </c>
      <c r="E152" s="19">
        <v>0.87996</v>
      </c>
      <c r="F152" s="20">
        <v>27.3545</v>
      </c>
      <c r="G152" s="20">
        <v>3067.37</v>
      </c>
      <c r="H152" s="19">
        <v>0.89155</v>
      </c>
      <c r="I152" s="20">
        <v>17.1446</v>
      </c>
      <c r="J152" s="20">
        <v>2268.26</v>
      </c>
      <c r="K152" s="19">
        <v>0.876613</v>
      </c>
      <c r="L152" s="20">
        <v>14.8394</v>
      </c>
      <c r="M152" s="20">
        <v>1147.91</v>
      </c>
      <c r="N152" s="19">
        <v>0.00642704</v>
      </c>
      <c r="O152" s="20">
        <v>0.191865</v>
      </c>
      <c r="P152" s="20">
        <v>1668.29</v>
      </c>
      <c r="Q152" s="19">
        <v>0.628044</v>
      </c>
      <c r="R152" s="20">
        <v>0.572289</v>
      </c>
      <c r="S152" s="20">
        <v>147.08</v>
      </c>
      <c r="T152" s="19">
        <v>0</v>
      </c>
      <c r="U152" s="20">
        <v>0</v>
      </c>
      <c r="V152" s="20">
        <v>0</v>
      </c>
      <c r="W152" s="19">
        <v>0.989137</v>
      </c>
      <c r="X152" s="20">
        <v>0.636433</v>
      </c>
      <c r="Y152" s="20">
        <v>99.2849</v>
      </c>
      <c r="Z152" s="19">
        <v>0.80502</v>
      </c>
      <c r="AA152" s="20">
        <v>3.34422</v>
      </c>
      <c r="AB152" s="20">
        <v>493.024</v>
      </c>
      <c r="AC152" s="19">
        <v>0</v>
      </c>
      <c r="AD152" s="20">
        <v>0</v>
      </c>
      <c r="AE152" s="20">
        <v>0</v>
      </c>
      <c r="AF152" s="19">
        <v>0.806204</v>
      </c>
      <c r="AG152" s="20">
        <v>0.00534584</v>
      </c>
      <c r="AH152" s="20">
        <v>238.612</v>
      </c>
      <c r="AI152" s="19">
        <v>0.704463</v>
      </c>
      <c r="AJ152" s="20">
        <v>0.026607</v>
      </c>
      <c r="AK152" s="20">
        <v>1.08369</v>
      </c>
      <c r="AL152" s="19">
        <v>0.851824</v>
      </c>
      <c r="AM152" s="20">
        <v>32.9417</v>
      </c>
      <c r="AN152" s="20">
        <v>634.145</v>
      </c>
      <c r="AO152" s="19">
        <v>0.84715</v>
      </c>
      <c r="AP152" s="20">
        <v>31.2015</v>
      </c>
      <c r="AQ152" s="20">
        <v>967.924</v>
      </c>
    </row>
    <row r="153" spans="1:4" ht="17.25">
      <c r="A153" s="10">
        <v>0.102777777777778</v>
      </c>
      <c r="B153" s="19">
        <v>0.866381</v>
      </c>
      <c r="C153" s="20">
        <v>0.240779</v>
      </c>
      <c r="D153" s="20">
        <v>2253.06</v>
      </c>
      <c r="E153" s="19">
        <v>0.881376</v>
      </c>
      <c r="F153" s="20">
        <v>27.3324</v>
      </c>
      <c r="G153" s="20">
        <v>3067.82</v>
      </c>
      <c r="H153" s="19">
        <v>0.892839</v>
      </c>
      <c r="I153" s="20">
        <v>17.1475</v>
      </c>
      <c r="J153" s="20">
        <v>2268.55</v>
      </c>
      <c r="K153" s="19">
        <v>0.878596</v>
      </c>
      <c r="L153" s="20">
        <v>14.9101</v>
      </c>
      <c r="M153" s="20">
        <v>1148.15</v>
      </c>
      <c r="N153" s="19">
        <v>0.0133215</v>
      </c>
      <c r="O153" s="20">
        <v>0.404182</v>
      </c>
      <c r="P153" s="20">
        <v>1668.29</v>
      </c>
      <c r="Q153" s="19">
        <v>0.626996</v>
      </c>
      <c r="R153" s="20">
        <v>0.567469</v>
      </c>
      <c r="S153" s="20">
        <v>147.09</v>
      </c>
      <c r="T153" s="19">
        <v>0</v>
      </c>
      <c r="U153" s="20">
        <v>0</v>
      </c>
      <c r="V153" s="20">
        <v>0</v>
      </c>
      <c r="W153" s="19">
        <v>0.989133</v>
      </c>
      <c r="X153" s="20">
        <v>0.634601</v>
      </c>
      <c r="Y153" s="20">
        <v>99.2955</v>
      </c>
      <c r="Z153" s="19">
        <v>0.80677</v>
      </c>
      <c r="AA153" s="20">
        <v>3.31722</v>
      </c>
      <c r="AB153" s="20">
        <v>493.078</v>
      </c>
      <c r="AC153" s="19">
        <v>0</v>
      </c>
      <c r="AD153" s="20">
        <v>0</v>
      </c>
      <c r="AE153" s="20">
        <v>0</v>
      </c>
      <c r="AF153" s="19">
        <v>0</v>
      </c>
      <c r="AG153" s="20">
        <v>0</v>
      </c>
      <c r="AH153" s="20">
        <v>238.612</v>
      </c>
      <c r="AI153" s="19">
        <v>0.692134</v>
      </c>
      <c r="AJ153" s="20">
        <v>0.0258661</v>
      </c>
      <c r="AK153" s="20">
        <v>1.08413</v>
      </c>
      <c r="AL153" s="19">
        <v>0.853539</v>
      </c>
      <c r="AM153" s="20">
        <v>33.0222</v>
      </c>
      <c r="AN153" s="20">
        <v>634.694</v>
      </c>
      <c r="AO153" s="19">
        <v>0.848198</v>
      </c>
      <c r="AP153" s="20">
        <v>31.133</v>
      </c>
      <c r="AQ153" s="20">
        <v>968.444</v>
      </c>
    </row>
    <row r="154" spans="1:4" ht="17.25">
      <c r="A154" s="10">
        <v>0.10347222222222199</v>
      </c>
      <c r="B154" s="19">
        <v>0.866203</v>
      </c>
      <c r="C154" s="20">
        <v>0.239251</v>
      </c>
      <c r="D154" s="20">
        <v>2253.07</v>
      </c>
      <c r="E154" s="19">
        <v>0.883197</v>
      </c>
      <c r="F154" s="20">
        <v>27.4546</v>
      </c>
      <c r="G154" s="20">
        <v>3068.27</v>
      </c>
      <c r="H154" s="19">
        <v>0.89421</v>
      </c>
      <c r="I154" s="20">
        <v>17.2182</v>
      </c>
      <c r="J154" s="20">
        <v>2268.84</v>
      </c>
      <c r="K154" s="19">
        <v>0.88037</v>
      </c>
      <c r="L154" s="20">
        <v>14.9946</v>
      </c>
      <c r="M154" s="20">
        <v>1148.41</v>
      </c>
      <c r="N154" s="19">
        <v>0.0192298</v>
      </c>
      <c r="O154" s="20">
        <v>0.58616</v>
      </c>
      <c r="P154" s="20">
        <v>1668.3</v>
      </c>
      <c r="Q154" s="19">
        <v>0.629132</v>
      </c>
      <c r="R154" s="20">
        <v>0.567372</v>
      </c>
      <c r="S154" s="20">
        <v>147.099</v>
      </c>
      <c r="T154" s="19">
        <v>0</v>
      </c>
      <c r="U154" s="20">
        <v>0</v>
      </c>
      <c r="V154" s="20">
        <v>0</v>
      </c>
      <c r="W154" s="19">
        <v>0.988963</v>
      </c>
      <c r="X154" s="20">
        <v>0.631867</v>
      </c>
      <c r="Y154" s="20">
        <v>99.306</v>
      </c>
      <c r="Z154" s="19">
        <v>0.806033</v>
      </c>
      <c r="AA154" s="20">
        <v>3.32156</v>
      </c>
      <c r="AB154" s="20">
        <v>493.134</v>
      </c>
      <c r="AC154" s="19">
        <v>0</v>
      </c>
      <c r="AD154" s="20">
        <v>0</v>
      </c>
      <c r="AE154" s="20">
        <v>0</v>
      </c>
      <c r="AF154" s="19">
        <v>0.836786</v>
      </c>
      <c r="AG154" s="20">
        <v>0.00529935</v>
      </c>
      <c r="AH154" s="20">
        <v>238.612</v>
      </c>
      <c r="AI154" s="19">
        <v>0.692065</v>
      </c>
      <c r="AJ154" s="20">
        <v>0.0274514</v>
      </c>
      <c r="AK154" s="20">
        <v>1.08458</v>
      </c>
      <c r="AL154" s="19">
        <v>0.855403</v>
      </c>
      <c r="AM154" s="20">
        <v>33.1207</v>
      </c>
      <c r="AN154" s="20">
        <v>635.245</v>
      </c>
      <c r="AO154" s="19">
        <v>0.850156</v>
      </c>
      <c r="AP154" s="20">
        <v>31.2169</v>
      </c>
      <c r="AQ154" s="20">
        <v>968.963</v>
      </c>
    </row>
    <row r="155" spans="1:4" ht="17.25">
      <c r="A155" s="10">
        <v>0.104166666666667</v>
      </c>
      <c r="B155" s="19">
        <v>0.866304</v>
      </c>
      <c r="C155" s="20">
        <v>0.240777</v>
      </c>
      <c r="D155" s="20">
        <v>2253.07</v>
      </c>
      <c r="E155" s="19">
        <v>0.882143</v>
      </c>
      <c r="F155" s="20">
        <v>27.4774</v>
      </c>
      <c r="G155" s="20">
        <v>3068.74</v>
      </c>
      <c r="H155" s="19">
        <v>0.893235</v>
      </c>
      <c r="I155" s="20">
        <v>17.2098</v>
      </c>
      <c r="J155" s="20">
        <v>2269.13</v>
      </c>
      <c r="K155" s="19">
        <v>0.879248</v>
      </c>
      <c r="L155" s="20">
        <v>15.0003</v>
      </c>
      <c r="M155" s="20">
        <v>1148.66</v>
      </c>
      <c r="N155" s="19">
        <v>0.00722003</v>
      </c>
      <c r="O155" s="20">
        <v>0.214227</v>
      </c>
      <c r="P155" s="20">
        <v>1668.31</v>
      </c>
      <c r="Q155" s="19">
        <v>0.629376</v>
      </c>
      <c r="R155" s="20">
        <v>0.57147</v>
      </c>
      <c r="S155" s="20">
        <v>147.109</v>
      </c>
      <c r="T155" s="19">
        <v>0</v>
      </c>
      <c r="U155" s="20">
        <v>0</v>
      </c>
      <c r="V155" s="20">
        <v>0</v>
      </c>
      <c r="W155" s="19">
        <v>0.989081</v>
      </c>
      <c r="X155" s="20">
        <v>0.634996</v>
      </c>
      <c r="Y155" s="20">
        <v>99.3166</v>
      </c>
      <c r="Z155" s="19">
        <v>0.8053</v>
      </c>
      <c r="AA155" s="20">
        <v>3.32716</v>
      </c>
      <c r="AB155" s="20">
        <v>493.188</v>
      </c>
      <c r="AC155" s="19">
        <v>0</v>
      </c>
      <c r="AD155" s="20">
        <v>0</v>
      </c>
      <c r="AE155" s="20">
        <v>0</v>
      </c>
      <c r="AF155" s="19">
        <v>0.828848</v>
      </c>
      <c r="AG155" s="20">
        <v>0.00536128</v>
      </c>
      <c r="AH155" s="20">
        <v>238.612</v>
      </c>
      <c r="AI155" s="19">
        <v>0.70195</v>
      </c>
      <c r="AJ155" s="20">
        <v>0.0266489</v>
      </c>
      <c r="AK155" s="20">
        <v>1.08503</v>
      </c>
      <c r="AL155" s="19">
        <v>0.854176</v>
      </c>
      <c r="AM155" s="20">
        <v>33.1139</v>
      </c>
      <c r="AN155" s="20">
        <v>635.796</v>
      </c>
      <c r="AO155" s="19">
        <v>0.846781</v>
      </c>
      <c r="AP155" s="20">
        <v>30.8551</v>
      </c>
      <c r="AQ155" s="20">
        <v>969.487</v>
      </c>
    </row>
    <row r="156" spans="1:4" ht="17.25">
      <c r="A156" s="10">
        <v>0.104861111111111</v>
      </c>
      <c r="B156" s="19">
        <v>0.865817</v>
      </c>
      <c r="C156" s="20">
        <v>0.24141</v>
      </c>
      <c r="D156" s="20">
        <v>2253.07</v>
      </c>
      <c r="E156" s="19">
        <v>0.880954</v>
      </c>
      <c r="F156" s="20">
        <v>27.4834</v>
      </c>
      <c r="G156" s="20">
        <v>3069.2</v>
      </c>
      <c r="H156" s="19">
        <v>0.892276</v>
      </c>
      <c r="I156" s="20">
        <v>17.2187</v>
      </c>
      <c r="J156" s="20">
        <v>2269.41</v>
      </c>
      <c r="K156" s="19">
        <v>0.878258</v>
      </c>
      <c r="L156" s="20">
        <v>14.9893</v>
      </c>
      <c r="M156" s="20">
        <v>1148.91</v>
      </c>
      <c r="N156" s="19">
        <v>0.00123382</v>
      </c>
      <c r="O156" s="20">
        <v>0.036254</v>
      </c>
      <c r="P156" s="20">
        <v>1668.31</v>
      </c>
      <c r="Q156" s="19">
        <v>0.629289</v>
      </c>
      <c r="R156" s="20">
        <v>0.574003</v>
      </c>
      <c r="S156" s="20">
        <v>147.118</v>
      </c>
      <c r="T156" s="19">
        <v>0</v>
      </c>
      <c r="U156" s="20">
        <v>0</v>
      </c>
      <c r="V156" s="20">
        <v>0</v>
      </c>
      <c r="W156" s="19">
        <v>0.98915</v>
      </c>
      <c r="X156" s="20">
        <v>0.636085</v>
      </c>
      <c r="Y156" s="20">
        <v>99.3272</v>
      </c>
      <c r="Z156" s="19">
        <v>0.805411</v>
      </c>
      <c r="AA156" s="20">
        <v>3.33353</v>
      </c>
      <c r="AB156" s="20">
        <v>493.246</v>
      </c>
      <c r="AC156" s="19">
        <v>0</v>
      </c>
      <c r="AD156" s="20">
        <v>0</v>
      </c>
      <c r="AE156" s="20">
        <v>0</v>
      </c>
      <c r="AF156" s="19">
        <v>0.834971</v>
      </c>
      <c r="AG156" s="20">
        <v>0.00536515</v>
      </c>
      <c r="AH156" s="20">
        <v>238.612</v>
      </c>
      <c r="AI156" s="19">
        <v>0.700542</v>
      </c>
      <c r="AJ156" s="20">
        <v>0.0264776</v>
      </c>
      <c r="AK156" s="20">
        <v>1.08547</v>
      </c>
      <c r="AL156" s="19">
        <v>0.852956</v>
      </c>
      <c r="AM156" s="20">
        <v>33.1082</v>
      </c>
      <c r="AN156" s="20">
        <v>636.347</v>
      </c>
      <c r="AO156" s="19">
        <v>0.847439</v>
      </c>
      <c r="AP156" s="20">
        <v>31.1936</v>
      </c>
      <c r="AQ156" s="20">
        <v>969.993</v>
      </c>
    </row>
    <row r="157" spans="1:4" ht="17.25">
      <c r="A157" s="10">
        <v>0.105555555555556</v>
      </c>
      <c r="B157" s="19">
        <v>0.866133</v>
      </c>
      <c r="C157" s="20">
        <v>0.240551</v>
      </c>
      <c r="D157" s="20">
        <v>2253.08</v>
      </c>
      <c r="E157" s="19">
        <v>0.881244</v>
      </c>
      <c r="F157" s="20">
        <v>27.3479</v>
      </c>
      <c r="G157" s="20">
        <v>3069.65</v>
      </c>
      <c r="H157" s="19">
        <v>0.892639</v>
      </c>
      <c r="I157" s="20">
        <v>17.168</v>
      </c>
      <c r="J157" s="20">
        <v>2269.7</v>
      </c>
      <c r="K157" s="19">
        <v>0.877977</v>
      </c>
      <c r="L157" s="20">
        <v>14.9098</v>
      </c>
      <c r="M157" s="20">
        <v>1149.16</v>
      </c>
      <c r="N157" s="19">
        <v>-8.85474E-05</v>
      </c>
      <c r="O157" s="20">
        <v>-0.00257356</v>
      </c>
      <c r="P157" s="20">
        <v>1668.32</v>
      </c>
      <c r="Q157" s="19">
        <v>0.628333</v>
      </c>
      <c r="R157" s="20">
        <v>0.570336</v>
      </c>
      <c r="S157" s="20">
        <v>147.128</v>
      </c>
      <c r="T157" s="19">
        <v>0</v>
      </c>
      <c r="U157" s="20">
        <v>0</v>
      </c>
      <c r="V157" s="20">
        <v>0</v>
      </c>
      <c r="W157" s="19">
        <v>0.989073</v>
      </c>
      <c r="X157" s="20">
        <v>0.634218</v>
      </c>
      <c r="Y157" s="20">
        <v>99.3378</v>
      </c>
      <c r="Z157" s="19">
        <v>0.806124</v>
      </c>
      <c r="AA157" s="20">
        <v>3.33549</v>
      </c>
      <c r="AB157" s="20">
        <v>493.301</v>
      </c>
      <c r="AC157" s="19">
        <v>0</v>
      </c>
      <c r="AD157" s="20">
        <v>0</v>
      </c>
      <c r="AE157" s="20">
        <v>0</v>
      </c>
      <c r="AF157" s="19">
        <v>0.813051</v>
      </c>
      <c r="AG157" s="20">
        <v>0.00542358</v>
      </c>
      <c r="AH157" s="20">
        <v>238.612</v>
      </c>
      <c r="AI157" s="19">
        <v>0.702783</v>
      </c>
      <c r="AJ157" s="20">
        <v>0.0264294</v>
      </c>
      <c r="AK157" s="20">
        <v>1.08591</v>
      </c>
      <c r="AL157" s="19">
        <v>0.852408</v>
      </c>
      <c r="AM157" s="20">
        <v>32.9643</v>
      </c>
      <c r="AN157" s="20">
        <v>636.907</v>
      </c>
      <c r="AO157" s="19">
        <v>0.847465</v>
      </c>
      <c r="AP157" s="20">
        <v>31.1791</v>
      </c>
      <c r="AQ157" s="20">
        <v>970.522</v>
      </c>
    </row>
    <row r="158" spans="1:4" ht="17.25">
      <c r="A158" s="10">
        <v>0.10625</v>
      </c>
      <c r="B158" s="19">
        <v>0.86615</v>
      </c>
      <c r="C158" s="20">
        <v>0.241274</v>
      </c>
      <c r="D158" s="20">
        <v>2253.08</v>
      </c>
      <c r="E158" s="19">
        <v>0.881045</v>
      </c>
      <c r="F158" s="20">
        <v>27.4197</v>
      </c>
      <c r="G158" s="20">
        <v>3070.12</v>
      </c>
      <c r="H158" s="19">
        <v>0.892534</v>
      </c>
      <c r="I158" s="20">
        <v>17.1895</v>
      </c>
      <c r="J158" s="20">
        <v>2269.98</v>
      </c>
      <c r="K158" s="19">
        <v>0.878297</v>
      </c>
      <c r="L158" s="20">
        <v>14.9501</v>
      </c>
      <c r="M158" s="20">
        <v>1149.4</v>
      </c>
      <c r="N158" s="19">
        <v>0.00797242</v>
      </c>
      <c r="O158" s="20">
        <v>0.238366</v>
      </c>
      <c r="P158" s="20">
        <v>1668.32</v>
      </c>
      <c r="Q158" s="19">
        <v>0.627843</v>
      </c>
      <c r="R158" s="20">
        <v>0.570173</v>
      </c>
      <c r="S158" s="20">
        <v>147.137</v>
      </c>
      <c r="T158" s="19">
        <v>0</v>
      </c>
      <c r="U158" s="20">
        <v>0</v>
      </c>
      <c r="V158" s="20">
        <v>0</v>
      </c>
      <c r="W158" s="19">
        <v>0.989166</v>
      </c>
      <c r="X158" s="20">
        <v>0.63471</v>
      </c>
      <c r="Y158" s="20">
        <v>99.3483</v>
      </c>
      <c r="Z158" s="19">
        <v>0.805852</v>
      </c>
      <c r="AA158" s="20">
        <v>3.32932</v>
      </c>
      <c r="AB158" s="20">
        <v>493.356</v>
      </c>
      <c r="AC158" s="19">
        <v>0</v>
      </c>
      <c r="AD158" s="20">
        <v>0</v>
      </c>
      <c r="AE158" s="20">
        <v>0</v>
      </c>
      <c r="AF158" s="19">
        <v>0.861736</v>
      </c>
      <c r="AG158" s="20">
        <v>0.0149005</v>
      </c>
      <c r="AH158" s="20">
        <v>238.613</v>
      </c>
      <c r="AI158" s="19">
        <v>0.699155</v>
      </c>
      <c r="AJ158" s="20">
        <v>0.026401</v>
      </c>
      <c r="AK158" s="20">
        <v>1.08635</v>
      </c>
      <c r="AL158" s="19">
        <v>0.852811</v>
      </c>
      <c r="AM158" s="20">
        <v>32.9538</v>
      </c>
      <c r="AN158" s="20">
        <v>637.447</v>
      </c>
      <c r="AO158" s="19">
        <v>0.847786</v>
      </c>
      <c r="AP158" s="20">
        <v>31.1508</v>
      </c>
      <c r="AQ158" s="20">
        <v>971.033</v>
      </c>
    </row>
    <row r="159" spans="1:4" ht="17.25">
      <c r="A159" s="10">
        <v>0.106944444444444</v>
      </c>
      <c r="B159" s="19">
        <v>0.866656</v>
      </c>
      <c r="C159" s="20">
        <v>0.240878</v>
      </c>
      <c r="D159" s="20">
        <v>2253.09</v>
      </c>
      <c r="E159" s="19">
        <v>0.881366</v>
      </c>
      <c r="F159" s="20">
        <v>27.3798</v>
      </c>
      <c r="G159" s="20">
        <v>3070.57</v>
      </c>
      <c r="H159" s="19">
        <v>0.892621</v>
      </c>
      <c r="I159" s="20">
        <v>17.1501</v>
      </c>
      <c r="J159" s="20">
        <v>2270.27</v>
      </c>
      <c r="K159" s="19">
        <v>0.878725</v>
      </c>
      <c r="L159" s="20">
        <v>14.9609</v>
      </c>
      <c r="M159" s="20">
        <v>1149.66</v>
      </c>
      <c r="N159" s="19">
        <v>0.00825298</v>
      </c>
      <c r="O159" s="20">
        <v>0.246</v>
      </c>
      <c r="P159" s="20">
        <v>1668.33</v>
      </c>
      <c r="Q159" s="19">
        <v>0.628314</v>
      </c>
      <c r="R159" s="20">
        <v>0.570595</v>
      </c>
      <c r="S159" s="20">
        <v>147.147</v>
      </c>
      <c r="T159" s="19">
        <v>0</v>
      </c>
      <c r="U159" s="20">
        <v>0</v>
      </c>
      <c r="V159" s="20">
        <v>0</v>
      </c>
      <c r="W159" s="19">
        <v>0.989069</v>
      </c>
      <c r="X159" s="20">
        <v>0.634371</v>
      </c>
      <c r="Y159" s="20">
        <v>99.3589</v>
      </c>
      <c r="Z159" s="19">
        <v>0.811736</v>
      </c>
      <c r="AA159" s="20">
        <v>3.30845</v>
      </c>
      <c r="AB159" s="20">
        <v>493.411</v>
      </c>
      <c r="AC159" s="19">
        <v>0</v>
      </c>
      <c r="AD159" s="20">
        <v>0</v>
      </c>
      <c r="AE159" s="20">
        <v>0</v>
      </c>
      <c r="AF159" s="19">
        <v>0.87212</v>
      </c>
      <c r="AG159" s="20">
        <v>5.17346</v>
      </c>
      <c r="AH159" s="20">
        <v>238.666</v>
      </c>
      <c r="AI159" s="19">
        <v>0.702985</v>
      </c>
      <c r="AJ159" s="20">
        <v>0.0263623</v>
      </c>
      <c r="AK159" s="20">
        <v>1.08679</v>
      </c>
      <c r="AL159" s="19">
        <v>0.852297</v>
      </c>
      <c r="AM159" s="20">
        <v>32.7548</v>
      </c>
      <c r="AN159" s="20">
        <v>637.994</v>
      </c>
      <c r="AO159" s="19">
        <v>0.846117</v>
      </c>
      <c r="AP159" s="20">
        <v>30.7761</v>
      </c>
      <c r="AQ159" s="20">
        <v>971.552</v>
      </c>
    </row>
    <row r="160" spans="1:4" ht="17.25">
      <c r="A160" s="10">
        <v>0.10763888888888901</v>
      </c>
      <c r="B160" s="19">
        <v>0.866436</v>
      </c>
      <c r="C160" s="20">
        <v>0.240284</v>
      </c>
      <c r="D160" s="20">
        <v>2253.09</v>
      </c>
      <c r="E160" s="19">
        <v>0.881432</v>
      </c>
      <c r="F160" s="20">
        <v>27.3488</v>
      </c>
      <c r="G160" s="20">
        <v>3071.03</v>
      </c>
      <c r="H160" s="19">
        <v>0.892742</v>
      </c>
      <c r="I160" s="20">
        <v>17.1284</v>
      </c>
      <c r="J160" s="20">
        <v>2270.56</v>
      </c>
      <c r="K160" s="19">
        <v>0.878827</v>
      </c>
      <c r="L160" s="20">
        <v>14.9507</v>
      </c>
      <c r="M160" s="20">
        <v>1149.9</v>
      </c>
      <c r="N160" s="19">
        <v>0.00797486</v>
      </c>
      <c r="O160" s="20">
        <v>0.237454</v>
      </c>
      <c r="P160" s="20">
        <v>1668.34</v>
      </c>
      <c r="Q160" s="19">
        <v>0.629781</v>
      </c>
      <c r="R160" s="20">
        <v>0.572497</v>
      </c>
      <c r="S160" s="20">
        <v>147.156</v>
      </c>
      <c r="T160" s="19">
        <v>0</v>
      </c>
      <c r="U160" s="20">
        <v>0</v>
      </c>
      <c r="V160" s="20">
        <v>0</v>
      </c>
      <c r="W160" s="19">
        <v>0.989145</v>
      </c>
      <c r="X160" s="20">
        <v>0.633008</v>
      </c>
      <c r="Y160" s="20">
        <v>99.3695</v>
      </c>
      <c r="Z160" s="19">
        <v>0.812315</v>
      </c>
      <c r="AA160" s="20">
        <v>3.31611</v>
      </c>
      <c r="AB160" s="20">
        <v>493.468</v>
      </c>
      <c r="AC160" s="19">
        <v>0</v>
      </c>
      <c r="AD160" s="20">
        <v>0</v>
      </c>
      <c r="AE160" s="20">
        <v>0</v>
      </c>
      <c r="AF160" s="19">
        <v>0.873816</v>
      </c>
      <c r="AG160" s="20">
        <v>5.2369</v>
      </c>
      <c r="AH160" s="20">
        <v>238.756</v>
      </c>
      <c r="AI160" s="19">
        <v>0.702646</v>
      </c>
      <c r="AJ160" s="20">
        <v>0.026379</v>
      </c>
      <c r="AK160" s="20">
        <v>1.08723</v>
      </c>
      <c r="AL160" s="19">
        <v>0.853526</v>
      </c>
      <c r="AM160" s="20">
        <v>32.9432</v>
      </c>
      <c r="AN160" s="20">
        <v>638.541</v>
      </c>
      <c r="AO160" s="19">
        <v>0.846106</v>
      </c>
      <c r="AP160" s="20">
        <v>30.6994</v>
      </c>
      <c r="AQ160" s="20">
        <v>972.064</v>
      </c>
    </row>
    <row r="161" spans="1:4" ht="17.25">
      <c r="A161" s="10">
        <v>0.108333333333333</v>
      </c>
      <c r="B161" s="19">
        <v>0.866625</v>
      </c>
      <c r="C161" s="20">
        <v>0.240499</v>
      </c>
      <c r="D161" s="20">
        <v>2253.09</v>
      </c>
      <c r="E161" s="19">
        <v>0.881346</v>
      </c>
      <c r="F161" s="20">
        <v>27.3204</v>
      </c>
      <c r="G161" s="20">
        <v>3071.47</v>
      </c>
      <c r="H161" s="19">
        <v>0.89259</v>
      </c>
      <c r="I161" s="20">
        <v>17.1366</v>
      </c>
      <c r="J161" s="20">
        <v>2270.85</v>
      </c>
      <c r="K161" s="19">
        <v>0.877827</v>
      </c>
      <c r="L161" s="20">
        <v>14.847</v>
      </c>
      <c r="M161" s="20">
        <v>1150.15</v>
      </c>
      <c r="N161" s="19">
        <v>0.0070677</v>
      </c>
      <c r="O161" s="20">
        <v>0.210249</v>
      </c>
      <c r="P161" s="20">
        <v>1668.34</v>
      </c>
      <c r="Q161" s="19">
        <v>0.628094</v>
      </c>
      <c r="R161" s="20">
        <v>0.569927</v>
      </c>
      <c r="S161" s="20">
        <v>147.166</v>
      </c>
      <c r="T161" s="19">
        <v>0</v>
      </c>
      <c r="U161" s="20">
        <v>0</v>
      </c>
      <c r="V161" s="20">
        <v>0</v>
      </c>
      <c r="W161" s="19">
        <v>0.989091</v>
      </c>
      <c r="X161" s="20">
        <v>0.633235</v>
      </c>
      <c r="Y161" s="20">
        <v>99.38</v>
      </c>
      <c r="Z161" s="19">
        <v>0.813428</v>
      </c>
      <c r="AA161" s="20">
        <v>3.33549</v>
      </c>
      <c r="AB161" s="20">
        <v>493.523</v>
      </c>
      <c r="AC161" s="19">
        <v>0</v>
      </c>
      <c r="AD161" s="20">
        <v>0</v>
      </c>
      <c r="AE161" s="20">
        <v>0</v>
      </c>
      <c r="AF161" s="19">
        <v>0.872967</v>
      </c>
      <c r="AG161" s="20">
        <v>5.21113</v>
      </c>
      <c r="AH161" s="20">
        <v>238.845</v>
      </c>
      <c r="AI161" s="19">
        <v>0.70399</v>
      </c>
      <c r="AJ161" s="20">
        <v>0.0263282</v>
      </c>
      <c r="AK161" s="20">
        <v>1.08767</v>
      </c>
      <c r="AL161" s="19">
        <v>0.853842</v>
      </c>
      <c r="AM161" s="20">
        <v>33.038</v>
      </c>
      <c r="AN161" s="20">
        <v>639.092</v>
      </c>
      <c r="AO161" s="19">
        <v>0.848429</v>
      </c>
      <c r="AP161" s="20">
        <v>31.1029</v>
      </c>
      <c r="AQ161" s="20">
        <v>972.577</v>
      </c>
    </row>
    <row r="162" spans="1:4" ht="17.25">
      <c r="A162" s="10">
        <v>0.109027777777778</v>
      </c>
      <c r="B162" s="19">
        <v>0.866065</v>
      </c>
      <c r="C162" s="20">
        <v>0.240709</v>
      </c>
      <c r="D162" s="20">
        <v>2253.1</v>
      </c>
      <c r="E162" s="19">
        <v>0.881059</v>
      </c>
      <c r="F162" s="20">
        <v>27.3126</v>
      </c>
      <c r="G162" s="20">
        <v>3071.93</v>
      </c>
      <c r="H162" s="19">
        <v>0.892564</v>
      </c>
      <c r="I162" s="20">
        <v>17.1447</v>
      </c>
      <c r="J162" s="20">
        <v>2271.13</v>
      </c>
      <c r="K162" s="19">
        <v>0.878256</v>
      </c>
      <c r="L162" s="20">
        <v>14.9216</v>
      </c>
      <c r="M162" s="20">
        <v>1150.4</v>
      </c>
      <c r="N162" s="19">
        <v>0.00704306</v>
      </c>
      <c r="O162" s="20">
        <v>0.209563</v>
      </c>
      <c r="P162" s="20">
        <v>1668.35</v>
      </c>
      <c r="Q162" s="19">
        <v>0.627177</v>
      </c>
      <c r="R162" s="20">
        <v>0.568611</v>
      </c>
      <c r="S162" s="20">
        <v>147.175</v>
      </c>
      <c r="T162" s="19">
        <v>0</v>
      </c>
      <c r="U162" s="20">
        <v>0</v>
      </c>
      <c r="V162" s="20">
        <v>0</v>
      </c>
      <c r="W162" s="19">
        <v>0.98902</v>
      </c>
      <c r="X162" s="20">
        <v>0.634466</v>
      </c>
      <c r="Y162" s="20">
        <v>99.3906</v>
      </c>
      <c r="Z162" s="19">
        <v>0.805367</v>
      </c>
      <c r="AA162" s="20">
        <v>3.33082</v>
      </c>
      <c r="AB162" s="20">
        <v>493.578</v>
      </c>
      <c r="AC162" s="19">
        <v>0</v>
      </c>
      <c r="AD162" s="20">
        <v>0</v>
      </c>
      <c r="AE162" s="20">
        <v>0</v>
      </c>
      <c r="AF162" s="19">
        <v>0.846981</v>
      </c>
      <c r="AG162" s="20">
        <v>0.00545207</v>
      </c>
      <c r="AH162" s="20">
        <v>238.861</v>
      </c>
      <c r="AI162" s="19">
        <v>0.701051</v>
      </c>
      <c r="AJ162" s="20">
        <v>0.0262546</v>
      </c>
      <c r="AK162" s="20">
        <v>1.0881</v>
      </c>
      <c r="AL162" s="19">
        <v>0.853195</v>
      </c>
      <c r="AM162" s="20">
        <v>32.9483</v>
      </c>
      <c r="AN162" s="20">
        <v>639.641</v>
      </c>
      <c r="AO162" s="19">
        <v>0.848208</v>
      </c>
      <c r="AP162" s="20">
        <v>31.142</v>
      </c>
      <c r="AQ162" s="20">
        <v>973.096</v>
      </c>
    </row>
    <row r="163" spans="1:4" ht="17.25">
      <c r="A163" s="10">
        <v>0.109722222222222</v>
      </c>
      <c r="B163" s="19">
        <v>0.866222</v>
      </c>
      <c r="C163" s="20">
        <v>0.240905</v>
      </c>
      <c r="D163" s="20">
        <v>2253.1</v>
      </c>
      <c r="E163" s="19">
        <v>0.881081</v>
      </c>
      <c r="F163" s="20">
        <v>27.3721</v>
      </c>
      <c r="G163" s="20">
        <v>3072.4</v>
      </c>
      <c r="H163" s="19">
        <v>0.892281</v>
      </c>
      <c r="I163" s="20">
        <v>17.1348</v>
      </c>
      <c r="J163" s="20">
        <v>2271.41</v>
      </c>
      <c r="K163" s="19">
        <v>0.878276</v>
      </c>
      <c r="L163" s="20">
        <v>14.9263</v>
      </c>
      <c r="M163" s="20">
        <v>1150.65</v>
      </c>
      <c r="N163" s="19">
        <v>0.00651526</v>
      </c>
      <c r="O163" s="20">
        <v>0.194051</v>
      </c>
      <c r="P163" s="20">
        <v>1668.35</v>
      </c>
      <c r="Q163" s="19">
        <v>0.62784</v>
      </c>
      <c r="R163" s="20">
        <v>0.570621</v>
      </c>
      <c r="S163" s="20">
        <v>147.185</v>
      </c>
      <c r="T163" s="19">
        <v>0</v>
      </c>
      <c r="U163" s="20">
        <v>0</v>
      </c>
      <c r="V163" s="20">
        <v>0</v>
      </c>
      <c r="W163" s="19">
        <v>0.989148</v>
      </c>
      <c r="X163" s="20">
        <v>0.634789</v>
      </c>
      <c r="Y163" s="20">
        <v>99.4012</v>
      </c>
      <c r="Z163" s="19">
        <v>0.806354</v>
      </c>
      <c r="AA163" s="20">
        <v>3.35028</v>
      </c>
      <c r="AB163" s="20">
        <v>493.633</v>
      </c>
      <c r="AC163" s="19">
        <v>0</v>
      </c>
      <c r="AD163" s="20">
        <v>0</v>
      </c>
      <c r="AE163" s="20">
        <v>0</v>
      </c>
      <c r="AF163" s="19">
        <v>0</v>
      </c>
      <c r="AG163" s="20">
        <v>0</v>
      </c>
      <c r="AH163" s="20">
        <v>238.861</v>
      </c>
      <c r="AI163" s="19">
        <v>0.704994</v>
      </c>
      <c r="AJ163" s="20">
        <v>0.026482</v>
      </c>
      <c r="AK163" s="20">
        <v>1.08854</v>
      </c>
      <c r="AL163" s="19">
        <v>0.853109</v>
      </c>
      <c r="AM163" s="20">
        <v>32.9739</v>
      </c>
      <c r="AN163" s="20">
        <v>640.2</v>
      </c>
      <c r="AO163" s="19">
        <v>0.847508</v>
      </c>
      <c r="AP163" s="20">
        <v>31.0709</v>
      </c>
      <c r="AQ163" s="20">
        <v>973.623</v>
      </c>
    </row>
    <row r="164" spans="1:4" ht="17.25">
      <c r="A164" s="10">
        <v>0.110416666666667</v>
      </c>
      <c r="B164" s="19">
        <v>0.865974</v>
      </c>
      <c r="C164" s="20">
        <v>0.240859</v>
      </c>
      <c r="D164" s="20">
        <v>2253.11</v>
      </c>
      <c r="E164" s="19">
        <v>0.880847</v>
      </c>
      <c r="F164" s="20">
        <v>27.3403</v>
      </c>
      <c r="G164" s="20">
        <v>3072.84</v>
      </c>
      <c r="H164" s="19">
        <v>0.892164</v>
      </c>
      <c r="I164" s="20">
        <v>17.1289</v>
      </c>
      <c r="J164" s="20">
        <v>2271.7</v>
      </c>
      <c r="K164" s="19">
        <v>0.878284</v>
      </c>
      <c r="L164" s="20">
        <v>14.9505</v>
      </c>
      <c r="M164" s="20">
        <v>1150.9</v>
      </c>
      <c r="N164" s="19">
        <v>0.0120428</v>
      </c>
      <c r="O164" s="20">
        <v>0.364467</v>
      </c>
      <c r="P164" s="20">
        <v>1668.36</v>
      </c>
      <c r="Q164" s="19">
        <v>0.629077</v>
      </c>
      <c r="R164" s="20">
        <v>0.572502</v>
      </c>
      <c r="S164" s="20">
        <v>147.194</v>
      </c>
      <c r="T164" s="19">
        <v>0</v>
      </c>
      <c r="U164" s="20">
        <v>0</v>
      </c>
      <c r="V164" s="20">
        <v>0</v>
      </c>
      <c r="W164" s="19">
        <v>0.98916</v>
      </c>
      <c r="X164" s="20">
        <v>0.635038</v>
      </c>
      <c r="Y164" s="20">
        <v>99.4117</v>
      </c>
      <c r="Z164" s="19">
        <v>0.80518</v>
      </c>
      <c r="AA164" s="20">
        <v>3.34313</v>
      </c>
      <c r="AB164" s="20">
        <v>493.688</v>
      </c>
      <c r="AC164" s="19">
        <v>0</v>
      </c>
      <c r="AD164" s="20">
        <v>0</v>
      </c>
      <c r="AE164" s="20">
        <v>0</v>
      </c>
      <c r="AF164" s="19">
        <v>0</v>
      </c>
      <c r="AG164" s="20">
        <v>0</v>
      </c>
      <c r="AH164" s="20">
        <v>238.861</v>
      </c>
      <c r="AI164" s="19">
        <v>0.70203</v>
      </c>
      <c r="AJ164" s="20">
        <v>0.026267</v>
      </c>
      <c r="AK164" s="20">
        <v>1.08898</v>
      </c>
      <c r="AL164" s="19">
        <v>0.852601</v>
      </c>
      <c r="AM164" s="20">
        <v>32.9611</v>
      </c>
      <c r="AN164" s="20">
        <v>640.74</v>
      </c>
      <c r="AO164" s="19">
        <v>0.845225</v>
      </c>
      <c r="AP164" s="20">
        <v>30.7108</v>
      </c>
      <c r="AQ164" s="20">
        <v>974.128</v>
      </c>
    </row>
    <row r="165" spans="1:4" ht="17.25">
      <c r="A165" s="10">
        <v>0.11111111111111099</v>
      </c>
      <c r="B165" s="19">
        <v>0.866046</v>
      </c>
      <c r="C165" s="20">
        <v>0.240996</v>
      </c>
      <c r="D165" s="20">
        <v>2253.11</v>
      </c>
      <c r="E165" s="19">
        <v>0.880702</v>
      </c>
      <c r="F165" s="20">
        <v>27.3477</v>
      </c>
      <c r="G165" s="20">
        <v>3073.31</v>
      </c>
      <c r="H165" s="19">
        <v>0.892194</v>
      </c>
      <c r="I165" s="20">
        <v>17.1176</v>
      </c>
      <c r="J165" s="20">
        <v>2271.99</v>
      </c>
      <c r="K165" s="19">
        <v>0.877856</v>
      </c>
      <c r="L165" s="20">
        <v>14.9095</v>
      </c>
      <c r="M165" s="20">
        <v>1151.15</v>
      </c>
      <c r="N165" s="19">
        <v>0.0117872</v>
      </c>
      <c r="O165" s="20">
        <v>0.358225</v>
      </c>
      <c r="P165" s="20">
        <v>1668.36</v>
      </c>
      <c r="Q165" s="19">
        <v>0.629071</v>
      </c>
      <c r="R165" s="20">
        <v>0.573286</v>
      </c>
      <c r="S165" s="20">
        <v>147.204</v>
      </c>
      <c r="T165" s="19">
        <v>0</v>
      </c>
      <c r="U165" s="20">
        <v>0</v>
      </c>
      <c r="V165" s="20">
        <v>0</v>
      </c>
      <c r="W165" s="19">
        <v>0.989186</v>
      </c>
      <c r="X165" s="20">
        <v>0.635504</v>
      </c>
      <c r="Y165" s="20">
        <v>99.4225</v>
      </c>
      <c r="Z165" s="19">
        <v>0.806745</v>
      </c>
      <c r="AA165" s="20">
        <v>3.37446</v>
      </c>
      <c r="AB165" s="20">
        <v>493.747</v>
      </c>
      <c r="AC165" s="19">
        <v>0</v>
      </c>
      <c r="AD165" s="20">
        <v>0</v>
      </c>
      <c r="AE165" s="20">
        <v>0</v>
      </c>
      <c r="AF165" s="19">
        <v>0.838599</v>
      </c>
      <c r="AG165" s="20">
        <v>0.00534626</v>
      </c>
      <c r="AH165" s="20">
        <v>238.861</v>
      </c>
      <c r="AI165" s="19">
        <v>0.704104</v>
      </c>
      <c r="AJ165" s="20">
        <v>0.0265226</v>
      </c>
      <c r="AK165" s="20">
        <v>1.08942</v>
      </c>
      <c r="AL165" s="19">
        <v>0.852763</v>
      </c>
      <c r="AM165" s="20">
        <v>32.9963</v>
      </c>
      <c r="AN165" s="20">
        <v>641.29</v>
      </c>
      <c r="AO165" s="19">
        <v>0.845242</v>
      </c>
      <c r="AP165" s="20">
        <v>30.7187</v>
      </c>
      <c r="AQ165" s="20">
        <v>974.64</v>
      </c>
    </row>
    <row r="166" spans="1:4" ht="17.25">
      <c r="A166" s="10">
        <v>0.111805555555556</v>
      </c>
      <c r="B166" s="19">
        <v>0.866166</v>
      </c>
      <c r="C166" s="20">
        <v>0.241893</v>
      </c>
      <c r="D166" s="20">
        <v>2253.12</v>
      </c>
      <c r="E166" s="19">
        <v>0.880542</v>
      </c>
      <c r="F166" s="20">
        <v>27.3362</v>
      </c>
      <c r="G166" s="20">
        <v>3073.77</v>
      </c>
      <c r="H166" s="19">
        <v>0.89219</v>
      </c>
      <c r="I166" s="20">
        <v>17.1205</v>
      </c>
      <c r="J166" s="20">
        <v>2272.27</v>
      </c>
      <c r="K166" s="19">
        <v>0.87763</v>
      </c>
      <c r="L166" s="20">
        <v>14.8723</v>
      </c>
      <c r="M166" s="20">
        <v>1151.4</v>
      </c>
      <c r="N166" s="19">
        <v>0.00302286</v>
      </c>
      <c r="O166" s="20">
        <v>0.0892513</v>
      </c>
      <c r="P166" s="20">
        <v>1668.37</v>
      </c>
      <c r="Q166" s="19">
        <v>0.627277</v>
      </c>
      <c r="R166" s="20">
        <v>0.569497</v>
      </c>
      <c r="S166" s="20">
        <v>147.213</v>
      </c>
      <c r="T166" s="19">
        <v>0</v>
      </c>
      <c r="U166" s="20">
        <v>0</v>
      </c>
      <c r="V166" s="20">
        <v>0</v>
      </c>
      <c r="W166" s="19">
        <v>0.98917</v>
      </c>
      <c r="X166" s="20">
        <v>0.635351</v>
      </c>
      <c r="Y166" s="20">
        <v>99.4329</v>
      </c>
      <c r="Z166" s="19">
        <v>0.805681</v>
      </c>
      <c r="AA166" s="20">
        <v>3.35486</v>
      </c>
      <c r="AB166" s="20">
        <v>493.802</v>
      </c>
      <c r="AC166" s="19">
        <v>0</v>
      </c>
      <c r="AD166" s="20">
        <v>0</v>
      </c>
      <c r="AE166" s="20">
        <v>0</v>
      </c>
      <c r="AF166" s="19">
        <v>0.814909</v>
      </c>
      <c r="AG166" s="20">
        <v>0.00536282</v>
      </c>
      <c r="AH166" s="20">
        <v>238.861</v>
      </c>
      <c r="AI166" s="19">
        <v>0.702309</v>
      </c>
      <c r="AJ166" s="20">
        <v>0.0264643</v>
      </c>
      <c r="AK166" s="20">
        <v>1.08986</v>
      </c>
      <c r="AL166" s="19">
        <v>0.852316</v>
      </c>
      <c r="AM166" s="20">
        <v>32.9471</v>
      </c>
      <c r="AN166" s="20">
        <v>641.839</v>
      </c>
      <c r="AO166" s="19">
        <v>0.847479</v>
      </c>
      <c r="AP166" s="20">
        <v>31.1343</v>
      </c>
      <c r="AQ166" s="20">
        <v>975.154</v>
      </c>
    </row>
    <row r="167" spans="1:4" ht="17.25">
      <c r="A167" s="10">
        <v>0.1125</v>
      </c>
      <c r="B167" s="19">
        <v>0.866211</v>
      </c>
      <c r="C167" s="20">
        <v>0.240992</v>
      </c>
      <c r="D167" s="20">
        <v>2253.12</v>
      </c>
      <c r="E167" s="19">
        <v>0.880474</v>
      </c>
      <c r="F167" s="20">
        <v>27.3549</v>
      </c>
      <c r="G167" s="20">
        <v>3074.22</v>
      </c>
      <c r="H167" s="19">
        <v>0.891891</v>
      </c>
      <c r="I167" s="20">
        <v>17.1332</v>
      </c>
      <c r="J167" s="20">
        <v>2272.56</v>
      </c>
      <c r="K167" s="19">
        <v>0.877641</v>
      </c>
      <c r="L167" s="20">
        <v>14.9148</v>
      </c>
      <c r="M167" s="20">
        <v>1151.65</v>
      </c>
      <c r="N167" s="19">
        <v>-0.000844893</v>
      </c>
      <c r="O167" s="20">
        <v>-0.024645</v>
      </c>
      <c r="P167" s="20">
        <v>1668.37</v>
      </c>
      <c r="Q167" s="19">
        <v>0.627178</v>
      </c>
      <c r="R167" s="20">
        <v>0.569961</v>
      </c>
      <c r="S167" s="20">
        <v>147.223</v>
      </c>
      <c r="T167" s="19">
        <v>0</v>
      </c>
      <c r="U167" s="20">
        <v>0</v>
      </c>
      <c r="V167" s="20">
        <v>0</v>
      </c>
      <c r="W167" s="19">
        <v>0.989077</v>
      </c>
      <c r="X167" s="20">
        <v>0.635558</v>
      </c>
      <c r="Y167" s="20">
        <v>99.4435</v>
      </c>
      <c r="Z167" s="19">
        <v>0.804235</v>
      </c>
      <c r="AA167" s="20">
        <v>3.33472</v>
      </c>
      <c r="AB167" s="20">
        <v>493.858</v>
      </c>
      <c r="AC167" s="19">
        <v>0</v>
      </c>
      <c r="AD167" s="20">
        <v>0</v>
      </c>
      <c r="AE167" s="20">
        <v>0</v>
      </c>
      <c r="AF167" s="19">
        <v>0.832408</v>
      </c>
      <c r="AG167" s="20">
        <v>0.00546096</v>
      </c>
      <c r="AH167" s="20">
        <v>238.861</v>
      </c>
      <c r="AI167" s="19">
        <v>0.696616</v>
      </c>
      <c r="AJ167" s="20">
        <v>0.026341</v>
      </c>
      <c r="AK167" s="20">
        <v>1.0903</v>
      </c>
      <c r="AL167" s="19">
        <v>0.852476</v>
      </c>
      <c r="AM167" s="20">
        <v>32.9782</v>
      </c>
      <c r="AN167" s="20">
        <v>642.398</v>
      </c>
      <c r="AO167" s="19">
        <v>0.847275</v>
      </c>
      <c r="AP167" s="20">
        <v>31.1333</v>
      </c>
      <c r="AQ167" s="20">
        <v>975.682</v>
      </c>
    </row>
    <row r="168" spans="1:4" ht="17.25">
      <c r="A168" s="10">
        <v>0.113194444444444</v>
      </c>
      <c r="B168" s="19">
        <v>0.866201</v>
      </c>
      <c r="C168" s="20">
        <v>0.24098</v>
      </c>
      <c r="D168" s="20">
        <v>2253.12</v>
      </c>
      <c r="E168" s="19">
        <v>0.880399</v>
      </c>
      <c r="F168" s="20">
        <v>27.3002</v>
      </c>
      <c r="G168" s="20">
        <v>3074.66</v>
      </c>
      <c r="H168" s="19">
        <v>0.891806</v>
      </c>
      <c r="I168" s="20">
        <v>17.107</v>
      </c>
      <c r="J168" s="20">
        <v>2272.84</v>
      </c>
      <c r="K168" s="19">
        <v>0.877627</v>
      </c>
      <c r="L168" s="20">
        <v>14.916</v>
      </c>
      <c r="M168" s="20">
        <v>1151.89</v>
      </c>
      <c r="N168" s="19">
        <v>-0.00668831</v>
      </c>
      <c r="O168" s="20">
        <v>-0.191936</v>
      </c>
      <c r="P168" s="20">
        <v>1668.38</v>
      </c>
      <c r="Q168" s="19">
        <v>0.626732</v>
      </c>
      <c r="R168" s="20">
        <v>0.568811</v>
      </c>
      <c r="S168" s="20">
        <v>147.233</v>
      </c>
      <c r="T168" s="19">
        <v>0</v>
      </c>
      <c r="U168" s="20">
        <v>0</v>
      </c>
      <c r="V168" s="20">
        <v>0</v>
      </c>
      <c r="W168" s="19">
        <v>0.989178</v>
      </c>
      <c r="X168" s="20">
        <v>0.634913</v>
      </c>
      <c r="Y168" s="20">
        <v>99.4541</v>
      </c>
      <c r="Z168" s="19">
        <v>0.804562</v>
      </c>
      <c r="AA168" s="20">
        <v>3.34579</v>
      </c>
      <c r="AB168" s="20">
        <v>493.912</v>
      </c>
      <c r="AC168" s="19">
        <v>0</v>
      </c>
      <c r="AD168" s="20">
        <v>0</v>
      </c>
      <c r="AE168" s="20">
        <v>0</v>
      </c>
      <c r="AF168" s="19">
        <v>0.833023</v>
      </c>
      <c r="AG168" s="20">
        <v>0.0054636</v>
      </c>
      <c r="AH168" s="20">
        <v>238.861</v>
      </c>
      <c r="AI168" s="19">
        <v>0.698338</v>
      </c>
      <c r="AJ168" s="20">
        <v>0.0264597</v>
      </c>
      <c r="AK168" s="20">
        <v>1.09074</v>
      </c>
      <c r="AL168" s="19">
        <v>0.851979</v>
      </c>
      <c r="AM168" s="20">
        <v>32.9257</v>
      </c>
      <c r="AN168" s="20">
        <v>642.937</v>
      </c>
      <c r="AO168" s="19">
        <v>0.846707</v>
      </c>
      <c r="AP168" s="20">
        <v>31.0685</v>
      </c>
      <c r="AQ168" s="20">
        <v>976.191</v>
      </c>
    </row>
    <row r="169" spans="1:4" ht="17.25">
      <c r="A169" s="10">
        <v>0.113888888888889</v>
      </c>
      <c r="B169" s="19">
        <v>0.866445</v>
      </c>
      <c r="C169" s="20">
        <v>0.241258</v>
      </c>
      <c r="D169" s="20">
        <v>2253.13</v>
      </c>
      <c r="E169" s="19">
        <v>0.879868</v>
      </c>
      <c r="F169" s="20">
        <v>27.2945</v>
      </c>
      <c r="G169" s="20">
        <v>3075.12</v>
      </c>
      <c r="H169" s="19">
        <v>0.891579</v>
      </c>
      <c r="I169" s="20">
        <v>17.1061</v>
      </c>
      <c r="J169" s="20">
        <v>2273.13</v>
      </c>
      <c r="K169" s="19">
        <v>0.877522</v>
      </c>
      <c r="L169" s="20">
        <v>14.9275</v>
      </c>
      <c r="M169" s="20">
        <v>1152.14</v>
      </c>
      <c r="N169" s="19">
        <v>0.00543729</v>
      </c>
      <c r="O169" s="20">
        <v>0.161625</v>
      </c>
      <c r="P169" s="20">
        <v>1668.38</v>
      </c>
      <c r="Q169" s="19">
        <v>0.626764</v>
      </c>
      <c r="R169" s="20">
        <v>0.569522</v>
      </c>
      <c r="S169" s="20">
        <v>147.242</v>
      </c>
      <c r="T169" s="19">
        <v>0</v>
      </c>
      <c r="U169" s="20">
        <v>0</v>
      </c>
      <c r="V169" s="20">
        <v>0</v>
      </c>
      <c r="W169" s="19">
        <v>0.989158</v>
      </c>
      <c r="X169" s="20">
        <v>0.635146</v>
      </c>
      <c r="Y169" s="20">
        <v>99.4647</v>
      </c>
      <c r="Z169" s="19">
        <v>0.805393</v>
      </c>
      <c r="AA169" s="20">
        <v>3.35131</v>
      </c>
      <c r="AB169" s="20">
        <v>493.967</v>
      </c>
      <c r="AC169" s="19">
        <v>0</v>
      </c>
      <c r="AD169" s="20">
        <v>0</v>
      </c>
      <c r="AE169" s="20">
        <v>0</v>
      </c>
      <c r="AF169" s="19">
        <v>0.838314</v>
      </c>
      <c r="AG169" s="20">
        <v>0.00544799</v>
      </c>
      <c r="AH169" s="20">
        <v>238.861</v>
      </c>
      <c r="AI169" s="19">
        <v>0.697568</v>
      </c>
      <c r="AJ169" s="20">
        <v>0.026323</v>
      </c>
      <c r="AK169" s="20">
        <v>1.09118</v>
      </c>
      <c r="AL169" s="19">
        <v>0.851812</v>
      </c>
      <c r="AM169" s="20">
        <v>32.9106</v>
      </c>
      <c r="AN169" s="20">
        <v>643.495</v>
      </c>
      <c r="AO169" s="19">
        <v>0.844103</v>
      </c>
      <c r="AP169" s="20">
        <v>30.6329</v>
      </c>
      <c r="AQ169" s="20">
        <v>976.714</v>
      </c>
    </row>
    <row r="170" spans="1:4" ht="17.25">
      <c r="A170" s="10">
        <v>0.114583333333333</v>
      </c>
      <c r="B170" s="19">
        <v>0.866076</v>
      </c>
      <c r="C170" s="20">
        <v>0.241848</v>
      </c>
      <c r="D170" s="20">
        <v>2253.13</v>
      </c>
      <c r="E170" s="19">
        <v>0.879416</v>
      </c>
      <c r="F170" s="20">
        <v>27.2994</v>
      </c>
      <c r="G170" s="20">
        <v>3075.57</v>
      </c>
      <c r="H170" s="19">
        <v>0.891352</v>
      </c>
      <c r="I170" s="20">
        <v>17.1247</v>
      </c>
      <c r="J170" s="20">
        <v>2273.41</v>
      </c>
      <c r="K170" s="19">
        <v>0.876467</v>
      </c>
      <c r="L170" s="20">
        <v>14.8539</v>
      </c>
      <c r="M170" s="20">
        <v>1152.39</v>
      </c>
      <c r="N170" s="19">
        <v>0.00499576</v>
      </c>
      <c r="O170" s="20">
        <v>0.148731</v>
      </c>
      <c r="P170" s="20">
        <v>1668.39</v>
      </c>
      <c r="Q170" s="19">
        <v>0.625641</v>
      </c>
      <c r="R170" s="20">
        <v>0.569</v>
      </c>
      <c r="S170" s="20">
        <v>147.252</v>
      </c>
      <c r="T170" s="19">
        <v>0</v>
      </c>
      <c r="U170" s="20">
        <v>0</v>
      </c>
      <c r="V170" s="20">
        <v>0</v>
      </c>
      <c r="W170" s="19">
        <v>0.989137</v>
      </c>
      <c r="X170" s="20">
        <v>0.636878</v>
      </c>
      <c r="Y170" s="20">
        <v>99.4753</v>
      </c>
      <c r="Z170" s="19">
        <v>0.804127</v>
      </c>
      <c r="AA170" s="20">
        <v>3.34108</v>
      </c>
      <c r="AB170" s="20">
        <v>494.026</v>
      </c>
      <c r="AC170" s="19">
        <v>0</v>
      </c>
      <c r="AD170" s="20">
        <v>0</v>
      </c>
      <c r="AE170" s="20">
        <v>0</v>
      </c>
      <c r="AF170" s="19">
        <v>0.828624</v>
      </c>
      <c r="AG170" s="20">
        <v>0.00536852</v>
      </c>
      <c r="AH170" s="20">
        <v>238.861</v>
      </c>
      <c r="AI170" s="19">
        <v>0.701295</v>
      </c>
      <c r="AJ170" s="20">
        <v>0.0264646</v>
      </c>
      <c r="AK170" s="20">
        <v>1.09162</v>
      </c>
      <c r="AL170" s="19">
        <v>0.85147</v>
      </c>
      <c r="AM170" s="20">
        <v>32.9463</v>
      </c>
      <c r="AN170" s="20">
        <v>644.035</v>
      </c>
      <c r="AO170" s="19">
        <v>0.844018</v>
      </c>
      <c r="AP170" s="20">
        <v>30.7071</v>
      </c>
      <c r="AQ170" s="20">
        <v>977.217</v>
      </c>
    </row>
    <row r="171" spans="1:4" ht="17.25">
      <c r="A171" s="10">
        <v>0.11527777777777801</v>
      </c>
      <c r="B171" s="19">
        <v>0.865919</v>
      </c>
      <c r="C171" s="20">
        <v>0.242199</v>
      </c>
      <c r="D171" s="20">
        <v>2253.14</v>
      </c>
      <c r="E171" s="19">
        <v>0.879387</v>
      </c>
      <c r="F171" s="20">
        <v>27.3042</v>
      </c>
      <c r="G171" s="20">
        <v>3076.05</v>
      </c>
      <c r="H171" s="19">
        <v>0.89143</v>
      </c>
      <c r="I171" s="20">
        <v>17.0888</v>
      </c>
      <c r="J171" s="20">
        <v>2273.69</v>
      </c>
      <c r="K171" s="19">
        <v>0.876912</v>
      </c>
      <c r="L171" s="20">
        <v>14.8753</v>
      </c>
      <c r="M171" s="20">
        <v>1152.64</v>
      </c>
      <c r="N171" s="19">
        <v>0.00403107</v>
      </c>
      <c r="O171" s="20">
        <v>0.119884</v>
      </c>
      <c r="P171" s="20">
        <v>1668.39</v>
      </c>
      <c r="Q171" s="19">
        <v>0.626144</v>
      </c>
      <c r="R171" s="20">
        <v>0.568925</v>
      </c>
      <c r="S171" s="20">
        <v>147.261</v>
      </c>
      <c r="T171" s="19">
        <v>0</v>
      </c>
      <c r="U171" s="20">
        <v>0</v>
      </c>
      <c r="V171" s="20">
        <v>0</v>
      </c>
      <c r="W171" s="19">
        <v>0.989202</v>
      </c>
      <c r="X171" s="20">
        <v>0.63542</v>
      </c>
      <c r="Y171" s="20">
        <v>99.4859</v>
      </c>
      <c r="Z171" s="19">
        <v>0.804397</v>
      </c>
      <c r="AA171" s="20">
        <v>3.34391</v>
      </c>
      <c r="AB171" s="20">
        <v>494.08</v>
      </c>
      <c r="AC171" s="19">
        <v>0</v>
      </c>
      <c r="AD171" s="20">
        <v>0</v>
      </c>
      <c r="AE171" s="20">
        <v>0</v>
      </c>
      <c r="AF171" s="19">
        <v>0.810598</v>
      </c>
      <c r="AG171" s="20">
        <v>0.00538276</v>
      </c>
      <c r="AH171" s="20">
        <v>238.861</v>
      </c>
      <c r="AI171" s="19">
        <v>0.70069</v>
      </c>
      <c r="AJ171" s="20">
        <v>0.0264484</v>
      </c>
      <c r="AK171" s="20">
        <v>1.09206</v>
      </c>
      <c r="AL171" s="19">
        <v>0.851334</v>
      </c>
      <c r="AM171" s="20">
        <v>32.9057</v>
      </c>
      <c r="AN171" s="20">
        <v>644.583</v>
      </c>
      <c r="AO171" s="19">
        <v>0.846093</v>
      </c>
      <c r="AP171" s="20">
        <v>31.0512</v>
      </c>
      <c r="AQ171" s="20">
        <v>977.729</v>
      </c>
    </row>
    <row r="172" spans="1:4" ht="17.25">
      <c r="A172" s="10">
        <v>0.115972222222222</v>
      </c>
      <c r="B172" s="19">
        <v>0.865893</v>
      </c>
      <c r="C172" s="20">
        <v>0.241478</v>
      </c>
      <c r="D172" s="20">
        <v>2253.14</v>
      </c>
      <c r="E172" s="19">
        <v>0.879647</v>
      </c>
      <c r="F172" s="20">
        <v>27.2711</v>
      </c>
      <c r="G172" s="20">
        <v>3076.5</v>
      </c>
      <c r="H172" s="19">
        <v>0.891237</v>
      </c>
      <c r="I172" s="20">
        <v>17.0948</v>
      </c>
      <c r="J172" s="20">
        <v>2273.97</v>
      </c>
      <c r="K172" s="19">
        <v>0.876896</v>
      </c>
      <c r="L172" s="20">
        <v>14.8841</v>
      </c>
      <c r="M172" s="20">
        <v>1152.88</v>
      </c>
      <c r="N172" s="19">
        <v>0.00374824</v>
      </c>
      <c r="O172" s="20">
        <v>0.111492</v>
      </c>
      <c r="P172" s="20">
        <v>1668.4</v>
      </c>
      <c r="Q172" s="19">
        <v>0.626574</v>
      </c>
      <c r="R172" s="20">
        <v>0.569772</v>
      </c>
      <c r="S172" s="20">
        <v>147.271</v>
      </c>
      <c r="T172" s="19">
        <v>0</v>
      </c>
      <c r="U172" s="20">
        <v>0</v>
      </c>
      <c r="V172" s="20">
        <v>0</v>
      </c>
      <c r="W172" s="19">
        <v>0.989012</v>
      </c>
      <c r="X172" s="20">
        <v>0.634936</v>
      </c>
      <c r="Y172" s="20">
        <v>99.4965</v>
      </c>
      <c r="Z172" s="19">
        <v>0.804588</v>
      </c>
      <c r="AA172" s="20">
        <v>3.34248</v>
      </c>
      <c r="AB172" s="20">
        <v>494.135</v>
      </c>
      <c r="AC172" s="19">
        <v>0</v>
      </c>
      <c r="AD172" s="20">
        <v>0</v>
      </c>
      <c r="AE172" s="20">
        <v>0</v>
      </c>
      <c r="AF172" s="19">
        <v>0.845899</v>
      </c>
      <c r="AG172" s="20">
        <v>0.00541813</v>
      </c>
      <c r="AH172" s="20">
        <v>238.862</v>
      </c>
      <c r="AI172" s="19">
        <v>0.702512</v>
      </c>
      <c r="AJ172" s="20">
        <v>0.0263659</v>
      </c>
      <c r="AK172" s="20">
        <v>1.0925</v>
      </c>
      <c r="AL172" s="19">
        <v>0.851604</v>
      </c>
      <c r="AM172" s="20">
        <v>32.8998</v>
      </c>
      <c r="AN172" s="20">
        <v>645.141</v>
      </c>
      <c r="AO172" s="19">
        <v>0.846166</v>
      </c>
      <c r="AP172" s="20">
        <v>31.0346</v>
      </c>
      <c r="AQ172" s="20">
        <v>978.256</v>
      </c>
    </row>
    <row r="173" spans="1:4" ht="17.25">
      <c r="A173" s="10">
        <v>0.116666666666667</v>
      </c>
      <c r="B173" s="19">
        <v>0.866431</v>
      </c>
      <c r="C173" s="20">
        <v>0.241138</v>
      </c>
      <c r="D173" s="20">
        <v>2253.14</v>
      </c>
      <c r="E173" s="19">
        <v>0.880372</v>
      </c>
      <c r="F173" s="20">
        <v>27.2664</v>
      </c>
      <c r="G173" s="20">
        <v>3076.94</v>
      </c>
      <c r="H173" s="19">
        <v>0.891933</v>
      </c>
      <c r="I173" s="20">
        <v>17.0866</v>
      </c>
      <c r="J173" s="20">
        <v>2274.26</v>
      </c>
      <c r="K173" s="19">
        <v>0.877812</v>
      </c>
      <c r="L173" s="20">
        <v>14.9112</v>
      </c>
      <c r="M173" s="20">
        <v>1153.14</v>
      </c>
      <c r="N173" s="19">
        <v>0.00508233</v>
      </c>
      <c r="O173" s="20">
        <v>0.15097</v>
      </c>
      <c r="P173" s="20">
        <v>1668.4</v>
      </c>
      <c r="Q173" s="19">
        <v>0.628017</v>
      </c>
      <c r="R173" s="20">
        <v>0.571054</v>
      </c>
      <c r="S173" s="20">
        <v>147.28</v>
      </c>
      <c r="T173" s="19">
        <v>0</v>
      </c>
      <c r="U173" s="20">
        <v>0</v>
      </c>
      <c r="V173" s="20">
        <v>0</v>
      </c>
      <c r="W173" s="19">
        <v>0.9891</v>
      </c>
      <c r="X173" s="20">
        <v>0.634472</v>
      </c>
      <c r="Y173" s="20">
        <v>99.5071</v>
      </c>
      <c r="Z173" s="19">
        <v>0.812889</v>
      </c>
      <c r="AA173" s="20">
        <v>3.33417</v>
      </c>
      <c r="AB173" s="20">
        <v>494.191</v>
      </c>
      <c r="AC173" s="19">
        <v>0</v>
      </c>
      <c r="AD173" s="20">
        <v>0</v>
      </c>
      <c r="AE173" s="20">
        <v>0</v>
      </c>
      <c r="AF173" s="19">
        <v>0.870783</v>
      </c>
      <c r="AG173" s="20">
        <v>5.23356</v>
      </c>
      <c r="AH173" s="20">
        <v>238.874</v>
      </c>
      <c r="AI173" s="19">
        <v>0.698837</v>
      </c>
      <c r="AJ173" s="20">
        <v>0.0263169</v>
      </c>
      <c r="AK173" s="20">
        <v>1.09295</v>
      </c>
      <c r="AL173" s="19">
        <v>0.851971</v>
      </c>
      <c r="AM173" s="20">
        <v>32.8904</v>
      </c>
      <c r="AN173" s="20">
        <v>645.689</v>
      </c>
      <c r="AO173" s="19">
        <v>0.846511</v>
      </c>
      <c r="AP173" s="20">
        <v>31.0039</v>
      </c>
      <c r="AQ173" s="20">
        <v>978.773</v>
      </c>
    </row>
    <row r="174" spans="1:4" ht="17.25">
      <c r="A174" s="10">
        <v>0.117361111111111</v>
      </c>
      <c r="B174" s="19">
        <v>0.866519</v>
      </c>
      <c r="C174" s="20">
        <v>0.241762</v>
      </c>
      <c r="D174" s="20">
        <v>2253.15</v>
      </c>
      <c r="E174" s="19">
        <v>0.879751</v>
      </c>
      <c r="F174" s="20">
        <v>27.2795</v>
      </c>
      <c r="G174" s="20">
        <v>3077.4</v>
      </c>
      <c r="H174" s="19">
        <v>0.891487</v>
      </c>
      <c r="I174" s="20">
        <v>17.0995</v>
      </c>
      <c r="J174" s="20">
        <v>2274.55</v>
      </c>
      <c r="K174" s="19">
        <v>0.877123</v>
      </c>
      <c r="L174" s="20">
        <v>14.8912</v>
      </c>
      <c r="M174" s="20">
        <v>1153.38</v>
      </c>
      <c r="N174" s="19">
        <v>0.00349133</v>
      </c>
      <c r="O174" s="20">
        <v>0.103739</v>
      </c>
      <c r="P174" s="20">
        <v>1668.41</v>
      </c>
      <c r="Q174" s="19">
        <v>0.626496</v>
      </c>
      <c r="R174" s="20">
        <v>0.569512</v>
      </c>
      <c r="S174" s="20">
        <v>147.29</v>
      </c>
      <c r="T174" s="19">
        <v>0</v>
      </c>
      <c r="U174" s="20">
        <v>0</v>
      </c>
      <c r="V174" s="20">
        <v>0</v>
      </c>
      <c r="W174" s="19">
        <v>0.989163</v>
      </c>
      <c r="X174" s="20">
        <v>0.635413</v>
      </c>
      <c r="Y174" s="20">
        <v>99.5176</v>
      </c>
      <c r="Z174" s="19">
        <v>0.811889</v>
      </c>
      <c r="AA174" s="20">
        <v>3.34397</v>
      </c>
      <c r="AB174" s="20">
        <v>494.249</v>
      </c>
      <c r="AC174" s="19">
        <v>0</v>
      </c>
      <c r="AD174" s="20">
        <v>0</v>
      </c>
      <c r="AE174" s="20">
        <v>0</v>
      </c>
      <c r="AF174" s="19">
        <v>0.874989</v>
      </c>
      <c r="AG174" s="20">
        <v>5.3513</v>
      </c>
      <c r="AH174" s="20">
        <v>238.964</v>
      </c>
      <c r="AI174" s="19">
        <v>0.697689</v>
      </c>
      <c r="AJ174" s="20">
        <v>0.0263138</v>
      </c>
      <c r="AK174" s="20">
        <v>1.09339</v>
      </c>
      <c r="AL174" s="19">
        <v>0.852001</v>
      </c>
      <c r="AM174" s="20">
        <v>32.9262</v>
      </c>
      <c r="AN174" s="20">
        <v>646.228</v>
      </c>
      <c r="AO174" s="19">
        <v>0.844343</v>
      </c>
      <c r="AP174" s="20">
        <v>30.6367</v>
      </c>
      <c r="AQ174" s="20">
        <v>979.278</v>
      </c>
    </row>
    <row r="175" spans="1:4" ht="17.25">
      <c r="A175" s="10">
        <v>0.118055555555556</v>
      </c>
      <c r="B175" s="19">
        <v>0.866092</v>
      </c>
      <c r="C175" s="20">
        <v>0.241816</v>
      </c>
      <c r="D175" s="20">
        <v>2253.15</v>
      </c>
      <c r="E175" s="19">
        <v>0.879746</v>
      </c>
      <c r="F175" s="20">
        <v>27.299</v>
      </c>
      <c r="G175" s="20">
        <v>3077.86</v>
      </c>
      <c r="H175" s="19">
        <v>0.891294</v>
      </c>
      <c r="I175" s="20">
        <v>17.08</v>
      </c>
      <c r="J175" s="20">
        <v>2274.84</v>
      </c>
      <c r="K175" s="19">
        <v>0.876572</v>
      </c>
      <c r="L175" s="20">
        <v>14.846</v>
      </c>
      <c r="M175" s="20">
        <v>1153.63</v>
      </c>
      <c r="N175" s="19">
        <v>0.00420582</v>
      </c>
      <c r="O175" s="20">
        <v>0.125138</v>
      </c>
      <c r="P175" s="20">
        <v>1668.41</v>
      </c>
      <c r="Q175" s="19">
        <v>0.626176</v>
      </c>
      <c r="R175" s="20">
        <v>0.569441</v>
      </c>
      <c r="S175" s="20">
        <v>147.299</v>
      </c>
      <c r="T175" s="19">
        <v>0</v>
      </c>
      <c r="U175" s="20">
        <v>0</v>
      </c>
      <c r="V175" s="20">
        <v>0</v>
      </c>
      <c r="W175" s="19">
        <v>0.989185</v>
      </c>
      <c r="X175" s="20">
        <v>0.635841</v>
      </c>
      <c r="Y175" s="20">
        <v>99.5282</v>
      </c>
      <c r="Z175" s="19">
        <v>0.811715</v>
      </c>
      <c r="AA175" s="20">
        <v>3.326</v>
      </c>
      <c r="AB175" s="20">
        <v>494.303</v>
      </c>
      <c r="AC175" s="19">
        <v>0</v>
      </c>
      <c r="AD175" s="20">
        <v>0</v>
      </c>
      <c r="AE175" s="20">
        <v>0</v>
      </c>
      <c r="AF175" s="19">
        <v>0.875021</v>
      </c>
      <c r="AG175" s="20">
        <v>5.31445</v>
      </c>
      <c r="AH175" s="20">
        <v>239.053</v>
      </c>
      <c r="AI175" s="19">
        <v>0.699041</v>
      </c>
      <c r="AJ175" s="20">
        <v>0.0263893</v>
      </c>
      <c r="AK175" s="20">
        <v>1.09383</v>
      </c>
      <c r="AL175" s="19">
        <v>0.851468</v>
      </c>
      <c r="AM175" s="20">
        <v>32.9098</v>
      </c>
      <c r="AN175" s="20">
        <v>646.776</v>
      </c>
      <c r="AO175" s="19">
        <v>0.844007</v>
      </c>
      <c r="AP175" s="20">
        <v>30.6509</v>
      </c>
      <c r="AQ175" s="20">
        <v>979.789</v>
      </c>
    </row>
    <row r="176" spans="1:4" ht="17.25">
      <c r="A176" s="10">
        <v>0.11874999999999999</v>
      </c>
      <c r="B176" s="19">
        <v>0.866405</v>
      </c>
      <c r="C176" s="20">
        <v>0.242282</v>
      </c>
      <c r="D176" s="20">
        <v>2253.16</v>
      </c>
      <c r="E176" s="19">
        <v>0.87989</v>
      </c>
      <c r="F176" s="20">
        <v>27.3146</v>
      </c>
      <c r="G176" s="20">
        <v>3078.31</v>
      </c>
      <c r="H176" s="19">
        <v>0.891519</v>
      </c>
      <c r="I176" s="20">
        <v>17.1369</v>
      </c>
      <c r="J176" s="20">
        <v>2275.12</v>
      </c>
      <c r="K176" s="19">
        <v>0.877274</v>
      </c>
      <c r="L176" s="20">
        <v>14.9147</v>
      </c>
      <c r="M176" s="20">
        <v>1153.88</v>
      </c>
      <c r="N176" s="19">
        <v>0.010387</v>
      </c>
      <c r="O176" s="20">
        <v>0.314619</v>
      </c>
      <c r="P176" s="20">
        <v>1668.42</v>
      </c>
      <c r="Q176" s="19">
        <v>0.626803</v>
      </c>
      <c r="R176" s="20">
        <v>0.570359</v>
      </c>
      <c r="S176" s="20">
        <v>147.309</v>
      </c>
      <c r="T176" s="19">
        <v>0</v>
      </c>
      <c r="U176" s="20">
        <v>0</v>
      </c>
      <c r="V176" s="20">
        <v>0</v>
      </c>
      <c r="W176" s="19">
        <v>0.989224</v>
      </c>
      <c r="X176" s="20">
        <v>0.638152</v>
      </c>
      <c r="Y176" s="20">
        <v>99.5388</v>
      </c>
      <c r="Z176" s="19">
        <v>0.805028</v>
      </c>
      <c r="AA176" s="20">
        <v>3.34891</v>
      </c>
      <c r="AB176" s="20">
        <v>494.359</v>
      </c>
      <c r="AC176" s="19">
        <v>0</v>
      </c>
      <c r="AD176" s="20">
        <v>0</v>
      </c>
      <c r="AE176" s="20">
        <v>0</v>
      </c>
      <c r="AF176" s="19">
        <v>0.842319</v>
      </c>
      <c r="AG176" s="20">
        <v>0.00549279</v>
      </c>
      <c r="AH176" s="20">
        <v>239.113</v>
      </c>
      <c r="AI176" s="19">
        <v>0.703141</v>
      </c>
      <c r="AJ176" s="20">
        <v>0.0264654</v>
      </c>
      <c r="AK176" s="20">
        <v>1.09427</v>
      </c>
      <c r="AL176" s="19">
        <v>0.852068</v>
      </c>
      <c r="AM176" s="20">
        <v>32.9549</v>
      </c>
      <c r="AN176" s="20">
        <v>647.325</v>
      </c>
      <c r="AO176" s="19">
        <v>0.846939</v>
      </c>
      <c r="AP176" s="20">
        <v>31.1093</v>
      </c>
      <c r="AQ176" s="20">
        <v>980.302</v>
      </c>
    </row>
    <row r="177" spans="1:4" ht="17.25">
      <c r="A177" s="10">
        <v>0.11944444444444401</v>
      </c>
      <c r="B177" s="19">
        <v>0.866161</v>
      </c>
      <c r="C177" s="20">
        <v>0.241886</v>
      </c>
      <c r="D177" s="20">
        <v>2253.16</v>
      </c>
      <c r="E177" s="19">
        <v>0.879745</v>
      </c>
      <c r="F177" s="20">
        <v>27.3241</v>
      </c>
      <c r="G177" s="20">
        <v>3078.75</v>
      </c>
      <c r="H177" s="19">
        <v>0.891393</v>
      </c>
      <c r="I177" s="20">
        <v>17.1404</v>
      </c>
      <c r="J177" s="20">
        <v>2275.4</v>
      </c>
      <c r="K177" s="19">
        <v>0.87717</v>
      </c>
      <c r="L177" s="20">
        <v>14.9307</v>
      </c>
      <c r="M177" s="20">
        <v>1154.12</v>
      </c>
      <c r="N177" s="19">
        <v>0.00346746</v>
      </c>
      <c r="O177" s="20">
        <v>0.102595</v>
      </c>
      <c r="P177" s="20">
        <v>1668.43</v>
      </c>
      <c r="Q177" s="19">
        <v>0.626318</v>
      </c>
      <c r="R177" s="20">
        <v>0.568943</v>
      </c>
      <c r="S177" s="20">
        <v>147.318</v>
      </c>
      <c r="T177" s="19">
        <v>0</v>
      </c>
      <c r="U177" s="20">
        <v>0</v>
      </c>
      <c r="V177" s="20">
        <v>0</v>
      </c>
      <c r="W177" s="19">
        <v>0.989009</v>
      </c>
      <c r="X177" s="20">
        <v>0.637154</v>
      </c>
      <c r="Y177" s="20">
        <v>99.5495</v>
      </c>
      <c r="Z177" s="19">
        <v>0.805441</v>
      </c>
      <c r="AA177" s="20">
        <v>3.35635</v>
      </c>
      <c r="AB177" s="20">
        <v>494.414</v>
      </c>
      <c r="AC177" s="19">
        <v>0</v>
      </c>
      <c r="AD177" s="20">
        <v>0</v>
      </c>
      <c r="AE177" s="20">
        <v>0</v>
      </c>
      <c r="AF177" s="19">
        <v>0.835314</v>
      </c>
      <c r="AG177" s="20">
        <v>0.00540208</v>
      </c>
      <c r="AH177" s="20">
        <v>239.113</v>
      </c>
      <c r="AI177" s="19">
        <v>0.701922</v>
      </c>
      <c r="AJ177" s="20">
        <v>0.0264033</v>
      </c>
      <c r="AK177" s="20">
        <v>1.09471</v>
      </c>
      <c r="AL177" s="19">
        <v>0.851577</v>
      </c>
      <c r="AM177" s="20">
        <v>32.9669</v>
      </c>
      <c r="AN177" s="20">
        <v>647.874</v>
      </c>
      <c r="AO177" s="19">
        <v>0.846303</v>
      </c>
      <c r="AP177" s="20">
        <v>31.1079</v>
      </c>
      <c r="AQ177" s="20">
        <v>980.821</v>
      </c>
    </row>
    <row r="178" spans="1:4" ht="17.25">
      <c r="A178" s="10">
        <v>0.120138888888889</v>
      </c>
      <c r="B178" s="19">
        <v>0.866429</v>
      </c>
      <c r="C178" s="20">
        <v>0.242392</v>
      </c>
      <c r="D178" s="20">
        <v>2253.16</v>
      </c>
      <c r="E178" s="19">
        <v>0.879495</v>
      </c>
      <c r="F178" s="20">
        <v>27.3291</v>
      </c>
      <c r="G178" s="20">
        <v>3079.22</v>
      </c>
      <c r="H178" s="19">
        <v>0.891288</v>
      </c>
      <c r="I178" s="20">
        <v>17.1214</v>
      </c>
      <c r="J178" s="20">
        <v>2275.69</v>
      </c>
      <c r="K178" s="19">
        <v>0.877241</v>
      </c>
      <c r="L178" s="20">
        <v>14.944</v>
      </c>
      <c r="M178" s="20">
        <v>1154.38</v>
      </c>
      <c r="N178" s="19">
        <v>0.000266518</v>
      </c>
      <c r="O178" s="20">
        <v>0.00787875</v>
      </c>
      <c r="P178" s="20">
        <v>1668.43</v>
      </c>
      <c r="Q178" s="19">
        <v>0.627913</v>
      </c>
      <c r="R178" s="20">
        <v>0.573074</v>
      </c>
      <c r="S178" s="20">
        <v>147.328</v>
      </c>
      <c r="T178" s="19">
        <v>0</v>
      </c>
      <c r="U178" s="20">
        <v>0</v>
      </c>
      <c r="V178" s="20">
        <v>0</v>
      </c>
      <c r="W178" s="19">
        <v>0.98929</v>
      </c>
      <c r="X178" s="20">
        <v>0.63738</v>
      </c>
      <c r="Y178" s="20">
        <v>99.5601</v>
      </c>
      <c r="Z178" s="19">
        <v>0.804242</v>
      </c>
      <c r="AA178" s="20">
        <v>3.3471</v>
      </c>
      <c r="AB178" s="20">
        <v>494.47</v>
      </c>
      <c r="AC178" s="19">
        <v>0</v>
      </c>
      <c r="AD178" s="20">
        <v>0</v>
      </c>
      <c r="AE178" s="20">
        <v>0</v>
      </c>
      <c r="AF178" s="19">
        <v>0.852915</v>
      </c>
      <c r="AG178" s="20">
        <v>0.00547205</v>
      </c>
      <c r="AH178" s="20">
        <v>239.113</v>
      </c>
      <c r="AI178" s="19">
        <v>0.70134</v>
      </c>
      <c r="AJ178" s="20">
        <v>0.0265274</v>
      </c>
      <c r="AK178" s="20">
        <v>1.09516</v>
      </c>
      <c r="AL178" s="19">
        <v>0.851323</v>
      </c>
      <c r="AM178" s="20">
        <v>32.9559</v>
      </c>
      <c r="AN178" s="20">
        <v>648.433</v>
      </c>
      <c r="AO178" s="19">
        <v>0.845891</v>
      </c>
      <c r="AP178" s="20">
        <v>31.0821</v>
      </c>
      <c r="AQ178" s="20">
        <v>981.348</v>
      </c>
    </row>
    <row r="179" spans="1:4" ht="17.25">
      <c r="A179" s="10">
        <v>0.120833333333333</v>
      </c>
      <c r="B179" s="19">
        <v>0.865649</v>
      </c>
      <c r="C179" s="20">
        <v>0.241899</v>
      </c>
      <c r="D179" s="20">
        <v>2253.17</v>
      </c>
      <c r="E179" s="19">
        <v>0.880175</v>
      </c>
      <c r="F179" s="20">
        <v>27.3152</v>
      </c>
      <c r="G179" s="20">
        <v>3079.68</v>
      </c>
      <c r="H179" s="19">
        <v>0.891746</v>
      </c>
      <c r="I179" s="20">
        <v>17.1291</v>
      </c>
      <c r="J179" s="20">
        <v>2275.97</v>
      </c>
      <c r="K179" s="19">
        <v>0.87658</v>
      </c>
      <c r="L179" s="20">
        <v>14.8206</v>
      </c>
      <c r="M179" s="20">
        <v>1154.62</v>
      </c>
      <c r="N179" s="19">
        <v>-0.00667904</v>
      </c>
      <c r="O179" s="20">
        <v>-0.192247</v>
      </c>
      <c r="P179" s="20">
        <v>1668.43</v>
      </c>
      <c r="Q179" s="19">
        <v>0.628198</v>
      </c>
      <c r="R179" s="20">
        <v>0.572132</v>
      </c>
      <c r="S179" s="20">
        <v>147.337</v>
      </c>
      <c r="T179" s="19">
        <v>0</v>
      </c>
      <c r="U179" s="20">
        <v>0</v>
      </c>
      <c r="V179" s="20">
        <v>0</v>
      </c>
      <c r="W179" s="19">
        <v>0.989261</v>
      </c>
      <c r="X179" s="20">
        <v>0.636301</v>
      </c>
      <c r="Y179" s="20">
        <v>99.5709</v>
      </c>
      <c r="Z179" s="19">
        <v>0.8066</v>
      </c>
      <c r="AA179" s="20">
        <v>3.374</v>
      </c>
      <c r="AB179" s="20">
        <v>494.528</v>
      </c>
      <c r="AC179" s="19">
        <v>0</v>
      </c>
      <c r="AD179" s="20">
        <v>0</v>
      </c>
      <c r="AE179" s="20">
        <v>0</v>
      </c>
      <c r="AF179" s="19">
        <v>0.831506</v>
      </c>
      <c r="AG179" s="20">
        <v>0.0109009</v>
      </c>
      <c r="AH179" s="20">
        <v>239.113</v>
      </c>
      <c r="AI179" s="19">
        <v>0.700921</v>
      </c>
      <c r="AJ179" s="20">
        <v>0.0264449</v>
      </c>
      <c r="AK179" s="20">
        <v>1.09559</v>
      </c>
      <c r="AL179" s="19">
        <v>0.851623</v>
      </c>
      <c r="AM179" s="20">
        <v>32.9235</v>
      </c>
      <c r="AN179" s="20">
        <v>648.972</v>
      </c>
      <c r="AO179" s="19">
        <v>0.844262</v>
      </c>
      <c r="AP179" s="20">
        <v>30.6737</v>
      </c>
      <c r="AQ179" s="20">
        <v>981.853</v>
      </c>
    </row>
    <row r="180" spans="1:4" ht="17.25">
      <c r="A180" s="10">
        <v>0.121527777777778</v>
      </c>
      <c r="B180" s="19">
        <v>0.866449</v>
      </c>
      <c r="C180" s="20">
        <v>0.240899</v>
      </c>
      <c r="D180" s="20">
        <v>2253.17</v>
      </c>
      <c r="E180" s="19">
        <v>0.880389</v>
      </c>
      <c r="F180" s="20">
        <v>27.3291</v>
      </c>
      <c r="G180" s="20">
        <v>3080.13</v>
      </c>
      <c r="H180" s="19">
        <v>0.891733</v>
      </c>
      <c r="I180" s="20">
        <v>17.1241</v>
      </c>
      <c r="J180" s="20">
        <v>2276.26</v>
      </c>
      <c r="K180" s="19">
        <v>0.877214</v>
      </c>
      <c r="L180" s="20">
        <v>14.8869</v>
      </c>
      <c r="M180" s="20">
        <v>1154.87</v>
      </c>
      <c r="N180" s="19">
        <v>-0.0075771</v>
      </c>
      <c r="O180" s="20">
        <v>-0.217065</v>
      </c>
      <c r="P180" s="20">
        <v>1668.44</v>
      </c>
      <c r="Q180" s="19">
        <v>0.626618</v>
      </c>
      <c r="R180" s="20">
        <v>0.568634</v>
      </c>
      <c r="S180" s="20">
        <v>147.347</v>
      </c>
      <c r="T180" s="19">
        <v>0</v>
      </c>
      <c r="U180" s="20">
        <v>0</v>
      </c>
      <c r="V180" s="20">
        <v>0</v>
      </c>
      <c r="W180" s="19">
        <v>0.989178</v>
      </c>
      <c r="X180" s="20">
        <v>0.63638</v>
      </c>
      <c r="Y180" s="20">
        <v>99.5813</v>
      </c>
      <c r="Z180" s="19">
        <v>0.805872</v>
      </c>
      <c r="AA180" s="20">
        <v>3.36945</v>
      </c>
      <c r="AB180" s="20">
        <v>494.583</v>
      </c>
      <c r="AC180" s="19">
        <v>0</v>
      </c>
      <c r="AD180" s="20">
        <v>0</v>
      </c>
      <c r="AE180" s="20">
        <v>0</v>
      </c>
      <c r="AF180" s="19">
        <v>0.843936</v>
      </c>
      <c r="AG180" s="20">
        <v>0.0054204</v>
      </c>
      <c r="AH180" s="20">
        <v>239.113</v>
      </c>
      <c r="AI180" s="19">
        <v>0.700101</v>
      </c>
      <c r="AJ180" s="20">
        <v>0.0264124</v>
      </c>
      <c r="AK180" s="20">
        <v>1.09603</v>
      </c>
      <c r="AL180" s="19">
        <v>0.852048</v>
      </c>
      <c r="AM180" s="20">
        <v>32.9093</v>
      </c>
      <c r="AN180" s="20">
        <v>649.521</v>
      </c>
      <c r="AO180" s="19">
        <v>0.844685</v>
      </c>
      <c r="AP180" s="20">
        <v>30.6685</v>
      </c>
      <c r="AQ180" s="20">
        <v>982.364</v>
      </c>
    </row>
    <row r="181" spans="1:4" ht="17.25">
      <c r="A181" s="10">
        <v>0.122222222222222</v>
      </c>
      <c r="B181" s="19">
        <v>0.866462</v>
      </c>
      <c r="C181" s="20">
        <v>0.242798</v>
      </c>
      <c r="D181" s="20">
        <v>2253.18</v>
      </c>
      <c r="E181" s="19">
        <v>0.879635</v>
      </c>
      <c r="F181" s="20">
        <v>27.2982</v>
      </c>
      <c r="G181" s="20">
        <v>3080.59</v>
      </c>
      <c r="H181" s="19">
        <v>0.891284</v>
      </c>
      <c r="I181" s="20">
        <v>17.1124</v>
      </c>
      <c r="J181" s="20">
        <v>2276.55</v>
      </c>
      <c r="K181" s="19">
        <v>0.877011</v>
      </c>
      <c r="L181" s="20">
        <v>14.9019</v>
      </c>
      <c r="M181" s="20">
        <v>1155.12</v>
      </c>
      <c r="N181" s="19">
        <v>0.00407811</v>
      </c>
      <c r="O181" s="20">
        <v>0.121206</v>
      </c>
      <c r="P181" s="20">
        <v>1668.44</v>
      </c>
      <c r="Q181" s="19">
        <v>0.628168</v>
      </c>
      <c r="R181" s="20">
        <v>0.572208</v>
      </c>
      <c r="S181" s="20">
        <v>147.356</v>
      </c>
      <c r="T181" s="19">
        <v>0</v>
      </c>
      <c r="U181" s="20">
        <v>0</v>
      </c>
      <c r="V181" s="20">
        <v>0</v>
      </c>
      <c r="W181" s="19">
        <v>0.989176</v>
      </c>
      <c r="X181" s="20">
        <v>0.636781</v>
      </c>
      <c r="Y181" s="20">
        <v>99.5919</v>
      </c>
      <c r="Z181" s="19">
        <v>0.806014</v>
      </c>
      <c r="AA181" s="20">
        <v>3.36943</v>
      </c>
      <c r="AB181" s="20">
        <v>494.638</v>
      </c>
      <c r="AC181" s="19">
        <v>0</v>
      </c>
      <c r="AD181" s="20">
        <v>0</v>
      </c>
      <c r="AE181" s="20">
        <v>0</v>
      </c>
      <c r="AF181" s="19">
        <v>0.82646</v>
      </c>
      <c r="AG181" s="20">
        <v>0.00539181</v>
      </c>
      <c r="AH181" s="20">
        <v>239.113</v>
      </c>
      <c r="AI181" s="19">
        <v>0.700806</v>
      </c>
      <c r="AJ181" s="20">
        <v>0.0266241</v>
      </c>
      <c r="AK181" s="20">
        <v>1.09647</v>
      </c>
      <c r="AL181" s="19">
        <v>0.85157</v>
      </c>
      <c r="AM181" s="20">
        <v>32.9303</v>
      </c>
      <c r="AN181" s="20">
        <v>650.07</v>
      </c>
      <c r="AO181" s="19">
        <v>0.846411</v>
      </c>
      <c r="AP181" s="20">
        <v>31.0895</v>
      </c>
      <c r="AQ181" s="20">
        <v>982.877</v>
      </c>
    </row>
    <row r="182" spans="1:4" ht="17.25">
      <c r="A182" s="10">
        <v>0.12291666666666699</v>
      </c>
      <c r="B182" s="19">
        <v>0.866008</v>
      </c>
      <c r="C182" s="20">
        <v>0.242374</v>
      </c>
      <c r="D182" s="20">
        <v>2253.18</v>
      </c>
      <c r="E182" s="19">
        <v>0.879805</v>
      </c>
      <c r="F182" s="20">
        <v>27.3202</v>
      </c>
      <c r="G182" s="20">
        <v>3081.05</v>
      </c>
      <c r="H182" s="19">
        <v>0.89139</v>
      </c>
      <c r="I182" s="20">
        <v>17.1121</v>
      </c>
      <c r="J182" s="20">
        <v>2276.84</v>
      </c>
      <c r="K182" s="19">
        <v>0.877146</v>
      </c>
      <c r="L182" s="20">
        <v>14.919</v>
      </c>
      <c r="M182" s="20">
        <v>1155.36</v>
      </c>
      <c r="N182" s="19">
        <v>0.00523359</v>
      </c>
      <c r="O182" s="20">
        <v>0.155603</v>
      </c>
      <c r="P182" s="20">
        <v>1668.45</v>
      </c>
      <c r="Q182" s="19">
        <v>0.625466</v>
      </c>
      <c r="R182" s="20">
        <v>0.567611</v>
      </c>
      <c r="S182" s="20">
        <v>147.366</v>
      </c>
      <c r="T182" s="19">
        <v>0</v>
      </c>
      <c r="U182" s="20">
        <v>0</v>
      </c>
      <c r="V182" s="20">
        <v>0</v>
      </c>
      <c r="W182" s="19">
        <v>0.989047</v>
      </c>
      <c r="X182" s="20">
        <v>0.636298</v>
      </c>
      <c r="Y182" s="20">
        <v>99.6025</v>
      </c>
      <c r="Z182" s="19">
        <v>0.806434</v>
      </c>
      <c r="AA182" s="20">
        <v>3.3576</v>
      </c>
      <c r="AB182" s="20">
        <v>494.694</v>
      </c>
      <c r="AC182" s="19">
        <v>0</v>
      </c>
      <c r="AD182" s="20">
        <v>0</v>
      </c>
      <c r="AE182" s="20">
        <v>0</v>
      </c>
      <c r="AF182" s="19">
        <v>0</v>
      </c>
      <c r="AG182" s="20">
        <v>0</v>
      </c>
      <c r="AH182" s="20">
        <v>239.113</v>
      </c>
      <c r="AI182" s="19">
        <v>0.696706</v>
      </c>
      <c r="AJ182" s="20">
        <v>0.0264964</v>
      </c>
      <c r="AK182" s="20">
        <v>1.09691</v>
      </c>
      <c r="AL182" s="19">
        <v>0.851626</v>
      </c>
      <c r="AM182" s="20">
        <v>32.9463</v>
      </c>
      <c r="AN182" s="20">
        <v>650.619</v>
      </c>
      <c r="AO182" s="19">
        <v>0.846589</v>
      </c>
      <c r="AP182" s="20">
        <v>31.0817</v>
      </c>
      <c r="AQ182" s="20">
        <v>983.395</v>
      </c>
    </row>
    <row r="183" spans="1:4" ht="17.25">
      <c r="A183" s="10">
        <v>0.12361111111111101</v>
      </c>
      <c r="B183" s="19">
        <v>0.866136</v>
      </c>
      <c r="C183" s="20">
        <v>0.242991</v>
      </c>
      <c r="D183" s="20">
        <v>2253.18</v>
      </c>
      <c r="E183" s="19">
        <v>0.879587</v>
      </c>
      <c r="F183" s="20">
        <v>27.3005</v>
      </c>
      <c r="G183" s="20">
        <v>3081.5</v>
      </c>
      <c r="H183" s="19">
        <v>0.891265</v>
      </c>
      <c r="I183" s="20">
        <v>17.1212</v>
      </c>
      <c r="J183" s="20">
        <v>2277.12</v>
      </c>
      <c r="K183" s="19">
        <v>0.87621</v>
      </c>
      <c r="L183" s="20">
        <v>14.8364</v>
      </c>
      <c r="M183" s="20">
        <v>1155.61</v>
      </c>
      <c r="N183" s="19">
        <v>0.00414876</v>
      </c>
      <c r="O183" s="20">
        <v>0.12354</v>
      </c>
      <c r="P183" s="20">
        <v>1668.45</v>
      </c>
      <c r="Q183" s="19">
        <v>0.627063</v>
      </c>
      <c r="R183" s="20">
        <v>0.571624</v>
      </c>
      <c r="S183" s="20">
        <v>147.375</v>
      </c>
      <c r="T183" s="19">
        <v>0</v>
      </c>
      <c r="U183" s="20">
        <v>0</v>
      </c>
      <c r="V183" s="20">
        <v>0</v>
      </c>
      <c r="W183" s="19">
        <v>0.989206</v>
      </c>
      <c r="X183" s="20">
        <v>0.637163</v>
      </c>
      <c r="Y183" s="20">
        <v>99.6131</v>
      </c>
      <c r="Z183" s="19">
        <v>0.804945</v>
      </c>
      <c r="AA183" s="20">
        <v>3.35809</v>
      </c>
      <c r="AB183" s="20">
        <v>494.749</v>
      </c>
      <c r="AC183" s="19">
        <v>0</v>
      </c>
      <c r="AD183" s="20">
        <v>0</v>
      </c>
      <c r="AE183" s="20">
        <v>0</v>
      </c>
      <c r="AF183" s="19">
        <v>0.857581</v>
      </c>
      <c r="AG183" s="20">
        <v>0.0054891</v>
      </c>
      <c r="AH183" s="20">
        <v>239.114</v>
      </c>
      <c r="AI183" s="19">
        <v>0.700328</v>
      </c>
      <c r="AJ183" s="20">
        <v>0.0264016</v>
      </c>
      <c r="AK183" s="20">
        <v>1.09735</v>
      </c>
      <c r="AL183" s="19">
        <v>0.851543</v>
      </c>
      <c r="AM183" s="20">
        <v>32.9251</v>
      </c>
      <c r="AN183" s="20">
        <v>651.167</v>
      </c>
      <c r="AO183" s="19">
        <v>0.845999</v>
      </c>
      <c r="AP183" s="20">
        <v>31.0496</v>
      </c>
      <c r="AQ183" s="20">
        <v>983.913</v>
      </c>
    </row>
    <row r="184" spans="1:4" ht="17.25">
      <c r="A184" s="10">
        <v>0.124305555555556</v>
      </c>
      <c r="B184" s="19">
        <v>0.866417</v>
      </c>
      <c r="C184" s="20">
        <v>0.242809</v>
      </c>
      <c r="D184" s="20">
        <v>2253.19</v>
      </c>
      <c r="E184" s="19">
        <v>0.879348</v>
      </c>
      <c r="F184" s="20">
        <v>27.3137</v>
      </c>
      <c r="G184" s="20">
        <v>3081.96</v>
      </c>
      <c r="H184" s="19">
        <v>0.891133</v>
      </c>
      <c r="I184" s="20">
        <v>17.1275</v>
      </c>
      <c r="J184" s="20">
        <v>2277.41</v>
      </c>
      <c r="K184" s="19">
        <v>0.876569</v>
      </c>
      <c r="L184" s="20">
        <v>14.8806</v>
      </c>
      <c r="M184" s="20">
        <v>1155.86</v>
      </c>
      <c r="N184" s="19">
        <v>0.00356852</v>
      </c>
      <c r="O184" s="20">
        <v>0.106258</v>
      </c>
      <c r="P184" s="20">
        <v>1668.46</v>
      </c>
      <c r="Q184" s="19">
        <v>0.627048</v>
      </c>
      <c r="R184" s="20">
        <v>0.572026</v>
      </c>
      <c r="S184" s="20">
        <v>147.385</v>
      </c>
      <c r="T184" s="19">
        <v>0</v>
      </c>
      <c r="U184" s="20">
        <v>0</v>
      </c>
      <c r="V184" s="20">
        <v>0</v>
      </c>
      <c r="W184" s="19">
        <v>0.989272</v>
      </c>
      <c r="X184" s="20">
        <v>0.637456</v>
      </c>
      <c r="Y184" s="20">
        <v>99.6237</v>
      </c>
      <c r="Z184" s="19">
        <v>0.803312</v>
      </c>
      <c r="AA184" s="20">
        <v>3.35888</v>
      </c>
      <c r="AB184" s="20">
        <v>494.808</v>
      </c>
      <c r="AC184" s="19">
        <v>0</v>
      </c>
      <c r="AD184" s="20">
        <v>0</v>
      </c>
      <c r="AE184" s="20">
        <v>0</v>
      </c>
      <c r="AF184" s="19">
        <v>0.811456</v>
      </c>
      <c r="AG184" s="20">
        <v>0.00542901</v>
      </c>
      <c r="AH184" s="20">
        <v>239.114</v>
      </c>
      <c r="AI184" s="19">
        <v>0.700887</v>
      </c>
      <c r="AJ184" s="20">
        <v>0.0263961</v>
      </c>
      <c r="AK184" s="20">
        <v>1.09779</v>
      </c>
      <c r="AL184" s="19">
        <v>0.851312</v>
      </c>
      <c r="AM184" s="20">
        <v>32.9147</v>
      </c>
      <c r="AN184" s="20">
        <v>651.726</v>
      </c>
      <c r="AO184" s="19">
        <v>0.843878</v>
      </c>
      <c r="AP184" s="20">
        <v>30.6731</v>
      </c>
      <c r="AQ184" s="20">
        <v>984.435</v>
      </c>
    </row>
    <row r="185" spans="1:4" ht="17.25">
      <c r="A185" s="10">
        <v>0.125</v>
      </c>
      <c r="B185" s="19">
        <v>0.866382</v>
      </c>
      <c r="C185" s="20">
        <v>0.242418</v>
      </c>
      <c r="D185" s="20">
        <v>2253.19</v>
      </c>
      <c r="E185" s="19">
        <v>0.879104</v>
      </c>
      <c r="F185" s="20">
        <v>27.3328</v>
      </c>
      <c r="G185" s="20">
        <v>3082.4</v>
      </c>
      <c r="H185" s="19">
        <v>0.890691</v>
      </c>
      <c r="I185" s="20">
        <v>17.1167</v>
      </c>
      <c r="J185" s="20">
        <v>2277.69</v>
      </c>
      <c r="K185" s="19">
        <v>0.876356</v>
      </c>
      <c r="L185" s="20">
        <v>14.9176</v>
      </c>
      <c r="M185" s="20">
        <v>1156.11</v>
      </c>
      <c r="N185" s="19">
        <v>0.003134</v>
      </c>
      <c r="O185" s="20">
        <v>0.0933174</v>
      </c>
      <c r="P185" s="20">
        <v>1668.46</v>
      </c>
      <c r="Q185" s="19">
        <v>0.626029</v>
      </c>
      <c r="R185" s="20">
        <v>0.571208</v>
      </c>
      <c r="S185" s="20">
        <v>147.394</v>
      </c>
      <c r="T185" s="19">
        <v>0</v>
      </c>
      <c r="U185" s="20">
        <v>0</v>
      </c>
      <c r="V185" s="20">
        <v>0</v>
      </c>
      <c r="W185" s="19">
        <v>0.989198</v>
      </c>
      <c r="X185" s="20">
        <v>0.638188</v>
      </c>
      <c r="Y185" s="20">
        <v>99.6344</v>
      </c>
      <c r="Z185" s="19">
        <v>0.803153</v>
      </c>
      <c r="AA185" s="20">
        <v>3.34239</v>
      </c>
      <c r="AB185" s="20">
        <v>494.863</v>
      </c>
      <c r="AC185" s="19">
        <v>0</v>
      </c>
      <c r="AD185" s="20">
        <v>0</v>
      </c>
      <c r="AE185" s="20">
        <v>0</v>
      </c>
      <c r="AF185" s="19">
        <v>0.844602</v>
      </c>
      <c r="AG185" s="20">
        <v>0.00540666</v>
      </c>
      <c r="AH185" s="20">
        <v>239.114</v>
      </c>
      <c r="AI185" s="19">
        <v>0.698933</v>
      </c>
      <c r="AJ185" s="20">
        <v>0.026454</v>
      </c>
      <c r="AK185" s="20">
        <v>1.09824</v>
      </c>
      <c r="AL185" s="19">
        <v>0.850828</v>
      </c>
      <c r="AM185" s="20">
        <v>32.9719</v>
      </c>
      <c r="AN185" s="20">
        <v>652.265</v>
      </c>
      <c r="AO185" s="19">
        <v>0.843104</v>
      </c>
      <c r="AP185" s="20">
        <v>30.6878</v>
      </c>
      <c r="AQ185" s="20">
        <v>984.938</v>
      </c>
    </row>
    <row r="186" spans="1:4" ht="17.25">
      <c r="A186" s="10">
        <v>0.125694444444444</v>
      </c>
      <c r="B186" s="19">
        <v>0.86574</v>
      </c>
      <c r="C186" s="20">
        <v>0.242864</v>
      </c>
      <c r="D186" s="20">
        <v>2253.2</v>
      </c>
      <c r="E186" s="19">
        <v>0.878567</v>
      </c>
      <c r="F186" s="20">
        <v>27.2815</v>
      </c>
      <c r="G186" s="20">
        <v>3082.87</v>
      </c>
      <c r="H186" s="19">
        <v>0.890622</v>
      </c>
      <c r="I186" s="20">
        <v>17.1089</v>
      </c>
      <c r="J186" s="20">
        <v>2277.98</v>
      </c>
      <c r="K186" s="19">
        <v>0.876644</v>
      </c>
      <c r="L186" s="20">
        <v>14.9373</v>
      </c>
      <c r="M186" s="20">
        <v>1156.37</v>
      </c>
      <c r="N186" s="19">
        <v>0.00316112</v>
      </c>
      <c r="O186" s="20">
        <v>0.0941035</v>
      </c>
      <c r="P186" s="20">
        <v>1668.47</v>
      </c>
      <c r="Q186" s="19">
        <v>0.628132</v>
      </c>
      <c r="R186" s="20">
        <v>0.574503</v>
      </c>
      <c r="S186" s="20">
        <v>147.404</v>
      </c>
      <c r="T186" s="19">
        <v>0</v>
      </c>
      <c r="U186" s="20">
        <v>0</v>
      </c>
      <c r="V186" s="20">
        <v>0</v>
      </c>
      <c r="W186" s="19">
        <v>0.989137</v>
      </c>
      <c r="X186" s="20">
        <v>0.636816</v>
      </c>
      <c r="Y186" s="20">
        <v>99.6452</v>
      </c>
      <c r="Z186" s="19">
        <v>0.802042</v>
      </c>
      <c r="AA186" s="20">
        <v>3.33219</v>
      </c>
      <c r="AB186" s="20">
        <v>494.919</v>
      </c>
      <c r="AC186" s="19">
        <v>0</v>
      </c>
      <c r="AD186" s="20">
        <v>0</v>
      </c>
      <c r="AE186" s="20">
        <v>0</v>
      </c>
      <c r="AF186" s="19">
        <v>0.81651</v>
      </c>
      <c r="AG186" s="20">
        <v>0.00538718</v>
      </c>
      <c r="AH186" s="20">
        <v>239.114</v>
      </c>
      <c r="AI186" s="19">
        <v>0.697646</v>
      </c>
      <c r="AJ186" s="20">
        <v>0.0264756</v>
      </c>
      <c r="AK186" s="20">
        <v>1.09868</v>
      </c>
      <c r="AL186" s="19">
        <v>0.850766</v>
      </c>
      <c r="AM186" s="20">
        <v>32.9198</v>
      </c>
      <c r="AN186" s="20">
        <v>652.814</v>
      </c>
      <c r="AO186" s="19">
        <v>0.845377</v>
      </c>
      <c r="AP186" s="20">
        <v>31.0642</v>
      </c>
      <c r="AQ186" s="20">
        <v>985.451</v>
      </c>
    </row>
    <row r="187" spans="1:4" ht="17.25">
      <c r="A187" s="10">
        <v>0.12638888888888899</v>
      </c>
      <c r="B187" s="19">
        <v>0.865952</v>
      </c>
      <c r="C187" s="20">
        <v>0.241625</v>
      </c>
      <c r="D187" s="20">
        <v>2253.2</v>
      </c>
      <c r="E187" s="19">
        <v>0.878902</v>
      </c>
      <c r="F187" s="20">
        <v>27.2943</v>
      </c>
      <c r="G187" s="20">
        <v>3083.31</v>
      </c>
      <c r="H187" s="19">
        <v>0.890905</v>
      </c>
      <c r="I187" s="20">
        <v>17.1209</v>
      </c>
      <c r="J187" s="20">
        <v>2278.26</v>
      </c>
      <c r="K187" s="19">
        <v>0.875787</v>
      </c>
      <c r="L187" s="20">
        <v>14.8225</v>
      </c>
      <c r="M187" s="20">
        <v>1156.61</v>
      </c>
      <c r="N187" s="19">
        <v>0.00347622</v>
      </c>
      <c r="O187" s="20">
        <v>0.103468</v>
      </c>
      <c r="P187" s="20">
        <v>1668.47</v>
      </c>
      <c r="Q187" s="19">
        <v>0.625863</v>
      </c>
      <c r="R187" s="20">
        <v>0.569504</v>
      </c>
      <c r="S187" s="20">
        <v>147.413</v>
      </c>
      <c r="T187" s="19">
        <v>0</v>
      </c>
      <c r="U187" s="20">
        <v>0</v>
      </c>
      <c r="V187" s="20">
        <v>0</v>
      </c>
      <c r="W187" s="19">
        <v>0.989116</v>
      </c>
      <c r="X187" s="20">
        <v>0.636321</v>
      </c>
      <c r="Y187" s="20">
        <v>99.6556</v>
      </c>
      <c r="Z187" s="19">
        <v>0.799917</v>
      </c>
      <c r="AA187" s="20">
        <v>3.33704</v>
      </c>
      <c r="AB187" s="20">
        <v>494.976</v>
      </c>
      <c r="AC187" s="19">
        <v>0</v>
      </c>
      <c r="AD187" s="20">
        <v>0</v>
      </c>
      <c r="AE187" s="20">
        <v>0</v>
      </c>
      <c r="AF187" s="19">
        <v>0.86665</v>
      </c>
      <c r="AG187" s="20">
        <v>0.0150556</v>
      </c>
      <c r="AH187" s="20">
        <v>239.114</v>
      </c>
      <c r="AI187" s="19">
        <v>0.69788</v>
      </c>
      <c r="AJ187" s="20">
        <v>0.0265448</v>
      </c>
      <c r="AK187" s="20">
        <v>1.09912</v>
      </c>
      <c r="AL187" s="19">
        <v>0.850707</v>
      </c>
      <c r="AM187" s="20">
        <v>32.9128</v>
      </c>
      <c r="AN187" s="20">
        <v>653.363</v>
      </c>
      <c r="AO187" s="19">
        <v>0.845625</v>
      </c>
      <c r="AP187" s="20">
        <v>31.0741</v>
      </c>
      <c r="AQ187" s="20">
        <v>985.969</v>
      </c>
    </row>
    <row r="188" spans="1:4" ht="17.25">
      <c r="A188" s="10">
        <v>0.12708333333333299</v>
      </c>
      <c r="B188" s="19">
        <v>0.866041</v>
      </c>
      <c r="C188" s="20">
        <v>0.243579</v>
      </c>
      <c r="D188" s="20">
        <v>2253.2</v>
      </c>
      <c r="E188" s="19">
        <v>0.877838</v>
      </c>
      <c r="F188" s="20">
        <v>27.3203</v>
      </c>
      <c r="G188" s="20">
        <v>3083.78</v>
      </c>
      <c r="H188" s="19">
        <v>0.889558</v>
      </c>
      <c r="I188" s="20">
        <v>17.0867</v>
      </c>
      <c r="J188" s="20">
        <v>2278.55</v>
      </c>
      <c r="K188" s="19">
        <v>0.874953</v>
      </c>
      <c r="L188" s="20">
        <v>14.8448</v>
      </c>
      <c r="M188" s="20">
        <v>1156.86</v>
      </c>
      <c r="N188" s="19">
        <v>0.178496</v>
      </c>
      <c r="O188" s="20">
        <v>0.00439125</v>
      </c>
      <c r="P188" s="20">
        <v>1668.47</v>
      </c>
      <c r="Q188" s="19">
        <v>0.626489</v>
      </c>
      <c r="R188" s="20">
        <v>0.573374</v>
      </c>
      <c r="S188" s="20">
        <v>147.423</v>
      </c>
      <c r="T188" s="19">
        <v>0</v>
      </c>
      <c r="U188" s="20">
        <v>0</v>
      </c>
      <c r="V188" s="20">
        <v>0</v>
      </c>
      <c r="W188" s="19">
        <v>0.989305</v>
      </c>
      <c r="X188" s="20">
        <v>0.639076</v>
      </c>
      <c r="Y188" s="20">
        <v>99.6664</v>
      </c>
      <c r="Z188" s="19">
        <v>0.808582</v>
      </c>
      <c r="AA188" s="20">
        <v>3.33713</v>
      </c>
      <c r="AB188" s="20">
        <v>495.031</v>
      </c>
      <c r="AC188" s="19">
        <v>0</v>
      </c>
      <c r="AD188" s="20">
        <v>0</v>
      </c>
      <c r="AE188" s="20">
        <v>0</v>
      </c>
      <c r="AF188" s="19">
        <v>0.873908</v>
      </c>
      <c r="AG188" s="20">
        <v>5.37833</v>
      </c>
      <c r="AH188" s="20">
        <v>239.197</v>
      </c>
      <c r="AI188" s="19">
        <v>0.700653</v>
      </c>
      <c r="AJ188" s="20">
        <v>0.0265043</v>
      </c>
      <c r="AK188" s="20">
        <v>1.09956</v>
      </c>
      <c r="AL188" s="19">
        <v>0.850162</v>
      </c>
      <c r="AM188" s="20">
        <v>32.9259</v>
      </c>
      <c r="AN188" s="20">
        <v>653.912</v>
      </c>
      <c r="AO188" s="19">
        <v>0.843938</v>
      </c>
      <c r="AP188" s="20">
        <v>30.7234</v>
      </c>
      <c r="AQ188" s="20">
        <v>986.484</v>
      </c>
    </row>
    <row r="189" spans="1:4" ht="17.25">
      <c r="A189" s="10">
        <v>0.12777777777777799</v>
      </c>
      <c r="B189" s="19">
        <v>0.866143</v>
      </c>
      <c r="C189" s="20">
        <v>0.242294</v>
      </c>
      <c r="D189" s="20">
        <v>2253.21</v>
      </c>
      <c r="E189" s="19">
        <v>0.87897</v>
      </c>
      <c r="F189" s="20">
        <v>27.3023</v>
      </c>
      <c r="G189" s="20">
        <v>3084.23</v>
      </c>
      <c r="H189" s="19">
        <v>0.890868</v>
      </c>
      <c r="I189" s="20">
        <v>17.1032</v>
      </c>
      <c r="J189" s="20">
        <v>2278.83</v>
      </c>
      <c r="K189" s="19">
        <v>0.876617</v>
      </c>
      <c r="L189" s="20">
        <v>14.878</v>
      </c>
      <c r="M189" s="20">
        <v>1157.11</v>
      </c>
      <c r="N189" s="19">
        <v>0.18368</v>
      </c>
      <c r="O189" s="20">
        <v>0.00449102</v>
      </c>
      <c r="P189" s="20">
        <v>1668.47</v>
      </c>
      <c r="Q189" s="19">
        <v>0.627669</v>
      </c>
      <c r="R189" s="20">
        <v>0.573708</v>
      </c>
      <c r="S189" s="20">
        <v>147.432</v>
      </c>
      <c r="T189" s="19">
        <v>0</v>
      </c>
      <c r="U189" s="20">
        <v>0</v>
      </c>
      <c r="V189" s="20">
        <v>0</v>
      </c>
      <c r="W189" s="19">
        <v>0.989225</v>
      </c>
      <c r="X189" s="20">
        <v>0.636867</v>
      </c>
      <c r="Y189" s="20">
        <v>99.6769</v>
      </c>
      <c r="Z189" s="19">
        <v>0.809171</v>
      </c>
      <c r="AA189" s="20">
        <v>3.31981</v>
      </c>
      <c r="AB189" s="20">
        <v>495.086</v>
      </c>
      <c r="AC189" s="19">
        <v>0</v>
      </c>
      <c r="AD189" s="20">
        <v>0</v>
      </c>
      <c r="AE189" s="20">
        <v>0</v>
      </c>
      <c r="AF189" s="19">
        <v>0.87236</v>
      </c>
      <c r="AG189" s="20">
        <v>5.26752</v>
      </c>
      <c r="AH189" s="20">
        <v>239.285</v>
      </c>
      <c r="AI189" s="19">
        <v>0.697466</v>
      </c>
      <c r="AJ189" s="20">
        <v>0.0265148</v>
      </c>
      <c r="AK189" s="20">
        <v>1.1</v>
      </c>
      <c r="AL189" s="19">
        <v>0.851502</v>
      </c>
      <c r="AM189" s="20">
        <v>32.862</v>
      </c>
      <c r="AN189" s="20">
        <v>654.46</v>
      </c>
      <c r="AO189" s="19">
        <v>0.843759</v>
      </c>
      <c r="AP189" s="20">
        <v>30.3258</v>
      </c>
      <c r="AQ189" s="20">
        <v>986.992</v>
      </c>
    </row>
    <row r="190" spans="1:4" ht="17.25">
      <c r="A190" s="10">
        <v>0.12847222222222199</v>
      </c>
      <c r="B190" s="19">
        <v>0.866279</v>
      </c>
      <c r="C190" s="20">
        <v>0.243355</v>
      </c>
      <c r="D190" s="20">
        <v>2253.21</v>
      </c>
      <c r="E190" s="19">
        <v>0.878265</v>
      </c>
      <c r="F190" s="20">
        <v>27.2167</v>
      </c>
      <c r="G190" s="20">
        <v>3084.69</v>
      </c>
      <c r="H190" s="19">
        <v>0.890373</v>
      </c>
      <c r="I190" s="20">
        <v>17.0633</v>
      </c>
      <c r="J190" s="20">
        <v>2279.12</v>
      </c>
      <c r="K190" s="19">
        <v>0.876051</v>
      </c>
      <c r="L190" s="20">
        <v>14.8756</v>
      </c>
      <c r="M190" s="20">
        <v>1157.35</v>
      </c>
      <c r="N190" s="19">
        <v>0.178301</v>
      </c>
      <c r="O190" s="20">
        <v>0.00435925</v>
      </c>
      <c r="P190" s="20">
        <v>1668.47</v>
      </c>
      <c r="Q190" s="19">
        <v>0.627299</v>
      </c>
      <c r="R190" s="20">
        <v>0.57301</v>
      </c>
      <c r="S190" s="20">
        <v>147.442</v>
      </c>
      <c r="T190" s="19">
        <v>0</v>
      </c>
      <c r="U190" s="20">
        <v>0</v>
      </c>
      <c r="V190" s="20">
        <v>0</v>
      </c>
      <c r="W190" s="19">
        <v>0.989335</v>
      </c>
      <c r="X190" s="20">
        <v>0.638803</v>
      </c>
      <c r="Y190" s="20">
        <v>99.6875</v>
      </c>
      <c r="Z190" s="19">
        <v>0.802781</v>
      </c>
      <c r="AA190" s="20">
        <v>3.35056</v>
      </c>
      <c r="AB190" s="20">
        <v>495.141</v>
      </c>
      <c r="AC190" s="19">
        <v>0</v>
      </c>
      <c r="AD190" s="20">
        <v>0</v>
      </c>
      <c r="AE190" s="20">
        <v>0</v>
      </c>
      <c r="AF190" s="19">
        <v>0</v>
      </c>
      <c r="AG190" s="20">
        <v>0</v>
      </c>
      <c r="AH190" s="20">
        <v>239.366</v>
      </c>
      <c r="AI190" s="19">
        <v>0.696862</v>
      </c>
      <c r="AJ190" s="20">
        <v>0.0264133</v>
      </c>
      <c r="AK190" s="20">
        <v>1.10044</v>
      </c>
      <c r="AL190" s="19">
        <v>0.850644</v>
      </c>
      <c r="AM190" s="20">
        <v>32.8366</v>
      </c>
      <c r="AN190" s="20">
        <v>655.008</v>
      </c>
      <c r="AO190" s="19">
        <v>0.842616</v>
      </c>
      <c r="AP190" s="20">
        <v>30.2832</v>
      </c>
      <c r="AQ190" s="20">
        <v>987.505</v>
      </c>
    </row>
    <row r="191" spans="1:4" ht="17.25">
      <c r="A191" s="10">
        <v>0.12916666666666701</v>
      </c>
      <c r="B191" s="19">
        <v>0.866317</v>
      </c>
      <c r="C191" s="20">
        <v>0.243002</v>
      </c>
      <c r="D191" s="20">
        <v>2253.22</v>
      </c>
      <c r="E191" s="19">
        <v>0.877698</v>
      </c>
      <c r="F191" s="20">
        <v>27.1389</v>
      </c>
      <c r="G191" s="20">
        <v>3085.13</v>
      </c>
      <c r="H191" s="19">
        <v>0.889827</v>
      </c>
      <c r="I191" s="20">
        <v>17.007</v>
      </c>
      <c r="J191" s="20">
        <v>2279.4</v>
      </c>
      <c r="K191" s="19">
        <v>0.875258</v>
      </c>
      <c r="L191" s="20">
        <v>14.8136</v>
      </c>
      <c r="M191" s="20">
        <v>1157.6</v>
      </c>
      <c r="N191" s="19">
        <v>0.179156</v>
      </c>
      <c r="O191" s="20">
        <v>0.0043988</v>
      </c>
      <c r="P191" s="20">
        <v>1668.47</v>
      </c>
      <c r="Q191" s="19">
        <v>0.626355</v>
      </c>
      <c r="R191" s="20">
        <v>0.571626</v>
      </c>
      <c r="S191" s="20">
        <v>147.451</v>
      </c>
      <c r="T191" s="19">
        <v>0</v>
      </c>
      <c r="U191" s="20">
        <v>0</v>
      </c>
      <c r="V191" s="20">
        <v>0</v>
      </c>
      <c r="W191" s="19">
        <v>0.989293</v>
      </c>
      <c r="X191" s="20">
        <v>0.636708</v>
      </c>
      <c r="Y191" s="20">
        <v>99.6982</v>
      </c>
      <c r="Z191" s="19">
        <v>0.801872</v>
      </c>
      <c r="AA191" s="20">
        <v>3.3285</v>
      </c>
      <c r="AB191" s="20">
        <v>495.195</v>
      </c>
      <c r="AC191" s="19">
        <v>0</v>
      </c>
      <c r="AD191" s="20">
        <v>0</v>
      </c>
      <c r="AE191" s="20">
        <v>0</v>
      </c>
      <c r="AF191" s="19">
        <v>0.830467</v>
      </c>
      <c r="AG191" s="20">
        <v>0.00532861</v>
      </c>
      <c r="AH191" s="20">
        <v>239.366</v>
      </c>
      <c r="AI191" s="19">
        <v>0.69725</v>
      </c>
      <c r="AJ191" s="20">
        <v>0.0263594</v>
      </c>
      <c r="AK191" s="20">
        <v>1.10089</v>
      </c>
      <c r="AL191" s="19">
        <v>0.849812</v>
      </c>
      <c r="AM191" s="20">
        <v>32.755</v>
      </c>
      <c r="AN191" s="20">
        <v>655.555</v>
      </c>
      <c r="AO191" s="19">
        <v>0.844169</v>
      </c>
      <c r="AP191" s="20">
        <v>30.6266</v>
      </c>
      <c r="AQ191" s="20">
        <v>988.004</v>
      </c>
    </row>
    <row r="192" spans="1:4" ht="17.25">
      <c r="A192" s="10">
        <v>0.12986111111111101</v>
      </c>
      <c r="B192" s="19">
        <v>0.866168</v>
      </c>
      <c r="C192" s="20">
        <v>0.242426</v>
      </c>
      <c r="D192" s="20">
        <v>2253.22</v>
      </c>
      <c r="E192" s="19">
        <v>0.878123</v>
      </c>
      <c r="F192" s="20">
        <v>27.1427</v>
      </c>
      <c r="G192" s="20">
        <v>3085.59</v>
      </c>
      <c r="H192" s="19">
        <v>0.890217</v>
      </c>
      <c r="I192" s="20">
        <v>17.0182</v>
      </c>
      <c r="J192" s="20">
        <v>2279.68</v>
      </c>
      <c r="K192" s="19">
        <v>0.87521</v>
      </c>
      <c r="L192" s="20">
        <v>14.7667</v>
      </c>
      <c r="M192" s="20">
        <v>1157.85</v>
      </c>
      <c r="N192" s="19">
        <v>0.18942</v>
      </c>
      <c r="O192" s="20">
        <v>0.0046468</v>
      </c>
      <c r="P192" s="20">
        <v>1668.47</v>
      </c>
      <c r="Q192" s="19">
        <v>0.628344</v>
      </c>
      <c r="R192" s="20">
        <v>0.574208</v>
      </c>
      <c r="S192" s="20">
        <v>147.461</v>
      </c>
      <c r="T192" s="19">
        <v>0</v>
      </c>
      <c r="U192" s="20">
        <v>0</v>
      </c>
      <c r="V192" s="20">
        <v>0</v>
      </c>
      <c r="W192" s="19">
        <v>0.989156</v>
      </c>
      <c r="X192" s="20">
        <v>0.637785</v>
      </c>
      <c r="Y192" s="20">
        <v>99.709</v>
      </c>
      <c r="Z192" s="19">
        <v>0.802787</v>
      </c>
      <c r="AA192" s="20">
        <v>3.33503</v>
      </c>
      <c r="AB192" s="20">
        <v>495.251</v>
      </c>
      <c r="AC192" s="19">
        <v>0</v>
      </c>
      <c r="AD192" s="20">
        <v>0</v>
      </c>
      <c r="AE192" s="20">
        <v>0</v>
      </c>
      <c r="AF192" s="19">
        <v>0.853723</v>
      </c>
      <c r="AG192" s="20">
        <v>0.00543103</v>
      </c>
      <c r="AH192" s="20">
        <v>239.367</v>
      </c>
      <c r="AI192" s="19">
        <v>0.703154</v>
      </c>
      <c r="AJ192" s="20">
        <v>0.0265803</v>
      </c>
      <c r="AK192" s="20">
        <v>1.10133</v>
      </c>
      <c r="AL192" s="19">
        <v>0.8502</v>
      </c>
      <c r="AM192" s="20">
        <v>32.7762</v>
      </c>
      <c r="AN192" s="20">
        <v>656.101</v>
      </c>
      <c r="AO192" s="19">
        <v>0.844555</v>
      </c>
      <c r="AP192" s="20">
        <v>30.5532</v>
      </c>
      <c r="AQ192" s="20">
        <v>988.513</v>
      </c>
    </row>
    <row r="193" spans="1:4" ht="17.25">
      <c r="A193" s="10">
        <v>0.13055555555555601</v>
      </c>
      <c r="B193" s="19">
        <v>0.866192</v>
      </c>
      <c r="C193" s="20">
        <v>0.242873</v>
      </c>
      <c r="D193" s="20">
        <v>2253.22</v>
      </c>
      <c r="E193" s="19">
        <v>0.877892</v>
      </c>
      <c r="F193" s="20">
        <v>27.0862</v>
      </c>
      <c r="G193" s="20">
        <v>3086.04</v>
      </c>
      <c r="H193" s="19">
        <v>0.889999</v>
      </c>
      <c r="I193" s="20">
        <v>16.978</v>
      </c>
      <c r="J193" s="20">
        <v>2279.96</v>
      </c>
      <c r="K193" s="19">
        <v>0.875194</v>
      </c>
      <c r="L193" s="20">
        <v>14.7733</v>
      </c>
      <c r="M193" s="20">
        <v>1158.09</v>
      </c>
      <c r="N193" s="19">
        <v>0.128153</v>
      </c>
      <c r="O193" s="20">
        <v>0.00425013</v>
      </c>
      <c r="P193" s="20">
        <v>1668.47</v>
      </c>
      <c r="Q193" s="19">
        <v>0.626295</v>
      </c>
      <c r="R193" s="20">
        <v>0.571402</v>
      </c>
      <c r="S193" s="20">
        <v>147.471</v>
      </c>
      <c r="T193" s="19">
        <v>0</v>
      </c>
      <c r="U193" s="20">
        <v>0</v>
      </c>
      <c r="V193" s="20">
        <v>0</v>
      </c>
      <c r="W193" s="19">
        <v>0.989355</v>
      </c>
      <c r="X193" s="20">
        <v>0.637344</v>
      </c>
      <c r="Y193" s="20">
        <v>99.7194</v>
      </c>
      <c r="Z193" s="19">
        <v>0.802862</v>
      </c>
      <c r="AA193" s="20">
        <v>3.32892</v>
      </c>
      <c r="AB193" s="20">
        <v>495.308</v>
      </c>
      <c r="AC193" s="19">
        <v>0</v>
      </c>
      <c r="AD193" s="20">
        <v>0</v>
      </c>
      <c r="AE193" s="20">
        <v>0</v>
      </c>
      <c r="AF193" s="19">
        <v>0.828913</v>
      </c>
      <c r="AG193" s="20">
        <v>0.00534263</v>
      </c>
      <c r="AH193" s="20">
        <v>239.367</v>
      </c>
      <c r="AI193" s="19">
        <v>0.701525</v>
      </c>
      <c r="AJ193" s="20">
        <v>0.0265027</v>
      </c>
      <c r="AK193" s="20">
        <v>1.10177</v>
      </c>
      <c r="AL193" s="19">
        <v>0.849873</v>
      </c>
      <c r="AM193" s="20">
        <v>32.694</v>
      </c>
      <c r="AN193" s="20">
        <v>656.646</v>
      </c>
      <c r="AO193" s="19">
        <v>0.841786</v>
      </c>
      <c r="AP193" s="20">
        <v>30.11</v>
      </c>
      <c r="AQ193" s="20">
        <v>989.021</v>
      </c>
    </row>
    <row r="194" spans="1:4" ht="17.25">
      <c r="A194" s="10">
        <v>0.13125000000000001</v>
      </c>
      <c r="B194" s="19">
        <v>0.866063</v>
      </c>
      <c r="C194" s="20">
        <v>0.242345</v>
      </c>
      <c r="D194" s="20">
        <v>2253.23</v>
      </c>
      <c r="E194" s="19">
        <v>0.878102</v>
      </c>
      <c r="F194" s="20">
        <v>27.094</v>
      </c>
      <c r="G194" s="20">
        <v>3086.49</v>
      </c>
      <c r="H194" s="19">
        <v>0.88995</v>
      </c>
      <c r="I194" s="20">
        <v>16.9636</v>
      </c>
      <c r="J194" s="20">
        <v>2280.24</v>
      </c>
      <c r="K194" s="19">
        <v>0.875227</v>
      </c>
      <c r="L194" s="20">
        <v>14.7706</v>
      </c>
      <c r="M194" s="20">
        <v>1158.34</v>
      </c>
      <c r="N194" s="19">
        <v>-0.00540553</v>
      </c>
      <c r="O194" s="20">
        <v>-0.0525821</v>
      </c>
      <c r="P194" s="20">
        <v>1668.48</v>
      </c>
      <c r="Q194" s="19">
        <v>0.626485</v>
      </c>
      <c r="R194" s="20">
        <v>0.570495</v>
      </c>
      <c r="S194" s="20">
        <v>147.48</v>
      </c>
      <c r="T194" s="19">
        <v>0</v>
      </c>
      <c r="U194" s="20">
        <v>0</v>
      </c>
      <c r="V194" s="20">
        <v>0</v>
      </c>
      <c r="W194" s="19">
        <v>0.989203</v>
      </c>
      <c r="X194" s="20">
        <v>0.636483</v>
      </c>
      <c r="Y194" s="20">
        <v>99.73</v>
      </c>
      <c r="Z194" s="19">
        <v>0.801998</v>
      </c>
      <c r="AA194" s="20">
        <v>3.32247</v>
      </c>
      <c r="AB194" s="20">
        <v>495.363</v>
      </c>
      <c r="AC194" s="19">
        <v>0</v>
      </c>
      <c r="AD194" s="20">
        <v>0</v>
      </c>
      <c r="AE194" s="20">
        <v>0</v>
      </c>
      <c r="AF194" s="19">
        <v>0</v>
      </c>
      <c r="AG194" s="20">
        <v>0</v>
      </c>
      <c r="AH194" s="20">
        <v>239.367</v>
      </c>
      <c r="AI194" s="19">
        <v>0.698511</v>
      </c>
      <c r="AJ194" s="20">
        <v>0.0263027</v>
      </c>
      <c r="AK194" s="20">
        <v>1.10222</v>
      </c>
      <c r="AL194" s="19">
        <v>0.849753</v>
      </c>
      <c r="AM194" s="20">
        <v>32.685</v>
      </c>
      <c r="AN194" s="20">
        <v>657.191</v>
      </c>
      <c r="AO194" s="19">
        <v>0.841567</v>
      </c>
      <c r="AP194" s="20">
        <v>30.0471</v>
      </c>
      <c r="AQ194" s="20">
        <v>989.522</v>
      </c>
    </row>
    <row r="195" spans="1:4" ht="17.25">
      <c r="A195" s="10">
        <v>0.131944444444444</v>
      </c>
      <c r="B195" s="19">
        <v>0.866012</v>
      </c>
      <c r="C195" s="20">
        <v>0.241954</v>
      </c>
      <c r="D195" s="20">
        <v>2253.23</v>
      </c>
      <c r="E195" s="19">
        <v>0.878651</v>
      </c>
      <c r="F195" s="20">
        <v>27.018</v>
      </c>
      <c r="G195" s="20">
        <v>3086.95</v>
      </c>
      <c r="H195" s="19">
        <v>0.890603</v>
      </c>
      <c r="I195" s="20">
        <v>16.9391</v>
      </c>
      <c r="J195" s="20">
        <v>2280.53</v>
      </c>
      <c r="K195" s="19">
        <v>0.875768</v>
      </c>
      <c r="L195" s="20">
        <v>14.7458</v>
      </c>
      <c r="M195" s="20">
        <v>1158.58</v>
      </c>
      <c r="N195" s="19">
        <v>0.00422543</v>
      </c>
      <c r="O195" s="20">
        <v>0.0837574</v>
      </c>
      <c r="P195" s="20">
        <v>1668.48</v>
      </c>
      <c r="Q195" s="19">
        <v>0.625949</v>
      </c>
      <c r="R195" s="20">
        <v>0.567602</v>
      </c>
      <c r="S195" s="20">
        <v>147.49</v>
      </c>
      <c r="T195" s="19">
        <v>0</v>
      </c>
      <c r="U195" s="20">
        <v>0</v>
      </c>
      <c r="V195" s="20">
        <v>0</v>
      </c>
      <c r="W195" s="19">
        <v>0.989103</v>
      </c>
      <c r="X195" s="20">
        <v>0.634986</v>
      </c>
      <c r="Y195" s="20">
        <v>99.7406</v>
      </c>
      <c r="Z195" s="19">
        <v>0.803822</v>
      </c>
      <c r="AA195" s="20">
        <v>3.34709</v>
      </c>
      <c r="AB195" s="20">
        <v>495.418</v>
      </c>
      <c r="AC195" s="19">
        <v>0</v>
      </c>
      <c r="AD195" s="20">
        <v>0</v>
      </c>
      <c r="AE195" s="20">
        <v>0</v>
      </c>
      <c r="AF195" s="19">
        <v>0.853452</v>
      </c>
      <c r="AG195" s="20">
        <v>0.00545269</v>
      </c>
      <c r="AH195" s="20">
        <v>239.367</v>
      </c>
      <c r="AI195" s="19">
        <v>0.700189</v>
      </c>
      <c r="AJ195" s="20">
        <v>0.0264798</v>
      </c>
      <c r="AK195" s="20">
        <v>1.10265</v>
      </c>
      <c r="AL195" s="19">
        <v>0.850356</v>
      </c>
      <c r="AM195" s="20">
        <v>32.6357</v>
      </c>
      <c r="AN195" s="20">
        <v>657.735</v>
      </c>
      <c r="AO195" s="19">
        <v>0.84226</v>
      </c>
      <c r="AP195" s="20">
        <v>30.0493</v>
      </c>
      <c r="AQ195" s="20">
        <v>990.023</v>
      </c>
    </row>
    <row r="196" spans="1:4" ht="17.25">
      <c r="A196" s="10">
        <v>0.132638888888889</v>
      </c>
      <c r="B196" s="19">
        <v>0.865928</v>
      </c>
      <c r="C196" s="20">
        <v>0.241844</v>
      </c>
      <c r="D196" s="20">
        <v>2253.24</v>
      </c>
      <c r="E196" s="19">
        <v>0.877723</v>
      </c>
      <c r="F196" s="20">
        <v>27.0547</v>
      </c>
      <c r="G196" s="20">
        <v>3087.4</v>
      </c>
      <c r="H196" s="19">
        <v>0.889877</v>
      </c>
      <c r="I196" s="20">
        <v>16.9399</v>
      </c>
      <c r="J196" s="20">
        <v>2280.82</v>
      </c>
      <c r="K196" s="19">
        <v>0.874391</v>
      </c>
      <c r="L196" s="20">
        <v>14.6683</v>
      </c>
      <c r="M196" s="20">
        <v>1158.83</v>
      </c>
      <c r="N196" s="19">
        <v>-0.00287697</v>
      </c>
      <c r="O196" s="20">
        <v>-0.0564824</v>
      </c>
      <c r="P196" s="20">
        <v>1668.48</v>
      </c>
      <c r="Q196" s="19">
        <v>0.625054</v>
      </c>
      <c r="R196" s="20">
        <v>0.568169</v>
      </c>
      <c r="S196" s="20">
        <v>147.499</v>
      </c>
      <c r="T196" s="19">
        <v>0</v>
      </c>
      <c r="U196" s="20">
        <v>0</v>
      </c>
      <c r="V196" s="20">
        <v>0</v>
      </c>
      <c r="W196" s="19">
        <v>0.989206</v>
      </c>
      <c r="X196" s="20">
        <v>0.637113</v>
      </c>
      <c r="Y196" s="20">
        <v>99.7512</v>
      </c>
      <c r="Z196" s="19">
        <v>0.805121</v>
      </c>
      <c r="AA196" s="20">
        <v>3.35798</v>
      </c>
      <c r="AB196" s="20">
        <v>495.473</v>
      </c>
      <c r="AC196" s="19">
        <v>0</v>
      </c>
      <c r="AD196" s="20">
        <v>0</v>
      </c>
      <c r="AE196" s="20">
        <v>0</v>
      </c>
      <c r="AF196" s="19">
        <v>0.825005</v>
      </c>
      <c r="AG196" s="20">
        <v>0.00543988</v>
      </c>
      <c r="AH196" s="20">
        <v>239.367</v>
      </c>
      <c r="AI196" s="19">
        <v>0.699857</v>
      </c>
      <c r="AJ196" s="20">
        <v>0.0265413</v>
      </c>
      <c r="AK196" s="20">
        <v>1.10309</v>
      </c>
      <c r="AL196" s="19">
        <v>0.849381</v>
      </c>
      <c r="AM196" s="20">
        <v>32.6311</v>
      </c>
      <c r="AN196" s="20">
        <v>658.279</v>
      </c>
      <c r="AO196" s="19">
        <v>0.843509</v>
      </c>
      <c r="AP196" s="20">
        <v>30.4225</v>
      </c>
      <c r="AQ196" s="20">
        <v>990.524</v>
      </c>
    </row>
    <row r="197" spans="1:4" ht="17.25">
      <c r="A197" s="10">
        <v>0.133333333333333</v>
      </c>
      <c r="B197" s="19">
        <v>0.866197</v>
      </c>
      <c r="C197" s="20">
        <v>0.240647</v>
      </c>
      <c r="D197" s="20">
        <v>2253.24</v>
      </c>
      <c r="E197" s="19">
        <v>0.879257</v>
      </c>
      <c r="F197" s="20">
        <v>27.0904</v>
      </c>
      <c r="G197" s="20">
        <v>3087.84</v>
      </c>
      <c r="H197" s="19">
        <v>0.890983</v>
      </c>
      <c r="I197" s="20">
        <v>16.9609</v>
      </c>
      <c r="J197" s="20">
        <v>2281.1</v>
      </c>
      <c r="K197" s="19">
        <v>0.876124</v>
      </c>
      <c r="L197" s="20">
        <v>14.7535</v>
      </c>
      <c r="M197" s="20">
        <v>1159.08</v>
      </c>
      <c r="N197" s="19">
        <v>0.00265102</v>
      </c>
      <c r="O197" s="20">
        <v>0.0782953</v>
      </c>
      <c r="P197" s="20">
        <v>1668.49</v>
      </c>
      <c r="Q197" s="19">
        <v>0.625994</v>
      </c>
      <c r="R197" s="20">
        <v>0.566224</v>
      </c>
      <c r="S197" s="20">
        <v>147.509</v>
      </c>
      <c r="T197" s="19">
        <v>0</v>
      </c>
      <c r="U197" s="20">
        <v>0</v>
      </c>
      <c r="V197" s="20">
        <v>0</v>
      </c>
      <c r="W197" s="19">
        <v>0.989058</v>
      </c>
      <c r="X197" s="20">
        <v>0.634424</v>
      </c>
      <c r="Y197" s="20">
        <v>99.7618</v>
      </c>
      <c r="Z197" s="19">
        <v>0.806006</v>
      </c>
      <c r="AA197" s="20">
        <v>3.35563</v>
      </c>
      <c r="AB197" s="20">
        <v>495.529</v>
      </c>
      <c r="AC197" s="19">
        <v>0</v>
      </c>
      <c r="AD197" s="20">
        <v>0</v>
      </c>
      <c r="AE197" s="20">
        <v>0</v>
      </c>
      <c r="AF197" s="19">
        <v>0.813372</v>
      </c>
      <c r="AG197" s="20">
        <v>0.00541121</v>
      </c>
      <c r="AH197" s="20">
        <v>239.367</v>
      </c>
      <c r="AI197" s="19">
        <v>0.700634</v>
      </c>
      <c r="AJ197" s="20">
        <v>0.0264077</v>
      </c>
      <c r="AK197" s="20">
        <v>1.10353</v>
      </c>
      <c r="AL197" s="19">
        <v>0.85128</v>
      </c>
      <c r="AM197" s="20">
        <v>32.6838</v>
      </c>
      <c r="AN197" s="20">
        <v>658.824</v>
      </c>
      <c r="AO197" s="19">
        <v>0.845723</v>
      </c>
      <c r="AP197" s="20">
        <v>30.5035</v>
      </c>
      <c r="AQ197" s="20">
        <v>991.032</v>
      </c>
    </row>
    <row r="198" spans="1:4" ht="17.25">
      <c r="A198" s="10">
        <v>0.134027777777778</v>
      </c>
      <c r="B198" s="19">
        <v>0.865922</v>
      </c>
      <c r="C198" s="20">
        <v>0.241327</v>
      </c>
      <c r="D198" s="20">
        <v>2253.24</v>
      </c>
      <c r="E198" s="19">
        <v>0.879385</v>
      </c>
      <c r="F198" s="20">
        <v>27.1054</v>
      </c>
      <c r="G198" s="20">
        <v>3088.3</v>
      </c>
      <c r="H198" s="19">
        <v>0.891031</v>
      </c>
      <c r="I198" s="20">
        <v>16.9743</v>
      </c>
      <c r="J198" s="20">
        <v>2281.38</v>
      </c>
      <c r="K198" s="19">
        <v>0.876511</v>
      </c>
      <c r="L198" s="20">
        <v>14.8005</v>
      </c>
      <c r="M198" s="20">
        <v>1159.33</v>
      </c>
      <c r="N198" s="19">
        <v>0.00306912</v>
      </c>
      <c r="O198" s="20">
        <v>0.0906452</v>
      </c>
      <c r="P198" s="20">
        <v>1668.49</v>
      </c>
      <c r="Q198" s="19">
        <v>0.626894</v>
      </c>
      <c r="R198" s="20">
        <v>0.567905</v>
      </c>
      <c r="S198" s="20">
        <v>147.518</v>
      </c>
      <c r="T198" s="19">
        <v>0</v>
      </c>
      <c r="U198" s="20">
        <v>0</v>
      </c>
      <c r="V198" s="20">
        <v>0</v>
      </c>
      <c r="W198" s="19">
        <v>0.989037</v>
      </c>
      <c r="X198" s="20">
        <v>0.634541</v>
      </c>
      <c r="Y198" s="20">
        <v>99.7724</v>
      </c>
      <c r="Z198" s="19">
        <v>0.806585</v>
      </c>
      <c r="AA198" s="20">
        <v>3.36287</v>
      </c>
      <c r="AB198" s="20">
        <v>495.587</v>
      </c>
      <c r="AC198" s="19">
        <v>0</v>
      </c>
      <c r="AD198" s="20">
        <v>0</v>
      </c>
      <c r="AE198" s="20">
        <v>0</v>
      </c>
      <c r="AF198" s="19">
        <v>0.802419</v>
      </c>
      <c r="AG198" s="20">
        <v>0.00539886</v>
      </c>
      <c r="AH198" s="20">
        <v>239.367</v>
      </c>
      <c r="AI198" s="19">
        <v>0.703006</v>
      </c>
      <c r="AJ198" s="20">
        <v>0.0265004</v>
      </c>
      <c r="AK198" s="20">
        <v>1.10397</v>
      </c>
      <c r="AL198" s="19">
        <v>0.851108</v>
      </c>
      <c r="AM198" s="20">
        <v>32.6997</v>
      </c>
      <c r="AN198" s="20">
        <v>659.369</v>
      </c>
      <c r="AO198" s="19">
        <v>0.845162</v>
      </c>
      <c r="AP198" s="20">
        <v>30.486</v>
      </c>
      <c r="AQ198" s="20">
        <v>991.549</v>
      </c>
    </row>
    <row r="199" spans="1:4" ht="17.25">
      <c r="A199" s="10">
        <v>0.13472222222222199</v>
      </c>
      <c r="B199" s="19">
        <v>0.866005</v>
      </c>
      <c r="C199" s="20">
        <v>0.240762</v>
      </c>
      <c r="D199" s="20">
        <v>2253.25</v>
      </c>
      <c r="E199" s="19">
        <v>0.878974</v>
      </c>
      <c r="F199" s="20">
        <v>27.1158</v>
      </c>
      <c r="G199" s="20">
        <v>3088.76</v>
      </c>
      <c r="H199" s="19">
        <v>0.891014</v>
      </c>
      <c r="I199" s="20">
        <v>16.9902</v>
      </c>
      <c r="J199" s="20">
        <v>2281.66</v>
      </c>
      <c r="K199" s="19">
        <v>0.876025</v>
      </c>
      <c r="L199" s="20">
        <v>14.7672</v>
      </c>
      <c r="M199" s="20">
        <v>1159.57</v>
      </c>
      <c r="N199" s="19">
        <v>0.00213597</v>
      </c>
      <c r="O199" s="20">
        <v>0.0631117</v>
      </c>
      <c r="P199" s="20">
        <v>1668.49</v>
      </c>
      <c r="Q199" s="19">
        <v>0.629693</v>
      </c>
      <c r="R199" s="20">
        <v>0.574004</v>
      </c>
      <c r="S199" s="20">
        <v>147.528</v>
      </c>
      <c r="T199" s="19">
        <v>0</v>
      </c>
      <c r="U199" s="20">
        <v>0</v>
      </c>
      <c r="V199" s="20">
        <v>0</v>
      </c>
      <c r="W199" s="19">
        <v>0.989115</v>
      </c>
      <c r="X199" s="20">
        <v>0.635403</v>
      </c>
      <c r="Y199" s="20">
        <v>99.7829</v>
      </c>
      <c r="Z199" s="19">
        <v>0.805846</v>
      </c>
      <c r="AA199" s="20">
        <v>3.36036</v>
      </c>
      <c r="AB199" s="20">
        <v>495.642</v>
      </c>
      <c r="AC199" s="19">
        <v>0</v>
      </c>
      <c r="AD199" s="20">
        <v>0</v>
      </c>
      <c r="AE199" s="20">
        <v>0</v>
      </c>
      <c r="AF199" s="19">
        <v>0</v>
      </c>
      <c r="AG199" s="20">
        <v>0</v>
      </c>
      <c r="AH199" s="20">
        <v>239.367</v>
      </c>
      <c r="AI199" s="19">
        <v>0.702564</v>
      </c>
      <c r="AJ199" s="20">
        <v>0.0264265</v>
      </c>
      <c r="AK199" s="20">
        <v>1.10441</v>
      </c>
      <c r="AL199" s="19">
        <v>0.850912</v>
      </c>
      <c r="AM199" s="20">
        <v>32.732</v>
      </c>
      <c r="AN199" s="20">
        <v>659.914</v>
      </c>
      <c r="AO199" s="19">
        <v>0.842941</v>
      </c>
      <c r="AP199" s="20">
        <v>30.0966</v>
      </c>
      <c r="AQ199" s="20">
        <v>992.052</v>
      </c>
    </row>
    <row r="200" spans="1:4" ht="17.25">
      <c r="A200" s="10">
        <v>0.13541666666666699</v>
      </c>
      <c r="B200" s="19">
        <v>0.866231</v>
      </c>
      <c r="C200" s="20">
        <v>0.242653</v>
      </c>
      <c r="D200" s="20">
        <v>2253.25</v>
      </c>
      <c r="E200" s="19">
        <v>0.878572</v>
      </c>
      <c r="F200" s="20">
        <v>27.1757</v>
      </c>
      <c r="G200" s="20">
        <v>3089.2</v>
      </c>
      <c r="H200" s="19">
        <v>0.890523</v>
      </c>
      <c r="I200" s="20">
        <v>17.0406</v>
      </c>
      <c r="J200" s="20">
        <v>2281.94</v>
      </c>
      <c r="K200" s="19">
        <v>0.875114</v>
      </c>
      <c r="L200" s="20">
        <v>14.7418</v>
      </c>
      <c r="M200" s="20">
        <v>1159.81</v>
      </c>
      <c r="N200" s="19">
        <v>0.00170225</v>
      </c>
      <c r="O200" s="20">
        <v>0.0503313</v>
      </c>
      <c r="P200" s="20">
        <v>1668.5</v>
      </c>
      <c r="Q200" s="19">
        <v>0.628569</v>
      </c>
      <c r="R200" s="20">
        <v>0.573822</v>
      </c>
      <c r="S200" s="20">
        <v>147.537</v>
      </c>
      <c r="T200" s="19">
        <v>0</v>
      </c>
      <c r="U200" s="20">
        <v>0</v>
      </c>
      <c r="V200" s="20">
        <v>0</v>
      </c>
      <c r="W200" s="19">
        <v>0.989124</v>
      </c>
      <c r="X200" s="20">
        <v>0.63722</v>
      </c>
      <c r="Y200" s="20">
        <v>99.7935</v>
      </c>
      <c r="Z200" s="19">
        <v>0.804797</v>
      </c>
      <c r="AA200" s="20">
        <v>3.36182</v>
      </c>
      <c r="AB200" s="20">
        <v>495.698</v>
      </c>
      <c r="AC200" s="19">
        <v>0</v>
      </c>
      <c r="AD200" s="20">
        <v>0</v>
      </c>
      <c r="AE200" s="20">
        <v>0</v>
      </c>
      <c r="AF200" s="19">
        <v>0.824916</v>
      </c>
      <c r="AG200" s="20">
        <v>0.00546006</v>
      </c>
      <c r="AH200" s="20">
        <v>239.367</v>
      </c>
      <c r="AI200" s="19">
        <v>0.702074</v>
      </c>
      <c r="AJ200" s="20">
        <v>0.0266355</v>
      </c>
      <c r="AK200" s="20">
        <v>1.10485</v>
      </c>
      <c r="AL200" s="19">
        <v>0.850243</v>
      </c>
      <c r="AM200" s="20">
        <v>32.8018</v>
      </c>
      <c r="AN200" s="20">
        <v>660.46</v>
      </c>
      <c r="AO200" s="19">
        <v>0.842431</v>
      </c>
      <c r="AP200" s="20">
        <v>30.2208</v>
      </c>
      <c r="AQ200" s="20">
        <v>992.555</v>
      </c>
    </row>
    <row r="201" spans="1:4" ht="17.25">
      <c r="A201" s="10">
        <v>0.13611111111111099</v>
      </c>
      <c r="B201" s="19">
        <v>0.865808</v>
      </c>
      <c r="C201" s="20">
        <v>0.241601</v>
      </c>
      <c r="D201" s="20">
        <v>2253.26</v>
      </c>
      <c r="E201" s="19">
        <v>0.879211</v>
      </c>
      <c r="F201" s="20">
        <v>27.1767</v>
      </c>
      <c r="G201" s="20">
        <v>3089.65</v>
      </c>
      <c r="H201" s="19">
        <v>0.890917</v>
      </c>
      <c r="I201" s="20">
        <v>17.0195</v>
      </c>
      <c r="J201" s="20">
        <v>2282.23</v>
      </c>
      <c r="K201" s="19">
        <v>0.876089</v>
      </c>
      <c r="L201" s="20">
        <v>14.7898</v>
      </c>
      <c r="M201" s="20">
        <v>1160.06</v>
      </c>
      <c r="N201" s="19">
        <v>0.000606908</v>
      </c>
      <c r="O201" s="20">
        <v>0.017842</v>
      </c>
      <c r="P201" s="20">
        <v>1668.5</v>
      </c>
      <c r="Q201" s="19">
        <v>0.625968</v>
      </c>
      <c r="R201" s="20">
        <v>0.567938</v>
      </c>
      <c r="S201" s="20">
        <v>147.547</v>
      </c>
      <c r="T201" s="19">
        <v>0</v>
      </c>
      <c r="U201" s="20">
        <v>0</v>
      </c>
      <c r="V201" s="20">
        <v>0</v>
      </c>
      <c r="W201" s="19">
        <v>0.989109</v>
      </c>
      <c r="X201" s="20">
        <v>0.635457</v>
      </c>
      <c r="Y201" s="20">
        <v>99.8042</v>
      </c>
      <c r="Z201" s="19">
        <v>0.804177</v>
      </c>
      <c r="AA201" s="20">
        <v>3.33663</v>
      </c>
      <c r="AB201" s="20">
        <v>495.753</v>
      </c>
      <c r="AC201" s="19">
        <v>0</v>
      </c>
      <c r="AD201" s="20">
        <v>0</v>
      </c>
      <c r="AE201" s="20">
        <v>0</v>
      </c>
      <c r="AF201" s="19">
        <v>0.824695</v>
      </c>
      <c r="AG201" s="20">
        <v>0.00547481</v>
      </c>
      <c r="AH201" s="20">
        <v>239.367</v>
      </c>
      <c r="AI201" s="19">
        <v>0.702626</v>
      </c>
      <c r="AJ201" s="20">
        <v>0.0265564</v>
      </c>
      <c r="AK201" s="20">
        <v>1.10529</v>
      </c>
      <c r="AL201" s="19">
        <v>0.850604</v>
      </c>
      <c r="AM201" s="20">
        <v>32.7771</v>
      </c>
      <c r="AN201" s="20">
        <v>661.007</v>
      </c>
      <c r="AO201" s="19">
        <v>0.842183</v>
      </c>
      <c r="AP201" s="20">
        <v>30.1454</v>
      </c>
      <c r="AQ201" s="20">
        <v>993.058</v>
      </c>
    </row>
    <row r="202" spans="1:4" ht="17.25">
      <c r="A202" s="10">
        <v>0.13680555555555601</v>
      </c>
      <c r="B202" s="19">
        <v>0.865589</v>
      </c>
      <c r="C202" s="20">
        <v>0.241505</v>
      </c>
      <c r="D202" s="20">
        <v>2253.26</v>
      </c>
      <c r="E202" s="19">
        <v>0.879107</v>
      </c>
      <c r="F202" s="20">
        <v>27.2104</v>
      </c>
      <c r="G202" s="20">
        <v>3090.11</v>
      </c>
      <c r="H202" s="19">
        <v>0.890632</v>
      </c>
      <c r="I202" s="20">
        <v>17.0114</v>
      </c>
      <c r="J202" s="20">
        <v>2282.51</v>
      </c>
      <c r="K202" s="19">
        <v>0.876073</v>
      </c>
      <c r="L202" s="20">
        <v>14.8207</v>
      </c>
      <c r="M202" s="20">
        <v>1160.31</v>
      </c>
      <c r="N202" s="19">
        <v>-0.00493891</v>
      </c>
      <c r="O202" s="20">
        <v>-0.143002</v>
      </c>
      <c r="P202" s="20">
        <v>1668.51</v>
      </c>
      <c r="Q202" s="19">
        <v>0.628142</v>
      </c>
      <c r="R202" s="20">
        <v>0.571698</v>
      </c>
      <c r="S202" s="20">
        <v>147.556</v>
      </c>
      <c r="T202" s="19">
        <v>0</v>
      </c>
      <c r="U202" s="20">
        <v>0</v>
      </c>
      <c r="V202" s="20">
        <v>0</v>
      </c>
      <c r="W202" s="19">
        <v>0.988995</v>
      </c>
      <c r="X202" s="20">
        <v>0.635431</v>
      </c>
      <c r="Y202" s="20">
        <v>99.8147</v>
      </c>
      <c r="Z202" s="19">
        <v>0.810024</v>
      </c>
      <c r="AA202" s="20">
        <v>3.32798</v>
      </c>
      <c r="AB202" s="20">
        <v>495.809</v>
      </c>
      <c r="AC202" s="19">
        <v>0</v>
      </c>
      <c r="AD202" s="20">
        <v>0</v>
      </c>
      <c r="AE202" s="20">
        <v>0</v>
      </c>
      <c r="AF202" s="19">
        <v>0.880073</v>
      </c>
      <c r="AG202" s="20">
        <v>4.78814</v>
      </c>
      <c r="AH202" s="20">
        <v>239.375</v>
      </c>
      <c r="AI202" s="19">
        <v>0.701351</v>
      </c>
      <c r="AJ202" s="20">
        <v>0.0264254</v>
      </c>
      <c r="AK202" s="20">
        <v>1.10573</v>
      </c>
      <c r="AL202" s="19">
        <v>0.850485</v>
      </c>
      <c r="AM202" s="20">
        <v>32.7557</v>
      </c>
      <c r="AN202" s="20">
        <v>661.553</v>
      </c>
      <c r="AO202" s="19">
        <v>0.844905</v>
      </c>
      <c r="AP202" s="20">
        <v>30.6063</v>
      </c>
      <c r="AQ202" s="20">
        <v>993.558</v>
      </c>
    </row>
    <row r="203" spans="1:4" ht="17.25">
      <c r="A203" s="10">
        <v>0.13750000000000001</v>
      </c>
      <c r="B203" s="19">
        <v>0.865548</v>
      </c>
      <c r="C203" s="20">
        <v>0.241418</v>
      </c>
      <c r="D203" s="20">
        <v>2253.26</v>
      </c>
      <c r="E203" s="19">
        <v>0.879678</v>
      </c>
      <c r="F203" s="20">
        <v>27.1895</v>
      </c>
      <c r="G203" s="20">
        <v>3090.56</v>
      </c>
      <c r="H203" s="19">
        <v>0.89111</v>
      </c>
      <c r="I203" s="20">
        <v>17.0351</v>
      </c>
      <c r="J203" s="20">
        <v>2282.79</v>
      </c>
      <c r="K203" s="19">
        <v>0.876997</v>
      </c>
      <c r="L203" s="20">
        <v>14.859</v>
      </c>
      <c r="M203" s="20">
        <v>1160.55</v>
      </c>
      <c r="N203" s="19">
        <v>-0.000289397</v>
      </c>
      <c r="O203" s="20">
        <v>-0.00842294</v>
      </c>
      <c r="P203" s="20">
        <v>1668.51</v>
      </c>
      <c r="Q203" s="19">
        <v>0.628336</v>
      </c>
      <c r="R203" s="20">
        <v>0.571307</v>
      </c>
      <c r="S203" s="20">
        <v>147.566</v>
      </c>
      <c r="T203" s="19">
        <v>0</v>
      </c>
      <c r="U203" s="20">
        <v>0</v>
      </c>
      <c r="V203" s="20">
        <v>0</v>
      </c>
      <c r="W203" s="19">
        <v>0.988854</v>
      </c>
      <c r="X203" s="20">
        <v>0.634304</v>
      </c>
      <c r="Y203" s="20">
        <v>99.8255</v>
      </c>
      <c r="Z203" s="19">
        <v>0.812848</v>
      </c>
      <c r="AA203" s="20">
        <v>3.34495</v>
      </c>
      <c r="AB203" s="20">
        <v>495.866</v>
      </c>
      <c r="AC203" s="19">
        <v>0</v>
      </c>
      <c r="AD203" s="20">
        <v>0</v>
      </c>
      <c r="AE203" s="20">
        <v>0</v>
      </c>
      <c r="AF203" s="19">
        <v>0.876366</v>
      </c>
      <c r="AG203" s="20">
        <v>5.37199</v>
      </c>
      <c r="AH203" s="20">
        <v>239.462</v>
      </c>
      <c r="AI203" s="19">
        <v>0.704024</v>
      </c>
      <c r="AJ203" s="20">
        <v>0.0264118</v>
      </c>
      <c r="AK203" s="20">
        <v>1.10617</v>
      </c>
      <c r="AL203" s="19">
        <v>0.851144</v>
      </c>
      <c r="AM203" s="20">
        <v>32.7718</v>
      </c>
      <c r="AN203" s="20">
        <v>662.099</v>
      </c>
      <c r="AO203" s="19">
        <v>0.845305</v>
      </c>
      <c r="AP203" s="20">
        <v>30.6077</v>
      </c>
      <c r="AQ203" s="20">
        <v>994.076</v>
      </c>
    </row>
    <row r="204" spans="1:4" ht="17.25">
      <c r="A204" s="10">
        <v>0.13819444444444401</v>
      </c>
      <c r="B204" s="19">
        <v>0.865819</v>
      </c>
      <c r="C204" s="20">
        <v>0.241436</v>
      </c>
      <c r="D204" s="20">
        <v>2253.27</v>
      </c>
      <c r="E204" s="19">
        <v>0.879858</v>
      </c>
      <c r="F204" s="20">
        <v>27.1993</v>
      </c>
      <c r="G204" s="20">
        <v>3091.02</v>
      </c>
      <c r="H204" s="19">
        <v>0.89152</v>
      </c>
      <c r="I204" s="20">
        <v>17.0514</v>
      </c>
      <c r="J204" s="20">
        <v>2283.08</v>
      </c>
      <c r="K204" s="19">
        <v>0.876204</v>
      </c>
      <c r="L204" s="20">
        <v>14.7576</v>
      </c>
      <c r="M204" s="20">
        <v>1160.79</v>
      </c>
      <c r="N204" s="19">
        <v>-0.00110149</v>
      </c>
      <c r="O204" s="20">
        <v>-0.0320297</v>
      </c>
      <c r="P204" s="20">
        <v>1668.51</v>
      </c>
      <c r="Q204" s="19">
        <v>0.627666</v>
      </c>
      <c r="R204" s="20">
        <v>0.570264</v>
      </c>
      <c r="S204" s="20">
        <v>147.575</v>
      </c>
      <c r="T204" s="19">
        <v>0</v>
      </c>
      <c r="U204" s="20">
        <v>0</v>
      </c>
      <c r="V204" s="20">
        <v>0</v>
      </c>
      <c r="W204" s="19">
        <v>0.989046</v>
      </c>
      <c r="X204" s="20">
        <v>0.635054</v>
      </c>
      <c r="Y204" s="20">
        <v>99.8359</v>
      </c>
      <c r="Z204" s="19">
        <v>0.812279</v>
      </c>
      <c r="AA204" s="20">
        <v>3.33891</v>
      </c>
      <c r="AB204" s="20">
        <v>495.921</v>
      </c>
      <c r="AC204" s="19">
        <v>0</v>
      </c>
      <c r="AD204" s="20">
        <v>0</v>
      </c>
      <c r="AE204" s="20">
        <v>0</v>
      </c>
      <c r="AF204" s="19">
        <v>0.874678</v>
      </c>
      <c r="AG204" s="20">
        <v>5.30506</v>
      </c>
      <c r="AH204" s="20">
        <v>239.55</v>
      </c>
      <c r="AI204" s="19">
        <v>0.704908</v>
      </c>
      <c r="AJ204" s="20">
        <v>0.0264869</v>
      </c>
      <c r="AK204" s="20">
        <v>1.10661</v>
      </c>
      <c r="AL204" s="19">
        <v>0.851594</v>
      </c>
      <c r="AM204" s="20">
        <v>32.7987</v>
      </c>
      <c r="AN204" s="20">
        <v>662.646</v>
      </c>
      <c r="AO204" s="19">
        <v>0.843471</v>
      </c>
      <c r="AP204" s="20">
        <v>30.1749</v>
      </c>
      <c r="AQ204" s="20">
        <v>994.583</v>
      </c>
    </row>
    <row r="205" spans="1:4" ht="17.25">
      <c r="A205" s="10">
        <v>0.13888888888888901</v>
      </c>
      <c r="B205" s="19">
        <v>0.86568</v>
      </c>
      <c r="C205" s="20">
        <v>0.242656</v>
      </c>
      <c r="D205" s="20">
        <v>2253.27</v>
      </c>
      <c r="E205" s="19">
        <v>0.878832</v>
      </c>
      <c r="F205" s="20">
        <v>27.216</v>
      </c>
      <c r="G205" s="20">
        <v>3091.47</v>
      </c>
      <c r="H205" s="19">
        <v>0.890779</v>
      </c>
      <c r="I205" s="20">
        <v>17.0426</v>
      </c>
      <c r="J205" s="20">
        <v>2283.37</v>
      </c>
      <c r="K205" s="19">
        <v>0.875909</v>
      </c>
      <c r="L205" s="20">
        <v>14.8014</v>
      </c>
      <c r="M205" s="20">
        <v>1161.05</v>
      </c>
      <c r="N205" s="19">
        <v>0.0049816</v>
      </c>
      <c r="O205" s="20">
        <v>0.149183</v>
      </c>
      <c r="P205" s="20">
        <v>1668.52</v>
      </c>
      <c r="Q205" s="19">
        <v>0.627232</v>
      </c>
      <c r="R205" s="20">
        <v>0.572133</v>
      </c>
      <c r="S205" s="20">
        <v>147.585</v>
      </c>
      <c r="T205" s="19">
        <v>0</v>
      </c>
      <c r="U205" s="20">
        <v>0</v>
      </c>
      <c r="V205" s="20">
        <v>0</v>
      </c>
      <c r="W205" s="19">
        <v>0.989104</v>
      </c>
      <c r="X205" s="20">
        <v>0.636611</v>
      </c>
      <c r="Y205" s="20">
        <v>99.8465</v>
      </c>
      <c r="Z205" s="19">
        <v>0.804371</v>
      </c>
      <c r="AA205" s="20">
        <v>3.34148</v>
      </c>
      <c r="AB205" s="20">
        <v>495.977</v>
      </c>
      <c r="AC205" s="19">
        <v>0</v>
      </c>
      <c r="AD205" s="20">
        <v>0</v>
      </c>
      <c r="AE205" s="20">
        <v>0</v>
      </c>
      <c r="AF205" s="19">
        <v>0.819833</v>
      </c>
      <c r="AG205" s="20">
        <v>0.00533572</v>
      </c>
      <c r="AH205" s="20">
        <v>239.617</v>
      </c>
      <c r="AI205" s="19">
        <v>0.699248</v>
      </c>
      <c r="AJ205" s="20">
        <v>0.0264417</v>
      </c>
      <c r="AK205" s="20">
        <v>1.10706</v>
      </c>
      <c r="AL205" s="19">
        <v>0.850811</v>
      </c>
      <c r="AM205" s="20">
        <v>32.8156</v>
      </c>
      <c r="AN205" s="20">
        <v>663.193</v>
      </c>
      <c r="AO205" s="19">
        <v>0.842849</v>
      </c>
      <c r="AP205" s="20">
        <v>30.2141</v>
      </c>
      <c r="AQ205" s="20">
        <v>995.086</v>
      </c>
    </row>
    <row r="206" spans="1:4" ht="17.25">
      <c r="A206" s="10">
        <v>0.139583333333333</v>
      </c>
      <c r="B206" s="19">
        <v>0.865887</v>
      </c>
      <c r="C206" s="20">
        <v>0.241449</v>
      </c>
      <c r="D206" s="20">
        <v>2253.28</v>
      </c>
      <c r="E206" s="19">
        <v>0.87985</v>
      </c>
      <c r="F206" s="20">
        <v>27.1998</v>
      </c>
      <c r="G206" s="20">
        <v>3091.92</v>
      </c>
      <c r="H206" s="19">
        <v>0.891512</v>
      </c>
      <c r="I206" s="20">
        <v>17.0527</v>
      </c>
      <c r="J206" s="20">
        <v>2283.65</v>
      </c>
      <c r="K206" s="19">
        <v>0.8768</v>
      </c>
      <c r="L206" s="20">
        <v>14.8473</v>
      </c>
      <c r="M206" s="20">
        <v>1161.29</v>
      </c>
      <c r="N206" s="19">
        <v>0.00826496</v>
      </c>
      <c r="O206" s="20">
        <v>0.246989</v>
      </c>
      <c r="P206" s="20">
        <v>1668.53</v>
      </c>
      <c r="Q206" s="19">
        <v>0.629601</v>
      </c>
      <c r="R206" s="20">
        <v>0.573239</v>
      </c>
      <c r="S206" s="20">
        <v>147.594</v>
      </c>
      <c r="T206" s="19">
        <v>0</v>
      </c>
      <c r="U206" s="20">
        <v>0</v>
      </c>
      <c r="V206" s="20">
        <v>0</v>
      </c>
      <c r="W206" s="19">
        <v>0.989084</v>
      </c>
      <c r="X206" s="20">
        <v>0.635489</v>
      </c>
      <c r="Y206" s="20">
        <v>99.8571</v>
      </c>
      <c r="Z206" s="19">
        <v>0.807138</v>
      </c>
      <c r="AA206" s="20">
        <v>3.36315</v>
      </c>
      <c r="AB206" s="20">
        <v>496.032</v>
      </c>
      <c r="AC206" s="19">
        <v>0</v>
      </c>
      <c r="AD206" s="20">
        <v>0</v>
      </c>
      <c r="AE206" s="20">
        <v>0</v>
      </c>
      <c r="AF206" s="19">
        <v>0.84462</v>
      </c>
      <c r="AG206" s="20">
        <v>0.00544429</v>
      </c>
      <c r="AH206" s="20">
        <v>239.617</v>
      </c>
      <c r="AI206" s="19">
        <v>0.702492</v>
      </c>
      <c r="AJ206" s="20">
        <v>0.0265768</v>
      </c>
      <c r="AK206" s="20">
        <v>1.10749</v>
      </c>
      <c r="AL206" s="19">
        <v>0.851625</v>
      </c>
      <c r="AM206" s="20">
        <v>32.8298</v>
      </c>
      <c r="AN206" s="20">
        <v>663.749</v>
      </c>
      <c r="AO206" s="19">
        <v>0.843481</v>
      </c>
      <c r="AP206" s="20">
        <v>30.2269</v>
      </c>
      <c r="AQ206" s="20">
        <v>995.589</v>
      </c>
    </row>
    <row r="207" spans="1:4" ht="17.25">
      <c r="A207" s="10">
        <v>0.140277777777778</v>
      </c>
      <c r="B207" s="19">
        <v>0.865772</v>
      </c>
      <c r="C207" s="20">
        <v>0.241331</v>
      </c>
      <c r="D207" s="20">
        <v>2253.28</v>
      </c>
      <c r="E207" s="19">
        <v>0.880005</v>
      </c>
      <c r="F207" s="20">
        <v>27.2378</v>
      </c>
      <c r="G207" s="20">
        <v>3092.38</v>
      </c>
      <c r="H207" s="19">
        <v>0.891461</v>
      </c>
      <c r="I207" s="20">
        <v>17.0617</v>
      </c>
      <c r="J207" s="20">
        <v>2283.93</v>
      </c>
      <c r="K207" s="19">
        <v>0.877059</v>
      </c>
      <c r="L207" s="20">
        <v>14.8749</v>
      </c>
      <c r="M207" s="20">
        <v>1161.54</v>
      </c>
      <c r="N207" s="19">
        <v>0.00840986</v>
      </c>
      <c r="O207" s="20">
        <v>0.251557</v>
      </c>
      <c r="P207" s="20">
        <v>1668.53</v>
      </c>
      <c r="Q207" s="19">
        <v>0.628113</v>
      </c>
      <c r="R207" s="20">
        <v>0.570764</v>
      </c>
      <c r="S207" s="20">
        <v>147.604</v>
      </c>
      <c r="T207" s="19">
        <v>0</v>
      </c>
      <c r="U207" s="20">
        <v>0</v>
      </c>
      <c r="V207" s="20">
        <v>0</v>
      </c>
      <c r="W207" s="19">
        <v>0.988907</v>
      </c>
      <c r="X207" s="20">
        <v>0.634521</v>
      </c>
      <c r="Y207" s="20">
        <v>99.8679</v>
      </c>
      <c r="Z207" s="19">
        <v>0.804946</v>
      </c>
      <c r="AA207" s="20">
        <v>3.34647</v>
      </c>
      <c r="AB207" s="20">
        <v>496.087</v>
      </c>
      <c r="AC207" s="19">
        <v>0</v>
      </c>
      <c r="AD207" s="20">
        <v>0</v>
      </c>
      <c r="AE207" s="20">
        <v>0</v>
      </c>
      <c r="AF207" s="19">
        <v>0.842784</v>
      </c>
      <c r="AG207" s="20">
        <v>0.00536513</v>
      </c>
      <c r="AH207" s="20">
        <v>239.617</v>
      </c>
      <c r="AI207" s="19">
        <v>0.700672</v>
      </c>
      <c r="AJ207" s="20">
        <v>0.0264008</v>
      </c>
      <c r="AK207" s="20">
        <v>1.10793</v>
      </c>
      <c r="AL207" s="19">
        <v>0.851894</v>
      </c>
      <c r="AM207" s="20">
        <v>32.8261</v>
      </c>
      <c r="AN207" s="20">
        <v>664.287</v>
      </c>
      <c r="AO207" s="19">
        <v>0.846325</v>
      </c>
      <c r="AP207" s="20">
        <v>30.6579</v>
      </c>
      <c r="AQ207" s="20">
        <v>996.098</v>
      </c>
    </row>
    <row r="208" spans="1:4" ht="17.25">
      <c r="A208" s="10">
        <v>0.140972222222222</v>
      </c>
      <c r="B208" s="19">
        <v>0.865907</v>
      </c>
      <c r="C208" s="20">
        <v>0.24276</v>
      </c>
      <c r="D208" s="20">
        <v>2253.28</v>
      </c>
      <c r="E208" s="19">
        <v>0.878955</v>
      </c>
      <c r="F208" s="20">
        <v>27.2475</v>
      </c>
      <c r="G208" s="20">
        <v>3092.82</v>
      </c>
      <c r="H208" s="19">
        <v>0.890751</v>
      </c>
      <c r="I208" s="20">
        <v>17.0702</v>
      </c>
      <c r="J208" s="20">
        <v>2284.21</v>
      </c>
      <c r="K208" s="19">
        <v>0.875965</v>
      </c>
      <c r="L208" s="20">
        <v>14.8218</v>
      </c>
      <c r="M208" s="20">
        <v>1161.79</v>
      </c>
      <c r="N208" s="19">
        <v>0.00579244</v>
      </c>
      <c r="O208" s="20">
        <v>0.173409</v>
      </c>
      <c r="P208" s="20">
        <v>1668.54</v>
      </c>
      <c r="Q208" s="19">
        <v>0.626032</v>
      </c>
      <c r="R208" s="20">
        <v>0.569786</v>
      </c>
      <c r="S208" s="20">
        <v>147.613</v>
      </c>
      <c r="T208" s="19">
        <v>0</v>
      </c>
      <c r="U208" s="20">
        <v>0</v>
      </c>
      <c r="V208" s="20">
        <v>0</v>
      </c>
      <c r="W208" s="19">
        <v>0.989093</v>
      </c>
      <c r="X208" s="20">
        <v>0.636678</v>
      </c>
      <c r="Y208" s="20">
        <v>99.8783</v>
      </c>
      <c r="Z208" s="19">
        <v>0.921511</v>
      </c>
      <c r="AA208" s="20">
        <v>0.00809872</v>
      </c>
      <c r="AB208" s="20">
        <v>496.127</v>
      </c>
      <c r="AC208" s="19">
        <v>0</v>
      </c>
      <c r="AD208" s="20">
        <v>0</v>
      </c>
      <c r="AE208" s="20">
        <v>0</v>
      </c>
      <c r="AF208" s="19">
        <v>0.843974</v>
      </c>
      <c r="AG208" s="20">
        <v>0.00537055</v>
      </c>
      <c r="AH208" s="20">
        <v>239.617</v>
      </c>
      <c r="AI208" s="19">
        <v>0.703466</v>
      </c>
      <c r="AJ208" s="20">
        <v>0.0266092</v>
      </c>
      <c r="AK208" s="20">
        <v>1.10838</v>
      </c>
      <c r="AL208" s="19">
        <v>0.850561</v>
      </c>
      <c r="AM208" s="20">
        <v>32.8718</v>
      </c>
      <c r="AN208" s="20">
        <v>664.844</v>
      </c>
      <c r="AO208" s="19">
        <v>0.844792</v>
      </c>
      <c r="AP208" s="20">
        <v>30.6763</v>
      </c>
      <c r="AQ208" s="20">
        <v>996.609</v>
      </c>
    </row>
    <row r="209" spans="1:4" ht="17.25">
      <c r="A209" s="10">
        <v>0.141666666666667</v>
      </c>
      <c r="B209" s="19">
        <v>0.865787</v>
      </c>
      <c r="C209" s="20">
        <v>0.24197</v>
      </c>
      <c r="D209" s="20">
        <v>2253.29</v>
      </c>
      <c r="E209" s="19">
        <v>0.879142</v>
      </c>
      <c r="F209" s="20">
        <v>27.236</v>
      </c>
      <c r="G209" s="20">
        <v>3093.29</v>
      </c>
      <c r="H209" s="19">
        <v>0.891061</v>
      </c>
      <c r="I209" s="20">
        <v>17.0714</v>
      </c>
      <c r="J209" s="20">
        <v>2284.5</v>
      </c>
      <c r="K209" s="19">
        <v>0.875946</v>
      </c>
      <c r="L209" s="20">
        <v>14.8074</v>
      </c>
      <c r="M209" s="20">
        <v>1162.04</v>
      </c>
      <c r="N209" s="19">
        <v>-0.000171673</v>
      </c>
      <c r="O209" s="20">
        <v>-0.00506425</v>
      </c>
      <c r="P209" s="20">
        <v>1668.54</v>
      </c>
      <c r="Q209" s="19">
        <v>0.629854</v>
      </c>
      <c r="R209" s="20">
        <v>0.575908</v>
      </c>
      <c r="S209" s="20">
        <v>147.623</v>
      </c>
      <c r="T209" s="19">
        <v>0</v>
      </c>
      <c r="U209" s="20">
        <v>0</v>
      </c>
      <c r="V209" s="20">
        <v>0</v>
      </c>
      <c r="W209" s="19">
        <v>0.989182</v>
      </c>
      <c r="X209" s="20">
        <v>0.636756</v>
      </c>
      <c r="Y209" s="20">
        <v>99.889</v>
      </c>
      <c r="Z209" s="19">
        <v>0.919681</v>
      </c>
      <c r="AA209" s="20">
        <v>0.00807051</v>
      </c>
      <c r="AB209" s="20">
        <v>496.127</v>
      </c>
      <c r="AC209" s="19">
        <v>0</v>
      </c>
      <c r="AD209" s="20">
        <v>0</v>
      </c>
      <c r="AE209" s="20">
        <v>0</v>
      </c>
      <c r="AF209" s="19">
        <v>0.846731</v>
      </c>
      <c r="AG209" s="20">
        <v>0.00539144</v>
      </c>
      <c r="AH209" s="20">
        <v>239.618</v>
      </c>
      <c r="AI209" s="19">
        <v>0.701163</v>
      </c>
      <c r="AJ209" s="20">
        <v>0.026416</v>
      </c>
      <c r="AK209" s="20">
        <v>1.10881</v>
      </c>
      <c r="AL209" s="19">
        <v>0.850905</v>
      </c>
      <c r="AM209" s="20">
        <v>32.8561</v>
      </c>
      <c r="AN209" s="20">
        <v>665.382</v>
      </c>
      <c r="AO209" s="19">
        <v>0.842587</v>
      </c>
      <c r="AP209" s="20">
        <v>30.2419</v>
      </c>
      <c r="AQ209" s="20">
        <v>997.118</v>
      </c>
    </row>
    <row r="210" spans="1:4" ht="17.25">
      <c r="A210" s="10">
        <v>0.14236111111111099</v>
      </c>
      <c r="B210" s="19">
        <v>0.866344</v>
      </c>
      <c r="C210" s="20">
        <v>0.240838</v>
      </c>
      <c r="D210" s="20">
        <v>2253.29</v>
      </c>
      <c r="E210" s="19">
        <v>0.87966</v>
      </c>
      <c r="F210" s="20">
        <v>27.248</v>
      </c>
      <c r="G210" s="20">
        <v>3093.73</v>
      </c>
      <c r="H210" s="19">
        <v>0.891272</v>
      </c>
      <c r="I210" s="20">
        <v>17.0644</v>
      </c>
      <c r="J210" s="20">
        <v>2284.78</v>
      </c>
      <c r="K210" s="19">
        <v>0.876764</v>
      </c>
      <c r="L210" s="20">
        <v>14.8501</v>
      </c>
      <c r="M210" s="20">
        <v>1162.28</v>
      </c>
      <c r="N210" s="19">
        <v>0.00170505</v>
      </c>
      <c r="O210" s="20">
        <v>0.0500864</v>
      </c>
      <c r="P210" s="20">
        <v>1668.55</v>
      </c>
      <c r="Q210" s="19">
        <v>0.62746</v>
      </c>
      <c r="R210" s="20">
        <v>0.569985</v>
      </c>
      <c r="S210" s="20">
        <v>147.632</v>
      </c>
      <c r="T210" s="19">
        <v>0</v>
      </c>
      <c r="U210" s="20">
        <v>0</v>
      </c>
      <c r="V210" s="20">
        <v>0</v>
      </c>
      <c r="W210" s="19">
        <v>0.989109</v>
      </c>
      <c r="X210" s="20">
        <v>0.635999</v>
      </c>
      <c r="Y210" s="20">
        <v>99.8995</v>
      </c>
      <c r="Z210" s="19">
        <v>0.926007</v>
      </c>
      <c r="AA210" s="20">
        <v>0.00809817</v>
      </c>
      <c r="AB210" s="20">
        <v>496.127</v>
      </c>
      <c r="AC210" s="19">
        <v>0</v>
      </c>
      <c r="AD210" s="20">
        <v>0</v>
      </c>
      <c r="AE210" s="20">
        <v>0</v>
      </c>
      <c r="AF210" s="19">
        <v>0.825749</v>
      </c>
      <c r="AG210" s="20">
        <v>0.00541707</v>
      </c>
      <c r="AH210" s="20">
        <v>239.618</v>
      </c>
      <c r="AI210" s="19">
        <v>0.706079</v>
      </c>
      <c r="AJ210" s="20">
        <v>0.0264554</v>
      </c>
      <c r="AK210" s="20">
        <v>1.10926</v>
      </c>
      <c r="AL210" s="19">
        <v>0.851571</v>
      </c>
      <c r="AM210" s="20">
        <v>32.852</v>
      </c>
      <c r="AN210" s="20">
        <v>665.929</v>
      </c>
      <c r="AO210" s="19">
        <v>0.843246</v>
      </c>
      <c r="AP210" s="20">
        <v>30.2159</v>
      </c>
      <c r="AQ210" s="20">
        <v>997.622</v>
      </c>
    </row>
    <row r="211" spans="1:4" ht="17.25">
      <c r="A211" s="10">
        <v>0.14305555555555599</v>
      </c>
      <c r="B211" s="19">
        <v>0.866291</v>
      </c>
      <c r="C211" s="20">
        <v>0.241252</v>
      </c>
      <c r="D211" s="20">
        <v>2253.3</v>
      </c>
      <c r="E211" s="19">
        <v>0.879792</v>
      </c>
      <c r="F211" s="20">
        <v>27.2577</v>
      </c>
      <c r="G211" s="20">
        <v>3094.19</v>
      </c>
      <c r="H211" s="19">
        <v>0.891365</v>
      </c>
      <c r="I211" s="20">
        <v>17.062</v>
      </c>
      <c r="J211" s="20">
        <v>2285.07</v>
      </c>
      <c r="K211" s="19">
        <v>0.876847</v>
      </c>
      <c r="L211" s="20">
        <v>14.8589</v>
      </c>
      <c r="M211" s="20">
        <v>1162.52</v>
      </c>
      <c r="N211" s="19">
        <v>0.00392064</v>
      </c>
      <c r="O211" s="20">
        <v>0.115741</v>
      </c>
      <c r="P211" s="20">
        <v>1668.55</v>
      </c>
      <c r="Q211" s="19">
        <v>0.627634</v>
      </c>
      <c r="R211" s="20">
        <v>0.570045</v>
      </c>
      <c r="S211" s="20">
        <v>147.642</v>
      </c>
      <c r="T211" s="19">
        <v>0</v>
      </c>
      <c r="U211" s="20">
        <v>0</v>
      </c>
      <c r="V211" s="20">
        <v>0</v>
      </c>
      <c r="W211" s="19">
        <v>0.989181</v>
      </c>
      <c r="X211" s="20">
        <v>0.635993</v>
      </c>
      <c r="Y211" s="20">
        <v>99.9101</v>
      </c>
      <c r="Z211" s="19">
        <v>0.920667</v>
      </c>
      <c r="AA211" s="20">
        <v>0.00807224</v>
      </c>
      <c r="AB211" s="20">
        <v>496.127</v>
      </c>
      <c r="AC211" s="19">
        <v>0</v>
      </c>
      <c r="AD211" s="20">
        <v>0</v>
      </c>
      <c r="AE211" s="20">
        <v>0</v>
      </c>
      <c r="AF211" s="19">
        <v>0</v>
      </c>
      <c r="AG211" s="20">
        <v>0</v>
      </c>
      <c r="AH211" s="20">
        <v>239.618</v>
      </c>
      <c r="AI211" s="19">
        <v>0.700788</v>
      </c>
      <c r="AJ211" s="20">
        <v>0.0263762</v>
      </c>
      <c r="AK211" s="20">
        <v>1.1097</v>
      </c>
      <c r="AL211" s="19">
        <v>0.851274</v>
      </c>
      <c r="AM211" s="20">
        <v>32.8274</v>
      </c>
      <c r="AN211" s="20">
        <v>666.486</v>
      </c>
      <c r="AO211" s="19">
        <v>0.843236</v>
      </c>
      <c r="AP211" s="20">
        <v>30.2427</v>
      </c>
      <c r="AQ211" s="20">
        <v>998.126</v>
      </c>
    </row>
    <row r="212" spans="1:4" ht="17.25">
      <c r="A212" s="10">
        <v>0.14374999999999999</v>
      </c>
      <c r="B212" s="19">
        <v>0.866182</v>
      </c>
      <c r="C212" s="20">
        <v>0.241449</v>
      </c>
      <c r="D212" s="20">
        <v>2253.3</v>
      </c>
      <c r="E212" s="19">
        <v>0.87958</v>
      </c>
      <c r="F212" s="20">
        <v>27.2384</v>
      </c>
      <c r="G212" s="20">
        <v>3094.65</v>
      </c>
      <c r="H212" s="19">
        <v>0.890993</v>
      </c>
      <c r="I212" s="20">
        <v>17.0901</v>
      </c>
      <c r="J212" s="20">
        <v>2285.36</v>
      </c>
      <c r="K212" s="19">
        <v>0.876728</v>
      </c>
      <c r="L212" s="20">
        <v>14.8943</v>
      </c>
      <c r="M212" s="20">
        <v>1162.78</v>
      </c>
      <c r="N212" s="19">
        <v>0.00306332</v>
      </c>
      <c r="O212" s="20">
        <v>0.0905657</v>
      </c>
      <c r="P212" s="20">
        <v>1668.56</v>
      </c>
      <c r="Q212" s="19">
        <v>0.628119</v>
      </c>
      <c r="R212" s="20">
        <v>0.572136</v>
      </c>
      <c r="S212" s="20">
        <v>147.651</v>
      </c>
      <c r="T212" s="19">
        <v>0</v>
      </c>
      <c r="U212" s="20">
        <v>0</v>
      </c>
      <c r="V212" s="20">
        <v>0</v>
      </c>
      <c r="W212" s="19">
        <v>0.989035</v>
      </c>
      <c r="X212" s="20">
        <v>0.636607</v>
      </c>
      <c r="Y212" s="20">
        <v>99.9208</v>
      </c>
      <c r="Z212" s="19">
        <v>0.920462</v>
      </c>
      <c r="AA212" s="20">
        <v>0.00803741</v>
      </c>
      <c r="AB212" s="20">
        <v>496.127</v>
      </c>
      <c r="AC212" s="19">
        <v>0</v>
      </c>
      <c r="AD212" s="20">
        <v>0</v>
      </c>
      <c r="AE212" s="20">
        <v>0</v>
      </c>
      <c r="AF212" s="19">
        <v>0.843389</v>
      </c>
      <c r="AG212" s="20">
        <v>0.00539404</v>
      </c>
      <c r="AH212" s="20">
        <v>239.618</v>
      </c>
      <c r="AI212" s="19">
        <v>0.704691</v>
      </c>
      <c r="AJ212" s="20">
        <v>0.0264274</v>
      </c>
      <c r="AK212" s="20">
        <v>1.11014</v>
      </c>
      <c r="AL212" s="19">
        <v>0.851394</v>
      </c>
      <c r="AM212" s="20">
        <v>32.8711</v>
      </c>
      <c r="AN212" s="20">
        <v>667.023</v>
      </c>
      <c r="AO212" s="19">
        <v>0.846004</v>
      </c>
      <c r="AP212" s="20">
        <v>30.718</v>
      </c>
      <c r="AQ212" s="20">
        <v>998.636</v>
      </c>
    </row>
    <row r="213" spans="1:4" ht="17.25">
      <c r="A213" s="10">
        <v>0.14444444444444399</v>
      </c>
      <c r="B213" s="19">
        <v>0.865542</v>
      </c>
      <c r="C213" s="20">
        <v>0.242079</v>
      </c>
      <c r="D213" s="20">
        <v>2253.3</v>
      </c>
      <c r="E213" s="19">
        <v>0.879471</v>
      </c>
      <c r="F213" s="20">
        <v>27.2763</v>
      </c>
      <c r="G213" s="20">
        <v>3095.1</v>
      </c>
      <c r="H213" s="19">
        <v>0.891144</v>
      </c>
      <c r="I213" s="20">
        <v>17.0887</v>
      </c>
      <c r="J213" s="20">
        <v>2285.64</v>
      </c>
      <c r="K213" s="19">
        <v>0.875997</v>
      </c>
      <c r="L213" s="20">
        <v>14.8104</v>
      </c>
      <c r="M213" s="20">
        <v>1163.03</v>
      </c>
      <c r="N213" s="19">
        <v>0.000306526</v>
      </c>
      <c r="O213" s="20">
        <v>0.00896845</v>
      </c>
      <c r="P213" s="20">
        <v>1668.56</v>
      </c>
      <c r="Q213" s="19">
        <v>0.627704</v>
      </c>
      <c r="R213" s="20">
        <v>0.571428</v>
      </c>
      <c r="S213" s="20">
        <v>147.661</v>
      </c>
      <c r="T213" s="19">
        <v>0</v>
      </c>
      <c r="U213" s="20">
        <v>0</v>
      </c>
      <c r="V213" s="20">
        <v>0</v>
      </c>
      <c r="W213" s="19">
        <v>0.988958</v>
      </c>
      <c r="X213" s="20">
        <v>0.636083</v>
      </c>
      <c r="Y213" s="20">
        <v>99.9313</v>
      </c>
      <c r="Z213" s="19">
        <v>0.918861</v>
      </c>
      <c r="AA213" s="20">
        <v>0.00801707</v>
      </c>
      <c r="AB213" s="20">
        <v>496.127</v>
      </c>
      <c r="AC213" s="19">
        <v>0</v>
      </c>
      <c r="AD213" s="20">
        <v>0</v>
      </c>
      <c r="AE213" s="20">
        <v>0</v>
      </c>
      <c r="AF213" s="19">
        <v>0.839121</v>
      </c>
      <c r="AG213" s="20">
        <v>0.00541267</v>
      </c>
      <c r="AH213" s="20">
        <v>239.618</v>
      </c>
      <c r="AI213" s="19">
        <v>0.701388</v>
      </c>
      <c r="AJ213" s="20">
        <v>0.0263836</v>
      </c>
      <c r="AK213" s="20">
        <v>1.11057</v>
      </c>
      <c r="AL213" s="19">
        <v>0.851648</v>
      </c>
      <c r="AM213" s="20">
        <v>32.9251</v>
      </c>
      <c r="AN213" s="20">
        <v>667.571</v>
      </c>
      <c r="AO213" s="19">
        <v>0.84577</v>
      </c>
      <c r="AP213" s="20">
        <v>30.7208</v>
      </c>
      <c r="AQ213" s="20">
        <v>999.148</v>
      </c>
    </row>
    <row r="214" spans="1:4" ht="17.25">
      <c r="A214" s="10">
        <v>0.14513888888888901</v>
      </c>
      <c r="B214" s="19">
        <v>0.866322</v>
      </c>
      <c r="C214" s="20">
        <v>0.240415</v>
      </c>
      <c r="D214" s="20">
        <v>2253.31</v>
      </c>
      <c r="E214" s="19">
        <v>0.880798</v>
      </c>
      <c r="F214" s="20">
        <v>27.2844</v>
      </c>
      <c r="G214" s="20">
        <v>3095.56</v>
      </c>
      <c r="H214" s="19">
        <v>0.892253</v>
      </c>
      <c r="I214" s="20">
        <v>17.1104</v>
      </c>
      <c r="J214" s="20">
        <v>2285.93</v>
      </c>
      <c r="K214" s="19">
        <v>0.877634</v>
      </c>
      <c r="L214" s="20">
        <v>14.844</v>
      </c>
      <c r="M214" s="20">
        <v>1163.27</v>
      </c>
      <c r="N214" s="19">
        <v>-0.00154401</v>
      </c>
      <c r="O214" s="20">
        <v>-0.044444</v>
      </c>
      <c r="P214" s="20">
        <v>1668.56</v>
      </c>
      <c r="Q214" s="19">
        <v>0.629952</v>
      </c>
      <c r="R214" s="20">
        <v>0.571725</v>
      </c>
      <c r="S214" s="20">
        <v>147.67</v>
      </c>
      <c r="T214" s="19">
        <v>0</v>
      </c>
      <c r="U214" s="20">
        <v>0</v>
      </c>
      <c r="V214" s="20">
        <v>0</v>
      </c>
      <c r="W214" s="19">
        <v>0.988971</v>
      </c>
      <c r="X214" s="20">
        <v>0.634222</v>
      </c>
      <c r="Y214" s="20">
        <v>99.9418</v>
      </c>
      <c r="Z214" s="19">
        <v>0.919847</v>
      </c>
      <c r="AA214" s="20">
        <v>0.00800079</v>
      </c>
      <c r="AB214" s="20">
        <v>496.127</v>
      </c>
      <c r="AC214" s="19">
        <v>0</v>
      </c>
      <c r="AD214" s="20">
        <v>0</v>
      </c>
      <c r="AE214" s="20">
        <v>0</v>
      </c>
      <c r="AF214" s="19">
        <v>0</v>
      </c>
      <c r="AG214" s="20">
        <v>0</v>
      </c>
      <c r="AH214" s="20">
        <v>239.618</v>
      </c>
      <c r="AI214" s="19">
        <v>0.703301</v>
      </c>
      <c r="AJ214" s="20">
        <v>0.02629</v>
      </c>
      <c r="AK214" s="20">
        <v>1.11102</v>
      </c>
      <c r="AL214" s="19">
        <v>0.852696</v>
      </c>
      <c r="AM214" s="20">
        <v>32.8527</v>
      </c>
      <c r="AN214" s="20">
        <v>668.119</v>
      </c>
      <c r="AO214" s="19">
        <v>0.844776</v>
      </c>
      <c r="AP214" s="20">
        <v>30.2496</v>
      </c>
      <c r="AQ214" s="20">
        <v>999.656</v>
      </c>
    </row>
    <row r="215" spans="1:4" ht="17.25">
      <c r="A215" s="10">
        <v>0.14583333333333301</v>
      </c>
      <c r="B215" s="19">
        <v>0.863629</v>
      </c>
      <c r="C215" s="20">
        <v>0.239199</v>
      </c>
      <c r="D215" s="20">
        <v>2253.31</v>
      </c>
      <c r="E215" s="19">
        <v>0.881805</v>
      </c>
      <c r="F215" s="20">
        <v>27.2756</v>
      </c>
      <c r="G215" s="20">
        <v>3096</v>
      </c>
      <c r="H215" s="19">
        <v>0.892594</v>
      </c>
      <c r="I215" s="20">
        <v>17.0731</v>
      </c>
      <c r="J215" s="20">
        <v>2286.21</v>
      </c>
      <c r="K215" s="19">
        <v>0.973421</v>
      </c>
      <c r="L215" s="20">
        <v>27.8593</v>
      </c>
      <c r="M215" s="20">
        <v>1163.53</v>
      </c>
      <c r="N215" s="19">
        <v>0.00634048</v>
      </c>
      <c r="O215" s="20">
        <v>0.18513</v>
      </c>
      <c r="P215" s="20">
        <v>1668.57</v>
      </c>
      <c r="Q215" s="19">
        <v>0.630004</v>
      </c>
      <c r="R215" s="20">
        <v>0.569913</v>
      </c>
      <c r="S215" s="20">
        <v>147.68</v>
      </c>
      <c r="T215" s="19">
        <v>0</v>
      </c>
      <c r="U215" s="20">
        <v>0</v>
      </c>
      <c r="V215" s="20">
        <v>0</v>
      </c>
      <c r="W215" s="19">
        <v>0.988668</v>
      </c>
      <c r="X215" s="20">
        <v>0.631461</v>
      </c>
      <c r="Y215" s="20">
        <v>99.9524</v>
      </c>
      <c r="Z215" s="19">
        <v>0.920056</v>
      </c>
      <c r="AA215" s="20">
        <v>0.00800944</v>
      </c>
      <c r="AB215" s="20">
        <v>496.128</v>
      </c>
      <c r="AC215" s="19">
        <v>0</v>
      </c>
      <c r="AD215" s="20">
        <v>0</v>
      </c>
      <c r="AE215" s="20">
        <v>0</v>
      </c>
      <c r="AF215" s="19">
        <v>0</v>
      </c>
      <c r="AG215" s="20">
        <v>0</v>
      </c>
      <c r="AH215" s="20">
        <v>239.618</v>
      </c>
      <c r="AI215" s="19">
        <v>0.704435</v>
      </c>
      <c r="AJ215" s="20">
        <v>0.0261385</v>
      </c>
      <c r="AK215" s="20">
        <v>1.11145</v>
      </c>
      <c r="AL215" s="19">
        <v>0.853063</v>
      </c>
      <c r="AM215" s="20">
        <v>32.8334</v>
      </c>
      <c r="AN215" s="20">
        <v>668.666</v>
      </c>
      <c r="AO215" s="19">
        <v>0.845213</v>
      </c>
      <c r="AP215" s="20">
        <v>30.2384</v>
      </c>
      <c r="AQ215" s="20">
        <v>1000.16</v>
      </c>
    </row>
    <row r="216" spans="1:4" ht="17.25">
      <c r="A216" s="10">
        <v>0.14652777777777801</v>
      </c>
      <c r="B216" s="19">
        <v>0.865621</v>
      </c>
      <c r="C216" s="20">
        <v>0.23895</v>
      </c>
      <c r="D216" s="20">
        <v>2253.32</v>
      </c>
      <c r="E216" s="19">
        <v>0.882856</v>
      </c>
      <c r="F216" s="20">
        <v>27.3494</v>
      </c>
      <c r="G216" s="20">
        <v>3096.47</v>
      </c>
      <c r="H216" s="19">
        <v>0.893674</v>
      </c>
      <c r="I216" s="20">
        <v>17.1338</v>
      </c>
      <c r="J216" s="20">
        <v>2286.5</v>
      </c>
      <c r="K216" s="19">
        <v>-0.992429</v>
      </c>
      <c r="L216" s="20">
        <v>15.0616</v>
      </c>
      <c r="M216" s="20">
        <v>1163.85</v>
      </c>
      <c r="N216" s="19">
        <v>0.0138275</v>
      </c>
      <c r="O216" s="20">
        <v>0.412345</v>
      </c>
      <c r="P216" s="20">
        <v>1668.58</v>
      </c>
      <c r="Q216" s="19">
        <v>0.631931</v>
      </c>
      <c r="R216" s="20">
        <v>0.573186</v>
      </c>
      <c r="S216" s="20">
        <v>147.69</v>
      </c>
      <c r="T216" s="19">
        <v>0</v>
      </c>
      <c r="U216" s="20">
        <v>0</v>
      </c>
      <c r="V216" s="20">
        <v>0</v>
      </c>
      <c r="W216" s="19">
        <v>0.988852</v>
      </c>
      <c r="X216" s="20">
        <v>0.630998</v>
      </c>
      <c r="Y216" s="20">
        <v>99.9631</v>
      </c>
      <c r="Z216" s="19">
        <v>0.92172</v>
      </c>
      <c r="AA216" s="20">
        <v>0.0078156</v>
      </c>
      <c r="AB216" s="20">
        <v>496.128</v>
      </c>
      <c r="AC216" s="19">
        <v>0</v>
      </c>
      <c r="AD216" s="20">
        <v>0</v>
      </c>
      <c r="AE216" s="20">
        <v>0</v>
      </c>
      <c r="AF216" s="19">
        <v>0.778312</v>
      </c>
      <c r="AG216" s="20">
        <v>0.00497942</v>
      </c>
      <c r="AH216" s="20">
        <v>239.618</v>
      </c>
      <c r="AI216" s="19">
        <v>0.697388</v>
      </c>
      <c r="AJ216" s="20">
        <v>0.0274899</v>
      </c>
      <c r="AK216" s="20">
        <v>1.1119</v>
      </c>
      <c r="AL216" s="19">
        <v>0.854773</v>
      </c>
      <c r="AM216" s="20">
        <v>32.9562</v>
      </c>
      <c r="AN216" s="20">
        <v>669.214</v>
      </c>
      <c r="AO216" s="19">
        <v>0.848933</v>
      </c>
      <c r="AP216" s="20">
        <v>30.6957</v>
      </c>
      <c r="AQ216" s="20">
        <v>1000.66</v>
      </c>
    </row>
    <row r="217" spans="1:4" ht="17.25">
      <c r="A217" s="10">
        <v>0.147222222222222</v>
      </c>
      <c r="B217" s="19">
        <v>0.865308</v>
      </c>
      <c r="C217" s="20">
        <v>0.239523</v>
      </c>
      <c r="D217" s="20">
        <v>2253.32</v>
      </c>
      <c r="E217" s="19">
        <v>0.882331</v>
      </c>
      <c r="F217" s="20">
        <v>27.3231</v>
      </c>
      <c r="G217" s="20">
        <v>3096.91</v>
      </c>
      <c r="H217" s="19">
        <v>0.893384</v>
      </c>
      <c r="I217" s="20">
        <v>17.1258</v>
      </c>
      <c r="J217" s="20">
        <v>2286.78</v>
      </c>
      <c r="K217" s="19">
        <v>-0.992436</v>
      </c>
      <c r="L217" s="20">
        <v>15.0815</v>
      </c>
      <c r="M217" s="20">
        <v>1164.09</v>
      </c>
      <c r="N217" s="19">
        <v>0.011158</v>
      </c>
      <c r="O217" s="20">
        <v>0.331985</v>
      </c>
      <c r="P217" s="20">
        <v>1668.58</v>
      </c>
      <c r="Q217" s="19">
        <v>0.629052</v>
      </c>
      <c r="R217" s="20">
        <v>0.568867</v>
      </c>
      <c r="S217" s="20">
        <v>147.699</v>
      </c>
      <c r="T217" s="19">
        <v>0</v>
      </c>
      <c r="U217" s="20">
        <v>0</v>
      </c>
      <c r="V217" s="20">
        <v>0</v>
      </c>
      <c r="W217" s="19">
        <v>0.988905</v>
      </c>
      <c r="X217" s="20">
        <v>0.632507</v>
      </c>
      <c r="Y217" s="20">
        <v>99.9734</v>
      </c>
      <c r="Z217" s="19">
        <v>0.922579</v>
      </c>
      <c r="AA217" s="20">
        <v>0.00780086</v>
      </c>
      <c r="AB217" s="20">
        <v>496.128</v>
      </c>
      <c r="AC217" s="19">
        <v>0</v>
      </c>
      <c r="AD217" s="20">
        <v>0</v>
      </c>
      <c r="AE217" s="20">
        <v>0</v>
      </c>
      <c r="AF217" s="19">
        <v>0</v>
      </c>
      <c r="AG217" s="20">
        <v>0</v>
      </c>
      <c r="AH217" s="20">
        <v>239.618</v>
      </c>
      <c r="AI217" s="19">
        <v>0.706579</v>
      </c>
      <c r="AJ217" s="20">
        <v>0.026386</v>
      </c>
      <c r="AK217" s="20">
        <v>1.11234</v>
      </c>
      <c r="AL217" s="19">
        <v>0.854207</v>
      </c>
      <c r="AM217" s="20">
        <v>32.8869</v>
      </c>
      <c r="AN217" s="20">
        <v>669.762</v>
      </c>
      <c r="AO217" s="19">
        <v>0.848878</v>
      </c>
      <c r="AP217" s="20">
        <v>30.7571</v>
      </c>
      <c r="AQ217" s="20">
        <v>1001.18</v>
      </c>
    </row>
    <row r="218" spans="1:4" ht="17.25">
      <c r="A218" s="10">
        <v>0.147916666666667</v>
      </c>
      <c r="B218" s="19">
        <v>0.864762</v>
      </c>
      <c r="C218" s="20">
        <v>0.239618</v>
      </c>
      <c r="D218" s="20">
        <v>2253.32</v>
      </c>
      <c r="E218" s="19">
        <v>0.882441</v>
      </c>
      <c r="F218" s="20">
        <v>27.299</v>
      </c>
      <c r="G218" s="20">
        <v>3097.37</v>
      </c>
      <c r="H218" s="19">
        <v>0.893295</v>
      </c>
      <c r="I218" s="20">
        <v>17.1208</v>
      </c>
      <c r="J218" s="20">
        <v>2287.07</v>
      </c>
      <c r="K218" s="19">
        <v>-0.992431</v>
      </c>
      <c r="L218" s="20">
        <v>15.0495</v>
      </c>
      <c r="M218" s="20">
        <v>1164.35</v>
      </c>
      <c r="N218" s="19">
        <v>0.0115814</v>
      </c>
      <c r="O218" s="20">
        <v>0.344539</v>
      </c>
      <c r="P218" s="20">
        <v>1668.59</v>
      </c>
      <c r="Q218" s="19">
        <v>0.628385</v>
      </c>
      <c r="R218" s="20">
        <v>0.566979</v>
      </c>
      <c r="S218" s="20">
        <v>147.709</v>
      </c>
      <c r="T218" s="19">
        <v>0</v>
      </c>
      <c r="U218" s="20">
        <v>0</v>
      </c>
      <c r="V218" s="20">
        <v>0</v>
      </c>
      <c r="W218" s="19">
        <v>0.98885</v>
      </c>
      <c r="X218" s="20">
        <v>0.630546</v>
      </c>
      <c r="Y218" s="20">
        <v>99.9839</v>
      </c>
      <c r="Z218" s="19">
        <v>0.923692</v>
      </c>
      <c r="AA218" s="20">
        <v>0.00781396</v>
      </c>
      <c r="AB218" s="20">
        <v>496.128</v>
      </c>
      <c r="AC218" s="19">
        <v>0</v>
      </c>
      <c r="AD218" s="20">
        <v>0</v>
      </c>
      <c r="AE218" s="20">
        <v>0</v>
      </c>
      <c r="AF218" s="19">
        <v>0</v>
      </c>
      <c r="AG218" s="20">
        <v>0</v>
      </c>
      <c r="AH218" s="20">
        <v>239.618</v>
      </c>
      <c r="AI218" s="19">
        <v>0.704982</v>
      </c>
      <c r="AJ218" s="20">
        <v>0.026082</v>
      </c>
      <c r="AK218" s="20">
        <v>1.11279</v>
      </c>
      <c r="AL218" s="19">
        <v>0.853951</v>
      </c>
      <c r="AM218" s="20">
        <v>32.8324</v>
      </c>
      <c r="AN218" s="20">
        <v>670.31</v>
      </c>
      <c r="AO218" s="19">
        <v>0.848271</v>
      </c>
      <c r="AP218" s="20">
        <v>30.6559</v>
      </c>
      <c r="AQ218" s="20">
        <v>1001.68</v>
      </c>
    </row>
    <row r="219" spans="1:4" ht="17.25">
      <c r="A219" s="10">
        <v>0.148611111111111</v>
      </c>
      <c r="B219" s="19">
        <v>0.86582</v>
      </c>
      <c r="C219" s="20">
        <v>0.23942</v>
      </c>
      <c r="D219" s="20">
        <v>2253.33</v>
      </c>
      <c r="E219" s="19">
        <v>0.881962</v>
      </c>
      <c r="F219" s="20">
        <v>27.249</v>
      </c>
      <c r="G219" s="20">
        <v>3097.83</v>
      </c>
      <c r="H219" s="19">
        <v>0.893028</v>
      </c>
      <c r="I219" s="20">
        <v>17.0773</v>
      </c>
      <c r="J219" s="20">
        <v>2287.35</v>
      </c>
      <c r="K219" s="19">
        <v>-0.992409</v>
      </c>
      <c r="L219" s="20">
        <v>15.0631</v>
      </c>
      <c r="M219" s="20">
        <v>1164.59</v>
      </c>
      <c r="N219" s="19">
        <v>0.00997001</v>
      </c>
      <c r="O219" s="20">
        <v>0.296073</v>
      </c>
      <c r="P219" s="20">
        <v>1668.6</v>
      </c>
      <c r="Q219" s="19">
        <v>0.628581</v>
      </c>
      <c r="R219" s="20">
        <v>0.567536</v>
      </c>
      <c r="S219" s="20">
        <v>147.718</v>
      </c>
      <c r="T219" s="19">
        <v>0</v>
      </c>
      <c r="U219" s="20">
        <v>0</v>
      </c>
      <c r="V219" s="20">
        <v>0</v>
      </c>
      <c r="W219" s="19">
        <v>0.989022</v>
      </c>
      <c r="X219" s="20">
        <v>0.632129</v>
      </c>
      <c r="Y219" s="20">
        <v>99.9945</v>
      </c>
      <c r="Z219" s="19">
        <v>0.9225</v>
      </c>
      <c r="AA219" s="20">
        <v>0.00775083</v>
      </c>
      <c r="AB219" s="20">
        <v>496.128</v>
      </c>
      <c r="AC219" s="19">
        <v>0</v>
      </c>
      <c r="AD219" s="20">
        <v>0</v>
      </c>
      <c r="AE219" s="20">
        <v>0</v>
      </c>
      <c r="AF219" s="19">
        <v>0</v>
      </c>
      <c r="AG219" s="20">
        <v>0</v>
      </c>
      <c r="AH219" s="20">
        <v>239.618</v>
      </c>
      <c r="AI219" s="19">
        <v>0.704287</v>
      </c>
      <c r="AJ219" s="20">
        <v>0.026049</v>
      </c>
      <c r="AK219" s="20">
        <v>1.11322</v>
      </c>
      <c r="AL219" s="19">
        <v>0.853329</v>
      </c>
      <c r="AM219" s="20">
        <v>32.7497</v>
      </c>
      <c r="AN219" s="20">
        <v>670.858</v>
      </c>
      <c r="AO219" s="19">
        <v>0.845456</v>
      </c>
      <c r="AP219" s="20">
        <v>30.2091</v>
      </c>
      <c r="AQ219" s="20">
        <v>1002.19</v>
      </c>
    </row>
    <row r="220" spans="1:4" ht="17.25">
      <c r="A220" s="10">
        <v>0.149305555555556</v>
      </c>
      <c r="B220" s="19">
        <v>0.865263</v>
      </c>
      <c r="C220" s="20">
        <v>0.239775</v>
      </c>
      <c r="D220" s="20">
        <v>2253.33</v>
      </c>
      <c r="E220" s="19">
        <v>0.882328</v>
      </c>
      <c r="F220" s="20">
        <v>27.227</v>
      </c>
      <c r="G220" s="20">
        <v>3098.28</v>
      </c>
      <c r="H220" s="19">
        <v>0.893508</v>
      </c>
      <c r="I220" s="20">
        <v>17.0749</v>
      </c>
      <c r="J220" s="20">
        <v>2287.63</v>
      </c>
      <c r="K220" s="19">
        <v>-0.992413</v>
      </c>
      <c r="L220" s="20">
        <v>15.0333</v>
      </c>
      <c r="M220" s="20">
        <v>1164.85</v>
      </c>
      <c r="N220" s="19">
        <v>0.0111074</v>
      </c>
      <c r="O220" s="20">
        <v>0.329902</v>
      </c>
      <c r="P220" s="20">
        <v>1668.6</v>
      </c>
      <c r="Q220" s="19">
        <v>0.631289</v>
      </c>
      <c r="R220" s="20">
        <v>0.572167</v>
      </c>
      <c r="S220" s="20">
        <v>147.728</v>
      </c>
      <c r="T220" s="19">
        <v>0</v>
      </c>
      <c r="U220" s="20">
        <v>0</v>
      </c>
      <c r="V220" s="20">
        <v>0</v>
      </c>
      <c r="W220" s="19">
        <v>0.98891</v>
      </c>
      <c r="X220" s="20">
        <v>0.631097</v>
      </c>
      <c r="Y220" s="20">
        <v>100.005</v>
      </c>
      <c r="Z220" s="19">
        <v>0.919908</v>
      </c>
      <c r="AA220" s="20">
        <v>0.00779745</v>
      </c>
      <c r="AB220" s="20">
        <v>496.128</v>
      </c>
      <c r="AC220" s="19">
        <v>0</v>
      </c>
      <c r="AD220" s="20">
        <v>0</v>
      </c>
      <c r="AE220" s="20">
        <v>0</v>
      </c>
      <c r="AF220" s="19">
        <v>0</v>
      </c>
      <c r="AG220" s="20">
        <v>0</v>
      </c>
      <c r="AH220" s="20">
        <v>239.618</v>
      </c>
      <c r="AI220" s="19">
        <v>0.700016</v>
      </c>
      <c r="AJ220" s="20">
        <v>0.0259648</v>
      </c>
      <c r="AK220" s="20">
        <v>1.11365</v>
      </c>
      <c r="AL220" s="19">
        <v>0.854009</v>
      </c>
      <c r="AM220" s="20">
        <v>32.8025</v>
      </c>
      <c r="AN220" s="20">
        <v>671.404</v>
      </c>
      <c r="AO220" s="19">
        <v>0.846194</v>
      </c>
      <c r="AP220" s="20">
        <v>30.2314</v>
      </c>
      <c r="AQ220" s="20">
        <v>1002.69</v>
      </c>
    </row>
    <row r="221" spans="1:4" ht="17.25">
      <c r="A221" s="10">
        <v>0.15</v>
      </c>
      <c r="B221" s="19">
        <v>0.866105</v>
      </c>
      <c r="C221" s="20">
        <v>0.239775</v>
      </c>
      <c r="D221" s="20">
        <v>2253.34</v>
      </c>
      <c r="E221" s="19">
        <v>0.882283</v>
      </c>
      <c r="F221" s="20">
        <v>27.251</v>
      </c>
      <c r="G221" s="20">
        <v>3098.74</v>
      </c>
      <c r="H221" s="19">
        <v>0.893484</v>
      </c>
      <c r="I221" s="20">
        <v>17.0912</v>
      </c>
      <c r="J221" s="20">
        <v>2287.92</v>
      </c>
      <c r="K221" s="19">
        <v>-0.9924</v>
      </c>
      <c r="L221" s="20">
        <v>15.0589</v>
      </c>
      <c r="M221" s="20">
        <v>1165.12</v>
      </c>
      <c r="N221" s="19">
        <v>0.00967959</v>
      </c>
      <c r="O221" s="20">
        <v>0.287505</v>
      </c>
      <c r="P221" s="20">
        <v>1668.61</v>
      </c>
      <c r="Q221" s="19">
        <v>0.632856</v>
      </c>
      <c r="R221" s="20">
        <v>0.575949</v>
      </c>
      <c r="S221" s="20">
        <v>147.737</v>
      </c>
      <c r="T221" s="19">
        <v>0</v>
      </c>
      <c r="U221" s="20">
        <v>0</v>
      </c>
      <c r="V221" s="20">
        <v>0</v>
      </c>
      <c r="W221" s="19">
        <v>0.989158</v>
      </c>
      <c r="X221" s="20">
        <v>0.632283</v>
      </c>
      <c r="Y221" s="20">
        <v>100.016</v>
      </c>
      <c r="Z221" s="19">
        <v>0.922397</v>
      </c>
      <c r="AA221" s="20">
        <v>0.00792828</v>
      </c>
      <c r="AB221" s="20">
        <v>496.128</v>
      </c>
      <c r="AC221" s="19">
        <v>0</v>
      </c>
      <c r="AD221" s="20">
        <v>0</v>
      </c>
      <c r="AE221" s="20">
        <v>0</v>
      </c>
      <c r="AF221" s="19">
        <v>0</v>
      </c>
      <c r="AG221" s="20">
        <v>0</v>
      </c>
      <c r="AH221" s="20">
        <v>239.618</v>
      </c>
      <c r="AI221" s="19">
        <v>0.708148</v>
      </c>
      <c r="AJ221" s="20">
        <v>0.0263142</v>
      </c>
      <c r="AK221" s="20">
        <v>1.11409</v>
      </c>
      <c r="AL221" s="19">
        <v>0.854114</v>
      </c>
      <c r="AM221" s="20">
        <v>32.8281</v>
      </c>
      <c r="AN221" s="20">
        <v>671.951</v>
      </c>
      <c r="AO221" s="19">
        <v>0.84885</v>
      </c>
      <c r="AP221" s="20">
        <v>30.6879</v>
      </c>
      <c r="AQ221" s="20">
        <v>1003.2</v>
      </c>
    </row>
    <row r="222" spans="1:4" ht="17.25">
      <c r="A222" s="10">
        <v>0.15069444444444399</v>
      </c>
      <c r="B222" s="19">
        <v>0.865891</v>
      </c>
      <c r="C222" s="20">
        <v>0.242382</v>
      </c>
      <c r="D222" s="20">
        <v>2253.34</v>
      </c>
      <c r="E222" s="19">
        <v>0.880013</v>
      </c>
      <c r="F222" s="20">
        <v>27.2478</v>
      </c>
      <c r="G222" s="20">
        <v>3099.19</v>
      </c>
      <c r="H222" s="19">
        <v>0.891741</v>
      </c>
      <c r="I222" s="20">
        <v>17.0825</v>
      </c>
      <c r="J222" s="20">
        <v>2288.2</v>
      </c>
      <c r="K222" s="19">
        <v>-0.992395</v>
      </c>
      <c r="L222" s="20">
        <v>15.1671</v>
      </c>
      <c r="M222" s="20">
        <v>1165.38</v>
      </c>
      <c r="N222" s="19">
        <v>0.171878</v>
      </c>
      <c r="O222" s="20">
        <v>0.00420291</v>
      </c>
      <c r="P222" s="20">
        <v>1668.61</v>
      </c>
      <c r="Q222" s="19">
        <v>0.628058</v>
      </c>
      <c r="R222" s="20">
        <v>0.571368</v>
      </c>
      <c r="S222" s="20">
        <v>147.747</v>
      </c>
      <c r="T222" s="19">
        <v>0</v>
      </c>
      <c r="U222" s="20">
        <v>0</v>
      </c>
      <c r="V222" s="20">
        <v>0</v>
      </c>
      <c r="W222" s="19">
        <v>0.989241</v>
      </c>
      <c r="X222" s="20">
        <v>0.63592</v>
      </c>
      <c r="Y222" s="20">
        <v>100.026</v>
      </c>
      <c r="Z222" s="19">
        <v>0.920813</v>
      </c>
      <c r="AA222" s="20">
        <v>0.00785662</v>
      </c>
      <c r="AB222" s="20">
        <v>496.128</v>
      </c>
      <c r="AC222" s="19">
        <v>0</v>
      </c>
      <c r="AD222" s="20">
        <v>0</v>
      </c>
      <c r="AE222" s="20">
        <v>0</v>
      </c>
      <c r="AF222" s="19">
        <v>0</v>
      </c>
      <c r="AG222" s="20">
        <v>0</v>
      </c>
      <c r="AH222" s="20">
        <v>239.618</v>
      </c>
      <c r="AI222" s="19">
        <v>0.703972</v>
      </c>
      <c r="AJ222" s="20">
        <v>0.0263829</v>
      </c>
      <c r="AK222" s="20">
        <v>1.11453</v>
      </c>
      <c r="AL222" s="19">
        <v>0.851919</v>
      </c>
      <c r="AM222" s="20">
        <v>32.7853</v>
      </c>
      <c r="AN222" s="20">
        <v>672.507</v>
      </c>
      <c r="AO222" s="19">
        <v>0.846268</v>
      </c>
      <c r="AP222" s="20">
        <v>30.6788</v>
      </c>
      <c r="AQ222" s="20">
        <v>1003.71</v>
      </c>
    </row>
    <row r="223" spans="1:4" ht="17.25">
      <c r="A223" s="10">
        <v>0.15138888888888899</v>
      </c>
      <c r="B223" s="19">
        <v>0.866139</v>
      </c>
      <c r="C223" s="20">
        <v>0.240666</v>
      </c>
      <c r="D223" s="20">
        <v>2253.34</v>
      </c>
      <c r="E223" s="19">
        <v>0.879594</v>
      </c>
      <c r="F223" s="20">
        <v>27.0804</v>
      </c>
      <c r="G223" s="20">
        <v>3099.65</v>
      </c>
      <c r="H223" s="19">
        <v>0.891177</v>
      </c>
      <c r="I223" s="20">
        <v>16.9687</v>
      </c>
      <c r="J223" s="20">
        <v>2288.49</v>
      </c>
      <c r="K223" s="19">
        <v>-0.992402</v>
      </c>
      <c r="L223" s="20">
        <v>15.0927</v>
      </c>
      <c r="M223" s="20">
        <v>1165.63</v>
      </c>
      <c r="N223" s="19">
        <v>0.175084</v>
      </c>
      <c r="O223" s="20">
        <v>0.0042783</v>
      </c>
      <c r="P223" s="20">
        <v>1668.61</v>
      </c>
      <c r="Q223" s="19">
        <v>0.629174</v>
      </c>
      <c r="R223" s="20">
        <v>0.571415</v>
      </c>
      <c r="S223" s="20">
        <v>147.756</v>
      </c>
      <c r="T223" s="19">
        <v>0</v>
      </c>
      <c r="U223" s="20">
        <v>0</v>
      </c>
      <c r="V223" s="20">
        <v>0</v>
      </c>
      <c r="W223" s="19">
        <v>0.989102</v>
      </c>
      <c r="X223" s="20">
        <v>0.633949</v>
      </c>
      <c r="Y223" s="20">
        <v>100.037</v>
      </c>
      <c r="Z223" s="19">
        <v>0.924609</v>
      </c>
      <c r="AA223" s="20">
        <v>0.00781181</v>
      </c>
      <c r="AB223" s="20">
        <v>496.129</v>
      </c>
      <c r="AC223" s="19">
        <v>0</v>
      </c>
      <c r="AD223" s="20">
        <v>0</v>
      </c>
      <c r="AE223" s="20">
        <v>0</v>
      </c>
      <c r="AF223" s="19">
        <v>0</v>
      </c>
      <c r="AG223" s="20">
        <v>0</v>
      </c>
      <c r="AH223" s="20">
        <v>239.618</v>
      </c>
      <c r="AI223" s="19">
        <v>0.701861</v>
      </c>
      <c r="AJ223" s="20">
        <v>0.0261886</v>
      </c>
      <c r="AK223" s="20">
        <v>1.11496</v>
      </c>
      <c r="AL223" s="19">
        <v>0.851161</v>
      </c>
      <c r="AM223" s="20">
        <v>32.5975</v>
      </c>
      <c r="AN223" s="20">
        <v>673.051</v>
      </c>
      <c r="AO223" s="19">
        <v>0.845391</v>
      </c>
      <c r="AP223" s="20">
        <v>30.4376</v>
      </c>
      <c r="AQ223" s="20">
        <v>1004.22</v>
      </c>
    </row>
    <row r="224" spans="1:4" ht="17.25">
      <c r="A224" s="10">
        <v>0.15208333333333299</v>
      </c>
      <c r="B224" s="19">
        <v>0.865856</v>
      </c>
      <c r="C224" s="20">
        <v>0.24109</v>
      </c>
      <c r="D224" s="20">
        <v>2253.35</v>
      </c>
      <c r="E224" s="19">
        <v>0.879198</v>
      </c>
      <c r="F224" s="20">
        <v>26.9989</v>
      </c>
      <c r="G224" s="20">
        <v>3100.09</v>
      </c>
      <c r="H224" s="19">
        <v>0.891005</v>
      </c>
      <c r="I224" s="20">
        <v>16.9341</v>
      </c>
      <c r="J224" s="20">
        <v>2288.77</v>
      </c>
      <c r="K224" s="19">
        <v>-0.992415</v>
      </c>
      <c r="L224" s="20">
        <v>15.1315</v>
      </c>
      <c r="M224" s="20">
        <v>1165.88</v>
      </c>
      <c r="N224" s="19">
        <v>0.173519</v>
      </c>
      <c r="O224" s="20">
        <v>0.00424893</v>
      </c>
      <c r="P224" s="20">
        <v>1668.61</v>
      </c>
      <c r="Q224" s="19">
        <v>0.630274</v>
      </c>
      <c r="R224" s="20">
        <v>0.574701</v>
      </c>
      <c r="S224" s="20">
        <v>147.766</v>
      </c>
      <c r="T224" s="19">
        <v>0</v>
      </c>
      <c r="U224" s="20">
        <v>0</v>
      </c>
      <c r="V224" s="20">
        <v>0</v>
      </c>
      <c r="W224" s="19">
        <v>0.989258</v>
      </c>
      <c r="X224" s="20">
        <v>0.634711</v>
      </c>
      <c r="Y224" s="20">
        <v>100.047</v>
      </c>
      <c r="Z224" s="19">
        <v>0.922929</v>
      </c>
      <c r="AA224" s="20">
        <v>0.00791418</v>
      </c>
      <c r="AB224" s="20">
        <v>496.129</v>
      </c>
      <c r="AC224" s="19">
        <v>0</v>
      </c>
      <c r="AD224" s="20">
        <v>0</v>
      </c>
      <c r="AE224" s="20">
        <v>0</v>
      </c>
      <c r="AF224" s="19">
        <v>0</v>
      </c>
      <c r="AG224" s="20">
        <v>0</v>
      </c>
      <c r="AH224" s="20">
        <v>239.618</v>
      </c>
      <c r="AI224" s="19">
        <v>0.700481</v>
      </c>
      <c r="AJ224" s="20">
        <v>0.0262643</v>
      </c>
      <c r="AK224" s="20">
        <v>1.11541</v>
      </c>
      <c r="AL224" s="19">
        <v>0.850741</v>
      </c>
      <c r="AM224" s="20">
        <v>32.5818</v>
      </c>
      <c r="AN224" s="20">
        <v>673.585</v>
      </c>
      <c r="AO224" s="19">
        <v>0.842418</v>
      </c>
      <c r="AP224" s="20">
        <v>30.0478</v>
      </c>
      <c r="AQ224" s="20">
        <v>1004.73</v>
      </c>
    </row>
    <row r="225" spans="1:4" ht="17.25">
      <c r="A225" s="10">
        <v>0.15277777777777801</v>
      </c>
      <c r="B225" s="19">
        <v>0.865449</v>
      </c>
      <c r="C225" s="20">
        <v>0.24232</v>
      </c>
      <c r="D225" s="20">
        <v>2253.35</v>
      </c>
      <c r="E225" s="19">
        <v>0.878182</v>
      </c>
      <c r="F225" s="20">
        <v>26.9833</v>
      </c>
      <c r="G225" s="20">
        <v>3100.56</v>
      </c>
      <c r="H225" s="19">
        <v>0.890073</v>
      </c>
      <c r="I225" s="20">
        <v>16.9124</v>
      </c>
      <c r="J225" s="20">
        <v>2289.05</v>
      </c>
      <c r="K225" s="19">
        <v>-0.992394</v>
      </c>
      <c r="L225" s="20">
        <v>15.2112</v>
      </c>
      <c r="M225" s="20">
        <v>1166.14</v>
      </c>
      <c r="N225" s="19">
        <v>0.164524</v>
      </c>
      <c r="O225" s="20">
        <v>0.00403869</v>
      </c>
      <c r="P225" s="20">
        <v>1668.61</v>
      </c>
      <c r="Q225" s="19">
        <v>0.6293</v>
      </c>
      <c r="R225" s="20">
        <v>0.574281</v>
      </c>
      <c r="S225" s="20">
        <v>147.775</v>
      </c>
      <c r="T225" s="19">
        <v>0</v>
      </c>
      <c r="U225" s="20">
        <v>0</v>
      </c>
      <c r="V225" s="20">
        <v>0</v>
      </c>
      <c r="W225" s="19">
        <v>0.989253</v>
      </c>
      <c r="X225" s="20">
        <v>0.637895</v>
      </c>
      <c r="Y225" s="20">
        <v>100.058</v>
      </c>
      <c r="Z225" s="19">
        <v>0.923392</v>
      </c>
      <c r="AA225" s="20">
        <v>0.00791974</v>
      </c>
      <c r="AB225" s="20">
        <v>496.129</v>
      </c>
      <c r="AC225" s="19">
        <v>0</v>
      </c>
      <c r="AD225" s="20">
        <v>0</v>
      </c>
      <c r="AE225" s="20">
        <v>0</v>
      </c>
      <c r="AF225" s="19">
        <v>0.852675</v>
      </c>
      <c r="AG225" s="20">
        <v>0.0147702</v>
      </c>
      <c r="AH225" s="20">
        <v>239.618</v>
      </c>
      <c r="AI225" s="19">
        <v>0.697794</v>
      </c>
      <c r="AJ225" s="20">
        <v>0.0263503</v>
      </c>
      <c r="AK225" s="20">
        <v>1.11585</v>
      </c>
      <c r="AL225" s="19">
        <v>0.849688</v>
      </c>
      <c r="AM225" s="20">
        <v>32.5884</v>
      </c>
      <c r="AN225" s="20">
        <v>674.128</v>
      </c>
      <c r="AO225" s="19">
        <v>0.841608</v>
      </c>
      <c r="AP225" s="20">
        <v>30.0861</v>
      </c>
      <c r="AQ225" s="20">
        <v>1005.23</v>
      </c>
    </row>
    <row r="226" spans="1:4" ht="17.25">
      <c r="A226" s="10">
        <v>0.15347222222222201</v>
      </c>
      <c r="B226" s="19">
        <v>0.865685</v>
      </c>
      <c r="C226" s="20">
        <v>0.240804</v>
      </c>
      <c r="D226" s="20">
        <v>2253.36</v>
      </c>
      <c r="E226" s="19">
        <v>0.879085</v>
      </c>
      <c r="F226" s="20">
        <v>26.9087</v>
      </c>
      <c r="G226" s="20">
        <v>3101</v>
      </c>
      <c r="H226" s="19">
        <v>0.890744</v>
      </c>
      <c r="I226" s="20">
        <v>16.8573</v>
      </c>
      <c r="J226" s="20">
        <v>2289.33</v>
      </c>
      <c r="K226" s="19">
        <v>-0.9924</v>
      </c>
      <c r="L226" s="20">
        <v>15.1237</v>
      </c>
      <c r="M226" s="20">
        <v>1166.39</v>
      </c>
      <c r="N226" s="19">
        <v>0.17747</v>
      </c>
      <c r="O226" s="20">
        <v>0.0043123</v>
      </c>
      <c r="P226" s="20">
        <v>1668.61</v>
      </c>
      <c r="Q226" s="19">
        <v>0.630565</v>
      </c>
      <c r="R226" s="20">
        <v>0.573887</v>
      </c>
      <c r="S226" s="20">
        <v>147.785</v>
      </c>
      <c r="T226" s="19">
        <v>0</v>
      </c>
      <c r="U226" s="20">
        <v>0</v>
      </c>
      <c r="V226" s="20">
        <v>0</v>
      </c>
      <c r="W226" s="19">
        <v>0.989104</v>
      </c>
      <c r="X226" s="20">
        <v>0.634587</v>
      </c>
      <c r="Y226" s="20">
        <v>100.069</v>
      </c>
      <c r="Z226" s="19">
        <v>0.919857</v>
      </c>
      <c r="AA226" s="20">
        <v>0.0078659</v>
      </c>
      <c r="AB226" s="20">
        <v>496.129</v>
      </c>
      <c r="AC226" s="19">
        <v>0</v>
      </c>
      <c r="AD226" s="20">
        <v>0</v>
      </c>
      <c r="AE226" s="20">
        <v>0</v>
      </c>
      <c r="AF226" s="19">
        <v>0.879869</v>
      </c>
      <c r="AG226" s="20">
        <v>5.52363</v>
      </c>
      <c r="AH226" s="20">
        <v>239.712</v>
      </c>
      <c r="AI226" s="19">
        <v>0.708134</v>
      </c>
      <c r="AJ226" s="20">
        <v>0.0263728</v>
      </c>
      <c r="AK226" s="20">
        <v>1.11629</v>
      </c>
      <c r="AL226" s="19">
        <v>0.851055</v>
      </c>
      <c r="AM226" s="20">
        <v>32.4674</v>
      </c>
      <c r="AN226" s="20">
        <v>674.671</v>
      </c>
      <c r="AO226" s="19">
        <v>0.843524</v>
      </c>
      <c r="AP226" s="20">
        <v>29.9948</v>
      </c>
      <c r="AQ226" s="20">
        <v>1005.73</v>
      </c>
    </row>
    <row r="227" spans="1:4" ht="17.25">
      <c r="A227" s="10">
        <v>0.15416666666666701</v>
      </c>
      <c r="B227" s="19">
        <v>0.867488</v>
      </c>
      <c r="C227" s="20">
        <v>0.242086</v>
      </c>
      <c r="D227" s="20">
        <v>2253.36</v>
      </c>
      <c r="E227" s="19">
        <v>0.87751</v>
      </c>
      <c r="F227" s="20">
        <v>26.8259</v>
      </c>
      <c r="G227" s="20">
        <v>3101.45</v>
      </c>
      <c r="H227" s="19">
        <v>0.889744</v>
      </c>
      <c r="I227" s="20">
        <v>16.8301</v>
      </c>
      <c r="J227" s="20">
        <v>2289.62</v>
      </c>
      <c r="K227" s="19">
        <v>-0.987853</v>
      </c>
      <c r="L227" s="20">
        <v>6.85545</v>
      </c>
      <c r="M227" s="20">
        <v>1166.61</v>
      </c>
      <c r="N227" s="19">
        <v>0.113951</v>
      </c>
      <c r="O227" s="20">
        <v>0.0038065</v>
      </c>
      <c r="P227" s="20">
        <v>1668.61</v>
      </c>
      <c r="Q227" s="19">
        <v>0.627547</v>
      </c>
      <c r="R227" s="20">
        <v>0.571302</v>
      </c>
      <c r="S227" s="20">
        <v>147.794</v>
      </c>
      <c r="T227" s="19">
        <v>0</v>
      </c>
      <c r="U227" s="20">
        <v>0</v>
      </c>
      <c r="V227" s="20">
        <v>0</v>
      </c>
      <c r="W227" s="19">
        <v>0.989199</v>
      </c>
      <c r="X227" s="20">
        <v>0.635793</v>
      </c>
      <c r="Y227" s="20">
        <v>100.079</v>
      </c>
      <c r="Z227" s="19">
        <v>0.921903</v>
      </c>
      <c r="AA227" s="20">
        <v>0.00784016</v>
      </c>
      <c r="AB227" s="20">
        <v>496.129</v>
      </c>
      <c r="AC227" s="19">
        <v>0</v>
      </c>
      <c r="AD227" s="20">
        <v>0</v>
      </c>
      <c r="AE227" s="20">
        <v>0</v>
      </c>
      <c r="AF227" s="19">
        <v>0.881814</v>
      </c>
      <c r="AG227" s="20">
        <v>5.5782</v>
      </c>
      <c r="AH227" s="20">
        <v>239.803</v>
      </c>
      <c r="AI227" s="19">
        <v>0.706518</v>
      </c>
      <c r="AJ227" s="20">
        <v>0.0265434</v>
      </c>
      <c r="AK227" s="20">
        <v>1.11672</v>
      </c>
      <c r="AL227" s="19">
        <v>0.849673</v>
      </c>
      <c r="AM227" s="20">
        <v>32.4528</v>
      </c>
      <c r="AN227" s="20">
        <v>675.212</v>
      </c>
      <c r="AO227" s="19">
        <v>0.842018</v>
      </c>
      <c r="AP227" s="20">
        <v>29.986</v>
      </c>
      <c r="AQ227" s="20">
        <v>1006.23</v>
      </c>
    </row>
    <row r="228" spans="1:4" ht="17.25">
      <c r="A228" s="10">
        <v>0.15486111111111101</v>
      </c>
      <c r="B228" s="19">
        <v>0.867071</v>
      </c>
      <c r="C228" s="20">
        <v>0.240971</v>
      </c>
      <c r="D228" s="20">
        <v>2253.36</v>
      </c>
      <c r="E228" s="19">
        <v>0.878914</v>
      </c>
      <c r="F228" s="20">
        <v>26.8843</v>
      </c>
      <c r="G228" s="20">
        <v>3101.89</v>
      </c>
      <c r="H228" s="19">
        <v>0.890792</v>
      </c>
      <c r="I228" s="20">
        <v>16.8693</v>
      </c>
      <c r="J228" s="20">
        <v>2289.9</v>
      </c>
      <c r="K228" s="19">
        <v>-0.987826</v>
      </c>
      <c r="L228" s="20">
        <v>6.83407</v>
      </c>
      <c r="M228" s="20">
        <v>1166.72</v>
      </c>
      <c r="N228" s="19">
        <v>-0.00865473</v>
      </c>
      <c r="O228" s="20">
        <v>-0.0834592</v>
      </c>
      <c r="P228" s="20">
        <v>1668.62</v>
      </c>
      <c r="Q228" s="19">
        <v>0.62874</v>
      </c>
      <c r="R228" s="20">
        <v>0.570754</v>
      </c>
      <c r="S228" s="20">
        <v>147.804</v>
      </c>
      <c r="T228" s="19">
        <v>0</v>
      </c>
      <c r="U228" s="20">
        <v>0</v>
      </c>
      <c r="V228" s="20">
        <v>0</v>
      </c>
      <c r="W228" s="19">
        <v>0.989013</v>
      </c>
      <c r="X228" s="20">
        <v>0.634656</v>
      </c>
      <c r="Y228" s="20">
        <v>100.09</v>
      </c>
      <c r="Z228" s="19">
        <v>0.923823</v>
      </c>
      <c r="AA228" s="20">
        <v>0.00785847</v>
      </c>
      <c r="AB228" s="20">
        <v>496.129</v>
      </c>
      <c r="AC228" s="19">
        <v>0</v>
      </c>
      <c r="AD228" s="20">
        <v>0</v>
      </c>
      <c r="AE228" s="20">
        <v>0</v>
      </c>
      <c r="AF228" s="19">
        <v>0.879776</v>
      </c>
      <c r="AG228" s="20">
        <v>5.48736</v>
      </c>
      <c r="AH228" s="20">
        <v>239.894</v>
      </c>
      <c r="AI228" s="19">
        <v>0.705388</v>
      </c>
      <c r="AJ228" s="20">
        <v>0.0262758</v>
      </c>
      <c r="AK228" s="20">
        <v>1.11716</v>
      </c>
      <c r="AL228" s="19">
        <v>0.851022</v>
      </c>
      <c r="AM228" s="20">
        <v>32.5651</v>
      </c>
      <c r="AN228" s="20">
        <v>675.754</v>
      </c>
      <c r="AO228" s="19">
        <v>0.842721</v>
      </c>
      <c r="AP228" s="20">
        <v>30.0129</v>
      </c>
      <c r="AQ228" s="20">
        <v>1006.73</v>
      </c>
    </row>
    <row r="229" spans="1:4" ht="17.25">
      <c r="A229" s="10">
        <v>0.155555555555556</v>
      </c>
      <c r="B229" s="19">
        <v>0.867047</v>
      </c>
      <c r="C229" s="20">
        <v>0.240813</v>
      </c>
      <c r="D229" s="20">
        <v>2253.37</v>
      </c>
      <c r="E229" s="19">
        <v>0.879997</v>
      </c>
      <c r="F229" s="20">
        <v>26.9438</v>
      </c>
      <c r="G229" s="20">
        <v>3102.33</v>
      </c>
      <c r="H229" s="19">
        <v>0.891748</v>
      </c>
      <c r="I229" s="20">
        <v>16.9048</v>
      </c>
      <c r="J229" s="20">
        <v>2290.17</v>
      </c>
      <c r="K229" s="19">
        <v>-0.98781</v>
      </c>
      <c r="L229" s="20">
        <v>6.82004</v>
      </c>
      <c r="M229" s="20">
        <v>1166.84</v>
      </c>
      <c r="N229" s="19">
        <v>0.00191962</v>
      </c>
      <c r="O229" s="20">
        <v>0.0375896</v>
      </c>
      <c r="P229" s="20">
        <v>1668.62</v>
      </c>
      <c r="Q229" s="19">
        <v>0.629826</v>
      </c>
      <c r="R229" s="20">
        <v>0.571722</v>
      </c>
      <c r="S229" s="20">
        <v>147.814</v>
      </c>
      <c r="T229" s="19">
        <v>0</v>
      </c>
      <c r="U229" s="20">
        <v>0</v>
      </c>
      <c r="V229" s="20">
        <v>0</v>
      </c>
      <c r="W229" s="19">
        <v>0.989073</v>
      </c>
      <c r="X229" s="20">
        <v>0.633142</v>
      </c>
      <c r="Y229" s="20">
        <v>100.1</v>
      </c>
      <c r="Z229" s="19">
        <v>0.825456</v>
      </c>
      <c r="AA229" s="20">
        <v>3.54106</v>
      </c>
      <c r="AB229" s="20">
        <v>496.156</v>
      </c>
      <c r="AC229" s="19">
        <v>0</v>
      </c>
      <c r="AD229" s="20">
        <v>0</v>
      </c>
      <c r="AE229" s="20">
        <v>0</v>
      </c>
      <c r="AF229" s="19">
        <v>0.882218</v>
      </c>
      <c r="AG229" s="20">
        <v>5.51674</v>
      </c>
      <c r="AH229" s="20">
        <v>239.985</v>
      </c>
      <c r="AI229" s="19">
        <v>0.706226</v>
      </c>
      <c r="AJ229" s="20">
        <v>0.0261862</v>
      </c>
      <c r="AK229" s="20">
        <v>1.1176</v>
      </c>
      <c r="AL229" s="19">
        <v>0.852138</v>
      </c>
      <c r="AM229" s="20">
        <v>32.5619</v>
      </c>
      <c r="AN229" s="20">
        <v>676.315</v>
      </c>
      <c r="AO229" s="19">
        <v>0.844077</v>
      </c>
      <c r="AP229" s="20">
        <v>30.1083</v>
      </c>
      <c r="AQ229" s="20">
        <v>1007.23</v>
      </c>
    </row>
    <row r="230" spans="1:4" ht="17.25">
      <c r="A230" s="10">
        <v>0.15625</v>
      </c>
      <c r="B230" s="19">
        <v>0.866921</v>
      </c>
      <c r="C230" s="20">
        <v>0.240302</v>
      </c>
      <c r="D230" s="20">
        <v>2253.37</v>
      </c>
      <c r="E230" s="19">
        <v>0.880246</v>
      </c>
      <c r="F230" s="20">
        <v>26.9073</v>
      </c>
      <c r="G230" s="20">
        <v>3102.79</v>
      </c>
      <c r="H230" s="19">
        <v>0.892071</v>
      </c>
      <c r="I230" s="20">
        <v>16.9117</v>
      </c>
      <c r="J230" s="20">
        <v>2290.46</v>
      </c>
      <c r="K230" s="19">
        <v>-0.987824</v>
      </c>
      <c r="L230" s="20">
        <v>6.80783</v>
      </c>
      <c r="M230" s="20">
        <v>1166.95</v>
      </c>
      <c r="N230" s="19">
        <v>-0.0015151</v>
      </c>
      <c r="O230" s="20">
        <v>-0.0293246</v>
      </c>
      <c r="P230" s="20">
        <v>1668.62</v>
      </c>
      <c r="Q230" s="19">
        <v>0.628935</v>
      </c>
      <c r="R230" s="20">
        <v>0.568973</v>
      </c>
      <c r="S230" s="20">
        <v>147.823</v>
      </c>
      <c r="T230" s="19">
        <v>0</v>
      </c>
      <c r="U230" s="20">
        <v>0</v>
      </c>
      <c r="V230" s="20">
        <v>0</v>
      </c>
      <c r="W230" s="19">
        <v>0.989043</v>
      </c>
      <c r="X230" s="20">
        <v>0.632159</v>
      </c>
      <c r="Y230" s="20">
        <v>100.111</v>
      </c>
      <c r="Z230" s="19">
        <v>0.840658</v>
      </c>
      <c r="AA230" s="20">
        <v>0.0068199</v>
      </c>
      <c r="AB230" s="20">
        <v>496.166</v>
      </c>
      <c r="AC230" s="19">
        <v>0</v>
      </c>
      <c r="AD230" s="20">
        <v>0</v>
      </c>
      <c r="AE230" s="20">
        <v>0</v>
      </c>
      <c r="AF230" s="19">
        <v>0.881834</v>
      </c>
      <c r="AG230" s="20">
        <v>5.60006</v>
      </c>
      <c r="AH230" s="20">
        <v>240.081</v>
      </c>
      <c r="AI230" s="19">
        <v>0.707465</v>
      </c>
      <c r="AJ230" s="20">
        <v>0.0262449</v>
      </c>
      <c r="AK230" s="20">
        <v>1.11804</v>
      </c>
      <c r="AL230" s="19">
        <v>0.852656</v>
      </c>
      <c r="AM230" s="20">
        <v>32.5839</v>
      </c>
      <c r="AN230" s="20">
        <v>676.84</v>
      </c>
      <c r="AO230" s="19">
        <v>0.847181</v>
      </c>
      <c r="AP230" s="20">
        <v>30.5223</v>
      </c>
      <c r="AQ230" s="20">
        <v>1007.74</v>
      </c>
    </row>
    <row r="231" spans="1:4" ht="17.25">
      <c r="A231" s="10">
        <v>0.156944444444444</v>
      </c>
      <c r="B231" s="19">
        <v>0.86589</v>
      </c>
      <c r="C231" s="20">
        <v>0.240059</v>
      </c>
      <c r="D231" s="20">
        <v>2253.38</v>
      </c>
      <c r="E231" s="19">
        <v>0.880693</v>
      </c>
      <c r="F231" s="20">
        <v>26.936</v>
      </c>
      <c r="G231" s="20">
        <v>3103.24</v>
      </c>
      <c r="H231" s="19">
        <v>0.891988</v>
      </c>
      <c r="I231" s="20">
        <v>16.9032</v>
      </c>
      <c r="J231" s="20">
        <v>2290.74</v>
      </c>
      <c r="K231" s="19">
        <v>-0.992422</v>
      </c>
      <c r="L231" s="20">
        <v>15.0528</v>
      </c>
      <c r="M231" s="20">
        <v>1167.18</v>
      </c>
      <c r="N231" s="19">
        <v>0.00506091</v>
      </c>
      <c r="O231" s="20">
        <v>0.149009</v>
      </c>
      <c r="P231" s="20">
        <v>1668.63</v>
      </c>
      <c r="Q231" s="19">
        <v>0.629555</v>
      </c>
      <c r="R231" s="20">
        <v>0.570669</v>
      </c>
      <c r="S231" s="20">
        <v>147.832</v>
      </c>
      <c r="T231" s="19">
        <v>0</v>
      </c>
      <c r="U231" s="20">
        <v>0</v>
      </c>
      <c r="V231" s="20">
        <v>0</v>
      </c>
      <c r="W231" s="19">
        <v>0.989093</v>
      </c>
      <c r="X231" s="20">
        <v>0.63185</v>
      </c>
      <c r="Y231" s="20">
        <v>100.121</v>
      </c>
      <c r="Z231" s="19">
        <v>0.911203</v>
      </c>
      <c r="AA231" s="20">
        <v>0.00778075</v>
      </c>
      <c r="AB231" s="20">
        <v>496.166</v>
      </c>
      <c r="AC231" s="19">
        <v>0</v>
      </c>
      <c r="AD231" s="20">
        <v>0</v>
      </c>
      <c r="AE231" s="20">
        <v>0</v>
      </c>
      <c r="AF231" s="19">
        <v>0.883907</v>
      </c>
      <c r="AG231" s="20">
        <v>5.58344</v>
      </c>
      <c r="AH231" s="20">
        <v>240.174</v>
      </c>
      <c r="AI231" s="19">
        <v>0.708639</v>
      </c>
      <c r="AJ231" s="20">
        <v>0.0261867</v>
      </c>
      <c r="AK231" s="20">
        <v>1.11847</v>
      </c>
      <c r="AL231" s="19">
        <v>0.852317</v>
      </c>
      <c r="AM231" s="20">
        <v>32.5456</v>
      </c>
      <c r="AN231" s="20">
        <v>677.383</v>
      </c>
      <c r="AO231" s="19">
        <v>0.847334</v>
      </c>
      <c r="AP231" s="20">
        <v>30.5272</v>
      </c>
      <c r="AQ231" s="20">
        <v>1008.25</v>
      </c>
    </row>
    <row r="232" spans="1:4" ht="17.25">
      <c r="A232" s="10">
        <v>0.15763888888888899</v>
      </c>
      <c r="B232" s="19">
        <v>0.865485</v>
      </c>
      <c r="C232" s="20">
        <v>0.239366</v>
      </c>
      <c r="D232" s="20">
        <v>2253.38</v>
      </c>
      <c r="E232" s="19">
        <v>0.881145</v>
      </c>
      <c r="F232" s="20">
        <v>26.9742</v>
      </c>
      <c r="G232" s="20">
        <v>3103.7</v>
      </c>
      <c r="H232" s="19">
        <v>0.892505</v>
      </c>
      <c r="I232" s="20">
        <v>16.9304</v>
      </c>
      <c r="J232" s="20">
        <v>2291.02</v>
      </c>
      <c r="K232" s="19">
        <v>-0.992419</v>
      </c>
      <c r="L232" s="20">
        <v>15.0123</v>
      </c>
      <c r="M232" s="20">
        <v>1167.44</v>
      </c>
      <c r="N232" s="19">
        <v>0.00687173</v>
      </c>
      <c r="O232" s="20">
        <v>0.202087</v>
      </c>
      <c r="P232" s="20">
        <v>1668.63</v>
      </c>
      <c r="Q232" s="19">
        <v>0.631877</v>
      </c>
      <c r="R232" s="20">
        <v>0.572499</v>
      </c>
      <c r="S232" s="20">
        <v>147.842</v>
      </c>
      <c r="T232" s="19">
        <v>0</v>
      </c>
      <c r="U232" s="20">
        <v>0</v>
      </c>
      <c r="V232" s="20">
        <v>0</v>
      </c>
      <c r="W232" s="19">
        <v>0.988888</v>
      </c>
      <c r="X232" s="20">
        <v>0.631858</v>
      </c>
      <c r="Y232" s="20">
        <v>100.132</v>
      </c>
      <c r="Z232" s="19">
        <v>0.768583</v>
      </c>
      <c r="AA232" s="20">
        <v>0.0104818</v>
      </c>
      <c r="AB232" s="20">
        <v>496.167</v>
      </c>
      <c r="AC232" s="19">
        <v>0</v>
      </c>
      <c r="AD232" s="20">
        <v>0</v>
      </c>
      <c r="AE232" s="20">
        <v>0</v>
      </c>
      <c r="AF232" s="19">
        <v>0.87701</v>
      </c>
      <c r="AG232" s="20">
        <v>5.38193</v>
      </c>
      <c r="AH232" s="20">
        <v>240.264</v>
      </c>
      <c r="AI232" s="19">
        <v>0.708383</v>
      </c>
      <c r="AJ232" s="20">
        <v>0.0263124</v>
      </c>
      <c r="AK232" s="20">
        <v>1.11891</v>
      </c>
      <c r="AL232" s="19">
        <v>0.853074</v>
      </c>
      <c r="AM232" s="20">
        <v>32.6265</v>
      </c>
      <c r="AN232" s="20">
        <v>677.926</v>
      </c>
      <c r="AO232" s="19">
        <v>0.844905</v>
      </c>
      <c r="AP232" s="20">
        <v>30.0922</v>
      </c>
      <c r="AQ232" s="20">
        <v>1008.75</v>
      </c>
    </row>
    <row r="233" spans="1:4" ht="17.25">
      <c r="A233" s="10">
        <v>0.15833333333333299</v>
      </c>
      <c r="B233" s="19">
        <v>0.866206</v>
      </c>
      <c r="C233" s="20">
        <v>0.240342</v>
      </c>
      <c r="D233" s="20">
        <v>2253.38</v>
      </c>
      <c r="E233" s="19">
        <v>0.880641</v>
      </c>
      <c r="F233" s="20">
        <v>27.0102</v>
      </c>
      <c r="G233" s="20">
        <v>3104.14</v>
      </c>
      <c r="H233" s="19">
        <v>0.892146</v>
      </c>
      <c r="I233" s="20">
        <v>16.9468</v>
      </c>
      <c r="J233" s="20">
        <v>2291.3</v>
      </c>
      <c r="K233" s="19">
        <v>-0.992389</v>
      </c>
      <c r="L233" s="20">
        <v>15.0476</v>
      </c>
      <c r="M233" s="20">
        <v>1167.68</v>
      </c>
      <c r="N233" s="19">
        <v>0.00583089</v>
      </c>
      <c r="O233" s="20">
        <v>0.171725</v>
      </c>
      <c r="P233" s="20">
        <v>1668.64</v>
      </c>
      <c r="Q233" s="19">
        <v>0.629882</v>
      </c>
      <c r="R233" s="20">
        <v>0.570696</v>
      </c>
      <c r="S233" s="20">
        <v>147.851</v>
      </c>
      <c r="T233" s="19">
        <v>0</v>
      </c>
      <c r="U233" s="20">
        <v>0</v>
      </c>
      <c r="V233" s="20">
        <v>0</v>
      </c>
      <c r="W233" s="19">
        <v>0.988884</v>
      </c>
      <c r="X233" s="20">
        <v>0.632871</v>
      </c>
      <c r="Y233" s="20">
        <v>100.143</v>
      </c>
      <c r="Z233" s="19">
        <v>0.85269</v>
      </c>
      <c r="AA233" s="20">
        <v>4.0577</v>
      </c>
      <c r="AB233" s="20">
        <v>496.223</v>
      </c>
      <c r="AC233" s="19">
        <v>0</v>
      </c>
      <c r="AD233" s="20">
        <v>0</v>
      </c>
      <c r="AE233" s="20">
        <v>0</v>
      </c>
      <c r="AF233" s="19">
        <v>0.880972</v>
      </c>
      <c r="AG233" s="20">
        <v>5.40809</v>
      </c>
      <c r="AH233" s="20">
        <v>240.356</v>
      </c>
      <c r="AI233" s="19">
        <v>0.710444</v>
      </c>
      <c r="AJ233" s="20">
        <v>0.0264231</v>
      </c>
      <c r="AK233" s="20">
        <v>1.11935</v>
      </c>
      <c r="AL233" s="19">
        <v>0.852531</v>
      </c>
      <c r="AM233" s="20">
        <v>32.6375</v>
      </c>
      <c r="AN233" s="20">
        <v>678.47</v>
      </c>
      <c r="AO233" s="19">
        <v>0.844665</v>
      </c>
      <c r="AP233" s="20">
        <v>30.1263</v>
      </c>
      <c r="AQ233" s="20">
        <v>1009.26</v>
      </c>
    </row>
    <row r="234" spans="1:4" ht="17.25">
      <c r="A234" s="10">
        <v>0.15902777777777799</v>
      </c>
      <c r="B234" s="19">
        <v>0.866109</v>
      </c>
      <c r="C234" s="20">
        <v>0.239684</v>
      </c>
      <c r="D234" s="20">
        <v>2253.39</v>
      </c>
      <c r="E234" s="19">
        <v>0.881196</v>
      </c>
      <c r="F234" s="20">
        <v>27.0007</v>
      </c>
      <c r="G234" s="20">
        <v>3104.58</v>
      </c>
      <c r="H234" s="19">
        <v>0.892807</v>
      </c>
      <c r="I234" s="20">
        <v>16.9673</v>
      </c>
      <c r="J234" s="20">
        <v>2291.58</v>
      </c>
      <c r="K234" s="19">
        <v>-0.99239</v>
      </c>
      <c r="L234" s="20">
        <v>15.0082</v>
      </c>
      <c r="M234" s="20">
        <v>1167.94</v>
      </c>
      <c r="N234" s="19">
        <v>0.00628327</v>
      </c>
      <c r="O234" s="20">
        <v>0.184596</v>
      </c>
      <c r="P234" s="20">
        <v>1668.65</v>
      </c>
      <c r="Q234" s="19">
        <v>0.629929</v>
      </c>
      <c r="R234" s="20">
        <v>0.569432</v>
      </c>
      <c r="S234" s="20">
        <v>147.861</v>
      </c>
      <c r="T234" s="19">
        <v>0</v>
      </c>
      <c r="U234" s="20">
        <v>0</v>
      </c>
      <c r="V234" s="20">
        <v>0</v>
      </c>
      <c r="W234" s="19">
        <v>0.988971</v>
      </c>
      <c r="X234" s="20">
        <v>0.632048</v>
      </c>
      <c r="Y234" s="20">
        <v>100.153</v>
      </c>
      <c r="Z234" s="19">
        <v>0.841007</v>
      </c>
      <c r="AA234" s="20">
        <v>3.81943</v>
      </c>
      <c r="AB234" s="20">
        <v>496.287</v>
      </c>
      <c r="AC234" s="19">
        <v>0</v>
      </c>
      <c r="AD234" s="20">
        <v>0</v>
      </c>
      <c r="AE234" s="20">
        <v>0</v>
      </c>
      <c r="AF234" s="19">
        <v>0.882345</v>
      </c>
      <c r="AG234" s="20">
        <v>5.49909</v>
      </c>
      <c r="AH234" s="20">
        <v>240.442</v>
      </c>
      <c r="AI234" s="19">
        <v>0.706278</v>
      </c>
      <c r="AJ234" s="20">
        <v>0.0264012</v>
      </c>
      <c r="AK234" s="20">
        <v>1.11979</v>
      </c>
      <c r="AL234" s="19">
        <v>0.852955</v>
      </c>
      <c r="AM234" s="20">
        <v>32.6464</v>
      </c>
      <c r="AN234" s="20">
        <v>679.014</v>
      </c>
      <c r="AO234" s="19">
        <v>0.845267</v>
      </c>
      <c r="AP234" s="20">
        <v>30.1666</v>
      </c>
      <c r="AQ234" s="20">
        <v>1009.76</v>
      </c>
    </row>
    <row r="235" spans="1:4" ht="17.25">
      <c r="A235" s="10">
        <v>0.15972222222222199</v>
      </c>
      <c r="B235" s="19">
        <v>0.865789</v>
      </c>
      <c r="C235" s="20">
        <v>0.242356</v>
      </c>
      <c r="D235" s="20">
        <v>2253.39</v>
      </c>
      <c r="E235" s="19">
        <v>0.878531</v>
      </c>
      <c r="F235" s="20">
        <v>27.067</v>
      </c>
      <c r="G235" s="20">
        <v>3105.04</v>
      </c>
      <c r="H235" s="19">
        <v>0.890665</v>
      </c>
      <c r="I235" s="20">
        <v>16.9906</v>
      </c>
      <c r="J235" s="20">
        <v>2291.87</v>
      </c>
      <c r="K235" s="19">
        <v>-0.992389</v>
      </c>
      <c r="L235" s="20">
        <v>15.1959</v>
      </c>
      <c r="M235" s="20">
        <v>1168.19</v>
      </c>
      <c r="N235" s="19">
        <v>-0.00139715</v>
      </c>
      <c r="O235" s="20">
        <v>-0.0410412</v>
      </c>
      <c r="P235" s="20">
        <v>1668.65</v>
      </c>
      <c r="Q235" s="19">
        <v>0.626405</v>
      </c>
      <c r="R235" s="20">
        <v>0.570299</v>
      </c>
      <c r="S235" s="20">
        <v>147.87</v>
      </c>
      <c r="T235" s="19">
        <v>0</v>
      </c>
      <c r="U235" s="20">
        <v>0</v>
      </c>
      <c r="V235" s="20">
        <v>0</v>
      </c>
      <c r="W235" s="19">
        <v>0.989154</v>
      </c>
      <c r="X235" s="20">
        <v>0.636806</v>
      </c>
      <c r="Y235" s="20">
        <v>100.163</v>
      </c>
      <c r="Z235" s="19">
        <v>0.830774</v>
      </c>
      <c r="AA235" s="20">
        <v>3.67133</v>
      </c>
      <c r="AB235" s="20">
        <v>496.35</v>
      </c>
      <c r="AC235" s="19">
        <v>0</v>
      </c>
      <c r="AD235" s="20">
        <v>0</v>
      </c>
      <c r="AE235" s="20">
        <v>0</v>
      </c>
      <c r="AF235" s="19">
        <v>0.879537</v>
      </c>
      <c r="AG235" s="20">
        <v>5.47304</v>
      </c>
      <c r="AH235" s="20">
        <v>240.537</v>
      </c>
      <c r="AI235" s="19">
        <v>0.703138</v>
      </c>
      <c r="AJ235" s="20">
        <v>0.0265126</v>
      </c>
      <c r="AK235" s="20">
        <v>1.12023</v>
      </c>
      <c r="AL235" s="19">
        <v>0.8507</v>
      </c>
      <c r="AM235" s="20">
        <v>32.7525</v>
      </c>
      <c r="AN235" s="20">
        <v>679.559</v>
      </c>
      <c r="AO235" s="19">
        <v>0.844957</v>
      </c>
      <c r="AP235" s="20">
        <v>30.6484</v>
      </c>
      <c r="AQ235" s="20">
        <v>1010.26</v>
      </c>
    </row>
    <row r="236" spans="1:4" ht="17.25">
      <c r="A236" s="10">
        <v>0.16041666666666701</v>
      </c>
      <c r="B236" s="19">
        <v>0.86686</v>
      </c>
      <c r="C236" s="20">
        <v>0.238064</v>
      </c>
      <c r="D236" s="20">
        <v>2253.4</v>
      </c>
      <c r="E236" s="19">
        <v>0.883007</v>
      </c>
      <c r="F236" s="20">
        <v>27.0204</v>
      </c>
      <c r="G236" s="20">
        <v>3105.5</v>
      </c>
      <c r="H236" s="19">
        <v>0.894064</v>
      </c>
      <c r="I236" s="20">
        <v>16.9805</v>
      </c>
      <c r="J236" s="20">
        <v>2292.16</v>
      </c>
      <c r="K236" s="19">
        <v>-0.987782</v>
      </c>
      <c r="L236" s="20">
        <v>6.738</v>
      </c>
      <c r="M236" s="20">
        <v>1168.31</v>
      </c>
      <c r="N236" s="19">
        <v>0.0042094</v>
      </c>
      <c r="O236" s="20">
        <v>0.120656</v>
      </c>
      <c r="P236" s="20">
        <v>1668.66</v>
      </c>
      <c r="Q236" s="19">
        <v>0.632644</v>
      </c>
      <c r="R236" s="20">
        <v>0.569985</v>
      </c>
      <c r="S236" s="20">
        <v>147.88</v>
      </c>
      <c r="T236" s="19">
        <v>0</v>
      </c>
      <c r="U236" s="20">
        <v>0</v>
      </c>
      <c r="V236" s="20">
        <v>0</v>
      </c>
      <c r="W236" s="19">
        <v>0.988672</v>
      </c>
      <c r="X236" s="20">
        <v>0.627946</v>
      </c>
      <c r="Y236" s="20">
        <v>100.174</v>
      </c>
      <c r="Z236" s="19">
        <v>0.832468</v>
      </c>
      <c r="AA236" s="20">
        <v>3.5792</v>
      </c>
      <c r="AB236" s="20">
        <v>496.412</v>
      </c>
      <c r="AC236" s="19">
        <v>0</v>
      </c>
      <c r="AD236" s="20">
        <v>0</v>
      </c>
      <c r="AE236" s="20">
        <v>0</v>
      </c>
      <c r="AF236" s="19">
        <v>0.885628</v>
      </c>
      <c r="AG236" s="20">
        <v>5.52795</v>
      </c>
      <c r="AH236" s="20">
        <v>240.627</v>
      </c>
      <c r="AI236" s="19">
        <v>0.708229</v>
      </c>
      <c r="AJ236" s="20">
        <v>0.0259592</v>
      </c>
      <c r="AK236" s="20">
        <v>1.12067</v>
      </c>
      <c r="AL236" s="19">
        <v>0.854958</v>
      </c>
      <c r="AM236" s="20">
        <v>32.6414</v>
      </c>
      <c r="AN236" s="20">
        <v>680.104</v>
      </c>
      <c r="AO236" s="19">
        <v>0.849674</v>
      </c>
      <c r="AP236" s="20">
        <v>30.5695</v>
      </c>
      <c r="AQ236" s="20">
        <v>1010.77</v>
      </c>
    </row>
    <row r="237" spans="1:4" ht="17.25">
      <c r="A237" s="10">
        <v>0.16111111111111101</v>
      </c>
      <c r="B237" s="19">
        <v>0.867719</v>
      </c>
      <c r="C237" s="20">
        <v>0.238313</v>
      </c>
      <c r="D237" s="20">
        <v>2253.4</v>
      </c>
      <c r="E237" s="19">
        <v>0.883252</v>
      </c>
      <c r="F237" s="20">
        <v>27.0207</v>
      </c>
      <c r="G237" s="20">
        <v>3105.93</v>
      </c>
      <c r="H237" s="19">
        <v>0.894325</v>
      </c>
      <c r="I237" s="20">
        <v>16.9869</v>
      </c>
      <c r="J237" s="20">
        <v>2292.44</v>
      </c>
      <c r="K237" s="19">
        <v>0.799475</v>
      </c>
      <c r="L237" s="20">
        <v>0.965742</v>
      </c>
      <c r="M237" s="20">
        <v>1168.35</v>
      </c>
      <c r="N237" s="19">
        <v>0.00286137</v>
      </c>
      <c r="O237" s="20">
        <v>0.0816714</v>
      </c>
      <c r="P237" s="20">
        <v>1668.66</v>
      </c>
      <c r="Q237" s="19">
        <v>0.631116</v>
      </c>
      <c r="R237" s="20">
        <v>0.567484</v>
      </c>
      <c r="S237" s="20">
        <v>147.889</v>
      </c>
      <c r="T237" s="19">
        <v>0</v>
      </c>
      <c r="U237" s="20">
        <v>0</v>
      </c>
      <c r="V237" s="20">
        <v>0</v>
      </c>
      <c r="W237" s="19">
        <v>0.988704</v>
      </c>
      <c r="X237" s="20">
        <v>0.62758</v>
      </c>
      <c r="Y237" s="20">
        <v>100.185</v>
      </c>
      <c r="Z237" s="19">
        <v>0.8294</v>
      </c>
      <c r="AA237" s="20">
        <v>3.50323</v>
      </c>
      <c r="AB237" s="20">
        <v>496.47</v>
      </c>
      <c r="AC237" s="19">
        <v>0</v>
      </c>
      <c r="AD237" s="20">
        <v>0</v>
      </c>
      <c r="AE237" s="20">
        <v>0</v>
      </c>
      <c r="AF237" s="19">
        <v>0.882883</v>
      </c>
      <c r="AG237" s="20">
        <v>5.38069</v>
      </c>
      <c r="AH237" s="20">
        <v>240.718</v>
      </c>
      <c r="AI237" s="19">
        <v>0.706352</v>
      </c>
      <c r="AJ237" s="20">
        <v>0.0261261</v>
      </c>
      <c r="AK237" s="20">
        <v>1.12109</v>
      </c>
      <c r="AL237" s="19">
        <v>0.854574</v>
      </c>
      <c r="AM237" s="20">
        <v>32.623</v>
      </c>
      <c r="AN237" s="20">
        <v>680.649</v>
      </c>
      <c r="AO237" s="19">
        <v>0.848978</v>
      </c>
      <c r="AP237" s="20">
        <v>30.5417</v>
      </c>
      <c r="AQ237" s="20">
        <v>1011.28</v>
      </c>
    </row>
    <row r="238" spans="1:4" ht="17.25">
      <c r="A238" s="10">
        <v>0.16180555555555601</v>
      </c>
      <c r="B238" s="19">
        <v>0.866407</v>
      </c>
      <c r="C238" s="20">
        <v>0.237355</v>
      </c>
      <c r="D238" s="20">
        <v>2253.4</v>
      </c>
      <c r="E238" s="19">
        <v>0.883358</v>
      </c>
      <c r="F238" s="20">
        <v>27.0132</v>
      </c>
      <c r="G238" s="20">
        <v>3106.39</v>
      </c>
      <c r="H238" s="19">
        <v>0.894424</v>
      </c>
      <c r="I238" s="20">
        <v>16.9806</v>
      </c>
      <c r="J238" s="20">
        <v>2292.72</v>
      </c>
      <c r="K238" s="19">
        <v>0.891572</v>
      </c>
      <c r="L238" s="20">
        <v>7.73683</v>
      </c>
      <c r="M238" s="20">
        <v>1168.44</v>
      </c>
      <c r="N238" s="19">
        <v>0.0124272</v>
      </c>
      <c r="O238" s="20">
        <v>0.36367</v>
      </c>
      <c r="P238" s="20">
        <v>1668.67</v>
      </c>
      <c r="Q238" s="19">
        <v>0.632409</v>
      </c>
      <c r="R238" s="20">
        <v>0.568917</v>
      </c>
      <c r="S238" s="20">
        <v>147.899</v>
      </c>
      <c r="T238" s="19">
        <v>0</v>
      </c>
      <c r="U238" s="20">
        <v>0</v>
      </c>
      <c r="V238" s="20">
        <v>0</v>
      </c>
      <c r="W238" s="19">
        <v>0.988561</v>
      </c>
      <c r="X238" s="20">
        <v>0.626671</v>
      </c>
      <c r="Y238" s="20">
        <v>100.195</v>
      </c>
      <c r="Z238" s="19">
        <v>0.826981</v>
      </c>
      <c r="AA238" s="20">
        <v>3.47156</v>
      </c>
      <c r="AB238" s="20">
        <v>496.528</v>
      </c>
      <c r="AC238" s="19">
        <v>0</v>
      </c>
      <c r="AD238" s="20">
        <v>0</v>
      </c>
      <c r="AE238" s="20">
        <v>0</v>
      </c>
      <c r="AF238" s="19">
        <v>0.882458</v>
      </c>
      <c r="AG238" s="20">
        <v>5.37308</v>
      </c>
      <c r="AH238" s="20">
        <v>240.807</v>
      </c>
      <c r="AI238" s="19">
        <v>0.711112</v>
      </c>
      <c r="AJ238" s="20">
        <v>0.0260449</v>
      </c>
      <c r="AK238" s="20">
        <v>1.12153</v>
      </c>
      <c r="AL238" s="19">
        <v>0.85541</v>
      </c>
      <c r="AM238" s="20">
        <v>32.6144</v>
      </c>
      <c r="AN238" s="20">
        <v>681.192</v>
      </c>
      <c r="AO238" s="19">
        <v>0.847594</v>
      </c>
      <c r="AP238" s="20">
        <v>30.1004</v>
      </c>
      <c r="AQ238" s="20">
        <v>1011.79</v>
      </c>
    </row>
    <row r="239" spans="1:4" ht="17.25">
      <c r="A239" s="10">
        <v>0.16250000000000001</v>
      </c>
      <c r="B239" s="19">
        <v>0.866884</v>
      </c>
      <c r="C239" s="20">
        <v>0.237706</v>
      </c>
      <c r="D239" s="20">
        <v>2253.41</v>
      </c>
      <c r="E239" s="19">
        <v>0.883664</v>
      </c>
      <c r="F239" s="20">
        <v>27.0458</v>
      </c>
      <c r="G239" s="20">
        <v>3106.85</v>
      </c>
      <c r="H239" s="19">
        <v>0.894588</v>
      </c>
      <c r="I239" s="20">
        <v>16.9865</v>
      </c>
      <c r="J239" s="20">
        <v>2293.01</v>
      </c>
      <c r="K239" s="19">
        <v>0.891844</v>
      </c>
      <c r="L239" s="20">
        <v>7.7453</v>
      </c>
      <c r="M239" s="20">
        <v>1168.57</v>
      </c>
      <c r="N239" s="19">
        <v>0.0156028</v>
      </c>
      <c r="O239" s="20">
        <v>0.463377</v>
      </c>
      <c r="P239" s="20">
        <v>1668.68</v>
      </c>
      <c r="Q239" s="19">
        <v>0.633012</v>
      </c>
      <c r="R239" s="20">
        <v>0.570695</v>
      </c>
      <c r="S239" s="20">
        <v>147.908</v>
      </c>
      <c r="T239" s="19">
        <v>0</v>
      </c>
      <c r="U239" s="20">
        <v>0</v>
      </c>
      <c r="V239" s="20">
        <v>0</v>
      </c>
      <c r="W239" s="19">
        <v>0.988826</v>
      </c>
      <c r="X239" s="20">
        <v>0.627912</v>
      </c>
      <c r="Y239" s="20">
        <v>100.206</v>
      </c>
      <c r="Z239" s="19">
        <v>0.825597</v>
      </c>
      <c r="AA239" s="20">
        <v>3.44453</v>
      </c>
      <c r="AB239" s="20">
        <v>496.585</v>
      </c>
      <c r="AC239" s="19">
        <v>0</v>
      </c>
      <c r="AD239" s="20">
        <v>0</v>
      </c>
      <c r="AE239" s="20">
        <v>0</v>
      </c>
      <c r="AF239" s="19">
        <v>0.871355</v>
      </c>
      <c r="AG239" s="20">
        <v>4.9771</v>
      </c>
      <c r="AH239" s="20">
        <v>240.898</v>
      </c>
      <c r="AI239" s="19">
        <v>0.71138</v>
      </c>
      <c r="AJ239" s="20">
        <v>0.025952</v>
      </c>
      <c r="AK239" s="20">
        <v>1.12197</v>
      </c>
      <c r="AL239" s="19">
        <v>0.855344</v>
      </c>
      <c r="AM239" s="20">
        <v>32.6591</v>
      </c>
      <c r="AN239" s="20">
        <v>681.755</v>
      </c>
      <c r="AO239" s="19">
        <v>0.84811</v>
      </c>
      <c r="AP239" s="20">
        <v>30.148</v>
      </c>
      <c r="AQ239" s="20">
        <v>1012.29</v>
      </c>
    </row>
    <row r="240" spans="1:4" ht="17.25">
      <c r="A240" s="10">
        <v>0.163194444444444</v>
      </c>
      <c r="B240" s="19">
        <v>0.866138</v>
      </c>
      <c r="C240" s="20">
        <v>0.236733</v>
      </c>
      <c r="D240" s="20">
        <v>2253.41</v>
      </c>
      <c r="E240" s="19">
        <v>0.88386</v>
      </c>
      <c r="F240" s="20">
        <v>27.0579</v>
      </c>
      <c r="G240" s="20">
        <v>3107.29</v>
      </c>
      <c r="H240" s="19">
        <v>0.894857</v>
      </c>
      <c r="I240" s="20">
        <v>17.0207</v>
      </c>
      <c r="J240" s="20">
        <v>2293.29</v>
      </c>
      <c r="K240" s="19">
        <v>0.889233</v>
      </c>
      <c r="L240" s="20">
        <v>14.0234</v>
      </c>
      <c r="M240" s="20">
        <v>1168.71</v>
      </c>
      <c r="N240" s="19">
        <v>0.0176082</v>
      </c>
      <c r="O240" s="20">
        <v>0.522017</v>
      </c>
      <c r="P240" s="20">
        <v>1668.68</v>
      </c>
      <c r="Q240" s="19">
        <v>0.631327</v>
      </c>
      <c r="R240" s="20">
        <v>0.566363</v>
      </c>
      <c r="S240" s="20">
        <v>147.918</v>
      </c>
      <c r="T240" s="19">
        <v>0</v>
      </c>
      <c r="U240" s="20">
        <v>0</v>
      </c>
      <c r="V240" s="20">
        <v>0</v>
      </c>
      <c r="W240" s="19">
        <v>0.988631</v>
      </c>
      <c r="X240" s="20">
        <v>0.625934</v>
      </c>
      <c r="Y240" s="20">
        <v>100.216</v>
      </c>
      <c r="Z240" s="19">
        <v>0.818706</v>
      </c>
      <c r="AA240" s="20">
        <v>3.4469</v>
      </c>
      <c r="AB240" s="20">
        <v>496.644</v>
      </c>
      <c r="AC240" s="19">
        <v>0</v>
      </c>
      <c r="AD240" s="20">
        <v>0</v>
      </c>
      <c r="AE240" s="20">
        <v>0</v>
      </c>
      <c r="AF240" s="19">
        <v>0.814415</v>
      </c>
      <c r="AG240" s="20">
        <v>0.00533907</v>
      </c>
      <c r="AH240" s="20">
        <v>240.908</v>
      </c>
      <c r="AI240" s="19">
        <v>0.712483</v>
      </c>
      <c r="AJ240" s="20">
        <v>0.0259342</v>
      </c>
      <c r="AK240" s="20">
        <v>1.1224</v>
      </c>
      <c r="AL240" s="19">
        <v>0.855383</v>
      </c>
      <c r="AM240" s="20">
        <v>32.6279</v>
      </c>
      <c r="AN240" s="20">
        <v>682.281</v>
      </c>
      <c r="AO240" s="19">
        <v>0.850304</v>
      </c>
      <c r="AP240" s="20">
        <v>30.5927</v>
      </c>
      <c r="AQ240" s="20">
        <v>1012.79</v>
      </c>
    </row>
    <row r="241" spans="1:4" ht="17.25">
      <c r="A241" s="10">
        <v>0.163888888888889</v>
      </c>
      <c r="B241" s="19">
        <v>0.865863</v>
      </c>
      <c r="C241" s="20">
        <v>0.236364</v>
      </c>
      <c r="D241" s="20">
        <v>2253.42</v>
      </c>
      <c r="E241" s="19">
        <v>0.884111</v>
      </c>
      <c r="F241" s="20">
        <v>27.0993</v>
      </c>
      <c r="G241" s="20">
        <v>3107.75</v>
      </c>
      <c r="H241" s="19">
        <v>0.895114</v>
      </c>
      <c r="I241" s="20">
        <v>17.0515</v>
      </c>
      <c r="J241" s="20">
        <v>2293.58</v>
      </c>
      <c r="K241" s="19">
        <v>0.88876</v>
      </c>
      <c r="L241" s="20">
        <v>13.9281</v>
      </c>
      <c r="M241" s="20">
        <v>1168.95</v>
      </c>
      <c r="N241" s="19">
        <v>0.0168772</v>
      </c>
      <c r="O241" s="20">
        <v>0.500755</v>
      </c>
      <c r="P241" s="20">
        <v>1668.69</v>
      </c>
      <c r="Q241" s="19">
        <v>0.632554</v>
      </c>
      <c r="R241" s="20">
        <v>0.56838</v>
      </c>
      <c r="S241" s="20">
        <v>147.927</v>
      </c>
      <c r="T241" s="19">
        <v>0</v>
      </c>
      <c r="U241" s="20">
        <v>0</v>
      </c>
      <c r="V241" s="20">
        <v>0</v>
      </c>
      <c r="W241" s="19">
        <v>0.988638</v>
      </c>
      <c r="X241" s="20">
        <v>0.625998</v>
      </c>
      <c r="Y241" s="20">
        <v>100.226</v>
      </c>
      <c r="Z241" s="19">
        <v>0.820006</v>
      </c>
      <c r="AA241" s="20">
        <v>3.45499</v>
      </c>
      <c r="AB241" s="20">
        <v>496.702</v>
      </c>
      <c r="AC241" s="19">
        <v>0</v>
      </c>
      <c r="AD241" s="20">
        <v>0</v>
      </c>
      <c r="AE241" s="20">
        <v>0</v>
      </c>
      <c r="AF241" s="19">
        <v>0.834216</v>
      </c>
      <c r="AG241" s="20">
        <v>0.00537186</v>
      </c>
      <c r="AH241" s="20">
        <v>240.908</v>
      </c>
      <c r="AI241" s="19">
        <v>0.713292</v>
      </c>
      <c r="AJ241" s="20">
        <v>0.0261164</v>
      </c>
      <c r="AK241" s="20">
        <v>1.12284</v>
      </c>
      <c r="AL241" s="19">
        <v>0.855642</v>
      </c>
      <c r="AM241" s="20">
        <v>32.6835</v>
      </c>
      <c r="AN241" s="20">
        <v>682.825</v>
      </c>
      <c r="AO241" s="19">
        <v>0.850527</v>
      </c>
      <c r="AP241" s="20">
        <v>30.6058</v>
      </c>
      <c r="AQ241" s="20">
        <v>1013.31</v>
      </c>
    </row>
    <row r="242" spans="1:4" ht="17.25">
      <c r="A242" s="10">
        <v>0.164583333333333</v>
      </c>
      <c r="B242" s="19">
        <v>0.86591</v>
      </c>
      <c r="C242" s="20">
        <v>0.237162</v>
      </c>
      <c r="D242" s="20">
        <v>2253.42</v>
      </c>
      <c r="E242" s="19">
        <v>0.883999</v>
      </c>
      <c r="F242" s="20">
        <v>27.1464</v>
      </c>
      <c r="G242" s="20">
        <v>3108.19</v>
      </c>
      <c r="H242" s="19">
        <v>0.894768</v>
      </c>
      <c r="I242" s="20">
        <v>17.062</v>
      </c>
      <c r="J242" s="20">
        <v>2293.86</v>
      </c>
      <c r="K242" s="19">
        <v>0.881756</v>
      </c>
      <c r="L242" s="20">
        <v>15.0296</v>
      </c>
      <c r="M242" s="20">
        <v>1169.19</v>
      </c>
      <c r="N242" s="19">
        <v>0.0111354</v>
      </c>
      <c r="O242" s="20">
        <v>0.326062</v>
      </c>
      <c r="P242" s="20">
        <v>1668.7</v>
      </c>
      <c r="Q242" s="19">
        <v>0.632589</v>
      </c>
      <c r="R242" s="20">
        <v>0.569553</v>
      </c>
      <c r="S242" s="20">
        <v>147.937</v>
      </c>
      <c r="T242" s="19">
        <v>0</v>
      </c>
      <c r="U242" s="20">
        <v>0</v>
      </c>
      <c r="V242" s="20">
        <v>0</v>
      </c>
      <c r="W242" s="19">
        <v>0.988706</v>
      </c>
      <c r="X242" s="20">
        <v>0.627684</v>
      </c>
      <c r="Y242" s="20">
        <v>100.237</v>
      </c>
      <c r="Z242" s="19">
        <v>0.819311</v>
      </c>
      <c r="AA242" s="20">
        <v>3.46272</v>
      </c>
      <c r="AB242" s="20">
        <v>496.758</v>
      </c>
      <c r="AC242" s="19">
        <v>0</v>
      </c>
      <c r="AD242" s="20">
        <v>0</v>
      </c>
      <c r="AE242" s="20">
        <v>0</v>
      </c>
      <c r="AF242" s="19">
        <v>0</v>
      </c>
      <c r="AG242" s="20">
        <v>0</v>
      </c>
      <c r="AH242" s="20">
        <v>240.908</v>
      </c>
      <c r="AI242" s="19">
        <v>0.712694</v>
      </c>
      <c r="AJ242" s="20">
        <v>0.0261549</v>
      </c>
      <c r="AK242" s="20">
        <v>1.12327</v>
      </c>
      <c r="AL242" s="19">
        <v>-0.996144</v>
      </c>
      <c r="AM242" s="20">
        <v>16.5031</v>
      </c>
      <c r="AN242" s="20">
        <v>683.389</v>
      </c>
      <c r="AO242" s="19">
        <v>0.847702</v>
      </c>
      <c r="AP242" s="20">
        <v>30.2303</v>
      </c>
      <c r="AQ242" s="20">
        <v>1013.82</v>
      </c>
    </row>
    <row r="243" spans="1:4" ht="17.25">
      <c r="A243" s="10">
        <v>0.165277777777778</v>
      </c>
      <c r="B243" s="19">
        <v>0.866068</v>
      </c>
      <c r="C243" s="20">
        <v>0.237392</v>
      </c>
      <c r="D243" s="20">
        <v>2253.42</v>
      </c>
      <c r="E243" s="19">
        <v>0.883673</v>
      </c>
      <c r="F243" s="20">
        <v>27.0827</v>
      </c>
      <c r="G243" s="20">
        <v>3108.65</v>
      </c>
      <c r="H243" s="19">
        <v>0.894509</v>
      </c>
      <c r="I243" s="20">
        <v>17.0166</v>
      </c>
      <c r="J243" s="20">
        <v>2294.14</v>
      </c>
      <c r="K243" s="19">
        <v>0.880567</v>
      </c>
      <c r="L243" s="20">
        <v>14.8539</v>
      </c>
      <c r="M243" s="20">
        <v>1169.44</v>
      </c>
      <c r="N243" s="19">
        <v>0.00598385</v>
      </c>
      <c r="O243" s="20">
        <v>0.172252</v>
      </c>
      <c r="P243" s="20">
        <v>1668.71</v>
      </c>
      <c r="Q243" s="19">
        <v>0.63239</v>
      </c>
      <c r="R243" s="20">
        <v>0.569166</v>
      </c>
      <c r="S243" s="20">
        <v>147.946</v>
      </c>
      <c r="T243" s="19">
        <v>0</v>
      </c>
      <c r="U243" s="20">
        <v>0</v>
      </c>
      <c r="V243" s="20">
        <v>0</v>
      </c>
      <c r="W243" s="19">
        <v>0.988732</v>
      </c>
      <c r="X243" s="20">
        <v>0.627214</v>
      </c>
      <c r="Y243" s="20">
        <v>100.247</v>
      </c>
      <c r="Z243" s="19">
        <v>0.817813</v>
      </c>
      <c r="AA243" s="20">
        <v>3.44305</v>
      </c>
      <c r="AB243" s="20">
        <v>496.818</v>
      </c>
      <c r="AC243" s="19">
        <v>0</v>
      </c>
      <c r="AD243" s="20">
        <v>0</v>
      </c>
      <c r="AE243" s="20">
        <v>0</v>
      </c>
      <c r="AF243" s="19">
        <v>0.820272</v>
      </c>
      <c r="AG243" s="20">
        <v>0.00529109</v>
      </c>
      <c r="AH243" s="20">
        <v>240.908</v>
      </c>
      <c r="AI243" s="19">
        <v>0.708373</v>
      </c>
      <c r="AJ243" s="20">
        <v>0.0260857</v>
      </c>
      <c r="AK243" s="20">
        <v>1.12371</v>
      </c>
      <c r="AL243" s="19">
        <v>-0.996154</v>
      </c>
      <c r="AM243" s="20">
        <v>16.5243</v>
      </c>
      <c r="AN243" s="20">
        <v>683.665</v>
      </c>
      <c r="AO243" s="19">
        <v>0.847087</v>
      </c>
      <c r="AP243" s="20">
        <v>30.1087</v>
      </c>
      <c r="AQ243" s="20">
        <v>1014.32</v>
      </c>
    </row>
    <row r="244" spans="1:4" ht="17.25">
      <c r="A244" s="10">
        <v>0.16597222222222199</v>
      </c>
      <c r="B244" s="19">
        <v>0.865935</v>
      </c>
      <c r="C244" s="20">
        <v>0.236482</v>
      </c>
      <c r="D244" s="20">
        <v>2253.43</v>
      </c>
      <c r="E244" s="19">
        <v>0.883684</v>
      </c>
      <c r="F244" s="20">
        <v>26.9978</v>
      </c>
      <c r="G244" s="20">
        <v>3109.09</v>
      </c>
      <c r="H244" s="19">
        <v>0.894416</v>
      </c>
      <c r="I244" s="20">
        <v>16.9596</v>
      </c>
      <c r="J244" s="20">
        <v>2294.42</v>
      </c>
      <c r="K244" s="19">
        <v>0.881133</v>
      </c>
      <c r="L244" s="20">
        <v>14.9029</v>
      </c>
      <c r="M244" s="20">
        <v>1169.69</v>
      </c>
      <c r="N244" s="19">
        <v>0.0145146</v>
      </c>
      <c r="O244" s="20">
        <v>0.427032</v>
      </c>
      <c r="P244" s="20">
        <v>1668.71</v>
      </c>
      <c r="Q244" s="19">
        <v>0.63143</v>
      </c>
      <c r="R244" s="20">
        <v>0.566352</v>
      </c>
      <c r="S244" s="20">
        <v>147.956</v>
      </c>
      <c r="T244" s="19">
        <v>0</v>
      </c>
      <c r="U244" s="20">
        <v>0</v>
      </c>
      <c r="V244" s="20">
        <v>0</v>
      </c>
      <c r="W244" s="19">
        <v>0.988679</v>
      </c>
      <c r="X244" s="20">
        <v>0.626374</v>
      </c>
      <c r="Y244" s="20">
        <v>100.258</v>
      </c>
      <c r="Z244" s="19">
        <v>0.816819</v>
      </c>
      <c r="AA244" s="20">
        <v>3.42308</v>
      </c>
      <c r="AB244" s="20">
        <v>496.872</v>
      </c>
      <c r="AC244" s="19">
        <v>0</v>
      </c>
      <c r="AD244" s="20">
        <v>0</v>
      </c>
      <c r="AE244" s="20">
        <v>0</v>
      </c>
      <c r="AF244" s="19">
        <v>0.833488</v>
      </c>
      <c r="AG244" s="20">
        <v>0.00533907</v>
      </c>
      <c r="AH244" s="20">
        <v>240.909</v>
      </c>
      <c r="AI244" s="19">
        <v>0.714207</v>
      </c>
      <c r="AJ244" s="20">
        <v>0.026087</v>
      </c>
      <c r="AK244" s="20">
        <v>1.12415</v>
      </c>
      <c r="AL244" s="19">
        <v>-0.996178</v>
      </c>
      <c r="AM244" s="20">
        <v>16.4759</v>
      </c>
      <c r="AN244" s="20">
        <v>683.93</v>
      </c>
      <c r="AO244" s="19">
        <v>0.846881</v>
      </c>
      <c r="AP244" s="20">
        <v>30.0886</v>
      </c>
      <c r="AQ244" s="20">
        <v>1014.82</v>
      </c>
    </row>
    <row r="245" spans="1:4" ht="17.25">
      <c r="A245" s="10">
        <v>0.16666666666666699</v>
      </c>
      <c r="B245" s="19">
        <v>0.866062</v>
      </c>
      <c r="C245" s="20">
        <v>0.237226</v>
      </c>
      <c r="D245" s="20">
        <v>2253.43</v>
      </c>
      <c r="E245" s="19">
        <v>0.883261</v>
      </c>
      <c r="F245" s="20">
        <v>26.9744</v>
      </c>
      <c r="G245" s="20">
        <v>3109.55</v>
      </c>
      <c r="H245" s="19">
        <v>0.894275</v>
      </c>
      <c r="I245" s="20">
        <v>16.9539</v>
      </c>
      <c r="J245" s="20">
        <v>2294.71</v>
      </c>
      <c r="K245" s="19">
        <v>0.879314</v>
      </c>
      <c r="L245" s="20">
        <v>14.7233</v>
      </c>
      <c r="M245" s="20">
        <v>1169.93</v>
      </c>
      <c r="N245" s="19">
        <v>0.0146606</v>
      </c>
      <c r="O245" s="20">
        <v>0.433208</v>
      </c>
      <c r="P245" s="20">
        <v>1668.72</v>
      </c>
      <c r="Q245" s="19">
        <v>0.631702</v>
      </c>
      <c r="R245" s="20">
        <v>0.567685</v>
      </c>
      <c r="S245" s="20">
        <v>147.965</v>
      </c>
      <c r="T245" s="19">
        <v>0</v>
      </c>
      <c r="U245" s="20">
        <v>0</v>
      </c>
      <c r="V245" s="20">
        <v>0</v>
      </c>
      <c r="W245" s="19">
        <v>0.988701</v>
      </c>
      <c r="X245" s="20">
        <v>0.627785</v>
      </c>
      <c r="Y245" s="20">
        <v>100.268</v>
      </c>
      <c r="Z245" s="19">
        <v>0.815495</v>
      </c>
      <c r="AA245" s="20">
        <v>3.41005</v>
      </c>
      <c r="AB245" s="20">
        <v>496.931</v>
      </c>
      <c r="AC245" s="19">
        <v>0</v>
      </c>
      <c r="AD245" s="20">
        <v>0</v>
      </c>
      <c r="AE245" s="20">
        <v>0</v>
      </c>
      <c r="AF245" s="19">
        <v>0</v>
      </c>
      <c r="AG245" s="20">
        <v>0</v>
      </c>
      <c r="AH245" s="20">
        <v>240.909</v>
      </c>
      <c r="AI245" s="19">
        <v>0.707516</v>
      </c>
      <c r="AJ245" s="20">
        <v>0.0260833</v>
      </c>
      <c r="AK245" s="20">
        <v>1.12457</v>
      </c>
      <c r="AL245" s="19">
        <v>-0.996189</v>
      </c>
      <c r="AM245" s="20">
        <v>16.4736</v>
      </c>
      <c r="AN245" s="20">
        <v>684.206</v>
      </c>
      <c r="AO245" s="19">
        <v>0.849354</v>
      </c>
      <c r="AP245" s="20">
        <v>30.5138</v>
      </c>
      <c r="AQ245" s="20">
        <v>1015.32</v>
      </c>
    </row>
    <row r="246" spans="1:4" ht="17.25">
      <c r="A246" s="10">
        <v>0.16736111111111099</v>
      </c>
      <c r="B246" s="19">
        <v>0.866563</v>
      </c>
      <c r="C246" s="20">
        <v>0.237351</v>
      </c>
      <c r="D246" s="20">
        <v>2253.44</v>
      </c>
      <c r="E246" s="19">
        <v>0.883108</v>
      </c>
      <c r="F246" s="20">
        <v>26.9956</v>
      </c>
      <c r="G246" s="20">
        <v>3110.01</v>
      </c>
      <c r="H246" s="19">
        <v>0.894082</v>
      </c>
      <c r="I246" s="20">
        <v>16.9426</v>
      </c>
      <c r="J246" s="20">
        <v>2294.99</v>
      </c>
      <c r="K246" s="19">
        <v>0.880297</v>
      </c>
      <c r="L246" s="20">
        <v>14.8292</v>
      </c>
      <c r="M246" s="20">
        <v>1170.18</v>
      </c>
      <c r="N246" s="19">
        <v>0.0120512</v>
      </c>
      <c r="O246" s="20">
        <v>0.354322</v>
      </c>
      <c r="P246" s="20">
        <v>1668.72</v>
      </c>
      <c r="Q246" s="19">
        <v>0.630347</v>
      </c>
      <c r="R246" s="20">
        <v>0.564988</v>
      </c>
      <c r="S246" s="20">
        <v>147.975</v>
      </c>
      <c r="T246" s="19">
        <v>0</v>
      </c>
      <c r="U246" s="20">
        <v>0</v>
      </c>
      <c r="V246" s="20">
        <v>0</v>
      </c>
      <c r="W246" s="19">
        <v>0.988692</v>
      </c>
      <c r="X246" s="20">
        <v>0.628237</v>
      </c>
      <c r="Y246" s="20">
        <v>100.279</v>
      </c>
      <c r="Z246" s="19">
        <v>0.815084</v>
      </c>
      <c r="AA246" s="20">
        <v>3.41437</v>
      </c>
      <c r="AB246" s="20">
        <v>496.988</v>
      </c>
      <c r="AC246" s="19">
        <v>0</v>
      </c>
      <c r="AD246" s="20">
        <v>0</v>
      </c>
      <c r="AE246" s="20">
        <v>0</v>
      </c>
      <c r="AF246" s="19">
        <v>0</v>
      </c>
      <c r="AG246" s="20">
        <v>0</v>
      </c>
      <c r="AH246" s="20">
        <v>240.909</v>
      </c>
      <c r="AI246" s="19">
        <v>0.711398</v>
      </c>
      <c r="AJ246" s="20">
        <v>0.0261196</v>
      </c>
      <c r="AK246" s="20">
        <v>1.125</v>
      </c>
      <c r="AL246" s="19">
        <v>-0.996205</v>
      </c>
      <c r="AM246" s="20">
        <v>16.4785</v>
      </c>
      <c r="AN246" s="20">
        <v>684.489</v>
      </c>
      <c r="AO246" s="19">
        <v>0.848788</v>
      </c>
      <c r="AP246" s="20">
        <v>30.4692</v>
      </c>
      <c r="AQ246" s="20">
        <v>1015.83</v>
      </c>
    </row>
    <row r="247" spans="1:4" ht="17.25">
      <c r="A247" s="10">
        <v>0.16805555555555601</v>
      </c>
      <c r="B247" s="19">
        <v>0.866199</v>
      </c>
      <c r="C247" s="20">
        <v>0.238348</v>
      </c>
      <c r="D247" s="20">
        <v>2253.44</v>
      </c>
      <c r="E247" s="19">
        <v>0.882285</v>
      </c>
      <c r="F247" s="20">
        <v>27.0037</v>
      </c>
      <c r="G247" s="20">
        <v>3110.45</v>
      </c>
      <c r="H247" s="19">
        <v>0.893231</v>
      </c>
      <c r="I247" s="20">
        <v>16.9132</v>
      </c>
      <c r="J247" s="20">
        <v>2295.27</v>
      </c>
      <c r="K247" s="19">
        <v>0.878434</v>
      </c>
      <c r="L247" s="20">
        <v>14.677</v>
      </c>
      <c r="M247" s="20">
        <v>1170.43</v>
      </c>
      <c r="N247" s="19">
        <v>0.00168649</v>
      </c>
      <c r="O247" s="20">
        <v>0.0484081</v>
      </c>
      <c r="P247" s="20">
        <v>1668.73</v>
      </c>
      <c r="Q247" s="19">
        <v>0.629352</v>
      </c>
      <c r="R247" s="20">
        <v>0.566492</v>
      </c>
      <c r="S247" s="20">
        <v>147.984</v>
      </c>
      <c r="T247" s="19">
        <v>0</v>
      </c>
      <c r="U247" s="20">
        <v>0</v>
      </c>
      <c r="V247" s="20">
        <v>0</v>
      </c>
      <c r="W247" s="19">
        <v>0.988979</v>
      </c>
      <c r="X247" s="20">
        <v>0.629552</v>
      </c>
      <c r="Y247" s="20">
        <v>100.289</v>
      </c>
      <c r="Z247" s="19">
        <v>0.814496</v>
      </c>
      <c r="AA247" s="20">
        <v>3.40195</v>
      </c>
      <c r="AB247" s="20">
        <v>497.044</v>
      </c>
      <c r="AC247" s="19">
        <v>0</v>
      </c>
      <c r="AD247" s="20">
        <v>0</v>
      </c>
      <c r="AE247" s="20">
        <v>0</v>
      </c>
      <c r="AF247" s="19">
        <v>0.841122</v>
      </c>
      <c r="AG247" s="20">
        <v>0.00531259</v>
      </c>
      <c r="AH247" s="20">
        <v>240.909</v>
      </c>
      <c r="AI247" s="19">
        <v>0.710253</v>
      </c>
      <c r="AJ247" s="20">
        <v>0.026291</v>
      </c>
      <c r="AK247" s="20">
        <v>1.12545</v>
      </c>
      <c r="AL247" s="19">
        <v>-0.996197</v>
      </c>
      <c r="AM247" s="20">
        <v>16.5534</v>
      </c>
      <c r="AN247" s="20">
        <v>684.756</v>
      </c>
      <c r="AO247" s="19">
        <v>0.845246</v>
      </c>
      <c r="AP247" s="20">
        <v>30.0819</v>
      </c>
      <c r="AQ247" s="20">
        <v>1016.34</v>
      </c>
    </row>
    <row r="248" spans="1:4" ht="17.25">
      <c r="A248" s="10">
        <v>0.16875000000000001</v>
      </c>
      <c r="B248" s="19">
        <v>0.866118</v>
      </c>
      <c r="C248" s="20">
        <v>0.236936</v>
      </c>
      <c r="D248" s="20">
        <v>2253.44</v>
      </c>
      <c r="E248" s="19">
        <v>0.882864</v>
      </c>
      <c r="F248" s="20">
        <v>26.9665</v>
      </c>
      <c r="G248" s="20">
        <v>3110.9</v>
      </c>
      <c r="H248" s="19">
        <v>0.893523</v>
      </c>
      <c r="I248" s="20">
        <v>16.8913</v>
      </c>
      <c r="J248" s="20">
        <v>2295.55</v>
      </c>
      <c r="K248" s="19">
        <v>0.879602</v>
      </c>
      <c r="L248" s="20">
        <v>14.7774</v>
      </c>
      <c r="M248" s="20">
        <v>1170.67</v>
      </c>
      <c r="N248" s="19">
        <v>0.00169358</v>
      </c>
      <c r="O248" s="20">
        <v>0.0480854</v>
      </c>
      <c r="P248" s="20">
        <v>1668.73</v>
      </c>
      <c r="Q248" s="19">
        <v>0.632667</v>
      </c>
      <c r="R248" s="20">
        <v>0.569856</v>
      </c>
      <c r="S248" s="20">
        <v>147.994</v>
      </c>
      <c r="T248" s="19">
        <v>0</v>
      </c>
      <c r="U248" s="20">
        <v>0</v>
      </c>
      <c r="V248" s="20">
        <v>0</v>
      </c>
      <c r="W248" s="19">
        <v>0.98854</v>
      </c>
      <c r="X248" s="20">
        <v>0.626615</v>
      </c>
      <c r="Y248" s="20">
        <v>100.3</v>
      </c>
      <c r="Z248" s="19">
        <v>0.820718</v>
      </c>
      <c r="AA248" s="20">
        <v>3.38394</v>
      </c>
      <c r="AB248" s="20">
        <v>497.099</v>
      </c>
      <c r="AC248" s="19">
        <v>0</v>
      </c>
      <c r="AD248" s="20">
        <v>0</v>
      </c>
      <c r="AE248" s="20">
        <v>0</v>
      </c>
      <c r="AF248" s="19">
        <v>0.874654</v>
      </c>
      <c r="AG248" s="20">
        <v>5.23085</v>
      </c>
      <c r="AH248" s="20">
        <v>240.919</v>
      </c>
      <c r="AI248" s="19">
        <v>0.708375</v>
      </c>
      <c r="AJ248" s="20">
        <v>0.0259601</v>
      </c>
      <c r="AK248" s="20">
        <v>1.12588</v>
      </c>
      <c r="AL248" s="19">
        <v>-0.996195</v>
      </c>
      <c r="AM248" s="20">
        <v>16.455</v>
      </c>
      <c r="AN248" s="20">
        <v>685.036</v>
      </c>
      <c r="AO248" s="19">
        <v>0.845874</v>
      </c>
      <c r="AP248" s="20">
        <v>29.9976</v>
      </c>
      <c r="AQ248" s="20">
        <v>1016.83</v>
      </c>
    </row>
    <row r="249" spans="1:4" ht="17.25">
      <c r="A249" s="10">
        <v>0.16944444444444401</v>
      </c>
      <c r="B249" s="19">
        <v>0.866132</v>
      </c>
      <c r="C249" s="20">
        <v>0.237588</v>
      </c>
      <c r="D249" s="20">
        <v>2253.45</v>
      </c>
      <c r="E249" s="19">
        <v>0.882549</v>
      </c>
      <c r="F249" s="20">
        <v>26.9461</v>
      </c>
      <c r="G249" s="20">
        <v>3111.34</v>
      </c>
      <c r="H249" s="19">
        <v>0.893486</v>
      </c>
      <c r="I249" s="20">
        <v>16.8727</v>
      </c>
      <c r="J249" s="20">
        <v>2295.83</v>
      </c>
      <c r="K249" s="19">
        <v>0.87922</v>
      </c>
      <c r="L249" s="20">
        <v>14.7166</v>
      </c>
      <c r="M249" s="20">
        <v>1170.92</v>
      </c>
      <c r="N249" s="19">
        <v>0.00416584</v>
      </c>
      <c r="O249" s="20">
        <v>0.119555</v>
      </c>
      <c r="P249" s="20">
        <v>1668.74</v>
      </c>
      <c r="Q249" s="19">
        <v>0.62933</v>
      </c>
      <c r="R249" s="20">
        <v>0.564733</v>
      </c>
      <c r="S249" s="20">
        <v>148.003</v>
      </c>
      <c r="T249" s="19">
        <v>0</v>
      </c>
      <c r="U249" s="20">
        <v>0</v>
      </c>
      <c r="V249" s="20">
        <v>0</v>
      </c>
      <c r="W249" s="19">
        <v>0.988779</v>
      </c>
      <c r="X249" s="20">
        <v>0.628312</v>
      </c>
      <c r="Y249" s="20">
        <v>100.31</v>
      </c>
      <c r="Z249" s="19">
        <v>0.820698</v>
      </c>
      <c r="AA249" s="20">
        <v>3.38539</v>
      </c>
      <c r="AB249" s="20">
        <v>497.156</v>
      </c>
      <c r="AC249" s="19">
        <v>0</v>
      </c>
      <c r="AD249" s="20">
        <v>0</v>
      </c>
      <c r="AE249" s="20">
        <v>0</v>
      </c>
      <c r="AF249" s="19">
        <v>0.880008</v>
      </c>
      <c r="AG249" s="20">
        <v>5.34921</v>
      </c>
      <c r="AH249" s="20">
        <v>241.01</v>
      </c>
      <c r="AI249" s="19">
        <v>0.710034</v>
      </c>
      <c r="AJ249" s="20">
        <v>0.0261346</v>
      </c>
      <c r="AK249" s="20">
        <v>1.12632</v>
      </c>
      <c r="AL249" s="19">
        <v>-0.996202</v>
      </c>
      <c r="AM249" s="20">
        <v>16.4841</v>
      </c>
      <c r="AN249" s="20">
        <v>685.31</v>
      </c>
      <c r="AO249" s="19">
        <v>0.846041</v>
      </c>
      <c r="AP249" s="20">
        <v>30.0743</v>
      </c>
      <c r="AQ249" s="20">
        <v>1017.34</v>
      </c>
    </row>
    <row r="250" spans="1:4" ht="17.25">
      <c r="A250" s="10">
        <v>0.17013888888888901</v>
      </c>
      <c r="B250" s="19">
        <v>0.866178</v>
      </c>
      <c r="C250" s="20">
        <v>0.237309</v>
      </c>
      <c r="D250" s="20">
        <v>2253.45</v>
      </c>
      <c r="E250" s="19">
        <v>0.88262</v>
      </c>
      <c r="F250" s="20">
        <v>26.9665</v>
      </c>
      <c r="G250" s="20">
        <v>3111.8</v>
      </c>
      <c r="H250" s="19">
        <v>0.893399</v>
      </c>
      <c r="I250" s="20">
        <v>16.8721</v>
      </c>
      <c r="J250" s="20">
        <v>2296.12</v>
      </c>
      <c r="K250" s="19">
        <v>0.879094</v>
      </c>
      <c r="L250" s="20">
        <v>14.6965</v>
      </c>
      <c r="M250" s="20">
        <v>1171.17</v>
      </c>
      <c r="N250" s="19">
        <v>0.011464</v>
      </c>
      <c r="O250" s="20">
        <v>0.336619</v>
      </c>
      <c r="P250" s="20">
        <v>1668.74</v>
      </c>
      <c r="Q250" s="19">
        <v>0.630532</v>
      </c>
      <c r="R250" s="20">
        <v>0.566182</v>
      </c>
      <c r="S250" s="20">
        <v>148.013</v>
      </c>
      <c r="T250" s="19">
        <v>0</v>
      </c>
      <c r="U250" s="20">
        <v>0</v>
      </c>
      <c r="V250" s="20">
        <v>0</v>
      </c>
      <c r="W250" s="19">
        <v>0.988685</v>
      </c>
      <c r="X250" s="20">
        <v>0.627891</v>
      </c>
      <c r="Y250" s="20">
        <v>100.321</v>
      </c>
      <c r="Z250" s="19">
        <v>0.81929</v>
      </c>
      <c r="AA250" s="20">
        <v>3.38312</v>
      </c>
      <c r="AB250" s="20">
        <v>497.214</v>
      </c>
      <c r="AC250" s="19">
        <v>0</v>
      </c>
      <c r="AD250" s="20">
        <v>0</v>
      </c>
      <c r="AE250" s="20">
        <v>0</v>
      </c>
      <c r="AF250" s="19">
        <v>0.879831</v>
      </c>
      <c r="AG250" s="20">
        <v>5.36203</v>
      </c>
      <c r="AH250" s="20">
        <v>241.099</v>
      </c>
      <c r="AI250" s="19">
        <v>0.709568</v>
      </c>
      <c r="AJ250" s="20">
        <v>0.0263572</v>
      </c>
      <c r="AK250" s="20">
        <v>1.12676</v>
      </c>
      <c r="AL250" s="19">
        <v>-0.996197</v>
      </c>
      <c r="AM250" s="20">
        <v>16.469</v>
      </c>
      <c r="AN250" s="20">
        <v>685.58</v>
      </c>
      <c r="AO250" s="19">
        <v>0.845809</v>
      </c>
      <c r="AP250" s="20">
        <v>30.062</v>
      </c>
      <c r="AQ250" s="20">
        <v>1017.83</v>
      </c>
    </row>
    <row r="251" spans="1:4" ht="17.25">
      <c r="A251" s="10">
        <v>0.170833333333333</v>
      </c>
      <c r="B251" s="19">
        <v>0.866133</v>
      </c>
      <c r="C251" s="20">
        <v>0.238433</v>
      </c>
      <c r="D251" s="20">
        <v>2253.46</v>
      </c>
      <c r="E251" s="19">
        <v>0.88198</v>
      </c>
      <c r="F251" s="20">
        <v>26.9415</v>
      </c>
      <c r="G251" s="20">
        <v>3112.24</v>
      </c>
      <c r="H251" s="19">
        <v>0.893078</v>
      </c>
      <c r="I251" s="20">
        <v>16.8708</v>
      </c>
      <c r="J251" s="20">
        <v>2296.4</v>
      </c>
      <c r="K251" s="19">
        <v>0.879528</v>
      </c>
      <c r="L251" s="20">
        <v>14.7805</v>
      </c>
      <c r="M251" s="20">
        <v>1171.41</v>
      </c>
      <c r="N251" s="19">
        <v>0.00992542</v>
      </c>
      <c r="O251" s="20">
        <v>0.291963</v>
      </c>
      <c r="P251" s="20">
        <v>1668.75</v>
      </c>
      <c r="Q251" s="19">
        <v>0.630836</v>
      </c>
      <c r="R251" s="20">
        <v>0.569144</v>
      </c>
      <c r="S251" s="20">
        <v>148.022</v>
      </c>
      <c r="T251" s="19">
        <v>0</v>
      </c>
      <c r="U251" s="20">
        <v>0</v>
      </c>
      <c r="V251" s="20">
        <v>0</v>
      </c>
      <c r="W251" s="19">
        <v>0.988884</v>
      </c>
      <c r="X251" s="20">
        <v>0.629914</v>
      </c>
      <c r="Y251" s="20">
        <v>100.331</v>
      </c>
      <c r="Z251" s="19">
        <v>0.818837</v>
      </c>
      <c r="AA251" s="20">
        <v>3.37529</v>
      </c>
      <c r="AB251" s="20">
        <v>497.269</v>
      </c>
      <c r="AC251" s="19">
        <v>0</v>
      </c>
      <c r="AD251" s="20">
        <v>0</v>
      </c>
      <c r="AE251" s="20">
        <v>0</v>
      </c>
      <c r="AF251" s="19">
        <v>0.857216</v>
      </c>
      <c r="AG251" s="20">
        <v>4.64601</v>
      </c>
      <c r="AH251" s="20">
        <v>241.186</v>
      </c>
      <c r="AI251" s="19">
        <v>0.711144</v>
      </c>
      <c r="AJ251" s="20">
        <v>0.0262527</v>
      </c>
      <c r="AK251" s="20">
        <v>1.12719</v>
      </c>
      <c r="AL251" s="19">
        <v>-0.996198</v>
      </c>
      <c r="AM251" s="20">
        <v>16.531</v>
      </c>
      <c r="AN251" s="20">
        <v>685.856</v>
      </c>
      <c r="AO251" s="19">
        <v>0.847755</v>
      </c>
      <c r="AP251" s="20">
        <v>30.5153</v>
      </c>
      <c r="AQ251" s="20">
        <v>1018.34</v>
      </c>
    </row>
    <row r="252" spans="1:4" ht="17.25">
      <c r="A252" s="10">
        <v>0.171527777777778</v>
      </c>
      <c r="B252" s="19">
        <v>0.865861</v>
      </c>
      <c r="C252" s="20">
        <v>0.237698</v>
      </c>
      <c r="D252" s="20">
        <v>2253.46</v>
      </c>
      <c r="E252" s="19">
        <v>0.882221</v>
      </c>
      <c r="F252" s="20">
        <v>26.9672</v>
      </c>
      <c r="G252" s="20">
        <v>3112.7</v>
      </c>
      <c r="H252" s="19">
        <v>0.893032</v>
      </c>
      <c r="I252" s="20">
        <v>16.865</v>
      </c>
      <c r="J252" s="20">
        <v>2296.68</v>
      </c>
      <c r="K252" s="19">
        <v>0.878008</v>
      </c>
      <c r="L252" s="20">
        <v>14.6055</v>
      </c>
      <c r="M252" s="20">
        <v>1171.66</v>
      </c>
      <c r="N252" s="19">
        <v>0.0108457</v>
      </c>
      <c r="O252" s="20">
        <v>0.318926</v>
      </c>
      <c r="P252" s="20">
        <v>1668.75</v>
      </c>
      <c r="Q252" s="19">
        <v>0.629811</v>
      </c>
      <c r="R252" s="20">
        <v>0.566548</v>
      </c>
      <c r="S252" s="20">
        <v>148.031</v>
      </c>
      <c r="T252" s="19">
        <v>0</v>
      </c>
      <c r="U252" s="20">
        <v>0</v>
      </c>
      <c r="V252" s="20">
        <v>0</v>
      </c>
      <c r="W252" s="19">
        <v>0.988854</v>
      </c>
      <c r="X252" s="20">
        <v>0.628128</v>
      </c>
      <c r="Y252" s="20">
        <v>100.342</v>
      </c>
      <c r="Z252" s="19">
        <v>0.814072</v>
      </c>
      <c r="AA252" s="20">
        <v>3.39567</v>
      </c>
      <c r="AB252" s="20">
        <v>497.326</v>
      </c>
      <c r="AC252" s="19">
        <v>0</v>
      </c>
      <c r="AD252" s="20">
        <v>0</v>
      </c>
      <c r="AE252" s="20">
        <v>0</v>
      </c>
      <c r="AF252" s="19">
        <v>0</v>
      </c>
      <c r="AG252" s="20">
        <v>0</v>
      </c>
      <c r="AH252" s="20">
        <v>241.187</v>
      </c>
      <c r="AI252" s="19">
        <v>0.709426</v>
      </c>
      <c r="AJ252" s="20">
        <v>0.0262316</v>
      </c>
      <c r="AK252" s="20">
        <v>1.12763</v>
      </c>
      <c r="AL252" s="19">
        <v>-0.996195</v>
      </c>
      <c r="AM252" s="20">
        <v>16.4644</v>
      </c>
      <c r="AN252" s="20">
        <v>686.13</v>
      </c>
      <c r="AO252" s="19">
        <v>0.848024</v>
      </c>
      <c r="AP252" s="20">
        <v>30.4876</v>
      </c>
      <c r="AQ252" s="20">
        <v>1018.84</v>
      </c>
    </row>
    <row r="253" spans="1:4" ht="17.25">
      <c r="A253" s="10">
        <v>0.172222222222222</v>
      </c>
      <c r="B253" s="19">
        <v>0.866263</v>
      </c>
      <c r="C253" s="20">
        <v>0.238267</v>
      </c>
      <c r="D253" s="20">
        <v>2253.46</v>
      </c>
      <c r="E253" s="19">
        <v>0.882277</v>
      </c>
      <c r="F253" s="20">
        <v>26.9971</v>
      </c>
      <c r="G253" s="20">
        <v>3113.14</v>
      </c>
      <c r="H253" s="19">
        <v>0.893071</v>
      </c>
      <c r="I253" s="20">
        <v>16.9036</v>
      </c>
      <c r="J253" s="20">
        <v>2296.95</v>
      </c>
      <c r="K253" s="19">
        <v>0.87892</v>
      </c>
      <c r="L253" s="20">
        <v>14.7381</v>
      </c>
      <c r="M253" s="20">
        <v>1171.9</v>
      </c>
      <c r="N253" s="19">
        <v>0.0117703</v>
      </c>
      <c r="O253" s="20">
        <v>0.346644</v>
      </c>
      <c r="P253" s="20">
        <v>1668.76</v>
      </c>
      <c r="Q253" s="19">
        <v>0.630775</v>
      </c>
      <c r="R253" s="20">
        <v>0.568293</v>
      </c>
      <c r="S253" s="20">
        <v>148.041</v>
      </c>
      <c r="T253" s="19">
        <v>0</v>
      </c>
      <c r="U253" s="20">
        <v>0</v>
      </c>
      <c r="V253" s="20">
        <v>0</v>
      </c>
      <c r="W253" s="19">
        <v>0.988691</v>
      </c>
      <c r="X253" s="20">
        <v>0.629586</v>
      </c>
      <c r="Y253" s="20">
        <v>100.352</v>
      </c>
      <c r="Z253" s="19">
        <v>0.814289</v>
      </c>
      <c r="AA253" s="20">
        <v>3.3914</v>
      </c>
      <c r="AB253" s="20">
        <v>497.384</v>
      </c>
      <c r="AC253" s="19">
        <v>0</v>
      </c>
      <c r="AD253" s="20">
        <v>0</v>
      </c>
      <c r="AE253" s="20">
        <v>0</v>
      </c>
      <c r="AF253" s="19">
        <v>0</v>
      </c>
      <c r="AG253" s="20">
        <v>0</v>
      </c>
      <c r="AH253" s="20">
        <v>241.187</v>
      </c>
      <c r="AI253" s="19">
        <v>0.710443</v>
      </c>
      <c r="AJ253" s="20">
        <v>0.0262468</v>
      </c>
      <c r="AK253" s="20">
        <v>1.12807</v>
      </c>
      <c r="AL253" s="19">
        <v>-0.996226</v>
      </c>
      <c r="AM253" s="20">
        <v>16.508</v>
      </c>
      <c r="AN253" s="20">
        <v>686.41</v>
      </c>
      <c r="AO253" s="19">
        <v>0.847116</v>
      </c>
      <c r="AP253" s="20">
        <v>30.3982</v>
      </c>
      <c r="AQ253" s="20">
        <v>1019.35</v>
      </c>
    </row>
    <row r="254" spans="1:4" ht="17.25">
      <c r="A254" s="10">
        <v>0.172916666666667</v>
      </c>
      <c r="B254" s="19">
        <v>0.866691</v>
      </c>
      <c r="C254" s="20">
        <v>0.237857</v>
      </c>
      <c r="D254" s="20">
        <v>2253.47</v>
      </c>
      <c r="E254" s="19">
        <v>0.882495</v>
      </c>
      <c r="F254" s="20">
        <v>26.9702</v>
      </c>
      <c r="G254" s="20">
        <v>3113.59</v>
      </c>
      <c r="H254" s="19">
        <v>0.893362</v>
      </c>
      <c r="I254" s="20">
        <v>16.8854</v>
      </c>
      <c r="J254" s="20">
        <v>2297.24</v>
      </c>
      <c r="K254" s="19">
        <v>0.879322</v>
      </c>
      <c r="L254" s="20">
        <v>14.7457</v>
      </c>
      <c r="M254" s="20">
        <v>1172.15</v>
      </c>
      <c r="N254" s="19">
        <v>0.00238815</v>
      </c>
      <c r="O254" s="20">
        <v>0.068323</v>
      </c>
      <c r="P254" s="20">
        <v>1668.76</v>
      </c>
      <c r="Q254" s="19">
        <v>0.630721</v>
      </c>
      <c r="R254" s="20">
        <v>0.567573</v>
      </c>
      <c r="S254" s="20">
        <v>148.05</v>
      </c>
      <c r="T254" s="19">
        <v>0</v>
      </c>
      <c r="U254" s="20">
        <v>0</v>
      </c>
      <c r="V254" s="20">
        <v>0</v>
      </c>
      <c r="W254" s="19">
        <v>0.988941</v>
      </c>
      <c r="X254" s="20">
        <v>0.628771</v>
      </c>
      <c r="Y254" s="20">
        <v>100.363</v>
      </c>
      <c r="Z254" s="19">
        <v>0.811407</v>
      </c>
      <c r="AA254" s="20">
        <v>3.39724</v>
      </c>
      <c r="AB254" s="20">
        <v>497.44</v>
      </c>
      <c r="AC254" s="19">
        <v>0</v>
      </c>
      <c r="AD254" s="20">
        <v>0</v>
      </c>
      <c r="AE254" s="20">
        <v>0</v>
      </c>
      <c r="AF254" s="19">
        <v>0.848073</v>
      </c>
      <c r="AG254" s="20">
        <v>0.00540231</v>
      </c>
      <c r="AH254" s="20">
        <v>241.187</v>
      </c>
      <c r="AI254" s="19">
        <v>0.706355</v>
      </c>
      <c r="AJ254" s="20">
        <v>0.0261073</v>
      </c>
      <c r="AK254" s="20">
        <v>1.1285</v>
      </c>
      <c r="AL254" s="19">
        <v>-0.996229</v>
      </c>
      <c r="AM254" s="20">
        <v>16.5027</v>
      </c>
      <c r="AN254" s="20">
        <v>686.733</v>
      </c>
      <c r="AO254" s="19">
        <v>0.845229</v>
      </c>
      <c r="AP254" s="20">
        <v>30.0736</v>
      </c>
      <c r="AQ254" s="20">
        <v>1019.87</v>
      </c>
    </row>
    <row r="255" spans="1:4" ht="17.25">
      <c r="A255" s="10">
        <v>0.17361111111111099</v>
      </c>
      <c r="B255" s="19">
        <v>0.866921</v>
      </c>
      <c r="C255" s="20">
        <v>0.239755</v>
      </c>
      <c r="D255" s="20">
        <v>2253.47</v>
      </c>
      <c r="E255" s="19">
        <v>0.881145</v>
      </c>
      <c r="F255" s="20">
        <v>27.0002</v>
      </c>
      <c r="G255" s="20">
        <v>3114.04</v>
      </c>
      <c r="H255" s="19">
        <v>0.89241</v>
      </c>
      <c r="I255" s="20">
        <v>16.93</v>
      </c>
      <c r="J255" s="20">
        <v>2297.52</v>
      </c>
      <c r="K255" s="19">
        <v>0.877288</v>
      </c>
      <c r="L255" s="20">
        <v>14.664</v>
      </c>
      <c r="M255" s="20">
        <v>1172.39</v>
      </c>
      <c r="N255" s="19">
        <v>0.181768</v>
      </c>
      <c r="O255" s="20">
        <v>0.00441365</v>
      </c>
      <c r="P255" s="20">
        <v>1668.77</v>
      </c>
      <c r="Q255" s="19">
        <v>0.628499</v>
      </c>
      <c r="R255" s="20">
        <v>0.567519</v>
      </c>
      <c r="S255" s="20">
        <v>148.06</v>
      </c>
      <c r="T255" s="19">
        <v>0</v>
      </c>
      <c r="U255" s="20">
        <v>0</v>
      </c>
      <c r="V255" s="20">
        <v>0</v>
      </c>
      <c r="W255" s="19">
        <v>0.989066</v>
      </c>
      <c r="X255" s="20">
        <v>0.630848</v>
      </c>
      <c r="Y255" s="20">
        <v>100.373</v>
      </c>
      <c r="Z255" s="19">
        <v>0.814031</v>
      </c>
      <c r="AA255" s="20">
        <v>3.39029</v>
      </c>
      <c r="AB255" s="20">
        <v>497.497</v>
      </c>
      <c r="AC255" s="19">
        <v>0</v>
      </c>
      <c r="AD255" s="20">
        <v>0</v>
      </c>
      <c r="AE255" s="20">
        <v>0</v>
      </c>
      <c r="AF255" s="19">
        <v>0.834587</v>
      </c>
      <c r="AG255" s="20">
        <v>0.00540644</v>
      </c>
      <c r="AH255" s="20">
        <v>241.187</v>
      </c>
      <c r="AI255" s="19">
        <v>0.708112</v>
      </c>
      <c r="AJ255" s="20">
        <v>0.0263114</v>
      </c>
      <c r="AK255" s="20">
        <v>1.12895</v>
      </c>
      <c r="AL255" s="19">
        <v>-0.996226</v>
      </c>
      <c r="AM255" s="20">
        <v>16.526</v>
      </c>
      <c r="AN255" s="20">
        <v>687.004</v>
      </c>
      <c r="AO255" s="19">
        <v>0.845252</v>
      </c>
      <c r="AP255" s="20">
        <v>30.1302</v>
      </c>
      <c r="AQ255" s="20">
        <v>1020.36</v>
      </c>
    </row>
    <row r="256" spans="1:4" ht="17.25">
      <c r="A256" s="10">
        <v>0.17430555555555599</v>
      </c>
      <c r="B256" s="19">
        <v>0.86686</v>
      </c>
      <c r="C256" s="20">
        <v>0.238331</v>
      </c>
      <c r="D256" s="20">
        <v>2253.48</v>
      </c>
      <c r="E256" s="19">
        <v>0.881804</v>
      </c>
      <c r="F256" s="20">
        <v>26.912</v>
      </c>
      <c r="G256" s="20">
        <v>3114.5</v>
      </c>
      <c r="H256" s="19">
        <v>0.892722</v>
      </c>
      <c r="I256" s="20">
        <v>16.8515</v>
      </c>
      <c r="J256" s="20">
        <v>2297.8</v>
      </c>
      <c r="K256" s="19">
        <v>0.87823</v>
      </c>
      <c r="L256" s="20">
        <v>14.6768</v>
      </c>
      <c r="M256" s="20">
        <v>1172.63</v>
      </c>
      <c r="N256" s="19">
        <v>0.18598</v>
      </c>
      <c r="O256" s="20">
        <v>0.00451512</v>
      </c>
      <c r="P256" s="20">
        <v>1668.77</v>
      </c>
      <c r="Q256" s="19">
        <v>0.629908</v>
      </c>
      <c r="R256" s="20">
        <v>0.566562</v>
      </c>
      <c r="S256" s="20">
        <v>148.069</v>
      </c>
      <c r="T256" s="19">
        <v>0</v>
      </c>
      <c r="U256" s="20">
        <v>0</v>
      </c>
      <c r="V256" s="20">
        <v>0</v>
      </c>
      <c r="W256" s="19">
        <v>0.988877</v>
      </c>
      <c r="X256" s="20">
        <v>0.628228</v>
      </c>
      <c r="Y256" s="20">
        <v>100.383</v>
      </c>
      <c r="Z256" s="19">
        <v>0.812625</v>
      </c>
      <c r="AA256" s="20">
        <v>3.37802</v>
      </c>
      <c r="AB256" s="20">
        <v>497.552</v>
      </c>
      <c r="AC256" s="19">
        <v>0</v>
      </c>
      <c r="AD256" s="20">
        <v>0</v>
      </c>
      <c r="AE256" s="20">
        <v>0</v>
      </c>
      <c r="AF256" s="19">
        <v>0</v>
      </c>
      <c r="AG256" s="20">
        <v>0</v>
      </c>
      <c r="AH256" s="20">
        <v>241.187</v>
      </c>
      <c r="AI256" s="19">
        <v>0.714238</v>
      </c>
      <c r="AJ256" s="20">
        <v>0.0262261</v>
      </c>
      <c r="AK256" s="20">
        <v>1.12938</v>
      </c>
      <c r="AL256" s="19">
        <v>-0.996223</v>
      </c>
      <c r="AM256" s="20">
        <v>16.4607</v>
      </c>
      <c r="AN256" s="20">
        <v>687.283</v>
      </c>
      <c r="AO256" s="19">
        <v>0.845355</v>
      </c>
      <c r="AP256" s="20">
        <v>30.0259</v>
      </c>
      <c r="AQ256" s="20">
        <v>1020.86</v>
      </c>
    </row>
    <row r="257" spans="1:4" ht="17.25">
      <c r="A257" s="10">
        <v>0.17499999999999999</v>
      </c>
      <c r="B257" s="19">
        <v>0.866764</v>
      </c>
      <c r="C257" s="20">
        <v>0.237988</v>
      </c>
      <c r="D257" s="20">
        <v>2253.48</v>
      </c>
      <c r="E257" s="19">
        <v>0.881263</v>
      </c>
      <c r="F257" s="20">
        <v>26.8703</v>
      </c>
      <c r="G257" s="20">
        <v>3114.94</v>
      </c>
      <c r="H257" s="19">
        <v>0.892705</v>
      </c>
      <c r="I257" s="20">
        <v>16.8358</v>
      </c>
      <c r="J257" s="20">
        <v>2298.09</v>
      </c>
      <c r="K257" s="19">
        <v>0.878447</v>
      </c>
      <c r="L257" s="20">
        <v>14.6972</v>
      </c>
      <c r="M257" s="20">
        <v>1172.87</v>
      </c>
      <c r="N257" s="19">
        <v>0.18943</v>
      </c>
      <c r="O257" s="20">
        <v>0.00457658</v>
      </c>
      <c r="P257" s="20">
        <v>1668.77</v>
      </c>
      <c r="Q257" s="19">
        <v>0.630495</v>
      </c>
      <c r="R257" s="20">
        <v>0.56879</v>
      </c>
      <c r="S257" s="20">
        <v>148.079</v>
      </c>
      <c r="T257" s="19">
        <v>0</v>
      </c>
      <c r="U257" s="20">
        <v>0</v>
      </c>
      <c r="V257" s="20">
        <v>0</v>
      </c>
      <c r="W257" s="19">
        <v>0.988915</v>
      </c>
      <c r="X257" s="20">
        <v>0.630005</v>
      </c>
      <c r="Y257" s="20">
        <v>100.394</v>
      </c>
      <c r="Z257" s="19">
        <v>0.813555</v>
      </c>
      <c r="AA257" s="20">
        <v>3.37252</v>
      </c>
      <c r="AB257" s="20">
        <v>497.608</v>
      </c>
      <c r="AC257" s="19">
        <v>0</v>
      </c>
      <c r="AD257" s="20">
        <v>0</v>
      </c>
      <c r="AE257" s="20">
        <v>0</v>
      </c>
      <c r="AF257" s="19">
        <v>0.821456</v>
      </c>
      <c r="AG257" s="20">
        <v>0.0052506</v>
      </c>
      <c r="AH257" s="20">
        <v>241.187</v>
      </c>
      <c r="AI257" s="19">
        <v>0.711659</v>
      </c>
      <c r="AJ257" s="20">
        <v>0.0262517</v>
      </c>
      <c r="AK257" s="20">
        <v>1.12982</v>
      </c>
      <c r="AL257" s="19">
        <v>-0.996235</v>
      </c>
      <c r="AM257" s="20">
        <v>16.4982</v>
      </c>
      <c r="AN257" s="20">
        <v>687.558</v>
      </c>
      <c r="AO257" s="19">
        <v>0.847241</v>
      </c>
      <c r="AP257" s="20">
        <v>30.4245</v>
      </c>
      <c r="AQ257" s="20">
        <v>1021.37</v>
      </c>
    </row>
    <row r="258" spans="1:4" ht="17.25">
      <c r="A258" s="10">
        <v>0.17569444444444399</v>
      </c>
      <c r="B258" s="19">
        <v>0.866924</v>
      </c>
      <c r="C258" s="20">
        <v>0.23788</v>
      </c>
      <c r="D258" s="20">
        <v>2253.48</v>
      </c>
      <c r="E258" s="19">
        <v>0.881137</v>
      </c>
      <c r="F258" s="20">
        <v>26.8299</v>
      </c>
      <c r="G258" s="20">
        <v>3115.38</v>
      </c>
      <c r="H258" s="19">
        <v>0.892478</v>
      </c>
      <c r="I258" s="20">
        <v>16.8339</v>
      </c>
      <c r="J258" s="20">
        <v>2298.36</v>
      </c>
      <c r="K258" s="19">
        <v>0.87708</v>
      </c>
      <c r="L258" s="20">
        <v>14.5587</v>
      </c>
      <c r="M258" s="20">
        <v>1173.12</v>
      </c>
      <c r="N258" s="19">
        <v>0.184113</v>
      </c>
      <c r="O258" s="20">
        <v>0.00437335</v>
      </c>
      <c r="P258" s="20">
        <v>1668.77</v>
      </c>
      <c r="Q258" s="19">
        <v>0.63192</v>
      </c>
      <c r="R258" s="20">
        <v>0.570095</v>
      </c>
      <c r="S258" s="20">
        <v>148.088</v>
      </c>
      <c r="T258" s="19">
        <v>0</v>
      </c>
      <c r="U258" s="20">
        <v>0</v>
      </c>
      <c r="V258" s="20">
        <v>0</v>
      </c>
      <c r="W258" s="19">
        <v>0.988624</v>
      </c>
      <c r="X258" s="20">
        <v>0.628992</v>
      </c>
      <c r="Y258" s="20">
        <v>100.404</v>
      </c>
      <c r="Z258" s="19">
        <v>0.813099</v>
      </c>
      <c r="AA258" s="20">
        <v>3.37826</v>
      </c>
      <c r="AB258" s="20">
        <v>497.664</v>
      </c>
      <c r="AC258" s="19">
        <v>0</v>
      </c>
      <c r="AD258" s="20">
        <v>0</v>
      </c>
      <c r="AE258" s="20">
        <v>0</v>
      </c>
      <c r="AF258" s="19">
        <v>0</v>
      </c>
      <c r="AG258" s="20">
        <v>0</v>
      </c>
      <c r="AH258" s="20">
        <v>241.187</v>
      </c>
      <c r="AI258" s="19">
        <v>0.709423</v>
      </c>
      <c r="AJ258" s="20">
        <v>0.0262568</v>
      </c>
      <c r="AK258" s="20">
        <v>1.13026</v>
      </c>
      <c r="AL258" s="19">
        <v>-0.996224</v>
      </c>
      <c r="AM258" s="20">
        <v>16.4393</v>
      </c>
      <c r="AN258" s="20">
        <v>687.832</v>
      </c>
      <c r="AO258" s="19">
        <v>0.847263</v>
      </c>
      <c r="AP258" s="20">
        <v>30.3961</v>
      </c>
      <c r="AQ258" s="20">
        <v>1021.87</v>
      </c>
    </row>
    <row r="259" spans="1:4" ht="17.25">
      <c r="A259" s="10">
        <v>0.17638888888888901</v>
      </c>
      <c r="B259" s="19">
        <v>0.866769</v>
      </c>
      <c r="C259" s="20">
        <v>0.237945</v>
      </c>
      <c r="D259" s="20">
        <v>2253.49</v>
      </c>
      <c r="E259" s="19">
        <v>0.881103</v>
      </c>
      <c r="F259" s="20">
        <v>26.8357</v>
      </c>
      <c r="G259" s="20">
        <v>3115.84</v>
      </c>
      <c r="H259" s="19">
        <v>0.892497</v>
      </c>
      <c r="I259" s="20">
        <v>16.8305</v>
      </c>
      <c r="J259" s="20">
        <v>2298.64</v>
      </c>
      <c r="K259" s="19">
        <v>0.877363</v>
      </c>
      <c r="L259" s="20">
        <v>14.6101</v>
      </c>
      <c r="M259" s="20">
        <v>1173.36</v>
      </c>
      <c r="N259" s="19">
        <v>0.18374</v>
      </c>
      <c r="O259" s="20">
        <v>0.00443053</v>
      </c>
      <c r="P259" s="20">
        <v>1668.77</v>
      </c>
      <c r="Q259" s="19">
        <v>0.630784</v>
      </c>
      <c r="R259" s="20">
        <v>0.568304</v>
      </c>
      <c r="S259" s="20">
        <v>148.098</v>
      </c>
      <c r="T259" s="19">
        <v>0</v>
      </c>
      <c r="U259" s="20">
        <v>0</v>
      </c>
      <c r="V259" s="20">
        <v>0</v>
      </c>
      <c r="W259" s="19">
        <v>0.988738</v>
      </c>
      <c r="X259" s="20">
        <v>0.630125</v>
      </c>
      <c r="Y259" s="20">
        <v>100.415</v>
      </c>
      <c r="Z259" s="19">
        <v>0.814298</v>
      </c>
      <c r="AA259" s="20">
        <v>3.38558</v>
      </c>
      <c r="AB259" s="20">
        <v>497.722</v>
      </c>
      <c r="AC259" s="19">
        <v>0</v>
      </c>
      <c r="AD259" s="20">
        <v>0</v>
      </c>
      <c r="AE259" s="20">
        <v>0</v>
      </c>
      <c r="AF259" s="19">
        <v>0</v>
      </c>
      <c r="AG259" s="20">
        <v>0</v>
      </c>
      <c r="AH259" s="20">
        <v>241.187</v>
      </c>
      <c r="AI259" s="19">
        <v>0.713591</v>
      </c>
      <c r="AJ259" s="20">
        <v>0.0262134</v>
      </c>
      <c r="AK259" s="20">
        <v>1.1307</v>
      </c>
      <c r="AL259" s="19">
        <v>-0.996229</v>
      </c>
      <c r="AM259" s="20">
        <v>16.4891</v>
      </c>
      <c r="AN259" s="20">
        <v>688.107</v>
      </c>
      <c r="AO259" s="19">
        <v>0.844164</v>
      </c>
      <c r="AP259" s="20">
        <v>29.9397</v>
      </c>
      <c r="AQ259" s="20">
        <v>1022.37</v>
      </c>
    </row>
    <row r="260" spans="1:4" ht="17.25">
      <c r="A260" s="10">
        <v>0.17708333333333301</v>
      </c>
      <c r="B260" s="19">
        <v>0.866558</v>
      </c>
      <c r="C260" s="20">
        <v>0.237888</v>
      </c>
      <c r="D260" s="20">
        <v>2253.49</v>
      </c>
      <c r="E260" s="19">
        <v>0.881937</v>
      </c>
      <c r="F260" s="20">
        <v>26.8206</v>
      </c>
      <c r="G260" s="20">
        <v>3116.28</v>
      </c>
      <c r="H260" s="19">
        <v>0.892939</v>
      </c>
      <c r="I260" s="20">
        <v>16.8151</v>
      </c>
      <c r="J260" s="20">
        <v>2298.92</v>
      </c>
      <c r="K260" s="19">
        <v>0.878492</v>
      </c>
      <c r="L260" s="20">
        <v>14.6475</v>
      </c>
      <c r="M260" s="20">
        <v>1173.61</v>
      </c>
      <c r="N260" s="19">
        <v>-0.0045847</v>
      </c>
      <c r="O260" s="20">
        <v>-0.0429462</v>
      </c>
      <c r="P260" s="20">
        <v>1668.77</v>
      </c>
      <c r="Q260" s="19">
        <v>0.633358</v>
      </c>
      <c r="R260" s="20">
        <v>0.569871</v>
      </c>
      <c r="S260" s="20">
        <v>148.107</v>
      </c>
      <c r="T260" s="19">
        <v>0</v>
      </c>
      <c r="U260" s="20">
        <v>0</v>
      </c>
      <c r="V260" s="20">
        <v>0</v>
      </c>
      <c r="W260" s="19">
        <v>0.988544</v>
      </c>
      <c r="X260" s="20">
        <v>0.629075</v>
      </c>
      <c r="Y260" s="20">
        <v>100.425</v>
      </c>
      <c r="Z260" s="19">
        <v>0.814523</v>
      </c>
      <c r="AA260" s="20">
        <v>3.38215</v>
      </c>
      <c r="AB260" s="20">
        <v>497.778</v>
      </c>
      <c r="AC260" s="19">
        <v>0</v>
      </c>
      <c r="AD260" s="20">
        <v>0</v>
      </c>
      <c r="AE260" s="20">
        <v>0</v>
      </c>
      <c r="AF260" s="19">
        <v>0.840631</v>
      </c>
      <c r="AG260" s="20">
        <v>0.00528826</v>
      </c>
      <c r="AH260" s="20">
        <v>241.187</v>
      </c>
      <c r="AI260" s="19">
        <v>0.72245</v>
      </c>
      <c r="AJ260" s="20">
        <v>0.0263158</v>
      </c>
      <c r="AK260" s="20">
        <v>1.13113</v>
      </c>
      <c r="AL260" s="19">
        <v>-0.996222</v>
      </c>
      <c r="AM260" s="20">
        <v>16.4184</v>
      </c>
      <c r="AN260" s="20">
        <v>688.382</v>
      </c>
      <c r="AO260" s="19">
        <v>0.845502</v>
      </c>
      <c r="AP260" s="20">
        <v>29.8993</v>
      </c>
      <c r="AQ260" s="20">
        <v>1022.89</v>
      </c>
    </row>
    <row r="261" spans="1:4" ht="17.25">
      <c r="A261" s="10">
        <v>0.17777777777777801</v>
      </c>
      <c r="B261" s="19">
        <v>0.867007</v>
      </c>
      <c r="C261" s="20">
        <v>0.238019</v>
      </c>
      <c r="D261" s="20">
        <v>2253.5</v>
      </c>
      <c r="E261" s="19">
        <v>0.881229</v>
      </c>
      <c r="F261" s="20">
        <v>26.7843</v>
      </c>
      <c r="G261" s="20">
        <v>3116.73</v>
      </c>
      <c r="H261" s="19">
        <v>0.892857</v>
      </c>
      <c r="I261" s="20">
        <v>16.8406</v>
      </c>
      <c r="J261" s="20">
        <v>2299.21</v>
      </c>
      <c r="K261" s="19">
        <v>0.878183</v>
      </c>
      <c r="L261" s="20">
        <v>14.6439</v>
      </c>
      <c r="M261" s="20">
        <v>1173.86</v>
      </c>
      <c r="N261" s="19">
        <v>0.00370886</v>
      </c>
      <c r="O261" s="20">
        <v>0.0357785</v>
      </c>
      <c r="P261" s="20">
        <v>1668.77</v>
      </c>
      <c r="Q261" s="19">
        <v>0.629205</v>
      </c>
      <c r="R261" s="20">
        <v>0.565318</v>
      </c>
      <c r="S261" s="20">
        <v>148.117</v>
      </c>
      <c r="T261" s="19">
        <v>0</v>
      </c>
      <c r="U261" s="20">
        <v>0</v>
      </c>
      <c r="V261" s="20">
        <v>0</v>
      </c>
      <c r="W261" s="19">
        <v>0.988746</v>
      </c>
      <c r="X261" s="20">
        <v>0.630006</v>
      </c>
      <c r="Y261" s="20">
        <v>100.436</v>
      </c>
      <c r="Z261" s="19">
        <v>0.816612</v>
      </c>
      <c r="AA261" s="20">
        <v>3.37835</v>
      </c>
      <c r="AB261" s="20">
        <v>497.834</v>
      </c>
      <c r="AC261" s="19">
        <v>0</v>
      </c>
      <c r="AD261" s="20">
        <v>0</v>
      </c>
      <c r="AE261" s="20">
        <v>0</v>
      </c>
      <c r="AF261" s="19">
        <v>0.834382</v>
      </c>
      <c r="AG261" s="20">
        <v>0.00535883</v>
      </c>
      <c r="AH261" s="20">
        <v>241.187</v>
      </c>
      <c r="AI261" s="19">
        <v>0.719221</v>
      </c>
      <c r="AJ261" s="20">
        <v>0.0263506</v>
      </c>
      <c r="AK261" s="20">
        <v>1.13157</v>
      </c>
      <c r="AL261" s="19">
        <v>-0.996234</v>
      </c>
      <c r="AM261" s="20">
        <v>16.4663</v>
      </c>
      <c r="AN261" s="20">
        <v>688.656</v>
      </c>
      <c r="AO261" s="19">
        <v>0.844825</v>
      </c>
      <c r="AP261" s="20">
        <v>29.9238</v>
      </c>
      <c r="AQ261" s="20">
        <v>1023.37</v>
      </c>
    </row>
    <row r="262" spans="1:4" ht="17.25">
      <c r="A262" s="10">
        <v>0.178472222222222</v>
      </c>
      <c r="B262" s="19">
        <v>0.866271</v>
      </c>
      <c r="C262" s="20">
        <v>0.236437</v>
      </c>
      <c r="D262" s="20">
        <v>2253.5</v>
      </c>
      <c r="E262" s="19">
        <v>0.883321</v>
      </c>
      <c r="F262" s="20">
        <v>26.798</v>
      </c>
      <c r="G262" s="20">
        <v>3117.18</v>
      </c>
      <c r="H262" s="19">
        <v>0.893901</v>
      </c>
      <c r="I262" s="20">
        <v>16.8027</v>
      </c>
      <c r="J262" s="20">
        <v>2299.49</v>
      </c>
      <c r="K262" s="19">
        <v>0.878885</v>
      </c>
      <c r="L262" s="20">
        <v>14.5433</v>
      </c>
      <c r="M262" s="20">
        <v>1174.1</v>
      </c>
      <c r="N262" s="19">
        <v>0.0112204</v>
      </c>
      <c r="O262" s="20">
        <v>0.217743</v>
      </c>
      <c r="P262" s="20">
        <v>1668.77</v>
      </c>
      <c r="Q262" s="19">
        <v>0.632274</v>
      </c>
      <c r="R262" s="20">
        <v>0.565673</v>
      </c>
      <c r="S262" s="20">
        <v>148.126</v>
      </c>
      <c r="T262" s="19">
        <v>0</v>
      </c>
      <c r="U262" s="20">
        <v>0</v>
      </c>
      <c r="V262" s="20">
        <v>0</v>
      </c>
      <c r="W262" s="19">
        <v>0.988406</v>
      </c>
      <c r="X262" s="20">
        <v>0.625895</v>
      </c>
      <c r="Y262" s="20">
        <v>100.446</v>
      </c>
      <c r="Z262" s="19">
        <v>0.815139</v>
      </c>
      <c r="AA262" s="20">
        <v>3.37371</v>
      </c>
      <c r="AB262" s="20">
        <v>497.889</v>
      </c>
      <c r="AC262" s="19">
        <v>0</v>
      </c>
      <c r="AD262" s="20">
        <v>0</v>
      </c>
      <c r="AE262" s="20">
        <v>0</v>
      </c>
      <c r="AF262" s="19">
        <v>0.866617</v>
      </c>
      <c r="AG262" s="20">
        <v>0.0145239</v>
      </c>
      <c r="AH262" s="20">
        <v>241.187</v>
      </c>
      <c r="AI262" s="19">
        <v>0.720401</v>
      </c>
      <c r="AJ262" s="20">
        <v>0.0261276</v>
      </c>
      <c r="AK262" s="20">
        <v>1.13201</v>
      </c>
      <c r="AL262" s="19">
        <v>-0.996223</v>
      </c>
      <c r="AM262" s="20">
        <v>16.323</v>
      </c>
      <c r="AN262" s="20">
        <v>688.929</v>
      </c>
      <c r="AO262" s="19">
        <v>0.846931</v>
      </c>
      <c r="AP262" s="20">
        <v>29.907</v>
      </c>
      <c r="AQ262" s="20">
        <v>1023.87</v>
      </c>
    </row>
    <row r="263" spans="1:4" ht="17.25">
      <c r="A263" s="10">
        <v>0.179166666666667</v>
      </c>
      <c r="B263" s="19">
        <v>0.86649</v>
      </c>
      <c r="C263" s="20">
        <v>0.236337</v>
      </c>
      <c r="D263" s="20">
        <v>2253.5</v>
      </c>
      <c r="E263" s="19">
        <v>0.882207</v>
      </c>
      <c r="F263" s="20">
        <v>26.7607</v>
      </c>
      <c r="G263" s="20">
        <v>3117.61</v>
      </c>
      <c r="H263" s="19">
        <v>0.893195</v>
      </c>
      <c r="I263" s="20">
        <v>16.8181</v>
      </c>
      <c r="J263" s="20">
        <v>2299.77</v>
      </c>
      <c r="K263" s="19">
        <v>0.878643</v>
      </c>
      <c r="L263" s="20">
        <v>14.6123</v>
      </c>
      <c r="M263" s="20">
        <v>1174.34</v>
      </c>
      <c r="N263" s="19">
        <v>0.00551434</v>
      </c>
      <c r="O263" s="20">
        <v>0.105843</v>
      </c>
      <c r="P263" s="20">
        <v>1668.77</v>
      </c>
      <c r="Q263" s="19">
        <v>0.631206</v>
      </c>
      <c r="R263" s="20">
        <v>0.564437</v>
      </c>
      <c r="S263" s="20">
        <v>148.136</v>
      </c>
      <c r="T263" s="19">
        <v>0</v>
      </c>
      <c r="U263" s="20">
        <v>0</v>
      </c>
      <c r="V263" s="20">
        <v>0</v>
      </c>
      <c r="W263" s="19">
        <v>0.98839</v>
      </c>
      <c r="X263" s="20">
        <v>0.627179</v>
      </c>
      <c r="Y263" s="20">
        <v>100.457</v>
      </c>
      <c r="Z263" s="19">
        <v>0.822441</v>
      </c>
      <c r="AA263" s="20">
        <v>3.35328</v>
      </c>
      <c r="AB263" s="20">
        <v>497.945</v>
      </c>
      <c r="AC263" s="19">
        <v>0</v>
      </c>
      <c r="AD263" s="20">
        <v>0</v>
      </c>
      <c r="AE263" s="20">
        <v>0</v>
      </c>
      <c r="AF263" s="19">
        <v>0.879284</v>
      </c>
      <c r="AG263" s="20">
        <v>5.24468</v>
      </c>
      <c r="AH263" s="20">
        <v>241.238</v>
      </c>
      <c r="AI263" s="19">
        <v>0.719118</v>
      </c>
      <c r="AJ263" s="20">
        <v>0.026285</v>
      </c>
      <c r="AK263" s="20">
        <v>1.13244</v>
      </c>
      <c r="AL263" s="19">
        <v>-0.996217</v>
      </c>
      <c r="AM263" s="20">
        <v>16.37</v>
      </c>
      <c r="AN263" s="20">
        <v>689.201</v>
      </c>
      <c r="AO263" s="19">
        <v>0.845817</v>
      </c>
      <c r="AP263" s="20">
        <v>29.9039</v>
      </c>
      <c r="AQ263" s="20">
        <v>1024.37</v>
      </c>
    </row>
    <row r="264" spans="1:4" ht="17.25">
      <c r="A264" s="10">
        <v>0.179861111111111</v>
      </c>
      <c r="B264" s="19">
        <v>0.866285</v>
      </c>
      <c r="C264" s="20">
        <v>0.236992</v>
      </c>
      <c r="D264" s="20">
        <v>2253.51</v>
      </c>
      <c r="E264" s="19">
        <v>0.88145</v>
      </c>
      <c r="F264" s="20">
        <v>26.7934</v>
      </c>
      <c r="G264" s="20">
        <v>3118.07</v>
      </c>
      <c r="H264" s="19">
        <v>0.892656</v>
      </c>
      <c r="I264" s="20">
        <v>16.8183</v>
      </c>
      <c r="J264" s="20">
        <v>2300.04</v>
      </c>
      <c r="K264" s="19">
        <v>0.878392</v>
      </c>
      <c r="L264" s="20">
        <v>14.653</v>
      </c>
      <c r="M264" s="20">
        <v>1174.58</v>
      </c>
      <c r="N264" s="19">
        <v>0.0086153</v>
      </c>
      <c r="O264" s="20">
        <v>0.25098</v>
      </c>
      <c r="P264" s="20">
        <v>1668.78</v>
      </c>
      <c r="Q264" s="19">
        <v>0.631417</v>
      </c>
      <c r="R264" s="20">
        <v>0.567795</v>
      </c>
      <c r="S264" s="20">
        <v>148.145</v>
      </c>
      <c r="T264" s="19">
        <v>0</v>
      </c>
      <c r="U264" s="20">
        <v>0</v>
      </c>
      <c r="V264" s="20">
        <v>0</v>
      </c>
      <c r="W264" s="19">
        <v>0.98855</v>
      </c>
      <c r="X264" s="20">
        <v>0.627908</v>
      </c>
      <c r="Y264" s="20">
        <v>100.467</v>
      </c>
      <c r="Z264" s="19">
        <v>0.818784</v>
      </c>
      <c r="AA264" s="20">
        <v>3.34965</v>
      </c>
      <c r="AB264" s="20">
        <v>498.003</v>
      </c>
      <c r="AC264" s="19">
        <v>0</v>
      </c>
      <c r="AD264" s="20">
        <v>0</v>
      </c>
      <c r="AE264" s="20">
        <v>0</v>
      </c>
      <c r="AF264" s="19">
        <v>0.878624</v>
      </c>
      <c r="AG264" s="20">
        <v>5.30364</v>
      </c>
      <c r="AH264" s="20">
        <v>241.326</v>
      </c>
      <c r="AI264" s="19">
        <v>0.718203</v>
      </c>
      <c r="AJ264" s="20">
        <v>0.0264955</v>
      </c>
      <c r="AK264" s="20">
        <v>1.13288</v>
      </c>
      <c r="AL264" s="19">
        <v>0.951391</v>
      </c>
      <c r="AM264" s="20">
        <v>0.389157</v>
      </c>
      <c r="AN264" s="20">
        <v>689.405</v>
      </c>
      <c r="AO264" s="19">
        <v>0.844759</v>
      </c>
      <c r="AP264" s="20">
        <v>29.9587</v>
      </c>
      <c r="AQ264" s="20">
        <v>1024.86</v>
      </c>
    </row>
    <row r="265" spans="1:4" ht="17.25">
      <c r="A265" s="10">
        <v>0.180555555555556</v>
      </c>
      <c r="B265" s="19">
        <v>0.866424</v>
      </c>
      <c r="C265" s="20">
        <v>0.235909</v>
      </c>
      <c r="D265" s="20">
        <v>2253.51</v>
      </c>
      <c r="E265" s="19">
        <v>0.882899</v>
      </c>
      <c r="F265" s="20">
        <v>26.8185</v>
      </c>
      <c r="G265" s="20">
        <v>3118.51</v>
      </c>
      <c r="H265" s="19">
        <v>0.893923</v>
      </c>
      <c r="I265" s="20">
        <v>16.8317</v>
      </c>
      <c r="J265" s="20">
        <v>2300.33</v>
      </c>
      <c r="K265" s="19">
        <v>0.878258</v>
      </c>
      <c r="L265" s="20">
        <v>14.514</v>
      </c>
      <c r="M265" s="20">
        <v>1174.83</v>
      </c>
      <c r="N265" s="19">
        <v>0.0134132</v>
      </c>
      <c r="O265" s="20">
        <v>0.390163</v>
      </c>
      <c r="P265" s="20">
        <v>1668.79</v>
      </c>
      <c r="Q265" s="19">
        <v>0.635186</v>
      </c>
      <c r="R265" s="20">
        <v>0.571052</v>
      </c>
      <c r="S265" s="20">
        <v>148.155</v>
      </c>
      <c r="T265" s="19">
        <v>0</v>
      </c>
      <c r="U265" s="20">
        <v>0</v>
      </c>
      <c r="V265" s="20">
        <v>0</v>
      </c>
      <c r="W265" s="19">
        <v>0.98818</v>
      </c>
      <c r="X265" s="20">
        <v>0.624777</v>
      </c>
      <c r="Y265" s="20">
        <v>100.478</v>
      </c>
      <c r="Z265" s="19">
        <v>0.821268</v>
      </c>
      <c r="AA265" s="20">
        <v>3.3488</v>
      </c>
      <c r="AB265" s="20">
        <v>498.058</v>
      </c>
      <c r="AC265" s="19">
        <v>0</v>
      </c>
      <c r="AD265" s="20">
        <v>0</v>
      </c>
      <c r="AE265" s="20">
        <v>0</v>
      </c>
      <c r="AF265" s="19">
        <v>0.881853</v>
      </c>
      <c r="AG265" s="20">
        <v>5.36245</v>
      </c>
      <c r="AH265" s="20">
        <v>241.414</v>
      </c>
      <c r="AI265" s="19">
        <v>0.719605</v>
      </c>
      <c r="AJ265" s="20">
        <v>0.026022</v>
      </c>
      <c r="AK265" s="20">
        <v>1.13332</v>
      </c>
      <c r="AL265" s="19">
        <v>0.951648</v>
      </c>
      <c r="AM265" s="20">
        <v>0.385846</v>
      </c>
      <c r="AN265" s="20">
        <v>689.411</v>
      </c>
      <c r="AO265" s="19">
        <v>0.84701</v>
      </c>
      <c r="AP265" s="20">
        <v>29.9642</v>
      </c>
      <c r="AQ265" s="20">
        <v>1025.37</v>
      </c>
    </row>
    <row r="266" spans="1:4" ht="17.25">
      <c r="A266" s="10">
        <v>0.18124999999999999</v>
      </c>
      <c r="B266" s="19">
        <v>0.866447</v>
      </c>
      <c r="C266" s="20">
        <v>0.236989</v>
      </c>
      <c r="D266" s="20">
        <v>2253.52</v>
      </c>
      <c r="E266" s="19">
        <v>0.882294</v>
      </c>
      <c r="F266" s="20">
        <v>26.8741</v>
      </c>
      <c r="G266" s="20">
        <v>3118.96</v>
      </c>
      <c r="H266" s="19">
        <v>0.893108</v>
      </c>
      <c r="I266" s="20">
        <v>16.8609</v>
      </c>
      <c r="J266" s="20">
        <v>2300.61</v>
      </c>
      <c r="K266" s="19">
        <v>0.878676</v>
      </c>
      <c r="L266" s="20">
        <v>14.645</v>
      </c>
      <c r="M266" s="20">
        <v>1175.07</v>
      </c>
      <c r="N266" s="19">
        <v>0.0114367</v>
      </c>
      <c r="O266" s="20">
        <v>0.333194</v>
      </c>
      <c r="P266" s="20">
        <v>1668.79</v>
      </c>
      <c r="Q266" s="19">
        <v>0.630797</v>
      </c>
      <c r="R266" s="20">
        <v>0.565264</v>
      </c>
      <c r="S266" s="20">
        <v>148.164</v>
      </c>
      <c r="T266" s="19">
        <v>0</v>
      </c>
      <c r="U266" s="20">
        <v>0</v>
      </c>
      <c r="V266" s="20">
        <v>0</v>
      </c>
      <c r="W266" s="19">
        <v>0.988333</v>
      </c>
      <c r="X266" s="20">
        <v>0.627927</v>
      </c>
      <c r="Y266" s="20">
        <v>100.488</v>
      </c>
      <c r="Z266" s="19">
        <v>0.811646</v>
      </c>
      <c r="AA266" s="20">
        <v>3.35744</v>
      </c>
      <c r="AB266" s="20">
        <v>498.114</v>
      </c>
      <c r="AC266" s="19">
        <v>0</v>
      </c>
      <c r="AD266" s="20">
        <v>0</v>
      </c>
      <c r="AE266" s="20">
        <v>0</v>
      </c>
      <c r="AF266" s="19">
        <v>0.811284</v>
      </c>
      <c r="AG266" s="20">
        <v>0.00531302</v>
      </c>
      <c r="AH266" s="20">
        <v>241.461</v>
      </c>
      <c r="AI266" s="19">
        <v>0.716441</v>
      </c>
      <c r="AJ266" s="20">
        <v>0.0261639</v>
      </c>
      <c r="AK266" s="20">
        <v>1.13375</v>
      </c>
      <c r="AL266" s="19">
        <v>0.951229</v>
      </c>
      <c r="AM266" s="20">
        <v>0.387867</v>
      </c>
      <c r="AN266" s="20">
        <v>689.418</v>
      </c>
      <c r="AO266" s="19">
        <v>0.848352</v>
      </c>
      <c r="AP266" s="20">
        <v>30.4608</v>
      </c>
      <c r="AQ266" s="20">
        <v>1025.87</v>
      </c>
    </row>
    <row r="267" spans="1:4" ht="17.25">
      <c r="A267" s="10">
        <v>0.18194444444444399</v>
      </c>
      <c r="B267" s="19">
        <v>0.866205</v>
      </c>
      <c r="C267" s="20">
        <v>0.238113</v>
      </c>
      <c r="D267" s="20">
        <v>2253.52</v>
      </c>
      <c r="E267" s="19">
        <v>0.881688</v>
      </c>
      <c r="F267" s="20">
        <v>26.8267</v>
      </c>
      <c r="G267" s="20">
        <v>3119.42</v>
      </c>
      <c r="H267" s="19">
        <v>0.892833</v>
      </c>
      <c r="I267" s="20">
        <v>16.8384</v>
      </c>
      <c r="J267" s="20">
        <v>2300.89</v>
      </c>
      <c r="K267" s="19">
        <v>0.878658</v>
      </c>
      <c r="L267" s="20">
        <v>14.6605</v>
      </c>
      <c r="M267" s="20">
        <v>1175.32</v>
      </c>
      <c r="N267" s="19">
        <v>0.00901773</v>
      </c>
      <c r="O267" s="20">
        <v>0.262387</v>
      </c>
      <c r="P267" s="20">
        <v>1668.8</v>
      </c>
      <c r="Q267" s="19">
        <v>0.630476</v>
      </c>
      <c r="R267" s="20">
        <v>0.56578</v>
      </c>
      <c r="S267" s="20">
        <v>148.174</v>
      </c>
      <c r="T267" s="19">
        <v>0</v>
      </c>
      <c r="U267" s="20">
        <v>0</v>
      </c>
      <c r="V267" s="20">
        <v>0</v>
      </c>
      <c r="W267" s="19">
        <v>0.988478</v>
      </c>
      <c r="X267" s="20">
        <v>0.627864</v>
      </c>
      <c r="Y267" s="20">
        <v>100.499</v>
      </c>
      <c r="Z267" s="19">
        <v>0.811771</v>
      </c>
      <c r="AA267" s="20">
        <v>3.34691</v>
      </c>
      <c r="AB267" s="20">
        <v>498.168</v>
      </c>
      <c r="AC267" s="19">
        <v>0</v>
      </c>
      <c r="AD267" s="20">
        <v>0</v>
      </c>
      <c r="AE267" s="20">
        <v>0</v>
      </c>
      <c r="AF267" s="19">
        <v>0.829285</v>
      </c>
      <c r="AG267" s="20">
        <v>0.00526254</v>
      </c>
      <c r="AH267" s="20">
        <v>241.461</v>
      </c>
      <c r="AI267" s="19">
        <v>0.716449</v>
      </c>
      <c r="AJ267" s="20">
        <v>0.0262551</v>
      </c>
      <c r="AK267" s="20">
        <v>1.13419</v>
      </c>
      <c r="AL267" s="19">
        <v>0.951835</v>
      </c>
      <c r="AM267" s="20">
        <v>0.38798</v>
      </c>
      <c r="AN267" s="20">
        <v>689.424</v>
      </c>
      <c r="AO267" s="19">
        <v>0.847262</v>
      </c>
      <c r="AP267" s="20">
        <v>30.3699</v>
      </c>
      <c r="AQ267" s="20">
        <v>1026.38</v>
      </c>
    </row>
    <row r="268" spans="1:4" ht="17.25">
      <c r="A268" s="10">
        <v>0.18263888888888899</v>
      </c>
      <c r="B268" s="19">
        <v>0.866192</v>
      </c>
      <c r="C268" s="20">
        <v>0.236995</v>
      </c>
      <c r="D268" s="20">
        <v>2253.52</v>
      </c>
      <c r="E268" s="19">
        <v>0.881943</v>
      </c>
      <c r="F268" s="20">
        <v>26.8659</v>
      </c>
      <c r="G268" s="20">
        <v>3119.87</v>
      </c>
      <c r="H268" s="19">
        <v>0.893155</v>
      </c>
      <c r="I268" s="20">
        <v>16.8832</v>
      </c>
      <c r="J268" s="20">
        <v>2301.17</v>
      </c>
      <c r="K268" s="19">
        <v>0.878851</v>
      </c>
      <c r="L268" s="20">
        <v>14.6994</v>
      </c>
      <c r="M268" s="20">
        <v>1175.56</v>
      </c>
      <c r="N268" s="19">
        <v>0.00793149</v>
      </c>
      <c r="O268" s="20">
        <v>0.228201</v>
      </c>
      <c r="P268" s="20">
        <v>1668.81</v>
      </c>
      <c r="Q268" s="19">
        <v>0.632824</v>
      </c>
      <c r="R268" s="20">
        <v>0.569229</v>
      </c>
      <c r="S268" s="20">
        <v>148.183</v>
      </c>
      <c r="T268" s="19">
        <v>0</v>
      </c>
      <c r="U268" s="20">
        <v>0</v>
      </c>
      <c r="V268" s="20">
        <v>0</v>
      </c>
      <c r="W268" s="19">
        <v>0.988288</v>
      </c>
      <c r="X268" s="20">
        <v>0.628064</v>
      </c>
      <c r="Y268" s="20">
        <v>100.509</v>
      </c>
      <c r="Z268" s="19">
        <v>0.811208</v>
      </c>
      <c r="AA268" s="20">
        <v>3.35475</v>
      </c>
      <c r="AB268" s="20">
        <v>498.226</v>
      </c>
      <c r="AC268" s="19">
        <v>0</v>
      </c>
      <c r="AD268" s="20">
        <v>0</v>
      </c>
      <c r="AE268" s="20">
        <v>0</v>
      </c>
      <c r="AF268" s="19">
        <v>0</v>
      </c>
      <c r="AG268" s="20">
        <v>0</v>
      </c>
      <c r="AH268" s="20">
        <v>241.461</v>
      </c>
      <c r="AI268" s="19">
        <v>0.717611</v>
      </c>
      <c r="AJ268" s="20">
        <v>0.0263026</v>
      </c>
      <c r="AK268" s="20">
        <v>1.13463</v>
      </c>
      <c r="AL268" s="19">
        <v>0.951463</v>
      </c>
      <c r="AM268" s="20">
        <v>0.388577</v>
      </c>
      <c r="AN268" s="20">
        <v>689.43</v>
      </c>
      <c r="AO268" s="19">
        <v>0.845136</v>
      </c>
      <c r="AP268" s="20">
        <v>29.9981</v>
      </c>
      <c r="AQ268" s="20">
        <v>1026.9</v>
      </c>
    </row>
    <row r="269" spans="1:4" ht="17.25">
      <c r="A269" s="10">
        <v>0.18333333333333299</v>
      </c>
      <c r="B269" s="19">
        <v>0.865761</v>
      </c>
      <c r="C269" s="20">
        <v>0.237681</v>
      </c>
      <c r="D269" s="20">
        <v>2253.53</v>
      </c>
      <c r="E269" s="19">
        <v>0.881896</v>
      </c>
      <c r="F269" s="20">
        <v>26.8274</v>
      </c>
      <c r="G269" s="20">
        <v>3120.31</v>
      </c>
      <c r="H269" s="19">
        <v>0.892963</v>
      </c>
      <c r="I269" s="20">
        <v>16.8299</v>
      </c>
      <c r="J269" s="20">
        <v>2301.45</v>
      </c>
      <c r="K269" s="19">
        <v>0.877988</v>
      </c>
      <c r="L269" s="20">
        <v>14.5901</v>
      </c>
      <c r="M269" s="20">
        <v>1175.8</v>
      </c>
      <c r="N269" s="19">
        <v>0.000960089</v>
      </c>
      <c r="O269" s="20">
        <v>0.0272869</v>
      </c>
      <c r="P269" s="20">
        <v>1668.81</v>
      </c>
      <c r="Q269" s="19">
        <v>0.630355</v>
      </c>
      <c r="R269" s="20">
        <v>0.565829</v>
      </c>
      <c r="S269" s="20">
        <v>148.193</v>
      </c>
      <c r="T269" s="19">
        <v>0</v>
      </c>
      <c r="U269" s="20">
        <v>0</v>
      </c>
      <c r="V269" s="20">
        <v>0</v>
      </c>
      <c r="W269" s="19">
        <v>0.988568</v>
      </c>
      <c r="X269" s="20">
        <v>0.627212</v>
      </c>
      <c r="Y269" s="20">
        <v>100.52</v>
      </c>
      <c r="Z269" s="19">
        <v>0.812657</v>
      </c>
      <c r="AA269" s="20">
        <v>3.34984</v>
      </c>
      <c r="AB269" s="20">
        <v>498.282</v>
      </c>
      <c r="AC269" s="19">
        <v>0</v>
      </c>
      <c r="AD269" s="20">
        <v>0</v>
      </c>
      <c r="AE269" s="20">
        <v>0</v>
      </c>
      <c r="AF269" s="19">
        <v>0.825472</v>
      </c>
      <c r="AG269" s="20">
        <v>0.00528576</v>
      </c>
      <c r="AH269" s="20">
        <v>241.461</v>
      </c>
      <c r="AI269" s="19">
        <v>0.709203</v>
      </c>
      <c r="AJ269" s="20">
        <v>0.0260915</v>
      </c>
      <c r="AK269" s="20">
        <v>1.13507</v>
      </c>
      <c r="AL269" s="19">
        <v>0.951349</v>
      </c>
      <c r="AM269" s="20">
        <v>0.387943</v>
      </c>
      <c r="AN269" s="20">
        <v>689.437</v>
      </c>
      <c r="AO269" s="19">
        <v>0.845078</v>
      </c>
      <c r="AP269" s="20">
        <v>29.9647</v>
      </c>
      <c r="AQ269" s="20">
        <v>1027.39</v>
      </c>
    </row>
    <row r="270" spans="1:4" ht="17.25">
      <c r="A270" s="10">
        <v>0.18402777777777801</v>
      </c>
      <c r="B270" s="19">
        <v>0.866214</v>
      </c>
      <c r="C270" s="20">
        <v>0.237234</v>
      </c>
      <c r="D270" s="20">
        <v>2253.53</v>
      </c>
      <c r="E270" s="19">
        <v>0.881739</v>
      </c>
      <c r="F270" s="20">
        <v>26.8386</v>
      </c>
      <c r="G270" s="20">
        <v>3120.75</v>
      </c>
      <c r="H270" s="19">
        <v>0.892868</v>
      </c>
      <c r="I270" s="20">
        <v>16.8585</v>
      </c>
      <c r="J270" s="20">
        <v>2301.73</v>
      </c>
      <c r="K270" s="19">
        <v>0.878271</v>
      </c>
      <c r="L270" s="20">
        <v>14.6412</v>
      </c>
      <c r="M270" s="20">
        <v>1176.05</v>
      </c>
      <c r="N270" s="19">
        <v>0.00188063</v>
      </c>
      <c r="O270" s="20">
        <v>0.0534498</v>
      </c>
      <c r="P270" s="20">
        <v>1668.82</v>
      </c>
      <c r="Q270" s="19">
        <v>0.629443</v>
      </c>
      <c r="R270" s="20">
        <v>0.564724</v>
      </c>
      <c r="S270" s="20">
        <v>148.202</v>
      </c>
      <c r="T270" s="19">
        <v>0</v>
      </c>
      <c r="U270" s="20">
        <v>0</v>
      </c>
      <c r="V270" s="20">
        <v>0</v>
      </c>
      <c r="W270" s="19">
        <v>0.988472</v>
      </c>
      <c r="X270" s="20">
        <v>0.627762</v>
      </c>
      <c r="Y270" s="20">
        <v>100.53</v>
      </c>
      <c r="Z270" s="19">
        <v>0.81272</v>
      </c>
      <c r="AA270" s="20">
        <v>3.3491</v>
      </c>
      <c r="AB270" s="20">
        <v>498.337</v>
      </c>
      <c r="AC270" s="19">
        <v>0</v>
      </c>
      <c r="AD270" s="20">
        <v>0</v>
      </c>
      <c r="AE270" s="20">
        <v>0</v>
      </c>
      <c r="AF270" s="19">
        <v>0</v>
      </c>
      <c r="AG270" s="20">
        <v>0</v>
      </c>
      <c r="AH270" s="20">
        <v>241.461</v>
      </c>
      <c r="AI270" s="19">
        <v>0.700844</v>
      </c>
      <c r="AJ270" s="20">
        <v>0.0261016</v>
      </c>
      <c r="AK270" s="20">
        <v>1.1355</v>
      </c>
      <c r="AL270" s="19">
        <v>0.951368</v>
      </c>
      <c r="AM270" s="20">
        <v>0.38878</v>
      </c>
      <c r="AN270" s="20">
        <v>689.443</v>
      </c>
      <c r="AO270" s="19">
        <v>0.844921</v>
      </c>
      <c r="AP270" s="20">
        <v>30.0035</v>
      </c>
      <c r="AQ270" s="20">
        <v>1027.89</v>
      </c>
    </row>
    <row r="271" spans="1:4" ht="17.25">
      <c r="A271" s="10">
        <v>0.18472222222222201</v>
      </c>
      <c r="B271" s="19">
        <v>0.866124</v>
      </c>
      <c r="C271" s="20">
        <v>0.234737</v>
      </c>
      <c r="D271" s="20">
        <v>2253.54</v>
      </c>
      <c r="E271" s="19">
        <v>0.884755</v>
      </c>
      <c r="F271" s="20">
        <v>26.8806</v>
      </c>
      <c r="G271" s="20">
        <v>3121.2</v>
      </c>
      <c r="H271" s="19">
        <v>0.895192</v>
      </c>
      <c r="I271" s="20">
        <v>16.8947</v>
      </c>
      <c r="J271" s="20">
        <v>2302.02</v>
      </c>
      <c r="K271" s="19">
        <v>0.88109</v>
      </c>
      <c r="L271" s="20">
        <v>14.6886</v>
      </c>
      <c r="M271" s="20">
        <v>1176.29</v>
      </c>
      <c r="N271" s="19">
        <v>0.0173589</v>
      </c>
      <c r="O271" s="20">
        <v>0.504914</v>
      </c>
      <c r="P271" s="20">
        <v>1668.82</v>
      </c>
      <c r="Q271" s="19">
        <v>0.633024</v>
      </c>
      <c r="R271" s="20">
        <v>0.564227</v>
      </c>
      <c r="S271" s="20">
        <v>148.211</v>
      </c>
      <c r="T271" s="19">
        <v>0</v>
      </c>
      <c r="U271" s="20">
        <v>0</v>
      </c>
      <c r="V271" s="20">
        <v>0</v>
      </c>
      <c r="W271" s="19">
        <v>0.98816</v>
      </c>
      <c r="X271" s="20">
        <v>0.622833</v>
      </c>
      <c r="Y271" s="20">
        <v>100.541</v>
      </c>
      <c r="Z271" s="19">
        <v>0.822112</v>
      </c>
      <c r="AA271" s="20">
        <v>3.32952</v>
      </c>
      <c r="AB271" s="20">
        <v>498.393</v>
      </c>
      <c r="AC271" s="19">
        <v>0</v>
      </c>
      <c r="AD271" s="20">
        <v>0</v>
      </c>
      <c r="AE271" s="20">
        <v>0</v>
      </c>
      <c r="AF271" s="19">
        <v>0.880722</v>
      </c>
      <c r="AG271" s="20">
        <v>5.26112</v>
      </c>
      <c r="AH271" s="20">
        <v>241.498</v>
      </c>
      <c r="AI271" s="19">
        <v>0.712155</v>
      </c>
      <c r="AJ271" s="20">
        <v>0.0262277</v>
      </c>
      <c r="AK271" s="20">
        <v>1.13594</v>
      </c>
      <c r="AL271" s="19">
        <v>-0.996193</v>
      </c>
      <c r="AM271" s="20">
        <v>16.2994</v>
      </c>
      <c r="AN271" s="20">
        <v>689.668</v>
      </c>
      <c r="AO271" s="19">
        <v>0.848306</v>
      </c>
      <c r="AP271" s="20">
        <v>29.9843</v>
      </c>
      <c r="AQ271" s="20">
        <v>1028.39</v>
      </c>
    </row>
    <row r="272" spans="1:4" ht="17.25">
      <c r="A272" s="10">
        <v>0.18541666666666701</v>
      </c>
      <c r="B272" s="19">
        <v>0.866026</v>
      </c>
      <c r="C272" s="20">
        <v>0.235275</v>
      </c>
      <c r="D272" s="20">
        <v>2253.54</v>
      </c>
      <c r="E272" s="19">
        <v>0.885199</v>
      </c>
      <c r="F272" s="20">
        <v>26.9045</v>
      </c>
      <c r="G272" s="20">
        <v>3121.64</v>
      </c>
      <c r="H272" s="19">
        <v>0.89567</v>
      </c>
      <c r="I272" s="20">
        <v>16.9059</v>
      </c>
      <c r="J272" s="20">
        <v>2302.29</v>
      </c>
      <c r="K272" s="19">
        <v>0.880686</v>
      </c>
      <c r="L272" s="20">
        <v>14.6205</v>
      </c>
      <c r="M272" s="20">
        <v>1176.54</v>
      </c>
      <c r="N272" s="19">
        <v>0.0209049</v>
      </c>
      <c r="O272" s="20">
        <v>0.615269</v>
      </c>
      <c r="P272" s="20">
        <v>1668.83</v>
      </c>
      <c r="Q272" s="19">
        <v>0.63263</v>
      </c>
      <c r="R272" s="20">
        <v>0.563292</v>
      </c>
      <c r="S272" s="20">
        <v>148.221</v>
      </c>
      <c r="T272" s="19">
        <v>0</v>
      </c>
      <c r="U272" s="20">
        <v>0</v>
      </c>
      <c r="V272" s="20">
        <v>0</v>
      </c>
      <c r="W272" s="19">
        <v>0.988233</v>
      </c>
      <c r="X272" s="20">
        <v>0.622463</v>
      </c>
      <c r="Y272" s="20">
        <v>100.551</v>
      </c>
      <c r="Z272" s="19">
        <v>0.822013</v>
      </c>
      <c r="AA272" s="20">
        <v>3.33834</v>
      </c>
      <c r="AB272" s="20">
        <v>498.447</v>
      </c>
      <c r="AC272" s="19">
        <v>0</v>
      </c>
      <c r="AD272" s="20">
        <v>0</v>
      </c>
      <c r="AE272" s="20">
        <v>0</v>
      </c>
      <c r="AF272" s="19">
        <v>0.882958</v>
      </c>
      <c r="AG272" s="20">
        <v>5.33394</v>
      </c>
      <c r="AH272" s="20">
        <v>241.589</v>
      </c>
      <c r="AI272" s="19">
        <v>0.7177</v>
      </c>
      <c r="AJ272" s="20">
        <v>0.026086</v>
      </c>
      <c r="AK272" s="20">
        <v>1.13637</v>
      </c>
      <c r="AL272" s="19">
        <v>-0.996207</v>
      </c>
      <c r="AM272" s="20">
        <v>16.2795</v>
      </c>
      <c r="AN272" s="20">
        <v>689.939</v>
      </c>
      <c r="AO272" s="19">
        <v>0.84908</v>
      </c>
      <c r="AP272" s="20">
        <v>30.0502</v>
      </c>
      <c r="AQ272" s="20">
        <v>1028.89</v>
      </c>
    </row>
    <row r="273" spans="1:4" ht="17.25">
      <c r="A273" s="10">
        <v>0.18611111111111101</v>
      </c>
      <c r="B273" s="19">
        <v>0.865927</v>
      </c>
      <c r="C273" s="20">
        <v>0.234896</v>
      </c>
      <c r="D273" s="20">
        <v>2253.54</v>
      </c>
      <c r="E273" s="19">
        <v>0.884816</v>
      </c>
      <c r="F273" s="20">
        <v>26.8947</v>
      </c>
      <c r="G273" s="20">
        <v>3122.1</v>
      </c>
      <c r="H273" s="19">
        <v>0.895361</v>
      </c>
      <c r="I273" s="20">
        <v>16.9021</v>
      </c>
      <c r="J273" s="20">
        <v>2302.58</v>
      </c>
      <c r="K273" s="19">
        <v>0.880443</v>
      </c>
      <c r="L273" s="20">
        <v>14.6312</v>
      </c>
      <c r="M273" s="20">
        <v>1176.77</v>
      </c>
      <c r="N273" s="19">
        <v>0.0210236</v>
      </c>
      <c r="O273" s="20">
        <v>0.618589</v>
      </c>
      <c r="P273" s="20">
        <v>1668.84</v>
      </c>
      <c r="Q273" s="19">
        <v>0.63488</v>
      </c>
      <c r="R273" s="20">
        <v>0.567711</v>
      </c>
      <c r="S273" s="20">
        <v>148.23</v>
      </c>
      <c r="T273" s="19">
        <v>0</v>
      </c>
      <c r="U273" s="20">
        <v>0</v>
      </c>
      <c r="V273" s="20">
        <v>0</v>
      </c>
      <c r="W273" s="19">
        <v>0.988048</v>
      </c>
      <c r="X273" s="20">
        <v>0.622529</v>
      </c>
      <c r="Y273" s="20">
        <v>100.561</v>
      </c>
      <c r="Z273" s="19">
        <v>0.822514</v>
      </c>
      <c r="AA273" s="20">
        <v>3.33217</v>
      </c>
      <c r="AB273" s="20">
        <v>498.505</v>
      </c>
      <c r="AC273" s="19">
        <v>0</v>
      </c>
      <c r="AD273" s="20">
        <v>0</v>
      </c>
      <c r="AE273" s="20">
        <v>0</v>
      </c>
      <c r="AF273" s="19">
        <v>0.8835</v>
      </c>
      <c r="AG273" s="20">
        <v>5.35543</v>
      </c>
      <c r="AH273" s="20">
        <v>241.678</v>
      </c>
      <c r="AI273" s="19">
        <v>0.711205</v>
      </c>
      <c r="AJ273" s="20">
        <v>0.0259112</v>
      </c>
      <c r="AK273" s="20">
        <v>1.13681</v>
      </c>
      <c r="AL273" s="19">
        <v>-0.996196</v>
      </c>
      <c r="AM273" s="20">
        <v>16.2579</v>
      </c>
      <c r="AN273" s="20">
        <v>690.211</v>
      </c>
      <c r="AO273" s="19">
        <v>0.851043</v>
      </c>
      <c r="AP273" s="20">
        <v>30.4497</v>
      </c>
      <c r="AQ273" s="20">
        <v>1029.39</v>
      </c>
    </row>
    <row r="274" spans="1:4" ht="17.25">
      <c r="A274" s="10">
        <v>0.186805555555556</v>
      </c>
      <c r="B274" s="19">
        <v>0.8656</v>
      </c>
      <c r="C274" s="20">
        <v>0.235332</v>
      </c>
      <c r="D274" s="20">
        <v>2253.55</v>
      </c>
      <c r="E274" s="19">
        <v>0.884998</v>
      </c>
      <c r="F274" s="20">
        <v>26.9191</v>
      </c>
      <c r="G274" s="20">
        <v>3122.55</v>
      </c>
      <c r="H274" s="19">
        <v>0.895411</v>
      </c>
      <c r="I274" s="20">
        <v>16.9125</v>
      </c>
      <c r="J274" s="20">
        <v>2302.86</v>
      </c>
      <c r="K274" s="19">
        <v>0.880919</v>
      </c>
      <c r="L274" s="20">
        <v>14.6876</v>
      </c>
      <c r="M274" s="20">
        <v>1177.03</v>
      </c>
      <c r="N274" s="19">
        <v>0.0205368</v>
      </c>
      <c r="O274" s="20">
        <v>0.603086</v>
      </c>
      <c r="P274" s="20">
        <v>1668.85</v>
      </c>
      <c r="Q274" s="19">
        <v>0.634116</v>
      </c>
      <c r="R274" s="20">
        <v>0.566427</v>
      </c>
      <c r="S274" s="20">
        <v>148.24</v>
      </c>
      <c r="T274" s="19">
        <v>0</v>
      </c>
      <c r="U274" s="20">
        <v>0</v>
      </c>
      <c r="V274" s="20">
        <v>0</v>
      </c>
      <c r="W274" s="19">
        <v>0.988191</v>
      </c>
      <c r="X274" s="20">
        <v>0.623563</v>
      </c>
      <c r="Y274" s="20">
        <v>100.572</v>
      </c>
      <c r="Z274" s="19">
        <v>0.817396</v>
      </c>
      <c r="AA274" s="20">
        <v>3.36021</v>
      </c>
      <c r="AB274" s="20">
        <v>498.56</v>
      </c>
      <c r="AC274" s="19">
        <v>0</v>
      </c>
      <c r="AD274" s="20">
        <v>0</v>
      </c>
      <c r="AE274" s="20">
        <v>0</v>
      </c>
      <c r="AF274" s="19">
        <v>0.842138</v>
      </c>
      <c r="AG274" s="20">
        <v>0.00531424</v>
      </c>
      <c r="AH274" s="20">
        <v>241.719</v>
      </c>
      <c r="AI274" s="19">
        <v>0.722023</v>
      </c>
      <c r="AJ274" s="20">
        <v>0.0260107</v>
      </c>
      <c r="AK274" s="20">
        <v>1.13724</v>
      </c>
      <c r="AL274" s="19">
        <v>-0.996203</v>
      </c>
      <c r="AM274" s="20">
        <v>16.296</v>
      </c>
      <c r="AN274" s="20">
        <v>690.482</v>
      </c>
      <c r="AO274" s="19">
        <v>0.850403</v>
      </c>
      <c r="AP274" s="20">
        <v>30.4079</v>
      </c>
      <c r="AQ274" s="20">
        <v>1029.9</v>
      </c>
    </row>
    <row r="275" spans="1:4" ht="17.25">
      <c r="A275" s="10">
        <v>0.1875</v>
      </c>
      <c r="B275" s="19">
        <v>0.866251</v>
      </c>
      <c r="C275" s="20">
        <v>0.235063</v>
      </c>
      <c r="D275" s="20">
        <v>2253.55</v>
      </c>
      <c r="E275" s="19">
        <v>0.884366</v>
      </c>
      <c r="F275" s="20">
        <v>26.8818</v>
      </c>
      <c r="G275" s="20">
        <v>3123.01</v>
      </c>
      <c r="H275" s="19">
        <v>0.894771</v>
      </c>
      <c r="I275" s="20">
        <v>16.8581</v>
      </c>
      <c r="J275" s="20">
        <v>2303.14</v>
      </c>
      <c r="K275" s="19">
        <v>0.880549</v>
      </c>
      <c r="L275" s="20">
        <v>14.6753</v>
      </c>
      <c r="M275" s="20">
        <v>1177.27</v>
      </c>
      <c r="N275" s="19">
        <v>0.019326</v>
      </c>
      <c r="O275" s="20">
        <v>0.568428</v>
      </c>
      <c r="P275" s="20">
        <v>1668.86</v>
      </c>
      <c r="Q275" s="19">
        <v>0.633782</v>
      </c>
      <c r="R275" s="20">
        <v>0.56653</v>
      </c>
      <c r="S275" s="20">
        <v>148.249</v>
      </c>
      <c r="T275" s="19">
        <v>0</v>
      </c>
      <c r="U275" s="20">
        <v>0</v>
      </c>
      <c r="V275" s="20">
        <v>0</v>
      </c>
      <c r="W275" s="19">
        <v>0.988212</v>
      </c>
      <c r="X275" s="20">
        <v>0.622276</v>
      </c>
      <c r="Y275" s="20">
        <v>100.582</v>
      </c>
      <c r="Z275" s="19">
        <v>0.816732</v>
      </c>
      <c r="AA275" s="20">
        <v>3.34338</v>
      </c>
      <c r="AB275" s="20">
        <v>498.615</v>
      </c>
      <c r="AC275" s="19">
        <v>0</v>
      </c>
      <c r="AD275" s="20">
        <v>0</v>
      </c>
      <c r="AE275" s="20">
        <v>0</v>
      </c>
      <c r="AF275" s="19">
        <v>0</v>
      </c>
      <c r="AG275" s="20">
        <v>0</v>
      </c>
      <c r="AH275" s="20">
        <v>241.719</v>
      </c>
      <c r="AI275" s="19">
        <v>0.719087</v>
      </c>
      <c r="AJ275" s="20">
        <v>0.02594</v>
      </c>
      <c r="AK275" s="20">
        <v>1.13767</v>
      </c>
      <c r="AL275" s="19">
        <v>-0.996213</v>
      </c>
      <c r="AM275" s="20">
        <v>16.2718</v>
      </c>
      <c r="AN275" s="20">
        <v>690.754</v>
      </c>
      <c r="AO275" s="19">
        <v>0.84755</v>
      </c>
      <c r="AP275" s="20">
        <v>29.9504</v>
      </c>
      <c r="AQ275" s="20">
        <v>1030.4</v>
      </c>
    </row>
    <row r="276" spans="1:4" ht="17.25">
      <c r="A276" s="10">
        <v>0.188194444444444</v>
      </c>
      <c r="B276" s="19">
        <v>0.866031</v>
      </c>
      <c r="C276" s="20">
        <v>0.234693</v>
      </c>
      <c r="D276" s="20">
        <v>2253.55</v>
      </c>
      <c r="E276" s="19">
        <v>0.885193</v>
      </c>
      <c r="F276" s="20">
        <v>26.8413</v>
      </c>
      <c r="G276" s="20">
        <v>3123.44</v>
      </c>
      <c r="H276" s="19">
        <v>0.895513</v>
      </c>
      <c r="I276" s="20">
        <v>16.8784</v>
      </c>
      <c r="J276" s="20">
        <v>2303.42</v>
      </c>
      <c r="K276" s="19">
        <v>0.880073</v>
      </c>
      <c r="L276" s="20">
        <v>14.5425</v>
      </c>
      <c r="M276" s="20">
        <v>1177.51</v>
      </c>
      <c r="N276" s="19">
        <v>0.0218311</v>
      </c>
      <c r="O276" s="20">
        <v>0.642157</v>
      </c>
      <c r="P276" s="20">
        <v>1668.87</v>
      </c>
      <c r="Q276" s="19">
        <v>0.635777</v>
      </c>
      <c r="R276" s="20">
        <v>0.567987</v>
      </c>
      <c r="S276" s="20">
        <v>148.259</v>
      </c>
      <c r="T276" s="19">
        <v>0</v>
      </c>
      <c r="U276" s="20">
        <v>0</v>
      </c>
      <c r="V276" s="20">
        <v>0</v>
      </c>
      <c r="W276" s="19">
        <v>0.98813</v>
      </c>
      <c r="X276" s="20">
        <v>0.621464</v>
      </c>
      <c r="Y276" s="20">
        <v>100.592</v>
      </c>
      <c r="Z276" s="19">
        <v>0.816639</v>
      </c>
      <c r="AA276" s="20">
        <v>3.342</v>
      </c>
      <c r="AB276" s="20">
        <v>498.671</v>
      </c>
      <c r="AC276" s="19">
        <v>0</v>
      </c>
      <c r="AD276" s="20">
        <v>0</v>
      </c>
      <c r="AE276" s="20">
        <v>0</v>
      </c>
      <c r="AF276" s="19">
        <v>0</v>
      </c>
      <c r="AG276" s="20">
        <v>0</v>
      </c>
      <c r="AH276" s="20">
        <v>241.719</v>
      </c>
      <c r="AI276" s="19">
        <v>0.723335</v>
      </c>
      <c r="AJ276" s="20">
        <v>0.0259568</v>
      </c>
      <c r="AK276" s="20">
        <v>1.1381</v>
      </c>
      <c r="AL276" s="19">
        <v>-0.99622</v>
      </c>
      <c r="AM276" s="20">
        <v>16.2035</v>
      </c>
      <c r="AN276" s="20">
        <v>691.019</v>
      </c>
      <c r="AO276" s="19">
        <v>0.84885</v>
      </c>
      <c r="AP276" s="20">
        <v>29.9506</v>
      </c>
      <c r="AQ276" s="20">
        <v>1030.9</v>
      </c>
    </row>
    <row r="277" spans="1:4" ht="17.25">
      <c r="A277" s="10">
        <v>0.18888888888888899</v>
      </c>
      <c r="B277" s="19">
        <v>0.866649</v>
      </c>
      <c r="C277" s="20">
        <v>0.235987</v>
      </c>
      <c r="D277" s="20">
        <v>2253.56</v>
      </c>
      <c r="E277" s="19">
        <v>0.883038</v>
      </c>
      <c r="F277" s="20">
        <v>26.8811</v>
      </c>
      <c r="G277" s="20">
        <v>3123.88</v>
      </c>
      <c r="H277" s="19">
        <v>0.894052</v>
      </c>
      <c r="I277" s="20">
        <v>16.8926</v>
      </c>
      <c r="J277" s="20">
        <v>2303.7</v>
      </c>
      <c r="K277" s="19">
        <v>0.879182</v>
      </c>
      <c r="L277" s="20">
        <v>14.6416</v>
      </c>
      <c r="M277" s="20">
        <v>1177.75</v>
      </c>
      <c r="N277" s="19">
        <v>0.0105873</v>
      </c>
      <c r="O277" s="20">
        <v>0.306875</v>
      </c>
      <c r="P277" s="20">
        <v>1668.88</v>
      </c>
      <c r="Q277" s="19">
        <v>0.631692</v>
      </c>
      <c r="R277" s="20">
        <v>0.565562</v>
      </c>
      <c r="S277" s="20">
        <v>148.268</v>
      </c>
      <c r="T277" s="19">
        <v>0</v>
      </c>
      <c r="U277" s="20">
        <v>0</v>
      </c>
      <c r="V277" s="20">
        <v>0</v>
      </c>
      <c r="W277" s="19">
        <v>0.988466</v>
      </c>
      <c r="X277" s="20">
        <v>0.626699</v>
      </c>
      <c r="Y277" s="20">
        <v>100.603</v>
      </c>
      <c r="Z277" s="19">
        <v>0.813548</v>
      </c>
      <c r="AA277" s="20">
        <v>3.33642</v>
      </c>
      <c r="AB277" s="20">
        <v>498.726</v>
      </c>
      <c r="AC277" s="19">
        <v>0</v>
      </c>
      <c r="AD277" s="20">
        <v>0</v>
      </c>
      <c r="AE277" s="20">
        <v>0</v>
      </c>
      <c r="AF277" s="19">
        <v>0</v>
      </c>
      <c r="AG277" s="20">
        <v>0</v>
      </c>
      <c r="AH277" s="20">
        <v>241.719</v>
      </c>
      <c r="AI277" s="19">
        <v>0.715901</v>
      </c>
      <c r="AJ277" s="20">
        <v>0.0260946</v>
      </c>
      <c r="AK277" s="20">
        <v>1.13854</v>
      </c>
      <c r="AL277" s="19">
        <v>0.951719</v>
      </c>
      <c r="AM277" s="20">
        <v>0.387593</v>
      </c>
      <c r="AN277" s="20">
        <v>691.21</v>
      </c>
      <c r="AO277" s="19">
        <v>0.846192</v>
      </c>
      <c r="AP277" s="20">
        <v>30.0097</v>
      </c>
      <c r="AQ277" s="20">
        <v>1031.4</v>
      </c>
    </row>
    <row r="278" spans="1:4" ht="17.25">
      <c r="A278" s="10">
        <v>0.18958333333333299</v>
      </c>
      <c r="B278" s="19">
        <v>0.866636</v>
      </c>
      <c r="C278" s="20">
        <v>0.235848</v>
      </c>
      <c r="D278" s="20">
        <v>2253.56</v>
      </c>
      <c r="E278" s="19">
        <v>0.883225</v>
      </c>
      <c r="F278" s="20">
        <v>26.9309</v>
      </c>
      <c r="G278" s="20">
        <v>3124.34</v>
      </c>
      <c r="H278" s="19">
        <v>0.893982</v>
      </c>
      <c r="I278" s="20">
        <v>16.8986</v>
      </c>
      <c r="J278" s="20">
        <v>2303.99</v>
      </c>
      <c r="K278" s="19">
        <v>0.879309</v>
      </c>
      <c r="L278" s="20">
        <v>14.6545</v>
      </c>
      <c r="M278" s="20">
        <v>1178</v>
      </c>
      <c r="N278" s="19">
        <v>0.0133067</v>
      </c>
      <c r="O278" s="20">
        <v>0.386746</v>
      </c>
      <c r="P278" s="20">
        <v>1668.89</v>
      </c>
      <c r="Q278" s="19">
        <v>0.632612</v>
      </c>
      <c r="R278" s="20">
        <v>0.566486</v>
      </c>
      <c r="S278" s="20">
        <v>148.277</v>
      </c>
      <c r="T278" s="19">
        <v>0</v>
      </c>
      <c r="U278" s="20">
        <v>0</v>
      </c>
      <c r="V278" s="20">
        <v>0</v>
      </c>
      <c r="W278" s="19">
        <v>0.988243</v>
      </c>
      <c r="X278" s="20">
        <v>0.625604</v>
      </c>
      <c r="Y278" s="20">
        <v>100.613</v>
      </c>
      <c r="Z278" s="19">
        <v>0.811411</v>
      </c>
      <c r="AA278" s="20">
        <v>3.33469</v>
      </c>
      <c r="AB278" s="20">
        <v>498.783</v>
      </c>
      <c r="AC278" s="19">
        <v>0</v>
      </c>
      <c r="AD278" s="20">
        <v>0</v>
      </c>
      <c r="AE278" s="20">
        <v>0</v>
      </c>
      <c r="AF278" s="19">
        <v>0.845509</v>
      </c>
      <c r="AG278" s="20">
        <v>0.0053149</v>
      </c>
      <c r="AH278" s="20">
        <v>241.719</v>
      </c>
      <c r="AI278" s="19">
        <v>0.71429</v>
      </c>
      <c r="AJ278" s="20">
        <v>0.0262169</v>
      </c>
      <c r="AK278" s="20">
        <v>1.13898</v>
      </c>
      <c r="AL278" s="19">
        <v>0.95133</v>
      </c>
      <c r="AM278" s="20">
        <v>0.387064</v>
      </c>
      <c r="AN278" s="20">
        <v>691.216</v>
      </c>
      <c r="AO278" s="19">
        <v>0.845974</v>
      </c>
      <c r="AP278" s="20">
        <v>30.0066</v>
      </c>
      <c r="AQ278" s="20">
        <v>1031.9</v>
      </c>
    </row>
    <row r="279" spans="1:4" ht="17.25">
      <c r="A279" s="10">
        <v>0.19027777777777799</v>
      </c>
      <c r="B279" s="19">
        <v>0.866433</v>
      </c>
      <c r="C279" s="20">
        <v>0.238065</v>
      </c>
      <c r="D279" s="20">
        <v>2253.57</v>
      </c>
      <c r="E279" s="19">
        <v>0.882306</v>
      </c>
      <c r="F279" s="20">
        <v>26.9483</v>
      </c>
      <c r="G279" s="20">
        <v>3124.78</v>
      </c>
      <c r="H279" s="19">
        <v>0.893213</v>
      </c>
      <c r="I279" s="20">
        <v>16.8825</v>
      </c>
      <c r="J279" s="20">
        <v>2304.26</v>
      </c>
      <c r="K279" s="19">
        <v>0.878785</v>
      </c>
      <c r="L279" s="20">
        <v>14.6816</v>
      </c>
      <c r="M279" s="20">
        <v>1178.24</v>
      </c>
      <c r="N279" s="19">
        <v>0.00626022</v>
      </c>
      <c r="O279" s="20">
        <v>0.180212</v>
      </c>
      <c r="P279" s="20">
        <v>1668.89</v>
      </c>
      <c r="Q279" s="19">
        <v>0.630759</v>
      </c>
      <c r="R279" s="20">
        <v>0.566146</v>
      </c>
      <c r="S279" s="20">
        <v>148.287</v>
      </c>
      <c r="T279" s="19">
        <v>0</v>
      </c>
      <c r="U279" s="20">
        <v>0</v>
      </c>
      <c r="V279" s="20">
        <v>0</v>
      </c>
      <c r="W279" s="19">
        <v>0.988454</v>
      </c>
      <c r="X279" s="20">
        <v>0.627506</v>
      </c>
      <c r="Y279" s="20">
        <v>100.624</v>
      </c>
      <c r="Z279" s="19">
        <v>0.810903</v>
      </c>
      <c r="AA279" s="20">
        <v>3.33802</v>
      </c>
      <c r="AB279" s="20">
        <v>498.839</v>
      </c>
      <c r="AC279" s="19">
        <v>0</v>
      </c>
      <c r="AD279" s="20">
        <v>0</v>
      </c>
      <c r="AE279" s="20">
        <v>0</v>
      </c>
      <c r="AF279" s="19">
        <v>0.809985</v>
      </c>
      <c r="AG279" s="20">
        <v>0.00528532</v>
      </c>
      <c r="AH279" s="20">
        <v>241.719</v>
      </c>
      <c r="AI279" s="19">
        <v>0.698938</v>
      </c>
      <c r="AJ279" s="20">
        <v>0.0260699</v>
      </c>
      <c r="AK279" s="20">
        <v>1.13941</v>
      </c>
      <c r="AL279" s="19">
        <v>0.951256</v>
      </c>
      <c r="AM279" s="20">
        <v>0.389071</v>
      </c>
      <c r="AN279" s="20">
        <v>691.223</v>
      </c>
      <c r="AO279" s="19">
        <v>0.847482</v>
      </c>
      <c r="AP279" s="20">
        <v>30.4664</v>
      </c>
      <c r="AQ279" s="20">
        <v>1032.4</v>
      </c>
    </row>
    <row r="280" spans="1:4" ht="17.25">
      <c r="A280" s="10">
        <v>0.19097222222222199</v>
      </c>
      <c r="B280" s="19">
        <v>0.866741</v>
      </c>
      <c r="C280" s="20">
        <v>0.238183</v>
      </c>
      <c r="D280" s="20">
        <v>2253.57</v>
      </c>
      <c r="E280" s="19">
        <v>0.88121</v>
      </c>
      <c r="F280" s="20">
        <v>26.9352</v>
      </c>
      <c r="G280" s="20">
        <v>3125.25</v>
      </c>
      <c r="H280" s="19">
        <v>0.892294</v>
      </c>
      <c r="I280" s="20">
        <v>16.8872</v>
      </c>
      <c r="J280" s="20">
        <v>2304.55</v>
      </c>
      <c r="K280" s="19">
        <v>0.876974</v>
      </c>
      <c r="L280" s="20">
        <v>14.581</v>
      </c>
      <c r="M280" s="20">
        <v>1178.49</v>
      </c>
      <c r="N280" s="19">
        <v>0.00259108</v>
      </c>
      <c r="O280" s="20">
        <v>0.0742753</v>
      </c>
      <c r="P280" s="20">
        <v>1668.9</v>
      </c>
      <c r="Q280" s="19">
        <v>0.63285</v>
      </c>
      <c r="R280" s="20">
        <v>0.572425</v>
      </c>
      <c r="S280" s="20">
        <v>148.296</v>
      </c>
      <c r="T280" s="19">
        <v>0</v>
      </c>
      <c r="U280" s="20">
        <v>0</v>
      </c>
      <c r="V280" s="20">
        <v>0</v>
      </c>
      <c r="W280" s="19">
        <v>0.98853</v>
      </c>
      <c r="X280" s="20">
        <v>0.629586</v>
      </c>
      <c r="Y280" s="20">
        <v>100.634</v>
      </c>
      <c r="Z280" s="19">
        <v>0.809174</v>
      </c>
      <c r="AA280" s="20">
        <v>3.33659</v>
      </c>
      <c r="AB280" s="20">
        <v>498.893</v>
      </c>
      <c r="AC280" s="19">
        <v>0</v>
      </c>
      <c r="AD280" s="20">
        <v>0</v>
      </c>
      <c r="AE280" s="20">
        <v>0</v>
      </c>
      <c r="AF280" s="19">
        <v>0</v>
      </c>
      <c r="AG280" s="20">
        <v>0</v>
      </c>
      <c r="AH280" s="20">
        <v>241.719</v>
      </c>
      <c r="AI280" s="19">
        <v>0.711721</v>
      </c>
      <c r="AJ280" s="20">
        <v>0.0263539</v>
      </c>
      <c r="AK280" s="20">
        <v>1.13985</v>
      </c>
      <c r="AL280" s="19">
        <v>0.951211</v>
      </c>
      <c r="AM280" s="20">
        <v>0.390634</v>
      </c>
      <c r="AN280" s="20">
        <v>691.229</v>
      </c>
      <c r="AO280" s="19">
        <v>0.84633</v>
      </c>
      <c r="AP280" s="20">
        <v>30.4936</v>
      </c>
      <c r="AQ280" s="20">
        <v>1032.91</v>
      </c>
    </row>
    <row r="281" spans="1:4" ht="17.25">
      <c r="A281" s="10">
        <v>0.19166666666666701</v>
      </c>
      <c r="B281" s="19">
        <v>0.866536</v>
      </c>
      <c r="C281" s="20">
        <v>0.239709</v>
      </c>
      <c r="D281" s="20">
        <v>2253.57</v>
      </c>
      <c r="E281" s="19">
        <v>0.880888</v>
      </c>
      <c r="F281" s="20">
        <v>26.9853</v>
      </c>
      <c r="G281" s="20">
        <v>3125.69</v>
      </c>
      <c r="H281" s="19">
        <v>0.892114</v>
      </c>
      <c r="I281" s="20">
        <v>16.9142</v>
      </c>
      <c r="J281" s="20">
        <v>2304.83</v>
      </c>
      <c r="K281" s="19">
        <v>0.877345</v>
      </c>
      <c r="L281" s="20">
        <v>14.6666</v>
      </c>
      <c r="M281" s="20">
        <v>1178.73</v>
      </c>
      <c r="N281" s="19">
        <v>-0.000945161</v>
      </c>
      <c r="O281" s="20">
        <v>-0.0268632</v>
      </c>
      <c r="P281" s="20">
        <v>1668.9</v>
      </c>
      <c r="Q281" s="19">
        <v>0.630212</v>
      </c>
      <c r="R281" s="20">
        <v>0.568965</v>
      </c>
      <c r="S281" s="20">
        <v>148.305</v>
      </c>
      <c r="T281" s="19">
        <v>0</v>
      </c>
      <c r="U281" s="20">
        <v>0</v>
      </c>
      <c r="V281" s="20">
        <v>0</v>
      </c>
      <c r="W281" s="19">
        <v>0.988527</v>
      </c>
      <c r="X281" s="20">
        <v>0.630795</v>
      </c>
      <c r="Y281" s="20">
        <v>100.645</v>
      </c>
      <c r="Z281" s="19">
        <v>0.80901</v>
      </c>
      <c r="AA281" s="20">
        <v>3.34015</v>
      </c>
      <c r="AB281" s="20">
        <v>498.948</v>
      </c>
      <c r="AC281" s="19">
        <v>0</v>
      </c>
      <c r="AD281" s="20">
        <v>0</v>
      </c>
      <c r="AE281" s="20">
        <v>0</v>
      </c>
      <c r="AF281" s="19">
        <v>0.853421</v>
      </c>
      <c r="AG281" s="20">
        <v>0.0053857</v>
      </c>
      <c r="AH281" s="20">
        <v>241.719</v>
      </c>
      <c r="AI281" s="19">
        <v>0.712448</v>
      </c>
      <c r="AJ281" s="20">
        <v>0.0264686</v>
      </c>
      <c r="AK281" s="20">
        <v>1.1403</v>
      </c>
      <c r="AL281" s="19">
        <v>0.951236</v>
      </c>
      <c r="AM281" s="20">
        <v>0.391632</v>
      </c>
      <c r="AN281" s="20">
        <v>691.236</v>
      </c>
      <c r="AO281" s="19">
        <v>0.843776</v>
      </c>
      <c r="AP281" s="20">
        <v>30.1465</v>
      </c>
      <c r="AQ281" s="20">
        <v>1033.42</v>
      </c>
    </row>
    <row r="282" spans="1:4" ht="17.25">
      <c r="A282" s="10">
        <v>0.19236111111111101</v>
      </c>
      <c r="B282" s="19">
        <v>0.866636</v>
      </c>
      <c r="C282" s="20">
        <v>0.238709</v>
      </c>
      <c r="D282" s="20">
        <v>2253.58</v>
      </c>
      <c r="E282" s="19">
        <v>0.880796</v>
      </c>
      <c r="F282" s="20">
        <v>26.9519</v>
      </c>
      <c r="G282" s="20">
        <v>3126.13</v>
      </c>
      <c r="H282" s="19">
        <v>0.892212</v>
      </c>
      <c r="I282" s="20">
        <v>16.9056</v>
      </c>
      <c r="J282" s="20">
        <v>2305.11</v>
      </c>
      <c r="K282" s="19">
        <v>0.877677</v>
      </c>
      <c r="L282" s="20">
        <v>14.6943</v>
      </c>
      <c r="M282" s="20">
        <v>1178.98</v>
      </c>
      <c r="N282" s="19">
        <v>0.00398483</v>
      </c>
      <c r="O282" s="20">
        <v>0.114806</v>
      </c>
      <c r="P282" s="20">
        <v>1668.9</v>
      </c>
      <c r="Q282" s="19">
        <v>0.62992</v>
      </c>
      <c r="R282" s="20">
        <v>0.567846</v>
      </c>
      <c r="S282" s="20">
        <v>148.315</v>
      </c>
      <c r="T282" s="19">
        <v>0</v>
      </c>
      <c r="U282" s="20">
        <v>0</v>
      </c>
      <c r="V282" s="20">
        <v>0</v>
      </c>
      <c r="W282" s="19">
        <v>0.988567</v>
      </c>
      <c r="X282" s="20">
        <v>0.629814</v>
      </c>
      <c r="Y282" s="20">
        <v>100.655</v>
      </c>
      <c r="Z282" s="19">
        <v>0.808992</v>
      </c>
      <c r="AA282" s="20">
        <v>3.34007</v>
      </c>
      <c r="AB282" s="20">
        <v>499.007</v>
      </c>
      <c r="AC282" s="19">
        <v>0</v>
      </c>
      <c r="AD282" s="20">
        <v>0</v>
      </c>
      <c r="AE282" s="20">
        <v>0</v>
      </c>
      <c r="AF282" s="19">
        <v>0</v>
      </c>
      <c r="AG282" s="20">
        <v>0</v>
      </c>
      <c r="AH282" s="20">
        <v>241.719</v>
      </c>
      <c r="AI282" s="19">
        <v>0.71395</v>
      </c>
      <c r="AJ282" s="20">
        <v>0.0264196</v>
      </c>
      <c r="AK282" s="20">
        <v>1.14073</v>
      </c>
      <c r="AL282" s="19">
        <v>0.951403</v>
      </c>
      <c r="AM282" s="20">
        <v>0.390591</v>
      </c>
      <c r="AN282" s="20">
        <v>691.242</v>
      </c>
      <c r="AO282" s="19">
        <v>0.844166</v>
      </c>
      <c r="AP282" s="20">
        <v>30.0661</v>
      </c>
      <c r="AQ282" s="20">
        <v>1033.92</v>
      </c>
    </row>
    <row r="283" spans="1:4" ht="17.25">
      <c r="A283" s="10">
        <v>0.19305555555555601</v>
      </c>
      <c r="B283" s="19">
        <v>0.866449</v>
      </c>
      <c r="C283" s="20">
        <v>0.238954</v>
      </c>
      <c r="D283" s="20">
        <v>2253.58</v>
      </c>
      <c r="E283" s="19">
        <v>0.881158</v>
      </c>
      <c r="F283" s="20">
        <v>26.9532</v>
      </c>
      <c r="G283" s="20">
        <v>3126.58</v>
      </c>
      <c r="H283" s="19">
        <v>0.89236</v>
      </c>
      <c r="I283" s="20">
        <v>16.8893</v>
      </c>
      <c r="J283" s="20">
        <v>2305.4</v>
      </c>
      <c r="K283" s="19">
        <v>0.877686</v>
      </c>
      <c r="L283" s="20">
        <v>14.6791</v>
      </c>
      <c r="M283" s="20">
        <v>1179.22</v>
      </c>
      <c r="N283" s="19">
        <v>0.0102157</v>
      </c>
      <c r="O283" s="20">
        <v>0.300628</v>
      </c>
      <c r="P283" s="20">
        <v>1668.91</v>
      </c>
      <c r="Q283" s="19">
        <v>0.630647</v>
      </c>
      <c r="R283" s="20">
        <v>0.567788</v>
      </c>
      <c r="S283" s="20">
        <v>148.324</v>
      </c>
      <c r="T283" s="19">
        <v>0</v>
      </c>
      <c r="U283" s="20">
        <v>0</v>
      </c>
      <c r="V283" s="20">
        <v>0</v>
      </c>
      <c r="W283" s="19">
        <v>0.988581</v>
      </c>
      <c r="X283" s="20">
        <v>0.629477</v>
      </c>
      <c r="Y283" s="20">
        <v>100.666</v>
      </c>
      <c r="Z283" s="19">
        <v>0.809676</v>
      </c>
      <c r="AA283" s="20">
        <v>3.34077</v>
      </c>
      <c r="AB283" s="20">
        <v>499.061</v>
      </c>
      <c r="AC283" s="19">
        <v>0</v>
      </c>
      <c r="AD283" s="20">
        <v>0</v>
      </c>
      <c r="AE283" s="20">
        <v>0</v>
      </c>
      <c r="AF283" s="19">
        <v>0.834806</v>
      </c>
      <c r="AG283" s="20">
        <v>0.00537251</v>
      </c>
      <c r="AH283" s="20">
        <v>241.719</v>
      </c>
      <c r="AI283" s="19">
        <v>0.708548</v>
      </c>
      <c r="AJ283" s="20">
        <v>0.0262732</v>
      </c>
      <c r="AK283" s="20">
        <v>1.14117</v>
      </c>
      <c r="AL283" s="19">
        <v>0.951606</v>
      </c>
      <c r="AM283" s="20">
        <v>0.390982</v>
      </c>
      <c r="AN283" s="20">
        <v>691.249</v>
      </c>
      <c r="AO283" s="19">
        <v>0.843675</v>
      </c>
      <c r="AP283" s="20">
        <v>30.0677</v>
      </c>
      <c r="AQ283" s="20">
        <v>1034.43</v>
      </c>
    </row>
    <row r="284" spans="1:4" ht="17.25">
      <c r="A284" s="10">
        <v>0.19375000000000001</v>
      </c>
      <c r="B284" s="19">
        <v>0.866184</v>
      </c>
      <c r="C284" s="20">
        <v>0.238474</v>
      </c>
      <c r="D284" s="20">
        <v>2253.59</v>
      </c>
      <c r="E284" s="19">
        <v>0.88172</v>
      </c>
      <c r="F284" s="20">
        <v>26.9623</v>
      </c>
      <c r="G284" s="20">
        <v>3127.03</v>
      </c>
      <c r="H284" s="19">
        <v>0.892698</v>
      </c>
      <c r="I284" s="20">
        <v>16.9261</v>
      </c>
      <c r="J284" s="20">
        <v>2305.67</v>
      </c>
      <c r="K284" s="19">
        <v>0.877735</v>
      </c>
      <c r="L284" s="20">
        <v>14.6421</v>
      </c>
      <c r="M284" s="20">
        <v>1179.46</v>
      </c>
      <c r="N284" s="19">
        <v>0.0143936</v>
      </c>
      <c r="O284" s="20">
        <v>0.423897</v>
      </c>
      <c r="P284" s="20">
        <v>1668.92</v>
      </c>
      <c r="Q284" s="19">
        <v>0.631728</v>
      </c>
      <c r="R284" s="20">
        <v>0.569242</v>
      </c>
      <c r="S284" s="20">
        <v>148.334</v>
      </c>
      <c r="T284" s="19">
        <v>0</v>
      </c>
      <c r="U284" s="20">
        <v>0</v>
      </c>
      <c r="V284" s="20">
        <v>0</v>
      </c>
      <c r="W284" s="19">
        <v>0.988396</v>
      </c>
      <c r="X284" s="20">
        <v>0.628928</v>
      </c>
      <c r="Y284" s="20">
        <v>100.676</v>
      </c>
      <c r="Z284" s="19">
        <v>0.810211</v>
      </c>
      <c r="AA284" s="20">
        <v>3.34681</v>
      </c>
      <c r="AB284" s="20">
        <v>499.116</v>
      </c>
      <c r="AC284" s="19">
        <v>0</v>
      </c>
      <c r="AD284" s="20">
        <v>0</v>
      </c>
      <c r="AE284" s="20">
        <v>0</v>
      </c>
      <c r="AF284" s="19">
        <v>0.835021</v>
      </c>
      <c r="AG284" s="20">
        <v>0.00537006</v>
      </c>
      <c r="AH284" s="20">
        <v>241.719</v>
      </c>
      <c r="AI284" s="19">
        <v>0.713274</v>
      </c>
      <c r="AJ284" s="20">
        <v>0.0263035</v>
      </c>
      <c r="AK284" s="20">
        <v>1.14161</v>
      </c>
      <c r="AL284" s="19">
        <v>0.951453</v>
      </c>
      <c r="AM284" s="20">
        <v>0.389807</v>
      </c>
      <c r="AN284" s="20">
        <v>691.255</v>
      </c>
      <c r="AO284" s="19">
        <v>0.844722</v>
      </c>
      <c r="AP284" s="20">
        <v>30.1075</v>
      </c>
      <c r="AQ284" s="20">
        <v>1034.92</v>
      </c>
    </row>
    <row r="285" spans="1:4" ht="17.25">
      <c r="A285" s="10">
        <v>0.194444444444444</v>
      </c>
      <c r="B285" s="19">
        <v>0.866498</v>
      </c>
      <c r="C285" s="20">
        <v>0.238952</v>
      </c>
      <c r="D285" s="20">
        <v>2253.59</v>
      </c>
      <c r="E285" s="19">
        <v>0.881582</v>
      </c>
      <c r="F285" s="20">
        <v>26.9447</v>
      </c>
      <c r="G285" s="20">
        <v>3127.48</v>
      </c>
      <c r="H285" s="19">
        <v>0.892895</v>
      </c>
      <c r="I285" s="20">
        <v>16.9099</v>
      </c>
      <c r="J285" s="20">
        <v>2305.95</v>
      </c>
      <c r="K285" s="19">
        <v>0.878354</v>
      </c>
      <c r="L285" s="20">
        <v>14.6818</v>
      </c>
      <c r="M285" s="20">
        <v>1179.71</v>
      </c>
      <c r="N285" s="19">
        <v>0.0115818</v>
      </c>
      <c r="O285" s="20">
        <v>0.341146</v>
      </c>
      <c r="P285" s="20">
        <v>1668.92</v>
      </c>
      <c r="Q285" s="19">
        <v>0.630313</v>
      </c>
      <c r="R285" s="20">
        <v>0.567276</v>
      </c>
      <c r="S285" s="20">
        <v>148.343</v>
      </c>
      <c r="T285" s="19">
        <v>0</v>
      </c>
      <c r="U285" s="20">
        <v>0</v>
      </c>
      <c r="V285" s="20">
        <v>0</v>
      </c>
      <c r="W285" s="19">
        <v>0.988555</v>
      </c>
      <c r="X285" s="20">
        <v>0.62921</v>
      </c>
      <c r="Y285" s="20">
        <v>100.686</v>
      </c>
      <c r="Z285" s="19">
        <v>0.812553</v>
      </c>
      <c r="AA285" s="20">
        <v>3.34578</v>
      </c>
      <c r="AB285" s="20">
        <v>499.172</v>
      </c>
      <c r="AC285" s="19">
        <v>0</v>
      </c>
      <c r="AD285" s="20">
        <v>0</v>
      </c>
      <c r="AE285" s="20">
        <v>0</v>
      </c>
      <c r="AF285" s="19">
        <v>0.841682</v>
      </c>
      <c r="AG285" s="20">
        <v>0.00531579</v>
      </c>
      <c r="AH285" s="20">
        <v>241.719</v>
      </c>
      <c r="AI285" s="19">
        <v>0.713362</v>
      </c>
      <c r="AJ285" s="20">
        <v>0.0264116</v>
      </c>
      <c r="AK285" s="20">
        <v>1.14205</v>
      </c>
      <c r="AL285" s="19">
        <v>0.951349</v>
      </c>
      <c r="AM285" s="20">
        <v>0.391517</v>
      </c>
      <c r="AN285" s="20">
        <v>691.262</v>
      </c>
      <c r="AO285" s="19">
        <v>0.844076</v>
      </c>
      <c r="AP285" s="20">
        <v>30.1369</v>
      </c>
      <c r="AQ285" s="20">
        <v>1035.43</v>
      </c>
    </row>
    <row r="286" spans="1:4" ht="17.25">
      <c r="A286" s="10">
        <v>0.195138888888889</v>
      </c>
      <c r="B286" s="19">
        <v>0.866373</v>
      </c>
      <c r="C286" s="20">
        <v>0.238499</v>
      </c>
      <c r="D286" s="20">
        <v>2253.59</v>
      </c>
      <c r="E286" s="19">
        <v>0.881599</v>
      </c>
      <c r="F286" s="20">
        <v>26.9581</v>
      </c>
      <c r="G286" s="20">
        <v>3127.94</v>
      </c>
      <c r="H286" s="19">
        <v>0.892744</v>
      </c>
      <c r="I286" s="20">
        <v>16.9088</v>
      </c>
      <c r="J286" s="20">
        <v>2306.24</v>
      </c>
      <c r="K286" s="19">
        <v>0.878492</v>
      </c>
      <c r="L286" s="20">
        <v>14.6978</v>
      </c>
      <c r="M286" s="20">
        <v>1179.96</v>
      </c>
      <c r="N286" s="19">
        <v>0.0136179</v>
      </c>
      <c r="O286" s="20">
        <v>0.400867</v>
      </c>
      <c r="P286" s="20">
        <v>1668.93</v>
      </c>
      <c r="Q286" s="19">
        <v>0.631172</v>
      </c>
      <c r="R286" s="20">
        <v>0.567573</v>
      </c>
      <c r="S286" s="20">
        <v>148.353</v>
      </c>
      <c r="T286" s="19">
        <v>0</v>
      </c>
      <c r="U286" s="20">
        <v>0</v>
      </c>
      <c r="V286" s="20">
        <v>0</v>
      </c>
      <c r="W286" s="19">
        <v>0.988393</v>
      </c>
      <c r="X286" s="20">
        <v>0.629062</v>
      </c>
      <c r="Y286" s="20">
        <v>100.697</v>
      </c>
      <c r="Z286" s="19">
        <v>0.813929</v>
      </c>
      <c r="AA286" s="20">
        <v>3.35915</v>
      </c>
      <c r="AB286" s="20">
        <v>499.227</v>
      </c>
      <c r="AC286" s="19">
        <v>0</v>
      </c>
      <c r="AD286" s="20">
        <v>0</v>
      </c>
      <c r="AE286" s="20">
        <v>0</v>
      </c>
      <c r="AF286" s="19">
        <v>0.864708</v>
      </c>
      <c r="AG286" s="20">
        <v>0.0146302</v>
      </c>
      <c r="AH286" s="20">
        <v>241.719</v>
      </c>
      <c r="AI286" s="19">
        <v>0.711292</v>
      </c>
      <c r="AJ286" s="20">
        <v>0.0261593</v>
      </c>
      <c r="AK286" s="20">
        <v>1.14248</v>
      </c>
      <c r="AL286" s="19">
        <v>0.957018</v>
      </c>
      <c r="AM286" s="20">
        <v>0.445394</v>
      </c>
      <c r="AN286" s="20">
        <v>691.41</v>
      </c>
      <c r="AO286" s="19">
        <v>0.847681</v>
      </c>
      <c r="AP286" s="20">
        <v>30.5551</v>
      </c>
      <c r="AQ286" s="20">
        <v>1035.93</v>
      </c>
    </row>
    <row r="287" spans="1:4" ht="17.25">
      <c r="A287" s="10">
        <v>0.195833333333333</v>
      </c>
      <c r="B287" s="19">
        <v>0.866803</v>
      </c>
      <c r="C287" s="20">
        <v>0.237862</v>
      </c>
      <c r="D287" s="20">
        <v>2253.6</v>
      </c>
      <c r="E287" s="19">
        <v>0.882286</v>
      </c>
      <c r="F287" s="20">
        <v>26.9509</v>
      </c>
      <c r="G287" s="20">
        <v>3128.4</v>
      </c>
      <c r="H287" s="19">
        <v>0.893032</v>
      </c>
      <c r="I287" s="20">
        <v>16.9058</v>
      </c>
      <c r="J287" s="20">
        <v>2306.52</v>
      </c>
      <c r="K287" s="19">
        <v>0.877672</v>
      </c>
      <c r="L287" s="20">
        <v>14.5892</v>
      </c>
      <c r="M287" s="20">
        <v>1180.2</v>
      </c>
      <c r="N287" s="19">
        <v>0.0031648</v>
      </c>
      <c r="O287" s="20">
        <v>0.0905244</v>
      </c>
      <c r="P287" s="20">
        <v>1668.93</v>
      </c>
      <c r="Q287" s="19">
        <v>0.631787</v>
      </c>
      <c r="R287" s="20">
        <v>0.568827</v>
      </c>
      <c r="S287" s="20">
        <v>148.362</v>
      </c>
      <c r="T287" s="19">
        <v>0</v>
      </c>
      <c r="U287" s="20">
        <v>0</v>
      </c>
      <c r="V287" s="20">
        <v>0</v>
      </c>
      <c r="W287" s="19">
        <v>0.988513</v>
      </c>
      <c r="X287" s="20">
        <v>0.629359</v>
      </c>
      <c r="Y287" s="20">
        <v>100.708</v>
      </c>
      <c r="Z287" s="19">
        <v>0.818322</v>
      </c>
      <c r="AA287" s="20">
        <v>3.3437</v>
      </c>
      <c r="AB287" s="20">
        <v>499.285</v>
      </c>
      <c r="AC287" s="19">
        <v>0</v>
      </c>
      <c r="AD287" s="20">
        <v>0</v>
      </c>
      <c r="AE287" s="20">
        <v>0</v>
      </c>
      <c r="AF287" s="19">
        <v>0.877815</v>
      </c>
      <c r="AG287" s="20">
        <v>5.29256</v>
      </c>
      <c r="AH287" s="20">
        <v>241.767</v>
      </c>
      <c r="AI287" s="19">
        <v>0.714177</v>
      </c>
      <c r="AJ287" s="20">
        <v>0.0263667</v>
      </c>
      <c r="AK287" s="20">
        <v>1.14292</v>
      </c>
      <c r="AL287" s="19">
        <v>0.960183</v>
      </c>
      <c r="AM287" s="20">
        <v>0.459814</v>
      </c>
      <c r="AN287" s="20">
        <v>691.417</v>
      </c>
      <c r="AO287" s="19">
        <v>0.847435</v>
      </c>
      <c r="AP287" s="20">
        <v>30.5242</v>
      </c>
      <c r="AQ287" s="20">
        <v>1036.44</v>
      </c>
    </row>
    <row r="288" spans="1:4" ht="17.25">
      <c r="A288" s="10">
        <v>0.196527777777778</v>
      </c>
      <c r="B288" s="19">
        <v>0.866172</v>
      </c>
      <c r="C288" s="20">
        <v>0.237647</v>
      </c>
      <c r="D288" s="20">
        <v>2253.6</v>
      </c>
      <c r="E288" s="19">
        <v>0.88297</v>
      </c>
      <c r="F288" s="20">
        <v>26.9468</v>
      </c>
      <c r="G288" s="20">
        <v>3128.83</v>
      </c>
      <c r="H288" s="19">
        <v>0.893655</v>
      </c>
      <c r="I288" s="20">
        <v>16.9214</v>
      </c>
      <c r="J288" s="20">
        <v>2306.79</v>
      </c>
      <c r="K288" s="19">
        <v>0.878796</v>
      </c>
      <c r="L288" s="20">
        <v>14.6478</v>
      </c>
      <c r="M288" s="20">
        <v>1180.44</v>
      </c>
      <c r="N288" s="19">
        <v>0.00405603</v>
      </c>
      <c r="O288" s="20">
        <v>0.114763</v>
      </c>
      <c r="P288" s="20">
        <v>1668.94</v>
      </c>
      <c r="Q288" s="19">
        <v>0.633843</v>
      </c>
      <c r="R288" s="20">
        <v>0.570305</v>
      </c>
      <c r="S288" s="20">
        <v>148.372</v>
      </c>
      <c r="T288" s="19">
        <v>0</v>
      </c>
      <c r="U288" s="20">
        <v>0</v>
      </c>
      <c r="V288" s="20">
        <v>0</v>
      </c>
      <c r="W288" s="19">
        <v>0.988255</v>
      </c>
      <c r="X288" s="20">
        <v>0.62779</v>
      </c>
      <c r="Y288" s="20">
        <v>100.718</v>
      </c>
      <c r="Z288" s="19">
        <v>0.817171</v>
      </c>
      <c r="AA288" s="20">
        <v>3.34793</v>
      </c>
      <c r="AB288" s="20">
        <v>499.341</v>
      </c>
      <c r="AC288" s="19">
        <v>0</v>
      </c>
      <c r="AD288" s="20">
        <v>0</v>
      </c>
      <c r="AE288" s="20">
        <v>0</v>
      </c>
      <c r="AF288" s="19">
        <v>0.88024</v>
      </c>
      <c r="AG288" s="20">
        <v>5.39878</v>
      </c>
      <c r="AH288" s="20">
        <v>241.855</v>
      </c>
      <c r="AI288" s="19">
        <v>0.721935</v>
      </c>
      <c r="AJ288" s="20">
        <v>0.0265066</v>
      </c>
      <c r="AK288" s="20">
        <v>1.14336</v>
      </c>
      <c r="AL288" s="19">
        <v>0.960238</v>
      </c>
      <c r="AM288" s="20">
        <v>0.459159</v>
      </c>
      <c r="AN288" s="20">
        <v>691.425</v>
      </c>
      <c r="AO288" s="19">
        <v>0.845327</v>
      </c>
      <c r="AP288" s="20">
        <v>30.0844</v>
      </c>
      <c r="AQ288" s="20">
        <v>1036.94</v>
      </c>
    </row>
    <row r="289" spans="1:4" ht="17.25">
      <c r="A289" s="10">
        <v>0.19722222222222199</v>
      </c>
      <c r="B289" s="19">
        <v>0.866653</v>
      </c>
      <c r="C289" s="20">
        <v>0.238407</v>
      </c>
      <c r="D289" s="20">
        <v>2253.61</v>
      </c>
      <c r="E289" s="19">
        <v>0.882014</v>
      </c>
      <c r="F289" s="20">
        <v>26.9647</v>
      </c>
      <c r="G289" s="20">
        <v>3129.29</v>
      </c>
      <c r="H289" s="19">
        <v>0.893114</v>
      </c>
      <c r="I289" s="20">
        <v>16.9077</v>
      </c>
      <c r="J289" s="20">
        <v>2307.09</v>
      </c>
      <c r="K289" s="19">
        <v>0.878242</v>
      </c>
      <c r="L289" s="20">
        <v>14.6757</v>
      </c>
      <c r="M289" s="20">
        <v>1180.69</v>
      </c>
      <c r="N289" s="19">
        <v>0.188984</v>
      </c>
      <c r="O289" s="20">
        <v>0.0045479</v>
      </c>
      <c r="P289" s="20">
        <v>1668.94</v>
      </c>
      <c r="Q289" s="19">
        <v>0.631425</v>
      </c>
      <c r="R289" s="20">
        <v>0.569141</v>
      </c>
      <c r="S289" s="20">
        <v>148.382</v>
      </c>
      <c r="T289" s="19">
        <v>0</v>
      </c>
      <c r="U289" s="20">
        <v>0</v>
      </c>
      <c r="V289" s="20">
        <v>0</v>
      </c>
      <c r="W289" s="19">
        <v>0.988432</v>
      </c>
      <c r="X289" s="20">
        <v>0.628565</v>
      </c>
      <c r="Y289" s="20">
        <v>100.729</v>
      </c>
      <c r="Z289" s="19">
        <v>0.818237</v>
      </c>
      <c r="AA289" s="20">
        <v>3.33418</v>
      </c>
      <c r="AB289" s="20">
        <v>499.395</v>
      </c>
      <c r="AC289" s="19">
        <v>0</v>
      </c>
      <c r="AD289" s="20">
        <v>0</v>
      </c>
      <c r="AE289" s="20">
        <v>0</v>
      </c>
      <c r="AF289" s="19">
        <v>0.881546</v>
      </c>
      <c r="AG289" s="20">
        <v>5.40682</v>
      </c>
      <c r="AH289" s="20">
        <v>241.945</v>
      </c>
      <c r="AI289" s="19">
        <v>0.719283</v>
      </c>
      <c r="AJ289" s="20">
        <v>0.0264671</v>
      </c>
      <c r="AK289" s="20">
        <v>1.1438</v>
      </c>
      <c r="AL289" s="19">
        <v>0.896985</v>
      </c>
      <c r="AM289" s="20">
        <v>10.335</v>
      </c>
      <c r="AN289" s="20">
        <v>691.5</v>
      </c>
      <c r="AO289" s="19">
        <v>0.845405</v>
      </c>
      <c r="AP289" s="20">
        <v>30.0742</v>
      </c>
      <c r="AQ289" s="20">
        <v>1037.45</v>
      </c>
    </row>
    <row r="290" spans="1:4" ht="17.25">
      <c r="A290" s="10">
        <v>0.19791666666666699</v>
      </c>
      <c r="B290" s="19">
        <v>0.866359</v>
      </c>
      <c r="C290" s="20">
        <v>0.237969</v>
      </c>
      <c r="D290" s="20">
        <v>2253.61</v>
      </c>
      <c r="E290" s="19">
        <v>0.882202</v>
      </c>
      <c r="F290" s="20">
        <v>26.9735</v>
      </c>
      <c r="G290" s="20">
        <v>3129.73</v>
      </c>
      <c r="H290" s="19">
        <v>0.892948</v>
      </c>
      <c r="I290" s="20">
        <v>16.9098</v>
      </c>
      <c r="J290" s="20">
        <v>2307.37</v>
      </c>
      <c r="K290" s="19">
        <v>0.878758</v>
      </c>
      <c r="L290" s="20">
        <v>14.712</v>
      </c>
      <c r="M290" s="20">
        <v>1180.93</v>
      </c>
      <c r="N290" s="19">
        <v>0.189841</v>
      </c>
      <c r="O290" s="20">
        <v>0.00453225</v>
      </c>
      <c r="P290" s="20">
        <v>1668.94</v>
      </c>
      <c r="Q290" s="19">
        <v>0.632264</v>
      </c>
      <c r="R290" s="20">
        <v>0.568859</v>
      </c>
      <c r="S290" s="20">
        <v>148.391</v>
      </c>
      <c r="T290" s="19">
        <v>0</v>
      </c>
      <c r="U290" s="20">
        <v>0</v>
      </c>
      <c r="V290" s="20">
        <v>0</v>
      </c>
      <c r="W290" s="19">
        <v>0.988376</v>
      </c>
      <c r="X290" s="20">
        <v>0.629407</v>
      </c>
      <c r="Y290" s="20">
        <v>100.739</v>
      </c>
      <c r="Z290" s="19">
        <v>0.81116</v>
      </c>
      <c r="AA290" s="20">
        <v>3.35204</v>
      </c>
      <c r="AB290" s="20">
        <v>499.451</v>
      </c>
      <c r="AC290" s="19">
        <v>0</v>
      </c>
      <c r="AD290" s="20">
        <v>0</v>
      </c>
      <c r="AE290" s="20">
        <v>0</v>
      </c>
      <c r="AF290" s="19">
        <v>0.826174</v>
      </c>
      <c r="AG290" s="20">
        <v>0.00542892</v>
      </c>
      <c r="AH290" s="20">
        <v>241.982</v>
      </c>
      <c r="AI290" s="19">
        <v>0.718065</v>
      </c>
      <c r="AJ290" s="20">
        <v>0.0263713</v>
      </c>
      <c r="AK290" s="20">
        <v>1.14424</v>
      </c>
      <c r="AL290" s="19">
        <v>0.885302</v>
      </c>
      <c r="AM290" s="20">
        <v>9.25987</v>
      </c>
      <c r="AN290" s="20">
        <v>691.662</v>
      </c>
      <c r="AO290" s="19">
        <v>0.845635</v>
      </c>
      <c r="AP290" s="20">
        <v>30.1171</v>
      </c>
      <c r="AQ290" s="20">
        <v>1037.95</v>
      </c>
    </row>
    <row r="291" spans="1:4" ht="17.25">
      <c r="A291" s="10">
        <v>0.19861111111111099</v>
      </c>
      <c r="B291" s="19">
        <v>0.866191</v>
      </c>
      <c r="C291" s="20">
        <v>0.238978</v>
      </c>
      <c r="D291" s="20">
        <v>2253.61</v>
      </c>
      <c r="E291" s="19">
        <v>0.880417</v>
      </c>
      <c r="F291" s="20">
        <v>26.9628</v>
      </c>
      <c r="G291" s="20">
        <v>3130.17</v>
      </c>
      <c r="H291" s="19">
        <v>0.891758</v>
      </c>
      <c r="I291" s="20">
        <v>16.9185</v>
      </c>
      <c r="J291" s="20">
        <v>2307.64</v>
      </c>
      <c r="K291" s="19">
        <v>0.87595</v>
      </c>
      <c r="L291" s="20">
        <v>14.5921</v>
      </c>
      <c r="M291" s="20">
        <v>1181.18</v>
      </c>
      <c r="N291" s="19">
        <v>0.190157</v>
      </c>
      <c r="O291" s="20">
        <v>0.00462241</v>
      </c>
      <c r="P291" s="20">
        <v>1668.94</v>
      </c>
      <c r="Q291" s="19">
        <v>0.629911</v>
      </c>
      <c r="R291" s="20">
        <v>0.569144</v>
      </c>
      <c r="S291" s="20">
        <v>148.4</v>
      </c>
      <c r="T291" s="19">
        <v>0</v>
      </c>
      <c r="U291" s="20">
        <v>0</v>
      </c>
      <c r="V291" s="20">
        <v>0</v>
      </c>
      <c r="W291" s="19">
        <v>0.988528</v>
      </c>
      <c r="X291" s="20">
        <v>0.632637</v>
      </c>
      <c r="Y291" s="20">
        <v>100.75</v>
      </c>
      <c r="Z291" s="19">
        <v>0.812568</v>
      </c>
      <c r="AA291" s="20">
        <v>3.35599</v>
      </c>
      <c r="AB291" s="20">
        <v>499.506</v>
      </c>
      <c r="AC291" s="19">
        <v>0</v>
      </c>
      <c r="AD291" s="20">
        <v>0</v>
      </c>
      <c r="AE291" s="20">
        <v>0</v>
      </c>
      <c r="AF291" s="19">
        <v>0.837838</v>
      </c>
      <c r="AG291" s="20">
        <v>0.00527334</v>
      </c>
      <c r="AH291" s="20">
        <v>241.982</v>
      </c>
      <c r="AI291" s="19">
        <v>0.717563</v>
      </c>
      <c r="AJ291" s="20">
        <v>0.0265002</v>
      </c>
      <c r="AK291" s="20">
        <v>1.14468</v>
      </c>
      <c r="AL291" s="19">
        <v>0.876022</v>
      </c>
      <c r="AM291" s="20">
        <v>17.2083</v>
      </c>
      <c r="AN291" s="20">
        <v>691.931</v>
      </c>
      <c r="AO291" s="19">
        <v>0.844688</v>
      </c>
      <c r="AP291" s="20">
        <v>30.1396</v>
      </c>
      <c r="AQ291" s="20">
        <v>1038.45</v>
      </c>
    </row>
    <row r="292" spans="1:4" ht="17.25">
      <c r="A292" s="10">
        <v>0.19930555555555601</v>
      </c>
      <c r="B292" s="19">
        <v>0.866335</v>
      </c>
      <c r="C292" s="20">
        <v>0.23786</v>
      </c>
      <c r="D292" s="20">
        <v>2253.62</v>
      </c>
      <c r="E292" s="19">
        <v>0.882086</v>
      </c>
      <c r="F292" s="20">
        <v>26.95</v>
      </c>
      <c r="G292" s="20">
        <v>3130.63</v>
      </c>
      <c r="H292" s="19">
        <v>0.893098</v>
      </c>
      <c r="I292" s="20">
        <v>16.9054</v>
      </c>
      <c r="J292" s="20">
        <v>2307.93</v>
      </c>
      <c r="K292" s="19">
        <v>0.878164</v>
      </c>
      <c r="L292" s="20">
        <v>14.654</v>
      </c>
      <c r="M292" s="20">
        <v>1181.42</v>
      </c>
      <c r="N292" s="19">
        <v>0.189519</v>
      </c>
      <c r="O292" s="20">
        <v>0.00451645</v>
      </c>
      <c r="P292" s="20">
        <v>1668.94</v>
      </c>
      <c r="Q292" s="19">
        <v>0.630993</v>
      </c>
      <c r="R292" s="20">
        <v>0.56611</v>
      </c>
      <c r="S292" s="20">
        <v>148.41</v>
      </c>
      <c r="T292" s="19">
        <v>0</v>
      </c>
      <c r="U292" s="20">
        <v>0</v>
      </c>
      <c r="V292" s="20">
        <v>0</v>
      </c>
      <c r="W292" s="19">
        <v>0.988429</v>
      </c>
      <c r="X292" s="20">
        <v>0.628265</v>
      </c>
      <c r="Y292" s="20">
        <v>100.76</v>
      </c>
      <c r="Z292" s="19">
        <v>0.813451</v>
      </c>
      <c r="AA292" s="20">
        <v>3.359</v>
      </c>
      <c r="AB292" s="20">
        <v>499.564</v>
      </c>
      <c r="AC292" s="19">
        <v>0</v>
      </c>
      <c r="AD292" s="20">
        <v>0</v>
      </c>
      <c r="AE292" s="20">
        <v>0</v>
      </c>
      <c r="AF292" s="19">
        <v>0.809198</v>
      </c>
      <c r="AG292" s="20">
        <v>0.00529549</v>
      </c>
      <c r="AH292" s="20">
        <v>241.982</v>
      </c>
      <c r="AI292" s="19">
        <v>0.720898</v>
      </c>
      <c r="AJ292" s="20">
        <v>0.0263094</v>
      </c>
      <c r="AK292" s="20">
        <v>1.14512</v>
      </c>
      <c r="AL292" s="19">
        <v>0.875307</v>
      </c>
      <c r="AM292" s="20">
        <v>25.2166</v>
      </c>
      <c r="AN292" s="20">
        <v>692.261</v>
      </c>
      <c r="AO292" s="19">
        <v>0.845865</v>
      </c>
      <c r="AP292" s="20">
        <v>30.0639</v>
      </c>
      <c r="AQ292" s="20">
        <v>1038.96</v>
      </c>
    </row>
    <row r="293" spans="1:4" ht="17.25">
      <c r="A293" s="10">
        <v>0.2</v>
      </c>
      <c r="B293" s="19">
        <v>0.866585</v>
      </c>
      <c r="C293" s="20">
        <v>0.237972</v>
      </c>
      <c r="D293" s="20">
        <v>2253.62</v>
      </c>
      <c r="E293" s="19">
        <v>0.881305</v>
      </c>
      <c r="F293" s="20">
        <v>26.9388</v>
      </c>
      <c r="G293" s="20">
        <v>3131.08</v>
      </c>
      <c r="H293" s="19">
        <v>0.892363</v>
      </c>
      <c r="I293" s="20">
        <v>16.8892</v>
      </c>
      <c r="J293" s="20">
        <v>2308.2</v>
      </c>
      <c r="K293" s="19">
        <v>0.87795</v>
      </c>
      <c r="L293" s="20">
        <v>14.6835</v>
      </c>
      <c r="M293" s="20">
        <v>1181.66</v>
      </c>
      <c r="N293" s="19">
        <v>0.187055</v>
      </c>
      <c r="O293" s="20">
        <v>0.00450436</v>
      </c>
      <c r="P293" s="20">
        <v>1668.94</v>
      </c>
      <c r="Q293" s="19">
        <v>0.633097</v>
      </c>
      <c r="R293" s="20">
        <v>0.571881</v>
      </c>
      <c r="S293" s="20">
        <v>148.419</v>
      </c>
      <c r="T293" s="19">
        <v>0</v>
      </c>
      <c r="U293" s="20">
        <v>0</v>
      </c>
      <c r="V293" s="20">
        <v>0</v>
      </c>
      <c r="W293" s="19">
        <v>0.988575</v>
      </c>
      <c r="X293" s="20">
        <v>0.629324</v>
      </c>
      <c r="Y293" s="20">
        <v>100.77</v>
      </c>
      <c r="Z293" s="19">
        <v>0.813725</v>
      </c>
      <c r="AA293" s="20">
        <v>3.35441</v>
      </c>
      <c r="AB293" s="20">
        <v>499.62</v>
      </c>
      <c r="AC293" s="19">
        <v>0</v>
      </c>
      <c r="AD293" s="20">
        <v>0</v>
      </c>
      <c r="AE293" s="20">
        <v>0</v>
      </c>
      <c r="AF293" s="19">
        <v>0.829525</v>
      </c>
      <c r="AG293" s="20">
        <v>0.00529185</v>
      </c>
      <c r="AH293" s="20">
        <v>241.982</v>
      </c>
      <c r="AI293" s="19">
        <v>0.718563</v>
      </c>
      <c r="AJ293" s="20">
        <v>0.0262338</v>
      </c>
      <c r="AK293" s="20">
        <v>1.14555</v>
      </c>
      <c r="AL293" s="19">
        <v>0.855338</v>
      </c>
      <c r="AM293" s="20">
        <v>32.6426</v>
      </c>
      <c r="AN293" s="20">
        <v>692.775</v>
      </c>
      <c r="AO293" s="19">
        <v>0.847928</v>
      </c>
      <c r="AP293" s="20">
        <v>30.4886</v>
      </c>
      <c r="AQ293" s="20">
        <v>1039.46</v>
      </c>
    </row>
    <row r="294" spans="1:4" ht="17.25">
      <c r="A294" s="10">
        <v>0.20069444444444401</v>
      </c>
      <c r="B294" s="19">
        <v>0.866138</v>
      </c>
      <c r="C294" s="20">
        <v>0.236626</v>
      </c>
      <c r="D294" s="20">
        <v>2253.63</v>
      </c>
      <c r="E294" s="19">
        <v>0.8824</v>
      </c>
      <c r="F294" s="20">
        <v>26.9566</v>
      </c>
      <c r="G294" s="20">
        <v>3131.52</v>
      </c>
      <c r="H294" s="19">
        <v>0.893082</v>
      </c>
      <c r="I294" s="20">
        <v>16.896</v>
      </c>
      <c r="J294" s="20">
        <v>2308.49</v>
      </c>
      <c r="K294" s="19">
        <v>0.878705</v>
      </c>
      <c r="L294" s="20">
        <v>14.6994</v>
      </c>
      <c r="M294" s="20">
        <v>1181.91</v>
      </c>
      <c r="N294" s="19">
        <v>0.00915668</v>
      </c>
      <c r="O294" s="20">
        <v>0.0877163</v>
      </c>
      <c r="P294" s="20">
        <v>1668.94</v>
      </c>
      <c r="Q294" s="19">
        <v>0.634158</v>
      </c>
      <c r="R294" s="20">
        <v>0.570019</v>
      </c>
      <c r="S294" s="20">
        <v>148.429</v>
      </c>
      <c r="T294" s="19">
        <v>0</v>
      </c>
      <c r="U294" s="20">
        <v>0</v>
      </c>
      <c r="V294" s="20">
        <v>0</v>
      </c>
      <c r="W294" s="19">
        <v>0.988402</v>
      </c>
      <c r="X294" s="20">
        <v>0.626642</v>
      </c>
      <c r="Y294" s="20">
        <v>100.781</v>
      </c>
      <c r="Z294" s="19">
        <v>0.814986</v>
      </c>
      <c r="AA294" s="20">
        <v>3.36436</v>
      </c>
      <c r="AB294" s="20">
        <v>499.675</v>
      </c>
      <c r="AC294" s="19">
        <v>0</v>
      </c>
      <c r="AD294" s="20">
        <v>0</v>
      </c>
      <c r="AE294" s="20">
        <v>0</v>
      </c>
      <c r="AF294" s="19">
        <v>0.810633</v>
      </c>
      <c r="AG294" s="20">
        <v>0.00531339</v>
      </c>
      <c r="AH294" s="20">
        <v>241.982</v>
      </c>
      <c r="AI294" s="19">
        <v>0.71612</v>
      </c>
      <c r="AJ294" s="20">
        <v>0.0260735</v>
      </c>
      <c r="AK294" s="20">
        <v>1.14599</v>
      </c>
      <c r="AL294" s="19">
        <v>0.855208</v>
      </c>
      <c r="AM294" s="20">
        <v>32.5283</v>
      </c>
      <c r="AN294" s="20">
        <v>693.317</v>
      </c>
      <c r="AO294" s="19">
        <v>0.848459</v>
      </c>
      <c r="AP294" s="20">
        <v>30.4461</v>
      </c>
      <c r="AQ294" s="20">
        <v>1039.97</v>
      </c>
    </row>
    <row r="295" spans="1:4" ht="17.25">
      <c r="A295" s="10">
        <v>0.20138888888888901</v>
      </c>
      <c r="B295" s="19">
        <v>0.866259</v>
      </c>
      <c r="C295" s="20">
        <v>0.236799</v>
      </c>
      <c r="D295" s="20">
        <v>2253.63</v>
      </c>
      <c r="E295" s="19">
        <v>0.88283</v>
      </c>
      <c r="F295" s="20">
        <v>26.9459</v>
      </c>
      <c r="G295" s="20">
        <v>3131.97</v>
      </c>
      <c r="H295" s="19">
        <v>0.893705</v>
      </c>
      <c r="I295" s="20">
        <v>16.887</v>
      </c>
      <c r="J295" s="20">
        <v>2308.78</v>
      </c>
      <c r="K295" s="19">
        <v>0.878163</v>
      </c>
      <c r="L295" s="20">
        <v>14.5762</v>
      </c>
      <c r="M295" s="20">
        <v>1182.15</v>
      </c>
      <c r="N295" s="19">
        <v>0.00917243</v>
      </c>
      <c r="O295" s="20">
        <v>0.0883925</v>
      </c>
      <c r="P295" s="20">
        <v>1668.94</v>
      </c>
      <c r="Q295" s="19">
        <v>0.631768</v>
      </c>
      <c r="R295" s="20">
        <v>0.56565</v>
      </c>
      <c r="S295" s="20">
        <v>148.438</v>
      </c>
      <c r="T295" s="19">
        <v>0</v>
      </c>
      <c r="U295" s="20">
        <v>0</v>
      </c>
      <c r="V295" s="20">
        <v>0</v>
      </c>
      <c r="W295" s="19">
        <v>0.988438</v>
      </c>
      <c r="X295" s="20">
        <v>0.626369</v>
      </c>
      <c r="Y295" s="20">
        <v>100.791</v>
      </c>
      <c r="Z295" s="19">
        <v>0.816907</v>
      </c>
      <c r="AA295" s="20">
        <v>3.37705</v>
      </c>
      <c r="AB295" s="20">
        <v>499.73</v>
      </c>
      <c r="AC295" s="19">
        <v>0</v>
      </c>
      <c r="AD295" s="20">
        <v>0</v>
      </c>
      <c r="AE295" s="20">
        <v>0</v>
      </c>
      <c r="AF295" s="19">
        <v>0.826265</v>
      </c>
      <c r="AG295" s="20">
        <v>0.00517418</v>
      </c>
      <c r="AH295" s="20">
        <v>241.982</v>
      </c>
      <c r="AI295" s="19">
        <v>0.715437</v>
      </c>
      <c r="AJ295" s="20">
        <v>0.0260039</v>
      </c>
      <c r="AK295" s="20">
        <v>1.14643</v>
      </c>
      <c r="AL295" s="19">
        <v>0.855472</v>
      </c>
      <c r="AM295" s="20">
        <v>32.5057</v>
      </c>
      <c r="AN295" s="20">
        <v>693.877</v>
      </c>
      <c r="AO295" s="19">
        <v>0.846619</v>
      </c>
      <c r="AP295" s="20">
        <v>30.0036</v>
      </c>
      <c r="AQ295" s="20">
        <v>1040.48</v>
      </c>
    </row>
    <row r="296" spans="1:4" ht="17.25">
      <c r="A296" s="10">
        <v>0.202083333333333</v>
      </c>
      <c r="B296" s="19">
        <v>0.866326</v>
      </c>
      <c r="C296" s="20">
        <v>0.236329</v>
      </c>
      <c r="D296" s="20">
        <v>2253.63</v>
      </c>
      <c r="E296" s="19">
        <v>0.882902</v>
      </c>
      <c r="F296" s="20">
        <v>26.9727</v>
      </c>
      <c r="G296" s="20">
        <v>3132.42</v>
      </c>
      <c r="H296" s="19">
        <v>0.89354</v>
      </c>
      <c r="I296" s="20">
        <v>16.9232</v>
      </c>
      <c r="J296" s="20">
        <v>2309.05</v>
      </c>
      <c r="K296" s="19">
        <v>0.878846</v>
      </c>
      <c r="L296" s="20">
        <v>14.6626</v>
      </c>
      <c r="M296" s="20">
        <v>1182.4</v>
      </c>
      <c r="N296" s="19">
        <v>0.0153085</v>
      </c>
      <c r="O296" s="20">
        <v>0.299993</v>
      </c>
      <c r="P296" s="20">
        <v>1668.95</v>
      </c>
      <c r="Q296" s="19">
        <v>0.632753</v>
      </c>
      <c r="R296" s="20">
        <v>0.567614</v>
      </c>
      <c r="S296" s="20">
        <v>148.448</v>
      </c>
      <c r="T296" s="19">
        <v>0</v>
      </c>
      <c r="U296" s="20">
        <v>0</v>
      </c>
      <c r="V296" s="20">
        <v>0</v>
      </c>
      <c r="W296" s="19">
        <v>0.988321</v>
      </c>
      <c r="X296" s="20">
        <v>0.625588</v>
      </c>
      <c r="Y296" s="20">
        <v>100.802</v>
      </c>
      <c r="Z296" s="19">
        <v>0.815053</v>
      </c>
      <c r="AA296" s="20">
        <v>3.3628</v>
      </c>
      <c r="AB296" s="20">
        <v>499.788</v>
      </c>
      <c r="AC296" s="19">
        <v>0</v>
      </c>
      <c r="AD296" s="20">
        <v>0</v>
      </c>
      <c r="AE296" s="20">
        <v>0</v>
      </c>
      <c r="AF296" s="19">
        <v>0.840794</v>
      </c>
      <c r="AG296" s="20">
        <v>0.00529574</v>
      </c>
      <c r="AH296" s="20">
        <v>241.983</v>
      </c>
      <c r="AI296" s="19">
        <v>0.717321</v>
      </c>
      <c r="AJ296" s="20">
        <v>0.0261235</v>
      </c>
      <c r="AK296" s="20">
        <v>1.14687</v>
      </c>
      <c r="AL296" s="19">
        <v>0.855239</v>
      </c>
      <c r="AM296" s="20">
        <v>32.5881</v>
      </c>
      <c r="AN296" s="20">
        <v>694.411</v>
      </c>
      <c r="AO296" s="19">
        <v>0.846421</v>
      </c>
      <c r="AP296" s="20">
        <v>30.0554</v>
      </c>
      <c r="AQ296" s="20">
        <v>1040.98</v>
      </c>
    </row>
    <row r="297" spans="1:4" ht="17.25">
      <c r="A297" s="10">
        <v>0.202777777777778</v>
      </c>
      <c r="B297" s="19">
        <v>0.865823</v>
      </c>
      <c r="C297" s="20">
        <v>0.237139</v>
      </c>
      <c r="D297" s="20">
        <v>2253.64</v>
      </c>
      <c r="E297" s="19">
        <v>0.883645</v>
      </c>
      <c r="F297" s="20">
        <v>27.0161</v>
      </c>
      <c r="G297" s="20">
        <v>3132.87</v>
      </c>
      <c r="H297" s="19">
        <v>0.894393</v>
      </c>
      <c r="I297" s="20">
        <v>16.9565</v>
      </c>
      <c r="J297" s="20">
        <v>2309.33</v>
      </c>
      <c r="K297" s="19">
        <v>0.880191</v>
      </c>
      <c r="L297" s="20">
        <v>14.7321</v>
      </c>
      <c r="M297" s="20">
        <v>1182.65</v>
      </c>
      <c r="N297" s="19">
        <v>-0.0161489</v>
      </c>
      <c r="O297" s="20">
        <v>-0.49146</v>
      </c>
      <c r="P297" s="20">
        <v>1668.95</v>
      </c>
      <c r="Q297" s="19">
        <v>0.634187</v>
      </c>
      <c r="R297" s="20">
        <v>0.571033</v>
      </c>
      <c r="S297" s="20">
        <v>148.457</v>
      </c>
      <c r="T297" s="19">
        <v>0</v>
      </c>
      <c r="U297" s="20">
        <v>0</v>
      </c>
      <c r="V297" s="20">
        <v>0</v>
      </c>
      <c r="W297" s="19">
        <v>0.988449</v>
      </c>
      <c r="X297" s="20">
        <v>0.625289</v>
      </c>
      <c r="Y297" s="20">
        <v>100.812</v>
      </c>
      <c r="Z297" s="19">
        <v>0.815508</v>
      </c>
      <c r="AA297" s="20">
        <v>3.3539</v>
      </c>
      <c r="AB297" s="20">
        <v>499.844</v>
      </c>
      <c r="AC297" s="19">
        <v>0</v>
      </c>
      <c r="AD297" s="20">
        <v>0</v>
      </c>
      <c r="AE297" s="20">
        <v>0</v>
      </c>
      <c r="AF297" s="19">
        <v>0.830832</v>
      </c>
      <c r="AG297" s="20">
        <v>0.00525482</v>
      </c>
      <c r="AH297" s="20">
        <v>241.983</v>
      </c>
      <c r="AI297" s="19">
        <v>0.718039</v>
      </c>
      <c r="AJ297" s="20">
        <v>0.0261845</v>
      </c>
      <c r="AK297" s="20">
        <v>1.1473</v>
      </c>
      <c r="AL297" s="19">
        <v>0.856411</v>
      </c>
      <c r="AM297" s="20">
        <v>32.633</v>
      </c>
      <c r="AN297" s="20">
        <v>694.945</v>
      </c>
      <c r="AO297" s="19">
        <v>0.847775</v>
      </c>
      <c r="AP297" s="20">
        <v>30.1163</v>
      </c>
      <c r="AQ297" s="20">
        <v>1041.47</v>
      </c>
    </row>
    <row r="298" spans="1:4" ht="17.25">
      <c r="A298" s="10">
        <v>0.203472222222222</v>
      </c>
      <c r="B298" s="19">
        <v>0.866166</v>
      </c>
      <c r="C298" s="20">
        <v>0.234492</v>
      </c>
      <c r="D298" s="20">
        <v>2253.64</v>
      </c>
      <c r="E298" s="19">
        <v>0.884429</v>
      </c>
      <c r="F298" s="20">
        <v>27.0546</v>
      </c>
      <c r="G298" s="20">
        <v>3133.32</v>
      </c>
      <c r="H298" s="19">
        <v>0.89493</v>
      </c>
      <c r="I298" s="20">
        <v>16.9597</v>
      </c>
      <c r="J298" s="20">
        <v>2309.61</v>
      </c>
      <c r="K298" s="19">
        <v>0.88095</v>
      </c>
      <c r="L298" s="20">
        <v>14.7614</v>
      </c>
      <c r="M298" s="20">
        <v>1182.89</v>
      </c>
      <c r="N298" s="19">
        <v>0.0162937</v>
      </c>
      <c r="O298" s="20">
        <v>0.47601</v>
      </c>
      <c r="P298" s="20">
        <v>1668.96</v>
      </c>
      <c r="Q298" s="19">
        <v>0.633148</v>
      </c>
      <c r="R298" s="20">
        <v>0.56613</v>
      </c>
      <c r="S298" s="20">
        <v>148.467</v>
      </c>
      <c r="T298" s="19">
        <v>0</v>
      </c>
      <c r="U298" s="20">
        <v>0</v>
      </c>
      <c r="V298" s="20">
        <v>0</v>
      </c>
      <c r="W298" s="19">
        <v>0.988214</v>
      </c>
      <c r="X298" s="20">
        <v>0.622845</v>
      </c>
      <c r="Y298" s="20">
        <v>100.823</v>
      </c>
      <c r="Z298" s="19">
        <v>0.815505</v>
      </c>
      <c r="AA298" s="20">
        <v>3.3517</v>
      </c>
      <c r="AB298" s="20">
        <v>499.899</v>
      </c>
      <c r="AC298" s="19">
        <v>0</v>
      </c>
      <c r="AD298" s="20">
        <v>0</v>
      </c>
      <c r="AE298" s="20">
        <v>0</v>
      </c>
      <c r="AF298" s="19">
        <v>0.818697</v>
      </c>
      <c r="AG298" s="20">
        <v>0.00521592</v>
      </c>
      <c r="AH298" s="20">
        <v>241.983</v>
      </c>
      <c r="AI298" s="19">
        <v>0.719073</v>
      </c>
      <c r="AJ298" s="20">
        <v>0.0259223</v>
      </c>
      <c r="AK298" s="20">
        <v>1.14773</v>
      </c>
      <c r="AL298" s="19">
        <v>0.857047</v>
      </c>
      <c r="AM298" s="20">
        <v>32.6061</v>
      </c>
      <c r="AN298" s="20">
        <v>695.489</v>
      </c>
      <c r="AO298" s="19">
        <v>0.848859</v>
      </c>
      <c r="AP298" s="20">
        <v>30.1462</v>
      </c>
      <c r="AQ298" s="20">
        <v>1041.97</v>
      </c>
    </row>
    <row r="299" spans="1:4" ht="17.25">
      <c r="A299" s="10">
        <v>0.204166666666667</v>
      </c>
      <c r="B299" s="19">
        <v>0.866118</v>
      </c>
      <c r="C299" s="20">
        <v>0.237533</v>
      </c>
      <c r="D299" s="20">
        <v>2253.65</v>
      </c>
      <c r="E299" s="19">
        <v>0.882954</v>
      </c>
      <c r="F299" s="20">
        <v>27.0892</v>
      </c>
      <c r="G299" s="20">
        <v>3133.79</v>
      </c>
      <c r="H299" s="19">
        <v>0.893151</v>
      </c>
      <c r="I299" s="20">
        <v>16.9922</v>
      </c>
      <c r="J299" s="20">
        <v>2309.9</v>
      </c>
      <c r="K299" s="19">
        <v>0.878334</v>
      </c>
      <c r="L299" s="20">
        <v>14.6717</v>
      </c>
      <c r="M299" s="20">
        <v>1183.14</v>
      </c>
      <c r="N299" s="19">
        <v>0.0114737</v>
      </c>
      <c r="O299" s="20">
        <v>0.33734</v>
      </c>
      <c r="P299" s="20">
        <v>1668.97</v>
      </c>
      <c r="Q299" s="19">
        <v>0.630261</v>
      </c>
      <c r="R299" s="20">
        <v>0.566018</v>
      </c>
      <c r="S299" s="20">
        <v>148.476</v>
      </c>
      <c r="T299" s="19">
        <v>0</v>
      </c>
      <c r="U299" s="20">
        <v>0</v>
      </c>
      <c r="V299" s="20">
        <v>0</v>
      </c>
      <c r="W299" s="19">
        <v>0.98842</v>
      </c>
      <c r="X299" s="20">
        <v>0.627572</v>
      </c>
      <c r="Y299" s="20">
        <v>100.833</v>
      </c>
      <c r="Z299" s="19">
        <v>0.814119</v>
      </c>
      <c r="AA299" s="20">
        <v>3.36958</v>
      </c>
      <c r="AB299" s="20">
        <v>499.955</v>
      </c>
      <c r="AC299" s="19">
        <v>0</v>
      </c>
      <c r="AD299" s="20">
        <v>0</v>
      </c>
      <c r="AE299" s="20">
        <v>0</v>
      </c>
      <c r="AF299" s="19">
        <v>0.817468</v>
      </c>
      <c r="AG299" s="20">
        <v>0.00533188</v>
      </c>
      <c r="AH299" s="20">
        <v>241.983</v>
      </c>
      <c r="AI299" s="19">
        <v>0.71895</v>
      </c>
      <c r="AJ299" s="20">
        <v>0.0262502</v>
      </c>
      <c r="AK299" s="20">
        <v>1.14816</v>
      </c>
      <c r="AL299" s="19">
        <v>0.855181</v>
      </c>
      <c r="AM299" s="20">
        <v>32.7412</v>
      </c>
      <c r="AN299" s="20">
        <v>696.051</v>
      </c>
      <c r="AO299" s="19">
        <v>-0.997092</v>
      </c>
      <c r="AP299" s="20">
        <v>21.6868</v>
      </c>
      <c r="AQ299" s="20">
        <v>1042.62</v>
      </c>
    </row>
    <row r="300" spans="1:4" ht="17.25">
      <c r="A300" s="10">
        <v>0.20486111111111099</v>
      </c>
      <c r="B300" s="19">
        <v>0.866351</v>
      </c>
      <c r="C300" s="20">
        <v>0.235488</v>
      </c>
      <c r="D300" s="20">
        <v>2253.65</v>
      </c>
      <c r="E300" s="19">
        <v>0.883467</v>
      </c>
      <c r="F300" s="20">
        <v>27.0502</v>
      </c>
      <c r="G300" s="20">
        <v>3134.23</v>
      </c>
      <c r="H300" s="19">
        <v>0.893839</v>
      </c>
      <c r="I300" s="20">
        <v>16.9562</v>
      </c>
      <c r="J300" s="20">
        <v>2310.19</v>
      </c>
      <c r="K300" s="19">
        <v>0.879461</v>
      </c>
      <c r="L300" s="20">
        <v>14.712</v>
      </c>
      <c r="M300" s="20">
        <v>1183.38</v>
      </c>
      <c r="N300" s="19">
        <v>0.0147332</v>
      </c>
      <c r="O300" s="20">
        <v>0.431214</v>
      </c>
      <c r="P300" s="20">
        <v>1668.97</v>
      </c>
      <c r="Q300" s="19">
        <v>0.632178</v>
      </c>
      <c r="R300" s="20">
        <v>0.565779</v>
      </c>
      <c r="S300" s="20">
        <v>148.485</v>
      </c>
      <c r="T300" s="19">
        <v>0</v>
      </c>
      <c r="U300" s="20">
        <v>0</v>
      </c>
      <c r="V300" s="20">
        <v>0</v>
      </c>
      <c r="W300" s="19">
        <v>0.988261</v>
      </c>
      <c r="X300" s="20">
        <v>0.62504</v>
      </c>
      <c r="Y300" s="20">
        <v>100.843</v>
      </c>
      <c r="Z300" s="19">
        <v>0.813709</v>
      </c>
      <c r="AA300" s="20">
        <v>3.36448</v>
      </c>
      <c r="AB300" s="20">
        <v>500.01</v>
      </c>
      <c r="AC300" s="19">
        <v>0</v>
      </c>
      <c r="AD300" s="20">
        <v>0</v>
      </c>
      <c r="AE300" s="20">
        <v>0</v>
      </c>
      <c r="AF300" s="19">
        <v>0.825135</v>
      </c>
      <c r="AG300" s="20">
        <v>0.00531947</v>
      </c>
      <c r="AH300" s="20">
        <v>241.983</v>
      </c>
      <c r="AI300" s="19">
        <v>0.717885</v>
      </c>
      <c r="AJ300" s="20">
        <v>0.0262045</v>
      </c>
      <c r="AK300" s="20">
        <v>1.1486</v>
      </c>
      <c r="AL300" s="19">
        <v>0.855528</v>
      </c>
      <c r="AM300" s="20">
        <v>32.6525</v>
      </c>
      <c r="AN300" s="20">
        <v>696.587</v>
      </c>
      <c r="AO300" s="19">
        <v>-0.997084</v>
      </c>
      <c r="AP300" s="20">
        <v>21.5902</v>
      </c>
      <c r="AQ300" s="20">
        <v>1042.98</v>
      </c>
    </row>
    <row r="301" spans="1:4" ht="17.25">
      <c r="A301" s="10">
        <v>0.20555555555555599</v>
      </c>
      <c r="B301" s="19">
        <v>0.866212</v>
      </c>
      <c r="C301" s="20">
        <v>0.237338</v>
      </c>
      <c r="D301" s="20">
        <v>2253.65</v>
      </c>
      <c r="E301" s="19">
        <v>0.883251</v>
      </c>
      <c r="F301" s="20">
        <v>27.0518</v>
      </c>
      <c r="G301" s="20">
        <v>3134.68</v>
      </c>
      <c r="H301" s="19">
        <v>0.894</v>
      </c>
      <c r="I301" s="20">
        <v>16.9508</v>
      </c>
      <c r="J301" s="20">
        <v>2310.47</v>
      </c>
      <c r="K301" s="19">
        <v>0.879662</v>
      </c>
      <c r="L301" s="20">
        <v>14.7332</v>
      </c>
      <c r="M301" s="20">
        <v>1183.62</v>
      </c>
      <c r="N301" s="19">
        <v>0.0113337</v>
      </c>
      <c r="O301" s="20">
        <v>0.330831</v>
      </c>
      <c r="P301" s="20">
        <v>1668.98</v>
      </c>
      <c r="Q301" s="19">
        <v>0.632048</v>
      </c>
      <c r="R301" s="20">
        <v>0.567664</v>
      </c>
      <c r="S301" s="20">
        <v>148.495</v>
      </c>
      <c r="T301" s="19">
        <v>0</v>
      </c>
      <c r="U301" s="20">
        <v>0</v>
      </c>
      <c r="V301" s="20">
        <v>0</v>
      </c>
      <c r="W301" s="19">
        <v>0.988567</v>
      </c>
      <c r="X301" s="20">
        <v>0.626576</v>
      </c>
      <c r="Y301" s="20">
        <v>100.854</v>
      </c>
      <c r="Z301" s="19">
        <v>0.8225</v>
      </c>
      <c r="AA301" s="20">
        <v>3.34221</v>
      </c>
      <c r="AB301" s="20">
        <v>500.068</v>
      </c>
      <c r="AC301" s="19">
        <v>0</v>
      </c>
      <c r="AD301" s="20">
        <v>0</v>
      </c>
      <c r="AE301" s="20">
        <v>0</v>
      </c>
      <c r="AF301" s="19">
        <v>0.880086</v>
      </c>
      <c r="AG301" s="20">
        <v>5.28855</v>
      </c>
      <c r="AH301" s="20">
        <v>241.997</v>
      </c>
      <c r="AI301" s="19">
        <v>0.716529</v>
      </c>
      <c r="AJ301" s="20">
        <v>0.0260864</v>
      </c>
      <c r="AK301" s="20">
        <v>1.14904</v>
      </c>
      <c r="AL301" s="19">
        <v>0.855744</v>
      </c>
      <c r="AM301" s="20">
        <v>32.6767</v>
      </c>
      <c r="AN301" s="20">
        <v>697.132</v>
      </c>
      <c r="AO301" s="19">
        <v>-0.997086</v>
      </c>
      <c r="AP301" s="20">
        <v>21.6122</v>
      </c>
      <c r="AQ301" s="20">
        <v>1043.34</v>
      </c>
    </row>
    <row r="302" spans="1:4" ht="17.25">
      <c r="A302" s="10">
        <v>0.20624999999999999</v>
      </c>
      <c r="B302" s="19">
        <v>0.865983</v>
      </c>
      <c r="C302" s="20">
        <v>0.23591</v>
      </c>
      <c r="D302" s="20">
        <v>2253.66</v>
      </c>
      <c r="E302" s="19">
        <v>0.884405</v>
      </c>
      <c r="F302" s="20">
        <v>27.0111</v>
      </c>
      <c r="G302" s="20">
        <v>3135.13</v>
      </c>
      <c r="H302" s="19">
        <v>0.894851</v>
      </c>
      <c r="I302" s="20">
        <v>16.948</v>
      </c>
      <c r="J302" s="20">
        <v>2310.75</v>
      </c>
      <c r="K302" s="19">
        <v>0.880581</v>
      </c>
      <c r="L302" s="20">
        <v>14.7444</v>
      </c>
      <c r="M302" s="20">
        <v>1183.86</v>
      </c>
      <c r="N302" s="19">
        <v>0.0123666</v>
      </c>
      <c r="O302" s="20">
        <v>0.356964</v>
      </c>
      <c r="P302" s="20">
        <v>1668.99</v>
      </c>
      <c r="Q302" s="19">
        <v>0.634173</v>
      </c>
      <c r="R302" s="20">
        <v>0.568101</v>
      </c>
      <c r="S302" s="20">
        <v>148.504</v>
      </c>
      <c r="T302" s="19">
        <v>0</v>
      </c>
      <c r="U302" s="20">
        <v>0</v>
      </c>
      <c r="V302" s="20">
        <v>0</v>
      </c>
      <c r="W302" s="19">
        <v>0.988324</v>
      </c>
      <c r="X302" s="20">
        <v>0.623873</v>
      </c>
      <c r="Y302" s="20">
        <v>100.864</v>
      </c>
      <c r="Z302" s="19">
        <v>0.823255</v>
      </c>
      <c r="AA302" s="20">
        <v>3.34599</v>
      </c>
      <c r="AB302" s="20">
        <v>500.124</v>
      </c>
      <c r="AC302" s="19">
        <v>0</v>
      </c>
      <c r="AD302" s="20">
        <v>0</v>
      </c>
      <c r="AE302" s="20">
        <v>0</v>
      </c>
      <c r="AF302" s="19">
        <v>0.88415</v>
      </c>
      <c r="AG302" s="20">
        <v>5.4091</v>
      </c>
      <c r="AH302" s="20">
        <v>242.085</v>
      </c>
      <c r="AI302" s="19">
        <v>0.711913</v>
      </c>
      <c r="AJ302" s="20">
        <v>0.0257266</v>
      </c>
      <c r="AK302" s="20">
        <v>1.14947</v>
      </c>
      <c r="AL302" s="19">
        <v>0.85758</v>
      </c>
      <c r="AM302" s="20">
        <v>32.6636</v>
      </c>
      <c r="AN302" s="20">
        <v>697.677</v>
      </c>
      <c r="AO302" s="19">
        <v>-0.997087</v>
      </c>
      <c r="AP302" s="20">
        <v>21.4234</v>
      </c>
      <c r="AQ302" s="20">
        <v>1043.7</v>
      </c>
    </row>
    <row r="303" spans="1:4" ht="17.25">
      <c r="A303" s="10">
        <v>0.20694444444444399</v>
      </c>
      <c r="B303" s="19">
        <v>0.86645</v>
      </c>
      <c r="C303" s="20">
        <v>0.234457</v>
      </c>
      <c r="D303" s="20">
        <v>2253.66</v>
      </c>
      <c r="E303" s="19">
        <v>0.886166</v>
      </c>
      <c r="F303" s="20">
        <v>27.1599</v>
      </c>
      <c r="G303" s="20">
        <v>3135.59</v>
      </c>
      <c r="H303" s="19">
        <v>0.896479</v>
      </c>
      <c r="I303" s="20">
        <v>17.0433</v>
      </c>
      <c r="J303" s="20">
        <v>2311.04</v>
      </c>
      <c r="K303" s="19">
        <v>0.881317</v>
      </c>
      <c r="L303" s="20">
        <v>14.7141</v>
      </c>
      <c r="M303" s="20">
        <v>1184.11</v>
      </c>
      <c r="N303" s="19">
        <v>0.0119476</v>
      </c>
      <c r="O303" s="20">
        <v>0.341199</v>
      </c>
      <c r="P303" s="20">
        <v>1668.99</v>
      </c>
      <c r="Q303" s="19">
        <v>0.63438</v>
      </c>
      <c r="R303" s="20">
        <v>0.566126</v>
      </c>
      <c r="S303" s="20">
        <v>148.514</v>
      </c>
      <c r="T303" s="19">
        <v>0</v>
      </c>
      <c r="U303" s="20">
        <v>0</v>
      </c>
      <c r="V303" s="20">
        <v>0</v>
      </c>
      <c r="W303" s="19">
        <v>0.988188</v>
      </c>
      <c r="X303" s="20">
        <v>0.622259</v>
      </c>
      <c r="Y303" s="20">
        <v>100.875</v>
      </c>
      <c r="Z303" s="19">
        <v>0.824265</v>
      </c>
      <c r="AA303" s="20">
        <v>3.34156</v>
      </c>
      <c r="AB303" s="20">
        <v>500.179</v>
      </c>
      <c r="AC303" s="19">
        <v>0</v>
      </c>
      <c r="AD303" s="20">
        <v>0</v>
      </c>
      <c r="AE303" s="20">
        <v>0</v>
      </c>
      <c r="AF303" s="19">
        <v>0.885251</v>
      </c>
      <c r="AG303" s="20">
        <v>5.40466</v>
      </c>
      <c r="AH303" s="20">
        <v>242.178</v>
      </c>
      <c r="AI303" s="19">
        <v>0.710342</v>
      </c>
      <c r="AJ303" s="20">
        <v>0.0271734</v>
      </c>
      <c r="AK303" s="20">
        <v>1.14992</v>
      </c>
      <c r="AL303" s="19">
        <v>0.858723</v>
      </c>
      <c r="AM303" s="20">
        <v>32.8597</v>
      </c>
      <c r="AN303" s="20">
        <v>698.223</v>
      </c>
      <c r="AO303" s="19">
        <v>-0.997065</v>
      </c>
      <c r="AP303" s="20">
        <v>21.384</v>
      </c>
      <c r="AQ303" s="20">
        <v>1044.05</v>
      </c>
    </row>
    <row r="304" spans="1:4" ht="17.25">
      <c r="A304" s="10">
        <v>0.20763888888888901</v>
      </c>
      <c r="B304" s="19">
        <v>0.866065</v>
      </c>
      <c r="C304" s="20">
        <v>0.234594</v>
      </c>
      <c r="D304" s="20">
        <v>2253.67</v>
      </c>
      <c r="E304" s="19">
        <v>0.885781</v>
      </c>
      <c r="F304" s="20">
        <v>27.1189</v>
      </c>
      <c r="G304" s="20">
        <v>3136.03</v>
      </c>
      <c r="H304" s="19">
        <v>0.895841</v>
      </c>
      <c r="I304" s="20">
        <v>16.995</v>
      </c>
      <c r="J304" s="20">
        <v>2311.32</v>
      </c>
      <c r="K304" s="19">
        <v>0.881186</v>
      </c>
      <c r="L304" s="20">
        <v>14.7229</v>
      </c>
      <c r="M304" s="20">
        <v>1184.36</v>
      </c>
      <c r="N304" s="19">
        <v>0.0156096</v>
      </c>
      <c r="O304" s="20">
        <v>0.449159</v>
      </c>
      <c r="P304" s="20">
        <v>1669</v>
      </c>
      <c r="Q304" s="19">
        <v>0.63501</v>
      </c>
      <c r="R304" s="20">
        <v>0.566335</v>
      </c>
      <c r="S304" s="20">
        <v>148.523</v>
      </c>
      <c r="T304" s="19">
        <v>0</v>
      </c>
      <c r="U304" s="20">
        <v>0</v>
      </c>
      <c r="V304" s="20">
        <v>0</v>
      </c>
      <c r="W304" s="19">
        <v>0.988035</v>
      </c>
      <c r="X304" s="20">
        <v>0.621825</v>
      </c>
      <c r="Y304" s="20">
        <v>100.885</v>
      </c>
      <c r="Z304" s="19">
        <v>0.813924</v>
      </c>
      <c r="AA304" s="20">
        <v>3.34281</v>
      </c>
      <c r="AB304" s="20">
        <v>500.233</v>
      </c>
      <c r="AC304" s="19">
        <v>0</v>
      </c>
      <c r="AD304" s="20">
        <v>0</v>
      </c>
      <c r="AE304" s="20">
        <v>0</v>
      </c>
      <c r="AF304" s="19">
        <v>0</v>
      </c>
      <c r="AG304" s="20">
        <v>0</v>
      </c>
      <c r="AH304" s="20">
        <v>242.23</v>
      </c>
      <c r="AI304" s="19">
        <v>0.710104</v>
      </c>
      <c r="AJ304" s="20">
        <v>0.0271937</v>
      </c>
      <c r="AK304" s="20">
        <v>1.15037</v>
      </c>
      <c r="AL304" s="19">
        <v>0.858179</v>
      </c>
      <c r="AM304" s="20">
        <v>32.7569</v>
      </c>
      <c r="AN304" s="20">
        <v>698.769</v>
      </c>
      <c r="AO304" s="19">
        <v>-0.997068</v>
      </c>
      <c r="AP304" s="20">
        <v>21.345</v>
      </c>
      <c r="AQ304" s="20">
        <v>1044.41</v>
      </c>
    </row>
    <row r="305" spans="1:4" ht="17.25">
      <c r="A305" s="10">
        <v>0.20833333333333301</v>
      </c>
      <c r="B305" s="19">
        <v>0.8663</v>
      </c>
      <c r="C305" s="20">
        <v>0.235796</v>
      </c>
      <c r="D305" s="20">
        <v>2253.67</v>
      </c>
      <c r="E305" s="19">
        <v>0.884771</v>
      </c>
      <c r="F305" s="20">
        <v>27.1491</v>
      </c>
      <c r="G305" s="20">
        <v>3136.48</v>
      </c>
      <c r="H305" s="19">
        <v>0.895266</v>
      </c>
      <c r="I305" s="20">
        <v>17.044</v>
      </c>
      <c r="J305" s="20">
        <v>2311.59</v>
      </c>
      <c r="K305" s="19">
        <v>0.880822</v>
      </c>
      <c r="L305" s="20">
        <v>14.8019</v>
      </c>
      <c r="M305" s="20">
        <v>1184.6</v>
      </c>
      <c r="N305" s="19">
        <v>0.0221026</v>
      </c>
      <c r="O305" s="20">
        <v>0.657116</v>
      </c>
      <c r="P305" s="20">
        <v>1669.01</v>
      </c>
      <c r="Q305" s="19">
        <v>0.633161</v>
      </c>
      <c r="R305" s="20">
        <v>0.566801</v>
      </c>
      <c r="S305" s="20">
        <v>148.533</v>
      </c>
      <c r="T305" s="19">
        <v>0</v>
      </c>
      <c r="U305" s="20">
        <v>0</v>
      </c>
      <c r="V305" s="20">
        <v>0</v>
      </c>
      <c r="W305" s="19">
        <v>0.988217</v>
      </c>
      <c r="X305" s="20">
        <v>0.625091</v>
      </c>
      <c r="Y305" s="20">
        <v>100.895</v>
      </c>
      <c r="Z305" s="19">
        <v>0.815367</v>
      </c>
      <c r="AA305" s="20">
        <v>3.35632</v>
      </c>
      <c r="AB305" s="20">
        <v>500.292</v>
      </c>
      <c r="AC305" s="19">
        <v>0</v>
      </c>
      <c r="AD305" s="20">
        <v>0</v>
      </c>
      <c r="AE305" s="20">
        <v>0</v>
      </c>
      <c r="AF305" s="19">
        <v>0.839035</v>
      </c>
      <c r="AG305" s="20">
        <v>0.00533427</v>
      </c>
      <c r="AH305" s="20">
        <v>242.23</v>
      </c>
      <c r="AI305" s="19">
        <v>0.719628</v>
      </c>
      <c r="AJ305" s="20">
        <v>0.0263095</v>
      </c>
      <c r="AK305" s="20">
        <v>1.15082</v>
      </c>
      <c r="AL305" s="19">
        <v>0.856951</v>
      </c>
      <c r="AM305" s="20">
        <v>32.8378</v>
      </c>
      <c r="AN305" s="20">
        <v>699.316</v>
      </c>
      <c r="AO305" s="19">
        <v>-0.997059</v>
      </c>
      <c r="AP305" s="20">
        <v>21.5346</v>
      </c>
      <c r="AQ305" s="20">
        <v>1044.77</v>
      </c>
    </row>
    <row r="306" spans="1:4" ht="17.25">
      <c r="A306" s="10">
        <v>0.20902777777777801</v>
      </c>
      <c r="B306" s="19">
        <v>0.866355</v>
      </c>
      <c r="C306" s="20">
        <v>0.23603</v>
      </c>
      <c r="D306" s="20">
        <v>2253.67</v>
      </c>
      <c r="E306" s="19">
        <v>0.884983</v>
      </c>
      <c r="F306" s="20">
        <v>27.2216</v>
      </c>
      <c r="G306" s="20">
        <v>3136.95</v>
      </c>
      <c r="H306" s="19">
        <v>0.895223</v>
      </c>
      <c r="I306" s="20">
        <v>17.0732</v>
      </c>
      <c r="J306" s="20">
        <v>2311.88</v>
      </c>
      <c r="K306" s="19">
        <v>0.880418</v>
      </c>
      <c r="L306" s="20">
        <v>14.7688</v>
      </c>
      <c r="M306" s="20">
        <v>1184.85</v>
      </c>
      <c r="N306" s="19">
        <v>0.0220044</v>
      </c>
      <c r="O306" s="20">
        <v>0.656065</v>
      </c>
      <c r="P306" s="20">
        <v>1669.02</v>
      </c>
      <c r="Q306" s="19">
        <v>0.633373</v>
      </c>
      <c r="R306" s="20">
        <v>0.567707</v>
      </c>
      <c r="S306" s="20">
        <v>148.542</v>
      </c>
      <c r="T306" s="19">
        <v>0</v>
      </c>
      <c r="U306" s="20">
        <v>0</v>
      </c>
      <c r="V306" s="20">
        <v>0</v>
      </c>
      <c r="W306" s="19">
        <v>0.988201</v>
      </c>
      <c r="X306" s="20">
        <v>0.624904</v>
      </c>
      <c r="Y306" s="20">
        <v>100.906</v>
      </c>
      <c r="Z306" s="19">
        <v>0.81507</v>
      </c>
      <c r="AA306" s="20">
        <v>3.34904</v>
      </c>
      <c r="AB306" s="20">
        <v>500.347</v>
      </c>
      <c r="AC306" s="19">
        <v>0</v>
      </c>
      <c r="AD306" s="20">
        <v>0</v>
      </c>
      <c r="AE306" s="20">
        <v>0</v>
      </c>
      <c r="AF306" s="19">
        <v>0</v>
      </c>
      <c r="AG306" s="20">
        <v>0</v>
      </c>
      <c r="AH306" s="20">
        <v>242.23</v>
      </c>
      <c r="AI306" s="19">
        <v>0.7195</v>
      </c>
      <c r="AJ306" s="20">
        <v>0.0262266</v>
      </c>
      <c r="AK306" s="20">
        <v>1.15125</v>
      </c>
      <c r="AL306" s="19">
        <v>0.857375</v>
      </c>
      <c r="AM306" s="20">
        <v>32.9274</v>
      </c>
      <c r="AN306" s="20">
        <v>699.855</v>
      </c>
      <c r="AO306" s="19">
        <v>-0.997057</v>
      </c>
      <c r="AP306" s="20">
        <v>21.5064</v>
      </c>
      <c r="AQ306" s="20">
        <v>1045.13</v>
      </c>
    </row>
    <row r="307" spans="1:4" ht="17.25">
      <c r="A307" s="10">
        <v>0.209722222222222</v>
      </c>
      <c r="B307" s="19">
        <v>0.866106</v>
      </c>
      <c r="C307" s="20">
        <v>0.235766</v>
      </c>
      <c r="D307" s="20">
        <v>2253.68</v>
      </c>
      <c r="E307" s="19">
        <v>0.884588</v>
      </c>
      <c r="F307" s="20">
        <v>27.1267</v>
      </c>
      <c r="G307" s="20">
        <v>3137.4</v>
      </c>
      <c r="H307" s="19">
        <v>0.89508</v>
      </c>
      <c r="I307" s="20">
        <v>16.9989</v>
      </c>
      <c r="J307" s="20">
        <v>2312.16</v>
      </c>
      <c r="K307" s="19">
        <v>0.880091</v>
      </c>
      <c r="L307" s="20">
        <v>14.6804</v>
      </c>
      <c r="M307" s="20">
        <v>1185.1</v>
      </c>
      <c r="N307" s="19">
        <v>0.0192519</v>
      </c>
      <c r="O307" s="20">
        <v>0.570189</v>
      </c>
      <c r="P307" s="20">
        <v>1669.03</v>
      </c>
      <c r="Q307" s="19">
        <v>0.634097</v>
      </c>
      <c r="R307" s="20">
        <v>0.569011</v>
      </c>
      <c r="S307" s="20">
        <v>148.552</v>
      </c>
      <c r="T307" s="19">
        <v>0</v>
      </c>
      <c r="U307" s="20">
        <v>0</v>
      </c>
      <c r="V307" s="20">
        <v>0</v>
      </c>
      <c r="W307" s="19">
        <v>0.988466</v>
      </c>
      <c r="X307" s="20">
        <v>0.623939</v>
      </c>
      <c r="Y307" s="20">
        <v>100.916</v>
      </c>
      <c r="Z307" s="19">
        <v>0.816151</v>
      </c>
      <c r="AA307" s="20">
        <v>3.36402</v>
      </c>
      <c r="AB307" s="20">
        <v>500.403</v>
      </c>
      <c r="AC307" s="19">
        <v>0</v>
      </c>
      <c r="AD307" s="20">
        <v>0</v>
      </c>
      <c r="AE307" s="20">
        <v>0</v>
      </c>
      <c r="AF307" s="19">
        <v>0.856647</v>
      </c>
      <c r="AG307" s="20">
        <v>0.00535283</v>
      </c>
      <c r="AH307" s="20">
        <v>242.23</v>
      </c>
      <c r="AI307" s="19">
        <v>0.718928</v>
      </c>
      <c r="AJ307" s="20">
        <v>0.026039</v>
      </c>
      <c r="AK307" s="20">
        <v>1.15169</v>
      </c>
      <c r="AL307" s="19">
        <v>0.857006</v>
      </c>
      <c r="AM307" s="20">
        <v>32.7073</v>
      </c>
      <c r="AN307" s="20">
        <v>700.412</v>
      </c>
      <c r="AO307" s="19">
        <v>-0.997083</v>
      </c>
      <c r="AP307" s="20">
        <v>21.4673</v>
      </c>
      <c r="AQ307" s="20">
        <v>1045.48</v>
      </c>
    </row>
    <row r="308" spans="1:4" ht="17.25">
      <c r="A308" s="10">
        <v>0.210416666666667</v>
      </c>
      <c r="B308" s="19">
        <v>0.866103</v>
      </c>
      <c r="C308" s="20">
        <v>0.235502</v>
      </c>
      <c r="D308" s="20">
        <v>2253.68</v>
      </c>
      <c r="E308" s="19">
        <v>0.885526</v>
      </c>
      <c r="F308" s="20">
        <v>27.1717</v>
      </c>
      <c r="G308" s="20">
        <v>3137.84</v>
      </c>
      <c r="H308" s="19">
        <v>0.895895</v>
      </c>
      <c r="I308" s="20">
        <v>17.0419</v>
      </c>
      <c r="J308" s="20">
        <v>2312.45</v>
      </c>
      <c r="K308" s="19">
        <v>0.881383</v>
      </c>
      <c r="L308" s="20">
        <v>14.7751</v>
      </c>
      <c r="M308" s="20">
        <v>1185.34</v>
      </c>
      <c r="N308" s="19">
        <v>0.0172078</v>
      </c>
      <c r="O308" s="20">
        <v>0.502511</v>
      </c>
      <c r="P308" s="20">
        <v>1669.04</v>
      </c>
      <c r="Q308" s="19">
        <v>0.633331</v>
      </c>
      <c r="R308" s="20">
        <v>0.567326</v>
      </c>
      <c r="S308" s="20">
        <v>148.561</v>
      </c>
      <c r="T308" s="19">
        <v>0</v>
      </c>
      <c r="U308" s="20">
        <v>0</v>
      </c>
      <c r="V308" s="20">
        <v>0</v>
      </c>
      <c r="W308" s="19">
        <v>0.988287</v>
      </c>
      <c r="X308" s="20">
        <v>0.623419</v>
      </c>
      <c r="Y308" s="20">
        <v>100.927</v>
      </c>
      <c r="Z308" s="19">
        <v>0.816436</v>
      </c>
      <c r="AA308" s="20">
        <v>3.35943</v>
      </c>
      <c r="AB308" s="20">
        <v>500.458</v>
      </c>
      <c r="AC308" s="19">
        <v>0</v>
      </c>
      <c r="AD308" s="20">
        <v>0</v>
      </c>
      <c r="AE308" s="20">
        <v>0</v>
      </c>
      <c r="AF308" s="19">
        <v>0.843687</v>
      </c>
      <c r="AG308" s="20">
        <v>0.00530155</v>
      </c>
      <c r="AH308" s="20">
        <v>242.23</v>
      </c>
      <c r="AI308" s="19">
        <v>0.719607</v>
      </c>
      <c r="AJ308" s="20">
        <v>0.025943</v>
      </c>
      <c r="AK308" s="20">
        <v>1.15212</v>
      </c>
      <c r="AL308" s="19">
        <v>0.857379</v>
      </c>
      <c r="AM308" s="20">
        <v>32.7734</v>
      </c>
      <c r="AN308" s="20">
        <v>700.949</v>
      </c>
      <c r="AO308" s="19">
        <v>-0.997065</v>
      </c>
      <c r="AP308" s="20">
        <v>21.4258</v>
      </c>
      <c r="AQ308" s="20">
        <v>1045.84</v>
      </c>
    </row>
    <row r="309" spans="1:4" ht="17.25">
      <c r="A309" s="10">
        <v>0.211111111111111</v>
      </c>
      <c r="B309" s="19">
        <v>0.86617</v>
      </c>
      <c r="C309" s="20">
        <v>0.235847</v>
      </c>
      <c r="D309" s="20">
        <v>2253.69</v>
      </c>
      <c r="E309" s="19">
        <v>0.884402</v>
      </c>
      <c r="F309" s="20">
        <v>27.0972</v>
      </c>
      <c r="G309" s="20">
        <v>3138.29</v>
      </c>
      <c r="H309" s="19">
        <v>0.89511</v>
      </c>
      <c r="I309" s="20">
        <v>17.0132</v>
      </c>
      <c r="J309" s="20">
        <v>2312.74</v>
      </c>
      <c r="K309" s="19">
        <v>0.880678</v>
      </c>
      <c r="L309" s="20">
        <v>14.775</v>
      </c>
      <c r="M309" s="20">
        <v>1185.59</v>
      </c>
      <c r="N309" s="19">
        <v>0.0100855</v>
      </c>
      <c r="O309" s="20">
        <v>0.290076</v>
      </c>
      <c r="P309" s="20">
        <v>1669.04</v>
      </c>
      <c r="Q309" s="19">
        <v>0.631895</v>
      </c>
      <c r="R309" s="20">
        <v>0.565038</v>
      </c>
      <c r="S309" s="20">
        <v>148.571</v>
      </c>
      <c r="T309" s="19">
        <v>0</v>
      </c>
      <c r="U309" s="20">
        <v>0</v>
      </c>
      <c r="V309" s="20">
        <v>0</v>
      </c>
      <c r="W309" s="19">
        <v>0.98833</v>
      </c>
      <c r="X309" s="20">
        <v>0.625035</v>
      </c>
      <c r="Y309" s="20">
        <v>100.937</v>
      </c>
      <c r="Z309" s="19">
        <v>0.812755</v>
      </c>
      <c r="AA309" s="20">
        <v>3.35832</v>
      </c>
      <c r="AB309" s="20">
        <v>500.513</v>
      </c>
      <c r="AC309" s="19">
        <v>0</v>
      </c>
      <c r="AD309" s="20">
        <v>0</v>
      </c>
      <c r="AE309" s="20">
        <v>0</v>
      </c>
      <c r="AF309" s="19">
        <v>0.828753</v>
      </c>
      <c r="AG309" s="20">
        <v>0.0053194</v>
      </c>
      <c r="AH309" s="20">
        <v>242.231</v>
      </c>
      <c r="AI309" s="19">
        <v>0.719006</v>
      </c>
      <c r="AJ309" s="20">
        <v>0.026186</v>
      </c>
      <c r="AK309" s="20">
        <v>1.15256</v>
      </c>
      <c r="AL309" s="19">
        <v>0.85664</v>
      </c>
      <c r="AM309" s="20">
        <v>32.75</v>
      </c>
      <c r="AN309" s="20">
        <v>701.495</v>
      </c>
      <c r="AO309" s="19">
        <v>-0.997069</v>
      </c>
      <c r="AP309" s="20">
        <v>21.5009</v>
      </c>
      <c r="AQ309" s="20">
        <v>1046.2</v>
      </c>
    </row>
    <row r="310" spans="1:4" ht="17.25">
      <c r="A310" s="10">
        <v>0.211805555555556</v>
      </c>
      <c r="B310" s="19">
        <v>0.866373</v>
      </c>
      <c r="C310" s="20">
        <v>0.237992</v>
      </c>
      <c r="D310" s="20">
        <v>2253.69</v>
      </c>
      <c r="E310" s="19">
        <v>0.882734</v>
      </c>
      <c r="F310" s="20">
        <v>27.1019</v>
      </c>
      <c r="G310" s="20">
        <v>3138.74</v>
      </c>
      <c r="H310" s="19">
        <v>0.893619</v>
      </c>
      <c r="I310" s="20">
        <v>17.0147</v>
      </c>
      <c r="J310" s="20">
        <v>2313.02</v>
      </c>
      <c r="K310" s="19">
        <v>0.878282</v>
      </c>
      <c r="L310" s="20">
        <v>14.6727</v>
      </c>
      <c r="M310" s="20">
        <v>1185.83</v>
      </c>
      <c r="N310" s="19">
        <v>0.0115756</v>
      </c>
      <c r="O310" s="20">
        <v>0.336987</v>
      </c>
      <c r="P310" s="20">
        <v>1669.05</v>
      </c>
      <c r="Q310" s="19">
        <v>0.631279</v>
      </c>
      <c r="R310" s="20">
        <v>0.567407</v>
      </c>
      <c r="S310" s="20">
        <v>148.58</v>
      </c>
      <c r="T310" s="19">
        <v>0</v>
      </c>
      <c r="U310" s="20">
        <v>0</v>
      </c>
      <c r="V310" s="20">
        <v>0</v>
      </c>
      <c r="W310" s="19">
        <v>0.988474</v>
      </c>
      <c r="X310" s="20">
        <v>0.628005</v>
      </c>
      <c r="Y310" s="20">
        <v>100.948</v>
      </c>
      <c r="Z310" s="19">
        <v>0.813545</v>
      </c>
      <c r="AA310" s="20">
        <v>3.35605</v>
      </c>
      <c r="AB310" s="20">
        <v>500.572</v>
      </c>
      <c r="AC310" s="19">
        <v>0</v>
      </c>
      <c r="AD310" s="20">
        <v>0</v>
      </c>
      <c r="AE310" s="20">
        <v>0</v>
      </c>
      <c r="AF310" s="19">
        <v>0.840672</v>
      </c>
      <c r="AG310" s="20">
        <v>0.00533544</v>
      </c>
      <c r="AH310" s="20">
        <v>242.231</v>
      </c>
      <c r="AI310" s="19">
        <v>0.720686</v>
      </c>
      <c r="AJ310" s="20">
        <v>0.0262664</v>
      </c>
      <c r="AK310" s="20">
        <v>1.153</v>
      </c>
      <c r="AL310" s="19">
        <v>0.855229</v>
      </c>
      <c r="AM310" s="20">
        <v>32.7859</v>
      </c>
      <c r="AN310" s="20">
        <v>702.042</v>
      </c>
      <c r="AO310" s="19">
        <v>-0.9971</v>
      </c>
      <c r="AP310" s="20">
        <v>21.619</v>
      </c>
      <c r="AQ310" s="20">
        <v>1046.56</v>
      </c>
    </row>
    <row r="311" spans="1:4" ht="17.25">
      <c r="A311" s="10">
        <v>0.21249999999999999</v>
      </c>
      <c r="B311" s="19">
        <v>0.866975</v>
      </c>
      <c r="C311" s="20">
        <v>0.237022</v>
      </c>
      <c r="D311" s="20">
        <v>2253.69</v>
      </c>
      <c r="E311" s="19">
        <v>0.883705</v>
      </c>
      <c r="F311" s="20">
        <v>27.1089</v>
      </c>
      <c r="G311" s="20">
        <v>3139.2</v>
      </c>
      <c r="H311" s="19">
        <v>0.894375</v>
      </c>
      <c r="I311" s="20">
        <v>16.9919</v>
      </c>
      <c r="J311" s="20">
        <v>2313.31</v>
      </c>
      <c r="K311" s="19">
        <v>0.879369</v>
      </c>
      <c r="L311" s="20">
        <v>14.704</v>
      </c>
      <c r="M311" s="20">
        <v>1186.08</v>
      </c>
      <c r="N311" s="19">
        <v>0.0208417</v>
      </c>
      <c r="O311" s="20">
        <v>0.624165</v>
      </c>
      <c r="P311" s="20">
        <v>1669.06</v>
      </c>
      <c r="Q311" s="19">
        <v>0.630514</v>
      </c>
      <c r="R311" s="20">
        <v>0.563899</v>
      </c>
      <c r="S311" s="20">
        <v>148.589</v>
      </c>
      <c r="T311" s="19">
        <v>0</v>
      </c>
      <c r="U311" s="20">
        <v>0</v>
      </c>
      <c r="V311" s="20">
        <v>0</v>
      </c>
      <c r="W311" s="19">
        <v>0.988508</v>
      </c>
      <c r="X311" s="20">
        <v>0.627494</v>
      </c>
      <c r="Y311" s="20">
        <v>100.958</v>
      </c>
      <c r="Z311" s="19">
        <v>0.815594</v>
      </c>
      <c r="AA311" s="20">
        <v>3.35199</v>
      </c>
      <c r="AB311" s="20">
        <v>500.627</v>
      </c>
      <c r="AC311" s="19">
        <v>0</v>
      </c>
      <c r="AD311" s="20">
        <v>0</v>
      </c>
      <c r="AE311" s="20">
        <v>0</v>
      </c>
      <c r="AF311" s="19">
        <v>0.82883</v>
      </c>
      <c r="AG311" s="20">
        <v>0.00531389</v>
      </c>
      <c r="AH311" s="20">
        <v>242.231</v>
      </c>
      <c r="AI311" s="19">
        <v>0.719827</v>
      </c>
      <c r="AJ311" s="20">
        <v>0.026429</v>
      </c>
      <c r="AK311" s="20">
        <v>1.15344</v>
      </c>
      <c r="AL311" s="19">
        <v>0.8554</v>
      </c>
      <c r="AM311" s="20">
        <v>32.7488</v>
      </c>
      <c r="AN311" s="20">
        <v>702.606</v>
      </c>
      <c r="AO311" s="19">
        <v>-0.997099</v>
      </c>
      <c r="AP311" s="20">
        <v>21.6211</v>
      </c>
      <c r="AQ311" s="20">
        <v>1046.93</v>
      </c>
    </row>
    <row r="312" spans="1:4" ht="17.25">
      <c r="A312" s="10">
        <v>0.21319444444444399</v>
      </c>
      <c r="B312" s="19">
        <v>0.866938</v>
      </c>
      <c r="C312" s="20">
        <v>0.237091</v>
      </c>
      <c r="D312" s="20">
        <v>2253.7</v>
      </c>
      <c r="E312" s="19">
        <v>0.88362</v>
      </c>
      <c r="F312" s="20">
        <v>27.0598</v>
      </c>
      <c r="G312" s="20">
        <v>3139.64</v>
      </c>
      <c r="H312" s="19">
        <v>0.894576</v>
      </c>
      <c r="I312" s="20">
        <v>16.9944</v>
      </c>
      <c r="J312" s="20">
        <v>2313.58</v>
      </c>
      <c r="K312" s="19">
        <v>0.879974</v>
      </c>
      <c r="L312" s="20">
        <v>14.7414</v>
      </c>
      <c r="M312" s="20">
        <v>1186.32</v>
      </c>
      <c r="N312" s="19">
        <v>0.0214994</v>
      </c>
      <c r="O312" s="20">
        <v>0.645218</v>
      </c>
      <c r="P312" s="20">
        <v>1669.07</v>
      </c>
      <c r="Q312" s="19">
        <v>0.633024</v>
      </c>
      <c r="R312" s="20">
        <v>0.568693</v>
      </c>
      <c r="S312" s="20">
        <v>148.599</v>
      </c>
      <c r="T312" s="19">
        <v>0</v>
      </c>
      <c r="U312" s="20">
        <v>0</v>
      </c>
      <c r="V312" s="20">
        <v>0</v>
      </c>
      <c r="W312" s="19">
        <v>0.98842</v>
      </c>
      <c r="X312" s="20">
        <v>0.626942</v>
      </c>
      <c r="Y312" s="20">
        <v>100.968</v>
      </c>
      <c r="Z312" s="19">
        <v>0.813945</v>
      </c>
      <c r="AA312" s="20">
        <v>3.35363</v>
      </c>
      <c r="AB312" s="20">
        <v>500.682</v>
      </c>
      <c r="AC312" s="19">
        <v>0</v>
      </c>
      <c r="AD312" s="20">
        <v>0</v>
      </c>
      <c r="AE312" s="20">
        <v>0</v>
      </c>
      <c r="AF312" s="19">
        <v>0</v>
      </c>
      <c r="AG312" s="20">
        <v>0</v>
      </c>
      <c r="AH312" s="20">
        <v>242.231</v>
      </c>
      <c r="AI312" s="19">
        <v>0.718063</v>
      </c>
      <c r="AJ312" s="20">
        <v>0.0260966</v>
      </c>
      <c r="AK312" s="20">
        <v>1.15387</v>
      </c>
      <c r="AL312" s="19">
        <v>0.855946</v>
      </c>
      <c r="AM312" s="20">
        <v>32.7589</v>
      </c>
      <c r="AN312" s="20">
        <v>703.143</v>
      </c>
      <c r="AO312" s="19">
        <v>-0.997119</v>
      </c>
      <c r="AP312" s="20">
        <v>21.5617</v>
      </c>
      <c r="AQ312" s="20">
        <v>1047.28</v>
      </c>
    </row>
    <row r="313" spans="1:4" ht="17.25">
      <c r="A313" s="10">
        <v>0.21388888888888899</v>
      </c>
      <c r="B313" s="19">
        <v>0.866494</v>
      </c>
      <c r="C313" s="20">
        <v>0.236709</v>
      </c>
      <c r="D313" s="20">
        <v>2253.7</v>
      </c>
      <c r="E313" s="19">
        <v>0.883575</v>
      </c>
      <c r="F313" s="20">
        <v>27.085</v>
      </c>
      <c r="G313" s="20">
        <v>3140.12</v>
      </c>
      <c r="H313" s="19">
        <v>0.894261</v>
      </c>
      <c r="I313" s="20">
        <v>16.9801</v>
      </c>
      <c r="J313" s="20">
        <v>2313.87</v>
      </c>
      <c r="K313" s="19">
        <v>0.88006</v>
      </c>
      <c r="L313" s="20">
        <v>14.77</v>
      </c>
      <c r="M313" s="20">
        <v>1186.57</v>
      </c>
      <c r="N313" s="19">
        <v>0.0153062</v>
      </c>
      <c r="O313" s="20">
        <v>0.448638</v>
      </c>
      <c r="P313" s="20">
        <v>1669.08</v>
      </c>
      <c r="Q313" s="19">
        <v>0.632789</v>
      </c>
      <c r="R313" s="20">
        <v>0.567869</v>
      </c>
      <c r="S313" s="20">
        <v>148.608</v>
      </c>
      <c r="T313" s="19">
        <v>0</v>
      </c>
      <c r="U313" s="20">
        <v>0</v>
      </c>
      <c r="V313" s="20">
        <v>0</v>
      </c>
      <c r="W313" s="19">
        <v>0.98829</v>
      </c>
      <c r="X313" s="20">
        <v>0.626154</v>
      </c>
      <c r="Y313" s="20">
        <v>100.979</v>
      </c>
      <c r="Z313" s="19">
        <v>0.814278</v>
      </c>
      <c r="AA313" s="20">
        <v>3.35992</v>
      </c>
      <c r="AB313" s="20">
        <v>500.738</v>
      </c>
      <c r="AC313" s="19">
        <v>0</v>
      </c>
      <c r="AD313" s="20">
        <v>0</v>
      </c>
      <c r="AE313" s="20">
        <v>0</v>
      </c>
      <c r="AF313" s="19">
        <v>0</v>
      </c>
      <c r="AG313" s="20">
        <v>0</v>
      </c>
      <c r="AH313" s="20">
        <v>242.231</v>
      </c>
      <c r="AI313" s="19">
        <v>0.715345</v>
      </c>
      <c r="AJ313" s="20">
        <v>0.0262741</v>
      </c>
      <c r="AK313" s="20">
        <v>1.15431</v>
      </c>
      <c r="AL313" s="19">
        <v>0.855421</v>
      </c>
      <c r="AM313" s="20">
        <v>32.7335</v>
      </c>
      <c r="AN313" s="20">
        <v>703.689</v>
      </c>
      <c r="AO313" s="19">
        <v>-0.997095</v>
      </c>
      <c r="AP313" s="20">
        <v>21.5639</v>
      </c>
      <c r="AQ313" s="20">
        <v>1047.64</v>
      </c>
    </row>
    <row r="314" spans="1:4" ht="17.25">
      <c r="A314" s="10">
        <v>0.21458333333333299</v>
      </c>
      <c r="B314" s="19">
        <v>0.866896</v>
      </c>
      <c r="C314" s="20">
        <v>0.237036</v>
      </c>
      <c r="D314" s="20">
        <v>2253.71</v>
      </c>
      <c r="E314" s="19">
        <v>0.883505</v>
      </c>
      <c r="F314" s="20">
        <v>27.0596</v>
      </c>
      <c r="G314" s="20">
        <v>3140.56</v>
      </c>
      <c r="H314" s="19">
        <v>0.893972</v>
      </c>
      <c r="I314" s="20">
        <v>16.9641</v>
      </c>
      <c r="J314" s="20">
        <v>2314.15</v>
      </c>
      <c r="K314" s="19">
        <v>0.878437</v>
      </c>
      <c r="L314" s="20">
        <v>14.5934</v>
      </c>
      <c r="M314" s="20">
        <v>1186.81</v>
      </c>
      <c r="N314" s="19">
        <v>0.00588515</v>
      </c>
      <c r="O314" s="20">
        <v>0.168312</v>
      </c>
      <c r="P314" s="20">
        <v>1669.08</v>
      </c>
      <c r="Q314" s="19">
        <v>0.630709</v>
      </c>
      <c r="R314" s="20">
        <v>0.564565</v>
      </c>
      <c r="S314" s="20">
        <v>148.618</v>
      </c>
      <c r="T314" s="19">
        <v>0</v>
      </c>
      <c r="U314" s="20">
        <v>0</v>
      </c>
      <c r="V314" s="20">
        <v>0</v>
      </c>
      <c r="W314" s="19">
        <v>0.988427</v>
      </c>
      <c r="X314" s="20">
        <v>0.62543</v>
      </c>
      <c r="Y314" s="20">
        <v>100.989</v>
      </c>
      <c r="Z314" s="19">
        <v>0.813114</v>
      </c>
      <c r="AA314" s="20">
        <v>3.36128</v>
      </c>
      <c r="AB314" s="20">
        <v>500.793</v>
      </c>
      <c r="AC314" s="19">
        <v>0</v>
      </c>
      <c r="AD314" s="20">
        <v>0</v>
      </c>
      <c r="AE314" s="20">
        <v>0</v>
      </c>
      <c r="AF314" s="19">
        <v>0.830228</v>
      </c>
      <c r="AG314" s="20">
        <v>0.00528104</v>
      </c>
      <c r="AH314" s="20">
        <v>242.231</v>
      </c>
      <c r="AI314" s="19">
        <v>0.71775</v>
      </c>
      <c r="AJ314" s="20">
        <v>0.0260521</v>
      </c>
      <c r="AK314" s="20">
        <v>1.15475</v>
      </c>
      <c r="AL314" s="19">
        <v>0.855745</v>
      </c>
      <c r="AM314" s="20">
        <v>32.6975</v>
      </c>
      <c r="AN314" s="20">
        <v>704.234</v>
      </c>
      <c r="AO314" s="19">
        <v>-0.997078</v>
      </c>
      <c r="AP314" s="20">
        <v>21.5377</v>
      </c>
      <c r="AQ314" s="20">
        <v>1048</v>
      </c>
    </row>
    <row r="315" spans="1:4" ht="17.25">
      <c r="A315" s="10">
        <v>0.21527777777777801</v>
      </c>
      <c r="B315" s="19">
        <v>0.866686</v>
      </c>
      <c r="C315" s="20">
        <v>0.235184</v>
      </c>
      <c r="D315" s="20">
        <v>2253.71</v>
      </c>
      <c r="E315" s="19">
        <v>0.884275</v>
      </c>
      <c r="F315" s="20">
        <v>27.0289</v>
      </c>
      <c r="G315" s="20">
        <v>3141</v>
      </c>
      <c r="H315" s="19">
        <v>0.894858</v>
      </c>
      <c r="I315" s="20">
        <v>16.9653</v>
      </c>
      <c r="J315" s="20">
        <v>2314.43</v>
      </c>
      <c r="K315" s="19">
        <v>0.879857</v>
      </c>
      <c r="L315" s="20">
        <v>14.6678</v>
      </c>
      <c r="M315" s="20">
        <v>1187.06</v>
      </c>
      <c r="N315" s="19">
        <v>0.00878344</v>
      </c>
      <c r="O315" s="20">
        <v>0.248515</v>
      </c>
      <c r="P315" s="20">
        <v>1669.09</v>
      </c>
      <c r="Q315" s="19">
        <v>0.63335</v>
      </c>
      <c r="R315" s="20">
        <v>0.565996</v>
      </c>
      <c r="S315" s="20">
        <v>148.627</v>
      </c>
      <c r="T315" s="19">
        <v>0</v>
      </c>
      <c r="U315" s="20">
        <v>0</v>
      </c>
      <c r="V315" s="20">
        <v>0</v>
      </c>
      <c r="W315" s="19">
        <v>0.988165</v>
      </c>
      <c r="X315" s="20">
        <v>0.622282</v>
      </c>
      <c r="Y315" s="20">
        <v>101</v>
      </c>
      <c r="Z315" s="19">
        <v>0.814156</v>
      </c>
      <c r="AA315" s="20">
        <v>3.34721</v>
      </c>
      <c r="AB315" s="20">
        <v>500.85</v>
      </c>
      <c r="AC315" s="19">
        <v>0</v>
      </c>
      <c r="AD315" s="20">
        <v>0</v>
      </c>
      <c r="AE315" s="20">
        <v>0</v>
      </c>
      <c r="AF315" s="19">
        <v>0.853439</v>
      </c>
      <c r="AG315" s="20">
        <v>0.0053736</v>
      </c>
      <c r="AH315" s="20">
        <v>242.231</v>
      </c>
      <c r="AI315" s="19">
        <v>0.714778</v>
      </c>
      <c r="AJ315" s="20">
        <v>0.0258887</v>
      </c>
      <c r="AK315" s="20">
        <v>1.15518</v>
      </c>
      <c r="AL315" s="19">
        <v>0.856204</v>
      </c>
      <c r="AM315" s="20">
        <v>32.6943</v>
      </c>
      <c r="AN315" s="20">
        <v>704.779</v>
      </c>
      <c r="AO315" s="19">
        <v>0.956964</v>
      </c>
      <c r="AP315" s="20">
        <v>0.459067</v>
      </c>
      <c r="AQ315" s="20">
        <v>1048.28</v>
      </c>
    </row>
    <row r="316" spans="1:4" ht="17.25">
      <c r="A316" s="10">
        <v>0.21597222222222201</v>
      </c>
      <c r="B316" s="19">
        <v>0.866269</v>
      </c>
      <c r="C316" s="20">
        <v>0.236674</v>
      </c>
      <c r="D316" s="20">
        <v>2253.71</v>
      </c>
      <c r="E316" s="19">
        <v>0.883736</v>
      </c>
      <c r="F316" s="20">
        <v>27.0437</v>
      </c>
      <c r="G316" s="20">
        <v>3141.45</v>
      </c>
      <c r="H316" s="19">
        <v>0.894216</v>
      </c>
      <c r="I316" s="20">
        <v>16.9508</v>
      </c>
      <c r="J316" s="20">
        <v>2314.72</v>
      </c>
      <c r="K316" s="19">
        <v>0.879559</v>
      </c>
      <c r="L316" s="20">
        <v>14.7112</v>
      </c>
      <c r="M316" s="20">
        <v>1187.3</v>
      </c>
      <c r="N316" s="19">
        <v>0.00582385</v>
      </c>
      <c r="O316" s="20">
        <v>0.16621</v>
      </c>
      <c r="P316" s="20">
        <v>1669.09</v>
      </c>
      <c r="Q316" s="19">
        <v>0.632039</v>
      </c>
      <c r="R316" s="20">
        <v>0.566709</v>
      </c>
      <c r="S316" s="20">
        <v>148.637</v>
      </c>
      <c r="T316" s="19">
        <v>0</v>
      </c>
      <c r="U316" s="20">
        <v>0</v>
      </c>
      <c r="V316" s="20">
        <v>0</v>
      </c>
      <c r="W316" s="19">
        <v>0.988234</v>
      </c>
      <c r="X316" s="20">
        <v>0.624169</v>
      </c>
      <c r="Y316" s="20">
        <v>101.01</v>
      </c>
      <c r="Z316" s="19">
        <v>0.821957</v>
      </c>
      <c r="AA316" s="20">
        <v>3.34949</v>
      </c>
      <c r="AB316" s="20">
        <v>500.906</v>
      </c>
      <c r="AC316" s="19">
        <v>0</v>
      </c>
      <c r="AD316" s="20">
        <v>0</v>
      </c>
      <c r="AE316" s="20">
        <v>0</v>
      </c>
      <c r="AF316" s="19">
        <v>0.878893</v>
      </c>
      <c r="AG316" s="20">
        <v>5.25794</v>
      </c>
      <c r="AH316" s="20">
        <v>242.265</v>
      </c>
      <c r="AI316" s="19">
        <v>0.720667</v>
      </c>
      <c r="AJ316" s="20">
        <v>0.0261341</v>
      </c>
      <c r="AK316" s="20">
        <v>1.15562</v>
      </c>
      <c r="AL316" s="19">
        <v>0.855566</v>
      </c>
      <c r="AM316" s="20">
        <v>32.683</v>
      </c>
      <c r="AN316" s="20">
        <v>705.324</v>
      </c>
      <c r="AO316" s="19">
        <v>0.959275</v>
      </c>
      <c r="AP316" s="20">
        <v>0.471923</v>
      </c>
      <c r="AQ316" s="20">
        <v>1048.29</v>
      </c>
    </row>
    <row r="317" spans="1:4" ht="17.25">
      <c r="A317" s="10">
        <v>0.21666666666666701</v>
      </c>
      <c r="B317" s="19">
        <v>0.866088</v>
      </c>
      <c r="C317" s="20">
        <v>0.235427</v>
      </c>
      <c r="D317" s="20">
        <v>2253.72</v>
      </c>
      <c r="E317" s="19">
        <v>0.884462</v>
      </c>
      <c r="F317" s="20">
        <v>27.0175</v>
      </c>
      <c r="G317" s="20">
        <v>3141.91</v>
      </c>
      <c r="H317" s="19">
        <v>0.894899</v>
      </c>
      <c r="I317" s="20">
        <v>16.9505</v>
      </c>
      <c r="J317" s="20">
        <v>2315.01</v>
      </c>
      <c r="K317" s="19">
        <v>0.880702</v>
      </c>
      <c r="L317" s="20">
        <v>14.7371</v>
      </c>
      <c r="M317" s="20">
        <v>1187.55</v>
      </c>
      <c r="N317" s="19">
        <v>0.0189373</v>
      </c>
      <c r="O317" s="20">
        <v>0.555242</v>
      </c>
      <c r="P317" s="20">
        <v>1669.1</v>
      </c>
      <c r="Q317" s="19">
        <v>0.632621</v>
      </c>
      <c r="R317" s="20">
        <v>0.565169</v>
      </c>
      <c r="S317" s="20">
        <v>148.646</v>
      </c>
      <c r="T317" s="19">
        <v>0</v>
      </c>
      <c r="U317" s="20">
        <v>0</v>
      </c>
      <c r="V317" s="20">
        <v>0</v>
      </c>
      <c r="W317" s="19">
        <v>0.988108</v>
      </c>
      <c r="X317" s="20">
        <v>0.622383</v>
      </c>
      <c r="Y317" s="20">
        <v>101.021</v>
      </c>
      <c r="Z317" s="19">
        <v>0.821141</v>
      </c>
      <c r="AA317" s="20">
        <v>3.33199</v>
      </c>
      <c r="AB317" s="20">
        <v>500.961</v>
      </c>
      <c r="AC317" s="19">
        <v>0</v>
      </c>
      <c r="AD317" s="20">
        <v>0</v>
      </c>
      <c r="AE317" s="20">
        <v>0</v>
      </c>
      <c r="AF317" s="19">
        <v>0.881622</v>
      </c>
      <c r="AG317" s="20">
        <v>5.34608</v>
      </c>
      <c r="AH317" s="20">
        <v>242.354</v>
      </c>
      <c r="AI317" s="19">
        <v>0.724621</v>
      </c>
      <c r="AJ317" s="20">
        <v>0.0263461</v>
      </c>
      <c r="AK317" s="20">
        <v>1.15606</v>
      </c>
      <c r="AL317" s="19">
        <v>0.855773</v>
      </c>
      <c r="AM317" s="20">
        <v>32.6557</v>
      </c>
      <c r="AN317" s="20">
        <v>705.869</v>
      </c>
      <c r="AO317" s="19">
        <v>0.959297</v>
      </c>
      <c r="AP317" s="20">
        <v>0.47153</v>
      </c>
      <c r="AQ317" s="20">
        <v>1048.3</v>
      </c>
    </row>
    <row r="318" spans="1:4" ht="17.25">
      <c r="A318" s="10">
        <v>0.21736111111111101</v>
      </c>
      <c r="B318" s="19">
        <v>0.866626</v>
      </c>
      <c r="C318" s="20">
        <v>0.235337</v>
      </c>
      <c r="D318" s="20">
        <v>2253.72</v>
      </c>
      <c r="E318" s="19">
        <v>0.884423</v>
      </c>
      <c r="F318" s="20">
        <v>26.9862</v>
      </c>
      <c r="G318" s="20">
        <v>3142.35</v>
      </c>
      <c r="H318" s="19">
        <v>0.895207</v>
      </c>
      <c r="I318" s="20">
        <v>16.952</v>
      </c>
      <c r="J318" s="20">
        <v>2315.29</v>
      </c>
      <c r="K318" s="19">
        <v>0.879679</v>
      </c>
      <c r="L318" s="20">
        <v>14.6015</v>
      </c>
      <c r="M318" s="20">
        <v>1187.79</v>
      </c>
      <c r="N318" s="19">
        <v>0.0173122</v>
      </c>
      <c r="O318" s="20">
        <v>0.508173</v>
      </c>
      <c r="P318" s="20">
        <v>1669.11</v>
      </c>
      <c r="Q318" s="19">
        <v>0.632577</v>
      </c>
      <c r="R318" s="20">
        <v>0.56574</v>
      </c>
      <c r="S318" s="20">
        <v>148.656</v>
      </c>
      <c r="T318" s="19">
        <v>0</v>
      </c>
      <c r="U318" s="20">
        <v>0</v>
      </c>
      <c r="V318" s="20">
        <v>0</v>
      </c>
      <c r="W318" s="19">
        <v>0.988209</v>
      </c>
      <c r="X318" s="20">
        <v>0.623414</v>
      </c>
      <c r="Y318" s="20">
        <v>101.031</v>
      </c>
      <c r="Z318" s="19">
        <v>0.822804</v>
      </c>
      <c r="AA318" s="20">
        <v>3.31548</v>
      </c>
      <c r="AB318" s="20">
        <v>501.016</v>
      </c>
      <c r="AC318" s="19">
        <v>0</v>
      </c>
      <c r="AD318" s="20">
        <v>0</v>
      </c>
      <c r="AE318" s="20">
        <v>0</v>
      </c>
      <c r="AF318" s="19">
        <v>0.883709</v>
      </c>
      <c r="AG318" s="20">
        <v>5.33433</v>
      </c>
      <c r="AH318" s="20">
        <v>242.445</v>
      </c>
      <c r="AI318" s="19">
        <v>0.725854</v>
      </c>
      <c r="AJ318" s="20">
        <v>0.0262586</v>
      </c>
      <c r="AK318" s="20">
        <v>1.1565</v>
      </c>
      <c r="AL318" s="19">
        <v>0.8568</v>
      </c>
      <c r="AM318" s="20">
        <v>32.673</v>
      </c>
      <c r="AN318" s="20">
        <v>706.413</v>
      </c>
      <c r="AO318" s="19">
        <v>0.881601</v>
      </c>
      <c r="AP318" s="20">
        <v>8.70338</v>
      </c>
      <c r="AQ318" s="20">
        <v>1048.34</v>
      </c>
    </row>
    <row r="319" spans="1:4" ht="17.25">
      <c r="A319" s="10">
        <v>0.218055555555556</v>
      </c>
      <c r="B319" s="19">
        <v>0.866236</v>
      </c>
      <c r="C319" s="20">
        <v>0.23376</v>
      </c>
      <c r="D319" s="20">
        <v>2253.72</v>
      </c>
      <c r="E319" s="19">
        <v>0.88623</v>
      </c>
      <c r="F319" s="20">
        <v>27.0755</v>
      </c>
      <c r="G319" s="20">
        <v>3142.8</v>
      </c>
      <c r="H319" s="19">
        <v>0.89623</v>
      </c>
      <c r="I319" s="20">
        <v>16.9912</v>
      </c>
      <c r="J319" s="20">
        <v>2315.56</v>
      </c>
      <c r="K319" s="19">
        <v>0.881553</v>
      </c>
      <c r="L319" s="20">
        <v>14.7153</v>
      </c>
      <c r="M319" s="20">
        <v>1188.04</v>
      </c>
      <c r="N319" s="19">
        <v>0.0237352</v>
      </c>
      <c r="O319" s="20">
        <v>0.698047</v>
      </c>
      <c r="P319" s="20">
        <v>1669.12</v>
      </c>
      <c r="Q319" s="19">
        <v>0.634283</v>
      </c>
      <c r="R319" s="20">
        <v>0.56356</v>
      </c>
      <c r="S319" s="20">
        <v>148.665</v>
      </c>
      <c r="T319" s="19">
        <v>0</v>
      </c>
      <c r="U319" s="20">
        <v>0</v>
      </c>
      <c r="V319" s="20">
        <v>0</v>
      </c>
      <c r="W319" s="19">
        <v>0.9879</v>
      </c>
      <c r="X319" s="20">
        <v>0.619278</v>
      </c>
      <c r="Y319" s="20">
        <v>101.041</v>
      </c>
      <c r="Z319" s="19">
        <v>0.817317</v>
      </c>
      <c r="AA319" s="20">
        <v>3.33438</v>
      </c>
      <c r="AB319" s="20">
        <v>501.074</v>
      </c>
      <c r="AC319" s="19">
        <v>0</v>
      </c>
      <c r="AD319" s="20">
        <v>0</v>
      </c>
      <c r="AE319" s="20">
        <v>0</v>
      </c>
      <c r="AF319" s="19">
        <v>0</v>
      </c>
      <c r="AG319" s="20">
        <v>0</v>
      </c>
      <c r="AH319" s="20">
        <v>242.478</v>
      </c>
      <c r="AI319" s="19">
        <v>0.729011</v>
      </c>
      <c r="AJ319" s="20">
        <v>0.0259729</v>
      </c>
      <c r="AK319" s="20">
        <v>1.15693</v>
      </c>
      <c r="AL319" s="19">
        <v>0.858488</v>
      </c>
      <c r="AM319" s="20">
        <v>32.7485</v>
      </c>
      <c r="AN319" s="20">
        <v>706.958</v>
      </c>
      <c r="AO319" s="19">
        <v>0.88389</v>
      </c>
      <c r="AP319" s="20">
        <v>8.78799</v>
      </c>
      <c r="AQ319" s="20">
        <v>1048.48</v>
      </c>
    </row>
    <row r="320" spans="1:4" ht="17.25">
      <c r="A320" s="10">
        <v>0.21875</v>
      </c>
      <c r="B320" s="19">
        <v>0.866477</v>
      </c>
      <c r="C320" s="20">
        <v>0.233694</v>
      </c>
      <c r="D320" s="20">
        <v>2253.73</v>
      </c>
      <c r="E320" s="19">
        <v>0.887395</v>
      </c>
      <c r="F320" s="20">
        <v>27.1111</v>
      </c>
      <c r="G320" s="20">
        <v>3143.26</v>
      </c>
      <c r="H320" s="19">
        <v>0.897308</v>
      </c>
      <c r="I320" s="20">
        <v>17.0241</v>
      </c>
      <c r="J320" s="20">
        <v>2315.85</v>
      </c>
      <c r="K320" s="19">
        <v>0.882937</v>
      </c>
      <c r="L320" s="20">
        <v>14.764</v>
      </c>
      <c r="M320" s="20">
        <v>1188.28</v>
      </c>
      <c r="N320" s="19">
        <v>0.016041</v>
      </c>
      <c r="O320" s="20">
        <v>0.460336</v>
      </c>
      <c r="P320" s="20">
        <v>1669.13</v>
      </c>
      <c r="Q320" s="19">
        <v>0.636227</v>
      </c>
      <c r="R320" s="20">
        <v>0.56662</v>
      </c>
      <c r="S320" s="20">
        <v>148.674</v>
      </c>
      <c r="T320" s="19">
        <v>0</v>
      </c>
      <c r="U320" s="20">
        <v>0</v>
      </c>
      <c r="V320" s="20">
        <v>0</v>
      </c>
      <c r="W320" s="19">
        <v>0.988043</v>
      </c>
      <c r="X320" s="20">
        <v>0.620892</v>
      </c>
      <c r="Y320" s="20">
        <v>101.052</v>
      </c>
      <c r="Z320" s="19">
        <v>0.817584</v>
      </c>
      <c r="AA320" s="20">
        <v>3.34086</v>
      </c>
      <c r="AB320" s="20">
        <v>501.128</v>
      </c>
      <c r="AC320" s="19">
        <v>0</v>
      </c>
      <c r="AD320" s="20">
        <v>0</v>
      </c>
      <c r="AE320" s="20">
        <v>0</v>
      </c>
      <c r="AF320" s="19">
        <v>0.831795</v>
      </c>
      <c r="AG320" s="20">
        <v>0.00527153</v>
      </c>
      <c r="AH320" s="20">
        <v>242.478</v>
      </c>
      <c r="AI320" s="19">
        <v>0.725824</v>
      </c>
      <c r="AJ320" s="20">
        <v>0.0260596</v>
      </c>
      <c r="AK320" s="20">
        <v>1.15736</v>
      </c>
      <c r="AL320" s="19">
        <v>0.858815</v>
      </c>
      <c r="AM320" s="20">
        <v>32.7483</v>
      </c>
      <c r="AN320" s="20">
        <v>707.504</v>
      </c>
      <c r="AO320" s="19">
        <v>0.879766</v>
      </c>
      <c r="AP320" s="20">
        <v>16.9648</v>
      </c>
      <c r="AQ320" s="20">
        <v>1048.72</v>
      </c>
    </row>
    <row r="321" spans="1:4" ht="17.25">
      <c r="A321" s="10">
        <v>0.219444444444444</v>
      </c>
      <c r="B321" s="19">
        <v>0.866077</v>
      </c>
      <c r="C321" s="20">
        <v>0.233907</v>
      </c>
      <c r="D321" s="20">
        <v>2253.73</v>
      </c>
      <c r="E321" s="19">
        <v>0.88679</v>
      </c>
      <c r="F321" s="20">
        <v>27.1636</v>
      </c>
      <c r="G321" s="20">
        <v>3143.72</v>
      </c>
      <c r="H321" s="19">
        <v>0.896723</v>
      </c>
      <c r="I321" s="20">
        <v>17.0476</v>
      </c>
      <c r="J321" s="20">
        <v>2316.14</v>
      </c>
      <c r="K321" s="19">
        <v>0.882048</v>
      </c>
      <c r="L321" s="20">
        <v>14.734</v>
      </c>
      <c r="M321" s="20">
        <v>1188.54</v>
      </c>
      <c r="N321" s="19">
        <v>0.186939</v>
      </c>
      <c r="O321" s="20">
        <v>0.00441745</v>
      </c>
      <c r="P321" s="20">
        <v>1669.13</v>
      </c>
      <c r="Q321" s="19">
        <v>0.635968</v>
      </c>
      <c r="R321" s="20">
        <v>0.568072</v>
      </c>
      <c r="S321" s="20">
        <v>148.684</v>
      </c>
      <c r="T321" s="19">
        <v>0</v>
      </c>
      <c r="U321" s="20">
        <v>0</v>
      </c>
      <c r="V321" s="20">
        <v>0</v>
      </c>
      <c r="W321" s="19">
        <v>0.98807</v>
      </c>
      <c r="X321" s="20">
        <v>0.622055</v>
      </c>
      <c r="Y321" s="20">
        <v>101.062</v>
      </c>
      <c r="Z321" s="19">
        <v>0.817195</v>
      </c>
      <c r="AA321" s="20">
        <v>3.34568</v>
      </c>
      <c r="AB321" s="20">
        <v>501.184</v>
      </c>
      <c r="AC321" s="19">
        <v>0</v>
      </c>
      <c r="AD321" s="20">
        <v>0</v>
      </c>
      <c r="AE321" s="20">
        <v>0</v>
      </c>
      <c r="AF321" s="19">
        <v>0.818014</v>
      </c>
      <c r="AG321" s="20">
        <v>0.00525975</v>
      </c>
      <c r="AH321" s="20">
        <v>242.478</v>
      </c>
      <c r="AI321" s="19">
        <v>0.727853</v>
      </c>
      <c r="AJ321" s="20">
        <v>0.0259099</v>
      </c>
      <c r="AK321" s="20">
        <v>1.1578</v>
      </c>
      <c r="AL321" s="19">
        <v>0.859386</v>
      </c>
      <c r="AM321" s="20">
        <v>32.7474</v>
      </c>
      <c r="AN321" s="20">
        <v>708.05</v>
      </c>
      <c r="AO321" s="19">
        <v>0.873108</v>
      </c>
      <c r="AP321" s="20">
        <v>24.0432</v>
      </c>
      <c r="AQ321" s="20">
        <v>1049.02</v>
      </c>
    </row>
    <row r="322" spans="1:4" ht="17.25">
      <c r="A322" s="10">
        <v>0.22013888888888899</v>
      </c>
      <c r="B322" s="19">
        <v>0.865431</v>
      </c>
      <c r="C322" s="20">
        <v>0.235098</v>
      </c>
      <c r="D322" s="20">
        <v>2253.74</v>
      </c>
      <c r="E322" s="19">
        <v>0.88583</v>
      </c>
      <c r="F322" s="20">
        <v>27.1405</v>
      </c>
      <c r="G322" s="20">
        <v>3144.16</v>
      </c>
      <c r="H322" s="19">
        <v>0.896214</v>
      </c>
      <c r="I322" s="20">
        <v>17.0491</v>
      </c>
      <c r="J322" s="20">
        <v>2316.42</v>
      </c>
      <c r="K322" s="19">
        <v>0.881036</v>
      </c>
      <c r="L322" s="20">
        <v>14.7029</v>
      </c>
      <c r="M322" s="20">
        <v>1188.78</v>
      </c>
      <c r="N322" s="19">
        <v>0.183608</v>
      </c>
      <c r="O322" s="20">
        <v>0.00432707</v>
      </c>
      <c r="P322" s="20">
        <v>1669.13</v>
      </c>
      <c r="Q322" s="19">
        <v>0.634978</v>
      </c>
      <c r="R322" s="20">
        <v>0.565056</v>
      </c>
      <c r="S322" s="20">
        <v>148.693</v>
      </c>
      <c r="T322" s="19">
        <v>0</v>
      </c>
      <c r="U322" s="20">
        <v>0</v>
      </c>
      <c r="V322" s="20">
        <v>0</v>
      </c>
      <c r="W322" s="19">
        <v>0.988206</v>
      </c>
      <c r="X322" s="20">
        <v>0.621862</v>
      </c>
      <c r="Y322" s="20">
        <v>101.072</v>
      </c>
      <c r="Z322" s="19">
        <v>0.816236</v>
      </c>
      <c r="AA322" s="20">
        <v>3.33867</v>
      </c>
      <c r="AB322" s="20">
        <v>501.239</v>
      </c>
      <c r="AC322" s="19">
        <v>0</v>
      </c>
      <c r="AD322" s="20">
        <v>0</v>
      </c>
      <c r="AE322" s="20">
        <v>0</v>
      </c>
      <c r="AF322" s="19">
        <v>0.84708</v>
      </c>
      <c r="AG322" s="20">
        <v>0.00536133</v>
      </c>
      <c r="AH322" s="20">
        <v>242.478</v>
      </c>
      <c r="AI322" s="19">
        <v>0.726147</v>
      </c>
      <c r="AJ322" s="20">
        <v>0.0262858</v>
      </c>
      <c r="AK322" s="20">
        <v>1.15823</v>
      </c>
      <c r="AL322" s="19">
        <v>0.856785</v>
      </c>
      <c r="AM322" s="20">
        <v>32.733</v>
      </c>
      <c r="AN322" s="20">
        <v>708.596</v>
      </c>
      <c r="AO322" s="19">
        <v>0.951416</v>
      </c>
      <c r="AP322" s="20">
        <v>0.403436</v>
      </c>
      <c r="AQ322" s="20">
        <v>1049.16</v>
      </c>
    </row>
    <row r="323" spans="1:4" ht="17.25">
      <c r="A323" s="10">
        <v>0.22083333333333299</v>
      </c>
      <c r="B323" s="19">
        <v>0.865771</v>
      </c>
      <c r="C323" s="20">
        <v>0.235994</v>
      </c>
      <c r="D323" s="20">
        <v>2253.74</v>
      </c>
      <c r="E323" s="19">
        <v>0.885287</v>
      </c>
      <c r="F323" s="20">
        <v>27.0326</v>
      </c>
      <c r="G323" s="20">
        <v>3144.62</v>
      </c>
      <c r="H323" s="19">
        <v>0.896574</v>
      </c>
      <c r="I323" s="20">
        <v>16.979</v>
      </c>
      <c r="J323" s="20">
        <v>2316.69</v>
      </c>
      <c r="K323" s="19">
        <v>0.881018</v>
      </c>
      <c r="L323" s="20">
        <v>14.6821</v>
      </c>
      <c r="M323" s="20">
        <v>1189.02</v>
      </c>
      <c r="N323" s="19">
        <v>0.181246</v>
      </c>
      <c r="O323" s="20">
        <v>0.00426582</v>
      </c>
      <c r="P323" s="20">
        <v>1669.13</v>
      </c>
      <c r="Q323" s="19">
        <v>0.634636</v>
      </c>
      <c r="R323" s="20">
        <v>0.564818</v>
      </c>
      <c r="S323" s="20">
        <v>148.702</v>
      </c>
      <c r="T323" s="19">
        <v>0</v>
      </c>
      <c r="U323" s="20">
        <v>0</v>
      </c>
      <c r="V323" s="20">
        <v>0</v>
      </c>
      <c r="W323" s="19">
        <v>0.988541</v>
      </c>
      <c r="X323" s="20">
        <v>0.623617</v>
      </c>
      <c r="Y323" s="20">
        <v>101.083</v>
      </c>
      <c r="Z323" s="19">
        <v>0.817452</v>
      </c>
      <c r="AA323" s="20">
        <v>3.34058</v>
      </c>
      <c r="AB323" s="20">
        <v>501.294</v>
      </c>
      <c r="AC323" s="19">
        <v>0</v>
      </c>
      <c r="AD323" s="20">
        <v>0</v>
      </c>
      <c r="AE323" s="20">
        <v>0</v>
      </c>
      <c r="AF323" s="19">
        <v>0.827265</v>
      </c>
      <c r="AG323" s="20">
        <v>0.00528694</v>
      </c>
      <c r="AH323" s="20">
        <v>242.478</v>
      </c>
      <c r="AI323" s="19">
        <v>0.71722</v>
      </c>
      <c r="AJ323" s="20">
        <v>0.0259756</v>
      </c>
      <c r="AK323" s="20">
        <v>1.15867</v>
      </c>
      <c r="AL323" s="19">
        <v>0.856106</v>
      </c>
      <c r="AM323" s="20">
        <v>32.5942</v>
      </c>
      <c r="AN323" s="20">
        <v>709.14</v>
      </c>
      <c r="AO323" s="19">
        <v>0.951665</v>
      </c>
      <c r="AP323" s="20">
        <v>0.404028</v>
      </c>
      <c r="AQ323" s="20">
        <v>1049.17</v>
      </c>
    </row>
    <row r="324" spans="1:4" ht="17.25">
      <c r="A324" s="10">
        <v>0.22152777777777799</v>
      </c>
      <c r="B324" s="19">
        <v>0.865743</v>
      </c>
      <c r="C324" s="20">
        <v>0.234365</v>
      </c>
      <c r="D324" s="20">
        <v>2253.74</v>
      </c>
      <c r="E324" s="19">
        <v>0.886054</v>
      </c>
      <c r="F324" s="20">
        <v>27.0103</v>
      </c>
      <c r="G324" s="20">
        <v>3145.06</v>
      </c>
      <c r="H324" s="19">
        <v>0.896171</v>
      </c>
      <c r="I324" s="20">
        <v>16.9358</v>
      </c>
      <c r="J324" s="20">
        <v>2316.98</v>
      </c>
      <c r="K324" s="19">
        <v>0.881344</v>
      </c>
      <c r="L324" s="20">
        <v>14.6632</v>
      </c>
      <c r="M324" s="20">
        <v>1189.26</v>
      </c>
      <c r="N324" s="19">
        <v>0.18094</v>
      </c>
      <c r="O324" s="20">
        <v>0.00427328</v>
      </c>
      <c r="P324" s="20">
        <v>1669.13</v>
      </c>
      <c r="Q324" s="19">
        <v>0.633438</v>
      </c>
      <c r="R324" s="20">
        <v>0.560657</v>
      </c>
      <c r="S324" s="20">
        <v>148.712</v>
      </c>
      <c r="T324" s="19">
        <v>0</v>
      </c>
      <c r="U324" s="20">
        <v>0</v>
      </c>
      <c r="V324" s="20">
        <v>0</v>
      </c>
      <c r="W324" s="19">
        <v>0.988336</v>
      </c>
      <c r="X324" s="20">
        <v>0.620539</v>
      </c>
      <c r="Y324" s="20">
        <v>101.093</v>
      </c>
      <c r="Z324" s="19">
        <v>0.816174</v>
      </c>
      <c r="AA324" s="20">
        <v>3.3344</v>
      </c>
      <c r="AB324" s="20">
        <v>501.352</v>
      </c>
      <c r="AC324" s="19">
        <v>0</v>
      </c>
      <c r="AD324" s="20">
        <v>0</v>
      </c>
      <c r="AE324" s="20">
        <v>0</v>
      </c>
      <c r="AF324" s="19">
        <v>0.820872</v>
      </c>
      <c r="AG324" s="20">
        <v>0.00523668</v>
      </c>
      <c r="AH324" s="20">
        <v>242.478</v>
      </c>
      <c r="AI324" s="19">
        <v>0.714835</v>
      </c>
      <c r="AJ324" s="20">
        <v>0.0258843</v>
      </c>
      <c r="AK324" s="20">
        <v>1.1591</v>
      </c>
      <c r="AL324" s="19">
        <v>0.856687</v>
      </c>
      <c r="AM324" s="20">
        <v>32.5319</v>
      </c>
      <c r="AN324" s="20">
        <v>709.673</v>
      </c>
      <c r="AO324" s="19">
        <v>0.790187</v>
      </c>
      <c r="AP324" s="20">
        <v>6.90193</v>
      </c>
      <c r="AQ324" s="20">
        <v>1049.2</v>
      </c>
    </row>
    <row r="325" spans="1:4" ht="17.25">
      <c r="A325" s="10">
        <v>0.22222222222222199</v>
      </c>
      <c r="B325" s="19">
        <v>0.865718</v>
      </c>
      <c r="C325" s="20">
        <v>0.236923</v>
      </c>
      <c r="D325" s="20">
        <v>2253.75</v>
      </c>
      <c r="E325" s="19">
        <v>0.883897</v>
      </c>
      <c r="F325" s="20">
        <v>27.0655</v>
      </c>
      <c r="G325" s="20">
        <v>3145.52</v>
      </c>
      <c r="H325" s="19">
        <v>0.894279</v>
      </c>
      <c r="I325" s="20">
        <v>16.9172</v>
      </c>
      <c r="J325" s="20">
        <v>2317.27</v>
      </c>
      <c r="K325" s="19">
        <v>0.87884</v>
      </c>
      <c r="L325" s="20">
        <v>14.6145</v>
      </c>
      <c r="M325" s="20">
        <v>1189.51</v>
      </c>
      <c r="N325" s="19">
        <v>0.177445</v>
      </c>
      <c r="O325" s="20">
        <v>0.00419277</v>
      </c>
      <c r="P325" s="20">
        <v>1669.13</v>
      </c>
      <c r="Q325" s="19">
        <v>0.630883</v>
      </c>
      <c r="R325" s="20">
        <v>0.562384</v>
      </c>
      <c r="S325" s="20">
        <v>148.722</v>
      </c>
      <c r="T325" s="19">
        <v>0</v>
      </c>
      <c r="U325" s="20">
        <v>0</v>
      </c>
      <c r="V325" s="20">
        <v>0</v>
      </c>
      <c r="W325" s="19">
        <v>0.988641</v>
      </c>
      <c r="X325" s="20">
        <v>0.625412</v>
      </c>
      <c r="Y325" s="20">
        <v>101.103</v>
      </c>
      <c r="Z325" s="19">
        <v>0.814587</v>
      </c>
      <c r="AA325" s="20">
        <v>3.3486</v>
      </c>
      <c r="AB325" s="20">
        <v>501.407</v>
      </c>
      <c r="AC325" s="19">
        <v>0</v>
      </c>
      <c r="AD325" s="20">
        <v>0</v>
      </c>
      <c r="AE325" s="20">
        <v>0</v>
      </c>
      <c r="AF325" s="19">
        <v>0.8389</v>
      </c>
      <c r="AG325" s="20">
        <v>0.00528322</v>
      </c>
      <c r="AH325" s="20">
        <v>242.478</v>
      </c>
      <c r="AI325" s="19">
        <v>0.716522</v>
      </c>
      <c r="AJ325" s="20">
        <v>0.0262865</v>
      </c>
      <c r="AK325" s="20">
        <v>1.15953</v>
      </c>
      <c r="AL325" s="19">
        <v>0.854189</v>
      </c>
      <c r="AM325" s="20">
        <v>32.5321</v>
      </c>
      <c r="AN325" s="20">
        <v>710.233</v>
      </c>
      <c r="AO325" s="19">
        <v>0.789716</v>
      </c>
      <c r="AP325" s="20">
        <v>6.96591</v>
      </c>
      <c r="AQ325" s="20">
        <v>1049.32</v>
      </c>
    </row>
    <row r="326" spans="1:4" ht="17.25">
      <c r="A326" s="10">
        <v>0.22291666666666701</v>
      </c>
      <c r="B326" s="19">
        <v>0.865524</v>
      </c>
      <c r="C326" s="20">
        <v>0.236149</v>
      </c>
      <c r="D326" s="20">
        <v>2253.75</v>
      </c>
      <c r="E326" s="19">
        <v>0.883691</v>
      </c>
      <c r="F326" s="20">
        <v>27.037</v>
      </c>
      <c r="G326" s="20">
        <v>3145.96</v>
      </c>
      <c r="H326" s="19">
        <v>0.894016</v>
      </c>
      <c r="I326" s="20">
        <v>16.8845</v>
      </c>
      <c r="J326" s="20">
        <v>2317.55</v>
      </c>
      <c r="K326" s="19">
        <v>0.877942</v>
      </c>
      <c r="L326" s="20">
        <v>14.5286</v>
      </c>
      <c r="M326" s="20">
        <v>1189.75</v>
      </c>
      <c r="N326" s="19">
        <v>0.177387</v>
      </c>
      <c r="O326" s="20">
        <v>0.0041917</v>
      </c>
      <c r="P326" s="20">
        <v>1669.13</v>
      </c>
      <c r="Q326" s="19">
        <v>0.631528</v>
      </c>
      <c r="R326" s="20">
        <v>0.562078</v>
      </c>
      <c r="S326" s="20">
        <v>148.731</v>
      </c>
      <c r="T326" s="19">
        <v>0</v>
      </c>
      <c r="U326" s="20">
        <v>0</v>
      </c>
      <c r="V326" s="20">
        <v>0</v>
      </c>
      <c r="W326" s="19">
        <v>0.988475</v>
      </c>
      <c r="X326" s="20">
        <v>0.623818</v>
      </c>
      <c r="Y326" s="20">
        <v>101.114</v>
      </c>
      <c r="Z326" s="19">
        <v>0.812739</v>
      </c>
      <c r="AA326" s="20">
        <v>3.36431</v>
      </c>
      <c r="AB326" s="20">
        <v>501.463</v>
      </c>
      <c r="AC326" s="19">
        <v>0</v>
      </c>
      <c r="AD326" s="20">
        <v>0</v>
      </c>
      <c r="AE326" s="20">
        <v>0</v>
      </c>
      <c r="AF326" s="19">
        <v>0.836581</v>
      </c>
      <c r="AG326" s="20">
        <v>0.00526687</v>
      </c>
      <c r="AH326" s="20">
        <v>242.479</v>
      </c>
      <c r="AI326" s="19">
        <v>0.711351</v>
      </c>
      <c r="AJ326" s="20">
        <v>0.026037</v>
      </c>
      <c r="AK326" s="20">
        <v>1.15997</v>
      </c>
      <c r="AL326" s="19">
        <v>0.854174</v>
      </c>
      <c r="AM326" s="20">
        <v>32.4673</v>
      </c>
      <c r="AN326" s="20">
        <v>710.766</v>
      </c>
      <c r="AO326" s="19">
        <v>0.790267</v>
      </c>
      <c r="AP326" s="20">
        <v>6.95826</v>
      </c>
      <c r="AQ326" s="20">
        <v>1049.43</v>
      </c>
    </row>
    <row r="327" spans="1:4" ht="17.25">
      <c r="A327" s="10">
        <v>0.22361111111111101</v>
      </c>
      <c r="B327" s="19">
        <v>0.865549</v>
      </c>
      <c r="C327" s="20">
        <v>0.237404</v>
      </c>
      <c r="D327" s="20">
        <v>2253.76</v>
      </c>
      <c r="E327" s="19">
        <v>0.883106</v>
      </c>
      <c r="F327" s="20">
        <v>26.9652</v>
      </c>
      <c r="G327" s="20">
        <v>3146.41</v>
      </c>
      <c r="H327" s="19">
        <v>0.893624</v>
      </c>
      <c r="I327" s="20">
        <v>16.8378</v>
      </c>
      <c r="J327" s="20">
        <v>2317.83</v>
      </c>
      <c r="K327" s="19">
        <v>0.878205</v>
      </c>
      <c r="L327" s="20">
        <v>14.5668</v>
      </c>
      <c r="M327" s="20">
        <v>1189.99</v>
      </c>
      <c r="N327" s="19">
        <v>0.172712</v>
      </c>
      <c r="O327" s="20">
        <v>0.00409742</v>
      </c>
      <c r="P327" s="20">
        <v>1669.13</v>
      </c>
      <c r="Q327" s="19">
        <v>0.629993</v>
      </c>
      <c r="R327" s="20">
        <v>0.561996</v>
      </c>
      <c r="S327" s="20">
        <v>148.74</v>
      </c>
      <c r="T327" s="19">
        <v>0</v>
      </c>
      <c r="U327" s="20">
        <v>0</v>
      </c>
      <c r="V327" s="20">
        <v>0</v>
      </c>
      <c r="W327" s="19">
        <v>0.988722</v>
      </c>
      <c r="X327" s="20">
        <v>0.62522</v>
      </c>
      <c r="Y327" s="20">
        <v>101.124</v>
      </c>
      <c r="Z327" s="19">
        <v>0.813972</v>
      </c>
      <c r="AA327" s="20">
        <v>3.34399</v>
      </c>
      <c r="AB327" s="20">
        <v>501.52</v>
      </c>
      <c r="AC327" s="19">
        <v>0</v>
      </c>
      <c r="AD327" s="20">
        <v>0</v>
      </c>
      <c r="AE327" s="20">
        <v>0</v>
      </c>
      <c r="AF327" s="19">
        <v>0.840753</v>
      </c>
      <c r="AG327" s="20">
        <v>0.00534382</v>
      </c>
      <c r="AH327" s="20">
        <v>242.479</v>
      </c>
      <c r="AI327" s="19">
        <v>0.712548</v>
      </c>
      <c r="AJ327" s="20">
        <v>0.0260625</v>
      </c>
      <c r="AK327" s="20">
        <v>1.16041</v>
      </c>
      <c r="AL327" s="19">
        <v>0.854141</v>
      </c>
      <c r="AM327" s="20">
        <v>32.4469</v>
      </c>
      <c r="AN327" s="20">
        <v>711.315</v>
      </c>
      <c r="AO327" s="19">
        <v>0.825435</v>
      </c>
      <c r="AP327" s="20">
        <v>14.465</v>
      </c>
      <c r="AQ327" s="20">
        <v>1049.58</v>
      </c>
    </row>
    <row r="328" spans="1:4" ht="17.25">
      <c r="A328" s="10">
        <v>0.22430555555555601</v>
      </c>
      <c r="B328" s="19">
        <v>0.865701</v>
      </c>
      <c r="C328" s="20">
        <v>0.236007</v>
      </c>
      <c r="D328" s="20">
        <v>2253.76</v>
      </c>
      <c r="E328" s="19">
        <v>0.885239</v>
      </c>
      <c r="F328" s="20">
        <v>27.0419</v>
      </c>
      <c r="G328" s="20">
        <v>3146.87</v>
      </c>
      <c r="H328" s="19">
        <v>0.89453</v>
      </c>
      <c r="I328" s="20">
        <v>16.8774</v>
      </c>
      <c r="J328" s="20">
        <v>2318.1</v>
      </c>
      <c r="K328" s="19">
        <v>0.880048</v>
      </c>
      <c r="L328" s="20">
        <v>14.6506</v>
      </c>
      <c r="M328" s="20">
        <v>1190.24</v>
      </c>
      <c r="N328" s="19">
        <v>0.173282</v>
      </c>
      <c r="O328" s="20">
        <v>0.00411185</v>
      </c>
      <c r="P328" s="20">
        <v>1669.13</v>
      </c>
      <c r="Q328" s="19">
        <v>0.631603</v>
      </c>
      <c r="R328" s="20">
        <v>0.561122</v>
      </c>
      <c r="S328" s="20">
        <v>148.75</v>
      </c>
      <c r="T328" s="19">
        <v>0</v>
      </c>
      <c r="U328" s="20">
        <v>0</v>
      </c>
      <c r="V328" s="20">
        <v>0</v>
      </c>
      <c r="W328" s="19">
        <v>0.98851</v>
      </c>
      <c r="X328" s="20">
        <v>0.622877</v>
      </c>
      <c r="Y328" s="20">
        <v>101.135</v>
      </c>
      <c r="Z328" s="19">
        <v>0.81499</v>
      </c>
      <c r="AA328" s="20">
        <v>3.32954</v>
      </c>
      <c r="AB328" s="20">
        <v>501.573</v>
      </c>
      <c r="AC328" s="19">
        <v>0</v>
      </c>
      <c r="AD328" s="20">
        <v>0</v>
      </c>
      <c r="AE328" s="20">
        <v>0</v>
      </c>
      <c r="AF328" s="19">
        <v>0</v>
      </c>
      <c r="AG328" s="20">
        <v>0</v>
      </c>
      <c r="AH328" s="20">
        <v>242.479</v>
      </c>
      <c r="AI328" s="19">
        <v>0.717783</v>
      </c>
      <c r="AJ328" s="20">
        <v>0.0260133</v>
      </c>
      <c r="AK328" s="20">
        <v>1.16084</v>
      </c>
      <c r="AL328" s="19">
        <v>0.855816</v>
      </c>
      <c r="AM328" s="20">
        <v>32.5209</v>
      </c>
      <c r="AN328" s="20">
        <v>711.848</v>
      </c>
      <c r="AO328" s="19">
        <v>0.831358</v>
      </c>
      <c r="AP328" s="20">
        <v>14.8208</v>
      </c>
      <c r="AQ328" s="20">
        <v>1049.82</v>
      </c>
    </row>
    <row r="329" spans="1:4" ht="17.25">
      <c r="A329" s="10">
        <v>0.22500000000000001</v>
      </c>
      <c r="B329" s="19">
        <v>0.865767</v>
      </c>
      <c r="C329" s="20">
        <v>0.236417</v>
      </c>
      <c r="D329" s="20">
        <v>2253.76</v>
      </c>
      <c r="E329" s="19">
        <v>0.884079</v>
      </c>
      <c r="F329" s="20">
        <v>26.9518</v>
      </c>
      <c r="G329" s="20">
        <v>3147.33</v>
      </c>
      <c r="H329" s="19">
        <v>0.89441</v>
      </c>
      <c r="I329" s="20">
        <v>16.8606</v>
      </c>
      <c r="J329" s="20">
        <v>2318.39</v>
      </c>
      <c r="K329" s="19">
        <v>0.878695</v>
      </c>
      <c r="L329" s="20">
        <v>14.5491</v>
      </c>
      <c r="M329" s="20">
        <v>1190.48</v>
      </c>
      <c r="N329" s="19">
        <v>0.173924</v>
      </c>
      <c r="O329" s="20">
        <v>0.00414156</v>
      </c>
      <c r="P329" s="20">
        <v>1669.13</v>
      </c>
      <c r="Q329" s="19">
        <v>0.631987</v>
      </c>
      <c r="R329" s="20">
        <v>0.563446</v>
      </c>
      <c r="S329" s="20">
        <v>148.759</v>
      </c>
      <c r="T329" s="19">
        <v>0</v>
      </c>
      <c r="U329" s="20">
        <v>0</v>
      </c>
      <c r="V329" s="20">
        <v>0</v>
      </c>
      <c r="W329" s="19">
        <v>0.988622</v>
      </c>
      <c r="X329" s="20">
        <v>0.62442</v>
      </c>
      <c r="Y329" s="20">
        <v>101.145</v>
      </c>
      <c r="Z329" s="19">
        <v>0.815124</v>
      </c>
      <c r="AA329" s="20">
        <v>3.33359</v>
      </c>
      <c r="AB329" s="20">
        <v>501.631</v>
      </c>
      <c r="AC329" s="19">
        <v>0</v>
      </c>
      <c r="AD329" s="20">
        <v>0</v>
      </c>
      <c r="AE329" s="20">
        <v>0</v>
      </c>
      <c r="AF329" s="19">
        <v>0.842436</v>
      </c>
      <c r="AG329" s="20">
        <v>0.00529816</v>
      </c>
      <c r="AH329" s="20">
        <v>242.479</v>
      </c>
      <c r="AI329" s="19">
        <v>0.719461</v>
      </c>
      <c r="AJ329" s="20">
        <v>0.0260794</v>
      </c>
      <c r="AK329" s="20">
        <v>1.16127</v>
      </c>
      <c r="AL329" s="19">
        <v>0.85499</v>
      </c>
      <c r="AM329" s="20">
        <v>32.4442</v>
      </c>
      <c r="AN329" s="20">
        <v>712.389</v>
      </c>
      <c r="AO329" s="19">
        <v>0.844463</v>
      </c>
      <c r="AP329" s="20">
        <v>22.8333</v>
      </c>
      <c r="AQ329" s="20">
        <v>1050.15</v>
      </c>
    </row>
    <row r="330" spans="1:4" ht="17.25">
      <c r="A330" s="10">
        <v>0.225694444444444</v>
      </c>
      <c r="B330" s="19">
        <v>0.865762</v>
      </c>
      <c r="C330" s="20">
        <v>0.235388</v>
      </c>
      <c r="D330" s="20">
        <v>2253.77</v>
      </c>
      <c r="E330" s="19">
        <v>0.885156</v>
      </c>
      <c r="F330" s="20">
        <v>26.9705</v>
      </c>
      <c r="G330" s="20">
        <v>3147.77</v>
      </c>
      <c r="H330" s="19">
        <v>0.894757</v>
      </c>
      <c r="I330" s="20">
        <v>16.8437</v>
      </c>
      <c r="J330" s="20">
        <v>2318.66</v>
      </c>
      <c r="K330" s="19">
        <v>0.879471</v>
      </c>
      <c r="L330" s="20">
        <v>14.5542</v>
      </c>
      <c r="M330" s="20">
        <v>1190.72</v>
      </c>
      <c r="N330" s="19">
        <v>0.176433</v>
      </c>
      <c r="O330" s="20">
        <v>0.00415577</v>
      </c>
      <c r="P330" s="20">
        <v>1669.13</v>
      </c>
      <c r="Q330" s="19">
        <v>0.634194</v>
      </c>
      <c r="R330" s="20">
        <v>0.563729</v>
      </c>
      <c r="S330" s="20">
        <v>148.768</v>
      </c>
      <c r="T330" s="19">
        <v>0</v>
      </c>
      <c r="U330" s="20">
        <v>0</v>
      </c>
      <c r="V330" s="20">
        <v>0</v>
      </c>
      <c r="W330" s="19">
        <v>0.988447</v>
      </c>
      <c r="X330" s="20">
        <v>0.623747</v>
      </c>
      <c r="Y330" s="20">
        <v>101.155</v>
      </c>
      <c r="Z330" s="19">
        <v>0.822299</v>
      </c>
      <c r="AA330" s="20">
        <v>3.33316</v>
      </c>
      <c r="AB330" s="20">
        <v>501.685</v>
      </c>
      <c r="AC330" s="19">
        <v>0</v>
      </c>
      <c r="AD330" s="20">
        <v>0</v>
      </c>
      <c r="AE330" s="20">
        <v>0</v>
      </c>
      <c r="AF330" s="19">
        <v>0.889263</v>
      </c>
      <c r="AG330" s="20">
        <v>4.82721</v>
      </c>
      <c r="AH330" s="20">
        <v>242.485</v>
      </c>
      <c r="AI330" s="19">
        <v>0.724003</v>
      </c>
      <c r="AJ330" s="20">
        <v>0.026055</v>
      </c>
      <c r="AK330" s="20">
        <v>1.16171</v>
      </c>
      <c r="AL330" s="19">
        <v>0.856254</v>
      </c>
      <c r="AM330" s="20">
        <v>32.4746</v>
      </c>
      <c r="AN330" s="20">
        <v>712.93</v>
      </c>
      <c r="AO330" s="19">
        <v>0.849168</v>
      </c>
      <c r="AP330" s="20">
        <v>30.2703</v>
      </c>
      <c r="AQ330" s="20">
        <v>1050.54</v>
      </c>
    </row>
    <row r="331" spans="1:4" ht="17.25">
      <c r="A331" s="10">
        <v>0.226388888888889</v>
      </c>
      <c r="B331" s="19">
        <v>0.865994</v>
      </c>
      <c r="C331" s="20">
        <v>0.236519</v>
      </c>
      <c r="D331" s="20">
        <v>2253.77</v>
      </c>
      <c r="E331" s="19">
        <v>0.884911</v>
      </c>
      <c r="F331" s="20">
        <v>26.978</v>
      </c>
      <c r="G331" s="20">
        <v>3148.21</v>
      </c>
      <c r="H331" s="19">
        <v>0.895121</v>
      </c>
      <c r="I331" s="20">
        <v>16.8626</v>
      </c>
      <c r="J331" s="20">
        <v>2318.95</v>
      </c>
      <c r="K331" s="19">
        <v>0.88016</v>
      </c>
      <c r="L331" s="20">
        <v>14.6218</v>
      </c>
      <c r="M331" s="20">
        <v>1190.97</v>
      </c>
      <c r="N331" s="19">
        <v>0.177234</v>
      </c>
      <c r="O331" s="20">
        <v>0.00419104</v>
      </c>
      <c r="P331" s="20">
        <v>1669.13</v>
      </c>
      <c r="Q331" s="19">
        <v>0.633057</v>
      </c>
      <c r="R331" s="20">
        <v>0.563476</v>
      </c>
      <c r="S331" s="20">
        <v>148.778</v>
      </c>
      <c r="T331" s="19">
        <v>0</v>
      </c>
      <c r="U331" s="20">
        <v>0</v>
      </c>
      <c r="V331" s="20">
        <v>0</v>
      </c>
      <c r="W331" s="19">
        <v>0.988516</v>
      </c>
      <c r="X331" s="20">
        <v>0.623765</v>
      </c>
      <c r="Y331" s="20">
        <v>101.166</v>
      </c>
      <c r="Z331" s="19">
        <v>0.822281</v>
      </c>
      <c r="AA331" s="20">
        <v>3.32837</v>
      </c>
      <c r="AB331" s="20">
        <v>501.741</v>
      </c>
      <c r="AC331" s="19">
        <v>0</v>
      </c>
      <c r="AD331" s="20">
        <v>0</v>
      </c>
      <c r="AE331" s="20">
        <v>0</v>
      </c>
      <c r="AF331" s="19">
        <v>0.883243</v>
      </c>
      <c r="AG331" s="20">
        <v>5.37688</v>
      </c>
      <c r="AH331" s="20">
        <v>242.572</v>
      </c>
      <c r="AI331" s="19">
        <v>0.718733</v>
      </c>
      <c r="AJ331" s="20">
        <v>0.025966</v>
      </c>
      <c r="AK331" s="20">
        <v>1.16214</v>
      </c>
      <c r="AL331" s="19">
        <v>0.856125</v>
      </c>
      <c r="AM331" s="20">
        <v>32.5064</v>
      </c>
      <c r="AN331" s="20">
        <v>713.463</v>
      </c>
      <c r="AO331" s="19">
        <v>0.851624</v>
      </c>
      <c r="AP331" s="20">
        <v>30.7625</v>
      </c>
      <c r="AQ331" s="20">
        <v>1051.05</v>
      </c>
    </row>
    <row r="332" spans="1:4" ht="17.25">
      <c r="A332" s="10">
        <v>0.227083333333333</v>
      </c>
      <c r="B332" s="19">
        <v>0.865889</v>
      </c>
      <c r="C332" s="20">
        <v>0.235464</v>
      </c>
      <c r="D332" s="20">
        <v>2253.78</v>
      </c>
      <c r="E332" s="19">
        <v>0.884535</v>
      </c>
      <c r="F332" s="20">
        <v>26.9624</v>
      </c>
      <c r="G332" s="20">
        <v>3148.67</v>
      </c>
      <c r="H332" s="19">
        <v>0.894712</v>
      </c>
      <c r="I332" s="20">
        <v>16.8658</v>
      </c>
      <c r="J332" s="20">
        <v>2319.24</v>
      </c>
      <c r="K332" s="19">
        <v>0.880118</v>
      </c>
      <c r="L332" s="20">
        <v>14.6542</v>
      </c>
      <c r="M332" s="20">
        <v>1191.21</v>
      </c>
      <c r="N332" s="19">
        <v>0.183473</v>
      </c>
      <c r="O332" s="20">
        <v>0.00428749</v>
      </c>
      <c r="P332" s="20">
        <v>1669.13</v>
      </c>
      <c r="Q332" s="19">
        <v>0.635508</v>
      </c>
      <c r="R332" s="20">
        <v>0.566269</v>
      </c>
      <c r="S332" s="20">
        <v>148.787</v>
      </c>
      <c r="T332" s="19">
        <v>0</v>
      </c>
      <c r="U332" s="20">
        <v>0</v>
      </c>
      <c r="V332" s="20">
        <v>0</v>
      </c>
      <c r="W332" s="19">
        <v>0.98834</v>
      </c>
      <c r="X332" s="20">
        <v>0.623338</v>
      </c>
      <c r="Y332" s="20">
        <v>101.176</v>
      </c>
      <c r="Z332" s="19">
        <v>0.819845</v>
      </c>
      <c r="AA332" s="20">
        <v>3.31614</v>
      </c>
      <c r="AB332" s="20">
        <v>501.795</v>
      </c>
      <c r="AC332" s="19">
        <v>0</v>
      </c>
      <c r="AD332" s="20">
        <v>0</v>
      </c>
      <c r="AE332" s="20">
        <v>0</v>
      </c>
      <c r="AF332" s="19">
        <v>0.881578</v>
      </c>
      <c r="AG332" s="20">
        <v>5.33484</v>
      </c>
      <c r="AH332" s="20">
        <v>242.661</v>
      </c>
      <c r="AI332" s="19">
        <v>0.726159</v>
      </c>
      <c r="AJ332" s="20">
        <v>0.0261445</v>
      </c>
      <c r="AK332" s="20">
        <v>1.16258</v>
      </c>
      <c r="AL332" s="19">
        <v>0.856321</v>
      </c>
      <c r="AM332" s="20">
        <v>32.4979</v>
      </c>
      <c r="AN332" s="20">
        <v>714.014</v>
      </c>
      <c r="AO332" s="19">
        <v>0.849257</v>
      </c>
      <c r="AP332" s="20">
        <v>30.2339</v>
      </c>
      <c r="AQ332" s="20">
        <v>1051.56</v>
      </c>
    </row>
    <row r="333" spans="1:4" ht="17.25">
      <c r="A333" s="10">
        <v>0.227777777777778</v>
      </c>
      <c r="B333" s="19">
        <v>0.865968</v>
      </c>
      <c r="C333" s="20">
        <v>0.236155</v>
      </c>
      <c r="D333" s="20">
        <v>2253.78</v>
      </c>
      <c r="E333" s="19">
        <v>0.883982</v>
      </c>
      <c r="F333" s="20">
        <v>27.0021</v>
      </c>
      <c r="G333" s="20">
        <v>3149.12</v>
      </c>
      <c r="H333" s="19">
        <v>0.894383</v>
      </c>
      <c r="I333" s="20">
        <v>16.8836</v>
      </c>
      <c r="J333" s="20">
        <v>2319.52</v>
      </c>
      <c r="K333" s="19">
        <v>0.878591</v>
      </c>
      <c r="L333" s="20">
        <v>14.5633</v>
      </c>
      <c r="M333" s="20">
        <v>1191.45</v>
      </c>
      <c r="N333" s="19">
        <v>0.178712</v>
      </c>
      <c r="O333" s="20">
        <v>0.00424512</v>
      </c>
      <c r="P333" s="20">
        <v>1669.13</v>
      </c>
      <c r="Q333" s="19">
        <v>0.633555</v>
      </c>
      <c r="R333" s="20">
        <v>0.565</v>
      </c>
      <c r="S333" s="20">
        <v>148.796</v>
      </c>
      <c r="T333" s="19">
        <v>0</v>
      </c>
      <c r="U333" s="20">
        <v>0</v>
      </c>
      <c r="V333" s="20">
        <v>0</v>
      </c>
      <c r="W333" s="19">
        <v>0.988123</v>
      </c>
      <c r="X333" s="20">
        <v>0.622983</v>
      </c>
      <c r="Y333" s="20">
        <v>101.187</v>
      </c>
      <c r="Z333" s="19">
        <v>0.813272</v>
      </c>
      <c r="AA333" s="20">
        <v>3.32109</v>
      </c>
      <c r="AB333" s="20">
        <v>501.852</v>
      </c>
      <c r="AC333" s="19">
        <v>0</v>
      </c>
      <c r="AD333" s="20">
        <v>0</v>
      </c>
      <c r="AE333" s="20">
        <v>0</v>
      </c>
      <c r="AF333" s="19">
        <v>0.841274</v>
      </c>
      <c r="AG333" s="20">
        <v>0.00528854</v>
      </c>
      <c r="AH333" s="20">
        <v>242.716</v>
      </c>
      <c r="AI333" s="19">
        <v>0.72561</v>
      </c>
      <c r="AJ333" s="20">
        <v>0.026176</v>
      </c>
      <c r="AK333" s="20">
        <v>1.16301</v>
      </c>
      <c r="AL333" s="19">
        <v>0.855976</v>
      </c>
      <c r="AM333" s="20">
        <v>32.5739</v>
      </c>
      <c r="AN333" s="20">
        <v>714.547</v>
      </c>
      <c r="AO333" s="19">
        <v>0.856775</v>
      </c>
      <c r="AP333" s="20">
        <v>31.893</v>
      </c>
      <c r="AQ333" s="20">
        <v>1052.08</v>
      </c>
    </row>
    <row r="334" spans="1:4" ht="17.25">
      <c r="A334" s="10">
        <v>0.22847222222222199</v>
      </c>
      <c r="B334" s="19">
        <v>0.865931</v>
      </c>
      <c r="C334" s="20">
        <v>0.235684</v>
      </c>
      <c r="D334" s="20">
        <v>2253.78</v>
      </c>
      <c r="E334" s="19">
        <v>0.883675</v>
      </c>
      <c r="F334" s="20">
        <v>26.9531</v>
      </c>
      <c r="G334" s="20">
        <v>3149.56</v>
      </c>
      <c r="H334" s="19">
        <v>0.894003</v>
      </c>
      <c r="I334" s="20">
        <v>16.8764</v>
      </c>
      <c r="J334" s="20">
        <v>2319.8</v>
      </c>
      <c r="K334" s="19">
        <v>0.878809</v>
      </c>
      <c r="L334" s="20">
        <v>14.6034</v>
      </c>
      <c r="M334" s="20">
        <v>1191.7</v>
      </c>
      <c r="N334" s="19">
        <v>0.175165</v>
      </c>
      <c r="O334" s="20">
        <v>0.00413934</v>
      </c>
      <c r="P334" s="20">
        <v>1669.13</v>
      </c>
      <c r="Q334" s="19">
        <v>0.632795</v>
      </c>
      <c r="R334" s="20">
        <v>0.562632</v>
      </c>
      <c r="S334" s="20">
        <v>148.806</v>
      </c>
      <c r="T334" s="19">
        <v>0</v>
      </c>
      <c r="U334" s="20">
        <v>0</v>
      </c>
      <c r="V334" s="20">
        <v>0</v>
      </c>
      <c r="W334" s="19">
        <v>0.987989</v>
      </c>
      <c r="X334" s="20">
        <v>0.622246</v>
      </c>
      <c r="Y334" s="20">
        <v>101.197</v>
      </c>
      <c r="Z334" s="19">
        <v>0.814847</v>
      </c>
      <c r="AA334" s="20">
        <v>3.33188</v>
      </c>
      <c r="AB334" s="20">
        <v>501.908</v>
      </c>
      <c r="AC334" s="19">
        <v>0</v>
      </c>
      <c r="AD334" s="20">
        <v>0</v>
      </c>
      <c r="AE334" s="20">
        <v>0</v>
      </c>
      <c r="AF334" s="19">
        <v>0.823341</v>
      </c>
      <c r="AG334" s="20">
        <v>0.00520037</v>
      </c>
      <c r="AH334" s="20">
        <v>242.716</v>
      </c>
      <c r="AI334" s="19">
        <v>0.723899</v>
      </c>
      <c r="AJ334" s="20">
        <v>0.025965</v>
      </c>
      <c r="AK334" s="20">
        <v>1.16344</v>
      </c>
      <c r="AL334" s="19">
        <v>0.855765</v>
      </c>
      <c r="AM334" s="20">
        <v>32.5242</v>
      </c>
      <c r="AN334" s="20">
        <v>715.099</v>
      </c>
      <c r="AO334" s="19">
        <v>0.856462</v>
      </c>
      <c r="AP334" s="20">
        <v>31.7862</v>
      </c>
      <c r="AQ334" s="20">
        <v>1052.61</v>
      </c>
    </row>
    <row r="335" spans="1:4" ht="17.25">
      <c r="A335" s="10">
        <v>0.22916666666666699</v>
      </c>
      <c r="B335" s="19">
        <v>0.866067</v>
      </c>
      <c r="C335" s="20">
        <v>0.236347</v>
      </c>
      <c r="D335" s="20">
        <v>2253.79</v>
      </c>
      <c r="E335" s="19">
        <v>0.883966</v>
      </c>
      <c r="F335" s="20">
        <v>27.0063</v>
      </c>
      <c r="G335" s="20">
        <v>3150</v>
      </c>
      <c r="H335" s="19">
        <v>0.89433</v>
      </c>
      <c r="I335" s="20">
        <v>16.9067</v>
      </c>
      <c r="J335" s="20">
        <v>2320.08</v>
      </c>
      <c r="K335" s="19">
        <v>0.879398</v>
      </c>
      <c r="L335" s="20">
        <v>14.6663</v>
      </c>
      <c r="M335" s="20">
        <v>1191.94</v>
      </c>
      <c r="N335" s="19">
        <v>0.177476</v>
      </c>
      <c r="O335" s="20">
        <v>0.00418885</v>
      </c>
      <c r="P335" s="20">
        <v>1669.13</v>
      </c>
      <c r="Q335" s="19">
        <v>0.632461</v>
      </c>
      <c r="R335" s="20">
        <v>0.563471</v>
      </c>
      <c r="S335" s="20">
        <v>148.815</v>
      </c>
      <c r="T335" s="19">
        <v>0</v>
      </c>
      <c r="U335" s="20">
        <v>0</v>
      </c>
      <c r="V335" s="20">
        <v>0</v>
      </c>
      <c r="W335" s="19">
        <v>0.988269</v>
      </c>
      <c r="X335" s="20">
        <v>0.623364</v>
      </c>
      <c r="Y335" s="20">
        <v>101.208</v>
      </c>
      <c r="Z335" s="19">
        <v>0.812496</v>
      </c>
      <c r="AA335" s="20">
        <v>3.3271</v>
      </c>
      <c r="AB335" s="20">
        <v>501.962</v>
      </c>
      <c r="AC335" s="19">
        <v>0</v>
      </c>
      <c r="AD335" s="20">
        <v>0</v>
      </c>
      <c r="AE335" s="20">
        <v>0</v>
      </c>
      <c r="AF335" s="19">
        <v>0.847672</v>
      </c>
      <c r="AG335" s="20">
        <v>0.00532955</v>
      </c>
      <c r="AH335" s="20">
        <v>242.716</v>
      </c>
      <c r="AI335" s="19">
        <v>0.721517</v>
      </c>
      <c r="AJ335" s="20">
        <v>0.0260646</v>
      </c>
      <c r="AK335" s="20">
        <v>1.16388</v>
      </c>
      <c r="AL335" s="19">
        <v>0.855882</v>
      </c>
      <c r="AM335" s="20">
        <v>32.5503</v>
      </c>
      <c r="AN335" s="20">
        <v>715.641</v>
      </c>
      <c r="AO335" s="19">
        <v>0.853539</v>
      </c>
      <c r="AP335" s="20">
        <v>31.2596</v>
      </c>
      <c r="AQ335" s="20">
        <v>1053.14</v>
      </c>
    </row>
    <row r="336" spans="1:4" ht="17.25">
      <c r="A336" s="10">
        <v>0.22986111111111099</v>
      </c>
      <c r="B336" s="19">
        <v>0.866204</v>
      </c>
      <c r="C336" s="20">
        <v>0.236761</v>
      </c>
      <c r="D336" s="20">
        <v>2253.79</v>
      </c>
      <c r="E336" s="19">
        <v>0.883391</v>
      </c>
      <c r="F336" s="20">
        <v>27.0203</v>
      </c>
      <c r="G336" s="20">
        <v>3150.46</v>
      </c>
      <c r="H336" s="19">
        <v>0.893968</v>
      </c>
      <c r="I336" s="20">
        <v>16.913</v>
      </c>
      <c r="J336" s="20">
        <v>2320.36</v>
      </c>
      <c r="K336" s="19">
        <v>0.879231</v>
      </c>
      <c r="L336" s="20">
        <v>14.6911</v>
      </c>
      <c r="M336" s="20">
        <v>1192.19</v>
      </c>
      <c r="N336" s="19">
        <v>0.173739</v>
      </c>
      <c r="O336" s="20">
        <v>0.00411837</v>
      </c>
      <c r="P336" s="20">
        <v>1669.13</v>
      </c>
      <c r="Q336" s="19">
        <v>0.630874</v>
      </c>
      <c r="R336" s="20">
        <v>0.560582</v>
      </c>
      <c r="S336" s="20">
        <v>148.825</v>
      </c>
      <c r="T336" s="19">
        <v>0</v>
      </c>
      <c r="U336" s="20">
        <v>0</v>
      </c>
      <c r="V336" s="20">
        <v>0</v>
      </c>
      <c r="W336" s="19">
        <v>0.988199</v>
      </c>
      <c r="X336" s="20">
        <v>0.62334</v>
      </c>
      <c r="Y336" s="20">
        <v>101.218</v>
      </c>
      <c r="Z336" s="19">
        <v>0.812477</v>
      </c>
      <c r="AA336" s="20">
        <v>3.31679</v>
      </c>
      <c r="AB336" s="20">
        <v>502.018</v>
      </c>
      <c r="AC336" s="19">
        <v>0</v>
      </c>
      <c r="AD336" s="20">
        <v>0</v>
      </c>
      <c r="AE336" s="20">
        <v>0</v>
      </c>
      <c r="AF336" s="19">
        <v>0.808682</v>
      </c>
      <c r="AG336" s="20">
        <v>0.00528021</v>
      </c>
      <c r="AH336" s="20">
        <v>242.716</v>
      </c>
      <c r="AI336" s="19">
        <v>0.718857</v>
      </c>
      <c r="AJ336" s="20">
        <v>0.0261594</v>
      </c>
      <c r="AK336" s="20">
        <v>1.16432</v>
      </c>
      <c r="AL336" s="19">
        <v>0.855578</v>
      </c>
      <c r="AM336" s="20">
        <v>32.5593</v>
      </c>
      <c r="AN336" s="20">
        <v>716.184</v>
      </c>
      <c r="AO336" s="19">
        <v>0.850819</v>
      </c>
      <c r="AP336" s="20">
        <v>30.807</v>
      </c>
      <c r="AQ336" s="20">
        <v>1053.65</v>
      </c>
    </row>
    <row r="337" spans="1:4" ht="17.25">
      <c r="A337" s="10">
        <v>0.23055555555555601</v>
      </c>
      <c r="B337" s="19">
        <v>0.866137</v>
      </c>
      <c r="C337" s="20">
        <v>0.235114</v>
      </c>
      <c r="D337" s="20">
        <v>2253.8</v>
      </c>
      <c r="E337" s="19">
        <v>0.884996</v>
      </c>
      <c r="F337" s="20">
        <v>27.0552</v>
      </c>
      <c r="G337" s="20">
        <v>3150.92</v>
      </c>
      <c r="H337" s="19">
        <v>0.895234</v>
      </c>
      <c r="I337" s="20">
        <v>16.9441</v>
      </c>
      <c r="J337" s="20">
        <v>2320.63</v>
      </c>
      <c r="K337" s="19">
        <v>0.880058</v>
      </c>
      <c r="L337" s="20">
        <v>14.6544</v>
      </c>
      <c r="M337" s="20">
        <v>1192.43</v>
      </c>
      <c r="N337" s="19">
        <v>0.176255</v>
      </c>
      <c r="O337" s="20">
        <v>0.00414482</v>
      </c>
      <c r="P337" s="20">
        <v>1669.13</v>
      </c>
      <c r="Q337" s="19">
        <v>0.633785</v>
      </c>
      <c r="R337" s="20">
        <v>0.564113</v>
      </c>
      <c r="S337" s="20">
        <v>148.834</v>
      </c>
      <c r="T337" s="19">
        <v>0</v>
      </c>
      <c r="U337" s="20">
        <v>0</v>
      </c>
      <c r="V337" s="20">
        <v>0</v>
      </c>
      <c r="W337" s="19">
        <v>0.988231</v>
      </c>
      <c r="X337" s="20">
        <v>0.622911</v>
      </c>
      <c r="Y337" s="20">
        <v>101.228</v>
      </c>
      <c r="Z337" s="19">
        <v>0.815802</v>
      </c>
      <c r="AA337" s="20">
        <v>3.32342</v>
      </c>
      <c r="AB337" s="20">
        <v>502.072</v>
      </c>
      <c r="AC337" s="19">
        <v>0</v>
      </c>
      <c r="AD337" s="20">
        <v>0</v>
      </c>
      <c r="AE337" s="20">
        <v>0</v>
      </c>
      <c r="AF337" s="19">
        <v>0</v>
      </c>
      <c r="AG337" s="20">
        <v>0</v>
      </c>
      <c r="AH337" s="20">
        <v>242.716</v>
      </c>
      <c r="AI337" s="19">
        <v>0.711712</v>
      </c>
      <c r="AJ337" s="20">
        <v>0.0256161</v>
      </c>
      <c r="AK337" s="20">
        <v>1.16475</v>
      </c>
      <c r="AL337" s="19">
        <v>0.856728</v>
      </c>
      <c r="AM337" s="20">
        <v>32.6392</v>
      </c>
      <c r="AN337" s="20">
        <v>716.727</v>
      </c>
      <c r="AO337" s="19">
        <v>0.852084</v>
      </c>
      <c r="AP337" s="20">
        <v>30.8491</v>
      </c>
      <c r="AQ337" s="20">
        <v>1054.17</v>
      </c>
    </row>
    <row r="338" spans="1:4" ht="17.25">
      <c r="A338" s="10">
        <v>0.23125000000000001</v>
      </c>
      <c r="B338" s="19">
        <v>0.865775</v>
      </c>
      <c r="C338" s="20">
        <v>0.235117</v>
      </c>
      <c r="D338" s="20">
        <v>2253.8</v>
      </c>
      <c r="E338" s="19">
        <v>0.885599</v>
      </c>
      <c r="F338" s="20">
        <v>27.1329</v>
      </c>
      <c r="G338" s="20">
        <v>3151.36</v>
      </c>
      <c r="H338" s="19">
        <v>0.895781</v>
      </c>
      <c r="I338" s="20">
        <v>16.9911</v>
      </c>
      <c r="J338" s="20">
        <v>2320.92</v>
      </c>
      <c r="K338" s="19">
        <v>0.880648</v>
      </c>
      <c r="L338" s="20">
        <v>14.6889</v>
      </c>
      <c r="M338" s="20">
        <v>1192.68</v>
      </c>
      <c r="N338" s="19">
        <v>0.178157</v>
      </c>
      <c r="O338" s="20">
        <v>0.00418925</v>
      </c>
      <c r="P338" s="20">
        <v>1669.13</v>
      </c>
      <c r="Q338" s="19">
        <v>0.633275</v>
      </c>
      <c r="R338" s="20">
        <v>0.561753</v>
      </c>
      <c r="S338" s="20">
        <v>148.843</v>
      </c>
      <c r="T338" s="19">
        <v>0</v>
      </c>
      <c r="U338" s="20">
        <v>0</v>
      </c>
      <c r="V338" s="20">
        <v>0</v>
      </c>
      <c r="W338" s="19">
        <v>0.988102</v>
      </c>
      <c r="X338" s="20">
        <v>0.621742</v>
      </c>
      <c r="Y338" s="20">
        <v>101.239</v>
      </c>
      <c r="Z338" s="19">
        <v>0.813316</v>
      </c>
      <c r="AA338" s="20">
        <v>3.32623</v>
      </c>
      <c r="AB338" s="20">
        <v>502.127</v>
      </c>
      <c r="AC338" s="19">
        <v>0</v>
      </c>
      <c r="AD338" s="20">
        <v>0</v>
      </c>
      <c r="AE338" s="20">
        <v>0</v>
      </c>
      <c r="AF338" s="19">
        <v>0.80841</v>
      </c>
      <c r="AG338" s="20">
        <v>0.00527086</v>
      </c>
      <c r="AH338" s="20">
        <v>242.716</v>
      </c>
      <c r="AI338" s="19">
        <v>0.709438</v>
      </c>
      <c r="AJ338" s="20">
        <v>0.0272804</v>
      </c>
      <c r="AK338" s="20">
        <v>1.1652</v>
      </c>
      <c r="AL338" s="19">
        <v>0.857755</v>
      </c>
      <c r="AM338" s="20">
        <v>32.7062</v>
      </c>
      <c r="AN338" s="20">
        <v>717.271</v>
      </c>
      <c r="AO338" s="19">
        <v>0.855428</v>
      </c>
      <c r="AP338" s="20">
        <v>31.3641</v>
      </c>
      <c r="AQ338" s="20">
        <v>1054.69</v>
      </c>
    </row>
    <row r="339" spans="1:4" ht="17.25">
      <c r="A339" s="10">
        <v>0.23194444444444401</v>
      </c>
      <c r="B339" s="19">
        <v>0.866158</v>
      </c>
      <c r="C339" s="20">
        <v>0.235671</v>
      </c>
      <c r="D339" s="20">
        <v>2253.8</v>
      </c>
      <c r="E339" s="19">
        <v>0.884415</v>
      </c>
      <c r="F339" s="20">
        <v>27.1372</v>
      </c>
      <c r="G339" s="20">
        <v>3151.82</v>
      </c>
      <c r="H339" s="19">
        <v>0.894871</v>
      </c>
      <c r="I339" s="20">
        <v>17.0003</v>
      </c>
      <c r="J339" s="20">
        <v>2321.21</v>
      </c>
      <c r="K339" s="19">
        <v>0.878826</v>
      </c>
      <c r="L339" s="20">
        <v>14.7285</v>
      </c>
      <c r="M339" s="20">
        <v>1192.93</v>
      </c>
      <c r="N339" s="19">
        <v>0.171384</v>
      </c>
      <c r="O339" s="20">
        <v>0.00411367</v>
      </c>
      <c r="P339" s="20">
        <v>1669.13</v>
      </c>
      <c r="Q339" s="19">
        <v>0.632728</v>
      </c>
      <c r="R339" s="20">
        <v>0.565844</v>
      </c>
      <c r="S339" s="20">
        <v>148.853</v>
      </c>
      <c r="T339" s="19">
        <v>0</v>
      </c>
      <c r="U339" s="20">
        <v>0</v>
      </c>
      <c r="V339" s="20">
        <v>0</v>
      </c>
      <c r="W339" s="19">
        <v>0.988256</v>
      </c>
      <c r="X339" s="20">
        <v>0.624765</v>
      </c>
      <c r="Y339" s="20">
        <v>101.249</v>
      </c>
      <c r="Z339" s="19">
        <v>0.809478</v>
      </c>
      <c r="AA339" s="20">
        <v>3.32798</v>
      </c>
      <c r="AB339" s="20">
        <v>502.185</v>
      </c>
      <c r="AC339" s="19">
        <v>0</v>
      </c>
      <c r="AD339" s="20">
        <v>0</v>
      </c>
      <c r="AE339" s="20">
        <v>0</v>
      </c>
      <c r="AF339" s="19">
        <v>0.810605</v>
      </c>
      <c r="AG339" s="20">
        <v>0.0053283</v>
      </c>
      <c r="AH339" s="20">
        <v>242.716</v>
      </c>
      <c r="AI339" s="19">
        <v>0.71773</v>
      </c>
      <c r="AJ339" s="20">
        <v>0.0266408</v>
      </c>
      <c r="AK339" s="20">
        <v>1.16564</v>
      </c>
      <c r="AL339" s="19">
        <v>0.854427</v>
      </c>
      <c r="AM339" s="20">
        <v>32.713</v>
      </c>
      <c r="AN339" s="20">
        <v>717.816</v>
      </c>
      <c r="AO339" s="19">
        <v>0.795116</v>
      </c>
      <c r="AP339" s="20">
        <v>7.1734</v>
      </c>
      <c r="AQ339" s="20">
        <v>1055.15</v>
      </c>
    </row>
    <row r="340" spans="1:4" ht="17.25">
      <c r="A340" s="10">
        <v>0.23263888888888901</v>
      </c>
      <c r="B340" s="19">
        <v>0.866282</v>
      </c>
      <c r="C340" s="20">
        <v>0.238507</v>
      </c>
      <c r="D340" s="20">
        <v>2253.81</v>
      </c>
      <c r="E340" s="19">
        <v>0.88205</v>
      </c>
      <c r="F340" s="20">
        <v>27.1328</v>
      </c>
      <c r="G340" s="20">
        <v>3152.27</v>
      </c>
      <c r="H340" s="19">
        <v>0.893061</v>
      </c>
      <c r="I340" s="20">
        <v>16.9971</v>
      </c>
      <c r="J340" s="20">
        <v>2321.49</v>
      </c>
      <c r="K340" s="19">
        <v>0.878028</v>
      </c>
      <c r="L340" s="20">
        <v>14.7282</v>
      </c>
      <c r="M340" s="20">
        <v>1193.16</v>
      </c>
      <c r="N340" s="19">
        <v>0.168681</v>
      </c>
      <c r="O340" s="20">
        <v>0.00404511</v>
      </c>
      <c r="P340" s="20">
        <v>1669.13</v>
      </c>
      <c r="Q340" s="19">
        <v>0.628665</v>
      </c>
      <c r="R340" s="20">
        <v>0.561568</v>
      </c>
      <c r="S340" s="20">
        <v>148.863</v>
      </c>
      <c r="T340" s="19">
        <v>0</v>
      </c>
      <c r="U340" s="20">
        <v>0</v>
      </c>
      <c r="V340" s="20">
        <v>0</v>
      </c>
      <c r="W340" s="19">
        <v>0.988537</v>
      </c>
      <c r="X340" s="20">
        <v>0.626999</v>
      </c>
      <c r="Y340" s="20">
        <v>101.259</v>
      </c>
      <c r="Z340" s="19">
        <v>0.810023</v>
      </c>
      <c r="AA340" s="20">
        <v>3.33777</v>
      </c>
      <c r="AB340" s="20">
        <v>502.239</v>
      </c>
      <c r="AC340" s="19">
        <v>0</v>
      </c>
      <c r="AD340" s="20">
        <v>0</v>
      </c>
      <c r="AE340" s="20">
        <v>0</v>
      </c>
      <c r="AF340" s="19">
        <v>0.824736</v>
      </c>
      <c r="AG340" s="20">
        <v>0.00524136</v>
      </c>
      <c r="AH340" s="20">
        <v>242.716</v>
      </c>
      <c r="AI340" s="19">
        <v>0.718801</v>
      </c>
      <c r="AJ340" s="20">
        <v>0.0263873</v>
      </c>
      <c r="AK340" s="20">
        <v>1.16608</v>
      </c>
      <c r="AL340" s="19">
        <v>0.853201</v>
      </c>
      <c r="AM340" s="20">
        <v>32.5934</v>
      </c>
      <c r="AN340" s="20">
        <v>718.361</v>
      </c>
      <c r="AO340" s="19">
        <v>0.794206</v>
      </c>
      <c r="AP340" s="20">
        <v>7.11169</v>
      </c>
      <c r="AQ340" s="20">
        <v>1055.27</v>
      </c>
    </row>
    <row r="341" spans="1:4" ht="17.25">
      <c r="A341" s="10">
        <v>0.233333333333333</v>
      </c>
      <c r="B341" s="19">
        <v>0.865812</v>
      </c>
      <c r="C341" s="20">
        <v>0.237673</v>
      </c>
      <c r="D341" s="20">
        <v>2253.81</v>
      </c>
      <c r="E341" s="19">
        <v>0.881933</v>
      </c>
      <c r="F341" s="20">
        <v>26.998</v>
      </c>
      <c r="G341" s="20">
        <v>3152.72</v>
      </c>
      <c r="H341" s="19">
        <v>0.893052</v>
      </c>
      <c r="I341" s="20">
        <v>16.9505</v>
      </c>
      <c r="J341" s="20">
        <v>2321.78</v>
      </c>
      <c r="K341" s="19">
        <v>0.877286</v>
      </c>
      <c r="L341" s="20">
        <v>14.6215</v>
      </c>
      <c r="M341" s="20">
        <v>1193.41</v>
      </c>
      <c r="N341" s="19">
        <v>0.180511</v>
      </c>
      <c r="O341" s="20">
        <v>0.00437688</v>
      </c>
      <c r="P341" s="20">
        <v>1669.13</v>
      </c>
      <c r="Q341" s="19">
        <v>0.630984</v>
      </c>
      <c r="R341" s="20">
        <v>0.565484</v>
      </c>
      <c r="S341" s="20">
        <v>148.872</v>
      </c>
      <c r="T341" s="19">
        <v>0</v>
      </c>
      <c r="U341" s="20">
        <v>0</v>
      </c>
      <c r="V341" s="20">
        <v>0</v>
      </c>
      <c r="W341" s="19">
        <v>0.988464</v>
      </c>
      <c r="X341" s="20">
        <v>0.627992</v>
      </c>
      <c r="Y341" s="20">
        <v>101.27</v>
      </c>
      <c r="Z341" s="19">
        <v>0.806907</v>
      </c>
      <c r="AA341" s="20">
        <v>3.32227</v>
      </c>
      <c r="AB341" s="20">
        <v>502.294</v>
      </c>
      <c r="AC341" s="19">
        <v>0</v>
      </c>
      <c r="AD341" s="20">
        <v>0</v>
      </c>
      <c r="AE341" s="20">
        <v>0</v>
      </c>
      <c r="AF341" s="19">
        <v>0.813044</v>
      </c>
      <c r="AG341" s="20">
        <v>0.00535473</v>
      </c>
      <c r="AH341" s="20">
        <v>242.716</v>
      </c>
      <c r="AI341" s="19">
        <v>0.712531</v>
      </c>
      <c r="AJ341" s="20">
        <v>0.0262056</v>
      </c>
      <c r="AK341" s="20">
        <v>1.16652</v>
      </c>
      <c r="AL341" s="19">
        <v>0.852894</v>
      </c>
      <c r="AM341" s="20">
        <v>32.4934</v>
      </c>
      <c r="AN341" s="20">
        <v>718.912</v>
      </c>
      <c r="AO341" s="19">
        <v>0.794234</v>
      </c>
      <c r="AP341" s="20">
        <v>7.09056</v>
      </c>
      <c r="AQ341" s="20">
        <v>1055.39</v>
      </c>
    </row>
    <row r="342" spans="1:4" ht="17.25">
      <c r="A342" s="10">
        <v>0.234027777777778</v>
      </c>
      <c r="B342" s="19">
        <v>0.865971</v>
      </c>
      <c r="C342" s="20">
        <v>0.237776</v>
      </c>
      <c r="D342" s="20">
        <v>2253.82</v>
      </c>
      <c r="E342" s="19">
        <v>0.881904</v>
      </c>
      <c r="F342" s="20">
        <v>26.9499</v>
      </c>
      <c r="G342" s="20">
        <v>3153.18</v>
      </c>
      <c r="H342" s="19">
        <v>0.893092</v>
      </c>
      <c r="I342" s="20">
        <v>16.9172</v>
      </c>
      <c r="J342" s="20">
        <v>2322.06</v>
      </c>
      <c r="K342" s="19">
        <v>0.877156</v>
      </c>
      <c r="L342" s="20">
        <v>14.5859</v>
      </c>
      <c r="M342" s="20">
        <v>1193.66</v>
      </c>
      <c r="N342" s="19">
        <v>0.1726</v>
      </c>
      <c r="O342" s="20">
        <v>0.00422286</v>
      </c>
      <c r="P342" s="20">
        <v>1669.13</v>
      </c>
      <c r="Q342" s="19">
        <v>0.62949</v>
      </c>
      <c r="R342" s="20">
        <v>0.565015</v>
      </c>
      <c r="S342" s="20">
        <v>148.881</v>
      </c>
      <c r="T342" s="19">
        <v>0</v>
      </c>
      <c r="U342" s="20">
        <v>0</v>
      </c>
      <c r="V342" s="20">
        <v>0</v>
      </c>
      <c r="W342" s="19">
        <v>0.988607</v>
      </c>
      <c r="X342" s="20">
        <v>0.6277</v>
      </c>
      <c r="Y342" s="20">
        <v>101.28</v>
      </c>
      <c r="Z342" s="19">
        <v>0.810679</v>
      </c>
      <c r="AA342" s="20">
        <v>3.32421</v>
      </c>
      <c r="AB342" s="20">
        <v>502.352</v>
      </c>
      <c r="AC342" s="19">
        <v>0</v>
      </c>
      <c r="AD342" s="20">
        <v>0</v>
      </c>
      <c r="AE342" s="20">
        <v>0</v>
      </c>
      <c r="AF342" s="19">
        <v>0.841826</v>
      </c>
      <c r="AG342" s="20">
        <v>0.00539915</v>
      </c>
      <c r="AH342" s="20">
        <v>242.716</v>
      </c>
      <c r="AI342" s="19">
        <v>0.714491</v>
      </c>
      <c r="AJ342" s="20">
        <v>0.0263411</v>
      </c>
      <c r="AK342" s="20">
        <v>1.16696</v>
      </c>
      <c r="AL342" s="19">
        <v>0.852979</v>
      </c>
      <c r="AM342" s="20">
        <v>32.4778</v>
      </c>
      <c r="AN342" s="20">
        <v>719.444</v>
      </c>
      <c r="AO342" s="19">
        <v>0.794092</v>
      </c>
      <c r="AP342" s="20">
        <v>7.06583</v>
      </c>
      <c r="AQ342" s="20">
        <v>1055.5</v>
      </c>
    </row>
    <row r="343" spans="1:4" ht="17.25">
      <c r="A343" s="10">
        <v>0.234722222222222</v>
      </c>
      <c r="B343" s="19">
        <v>0.866074</v>
      </c>
      <c r="C343" s="20">
        <v>0.236629</v>
      </c>
      <c r="D343" s="20">
        <v>2253.82</v>
      </c>
      <c r="E343" s="19">
        <v>0.882477</v>
      </c>
      <c r="F343" s="20">
        <v>26.8841</v>
      </c>
      <c r="G343" s="20">
        <v>3153.62</v>
      </c>
      <c r="H343" s="19">
        <v>0.893586</v>
      </c>
      <c r="I343" s="20">
        <v>16.8786</v>
      </c>
      <c r="J343" s="20">
        <v>2322.34</v>
      </c>
      <c r="K343" s="19">
        <v>0.877738</v>
      </c>
      <c r="L343" s="20">
        <v>14.5882</v>
      </c>
      <c r="M343" s="20">
        <v>1193.9</v>
      </c>
      <c r="N343" s="19">
        <v>0.173951</v>
      </c>
      <c r="O343" s="20">
        <v>0.00418148</v>
      </c>
      <c r="P343" s="20">
        <v>1669.13</v>
      </c>
      <c r="Q343" s="19">
        <v>0.63168</v>
      </c>
      <c r="R343" s="20">
        <v>0.565479</v>
      </c>
      <c r="S343" s="20">
        <v>148.891</v>
      </c>
      <c r="T343" s="19">
        <v>0</v>
      </c>
      <c r="U343" s="20">
        <v>0</v>
      </c>
      <c r="V343" s="20">
        <v>0</v>
      </c>
      <c r="W343" s="19">
        <v>0.988458</v>
      </c>
      <c r="X343" s="20">
        <v>0.626567</v>
      </c>
      <c r="Y343" s="20">
        <v>101.291</v>
      </c>
      <c r="Z343" s="19">
        <v>0.809289</v>
      </c>
      <c r="AA343" s="20">
        <v>3.31482</v>
      </c>
      <c r="AB343" s="20">
        <v>502.404</v>
      </c>
      <c r="AC343" s="19">
        <v>0</v>
      </c>
      <c r="AD343" s="20">
        <v>0</v>
      </c>
      <c r="AE343" s="20">
        <v>0</v>
      </c>
      <c r="AF343" s="19">
        <v>0.798626</v>
      </c>
      <c r="AG343" s="20">
        <v>0.00525369</v>
      </c>
      <c r="AH343" s="20">
        <v>242.716</v>
      </c>
      <c r="AI343" s="19">
        <v>0.714891</v>
      </c>
      <c r="AJ343" s="20">
        <v>0.0262857</v>
      </c>
      <c r="AK343" s="20">
        <v>1.1674</v>
      </c>
      <c r="AL343" s="19">
        <v>0.852696</v>
      </c>
      <c r="AM343" s="20">
        <v>32.4245</v>
      </c>
      <c r="AN343" s="20">
        <v>719.985</v>
      </c>
      <c r="AO343" s="19">
        <v>0.794061</v>
      </c>
      <c r="AP343" s="20">
        <v>7.04692</v>
      </c>
      <c r="AQ343" s="20">
        <v>1055.62</v>
      </c>
    </row>
    <row r="344" spans="1:4" ht="17.25">
      <c r="A344" s="10">
        <v>0.235416666666667</v>
      </c>
      <c r="B344" s="19">
        <v>0.865844</v>
      </c>
      <c r="C344" s="20">
        <v>0.237512</v>
      </c>
      <c r="D344" s="20">
        <v>2253.82</v>
      </c>
      <c r="E344" s="19">
        <v>0.88079</v>
      </c>
      <c r="F344" s="20">
        <v>26.8495</v>
      </c>
      <c r="G344" s="20">
        <v>3154.07</v>
      </c>
      <c r="H344" s="19">
        <v>0.892242</v>
      </c>
      <c r="I344" s="20">
        <v>16.853</v>
      </c>
      <c r="J344" s="20">
        <v>2322.62</v>
      </c>
      <c r="K344" s="19">
        <v>0.876682</v>
      </c>
      <c r="L344" s="20">
        <v>14.6175</v>
      </c>
      <c r="M344" s="20">
        <v>1194.15</v>
      </c>
      <c r="N344" s="19">
        <v>0.167323</v>
      </c>
      <c r="O344" s="20">
        <v>0.0040495</v>
      </c>
      <c r="P344" s="20">
        <v>1669.13</v>
      </c>
      <c r="Q344" s="19">
        <v>0.630237</v>
      </c>
      <c r="R344" s="20">
        <v>0.566375</v>
      </c>
      <c r="S344" s="20">
        <v>148.9</v>
      </c>
      <c r="T344" s="19">
        <v>0</v>
      </c>
      <c r="U344" s="20">
        <v>0</v>
      </c>
      <c r="V344" s="20">
        <v>0</v>
      </c>
      <c r="W344" s="19">
        <v>0.988559</v>
      </c>
      <c r="X344" s="20">
        <v>0.627641</v>
      </c>
      <c r="Y344" s="20">
        <v>101.301</v>
      </c>
      <c r="Z344" s="19">
        <v>0.811731</v>
      </c>
      <c r="AA344" s="20">
        <v>3.33434</v>
      </c>
      <c r="AB344" s="20">
        <v>502.462</v>
      </c>
      <c r="AC344" s="19">
        <v>0</v>
      </c>
      <c r="AD344" s="20">
        <v>0</v>
      </c>
      <c r="AE344" s="20">
        <v>0</v>
      </c>
      <c r="AF344" s="19">
        <v>0.869229</v>
      </c>
      <c r="AG344" s="20">
        <v>0.0146547</v>
      </c>
      <c r="AH344" s="20">
        <v>242.716</v>
      </c>
      <c r="AI344" s="19">
        <v>0.710714</v>
      </c>
      <c r="AJ344" s="20">
        <v>0.0263975</v>
      </c>
      <c r="AK344" s="20">
        <v>1.16783</v>
      </c>
      <c r="AL344" s="19">
        <v>0.851486</v>
      </c>
      <c r="AM344" s="20">
        <v>32.4089</v>
      </c>
      <c r="AN344" s="20">
        <v>720.525</v>
      </c>
      <c r="AO344" s="19">
        <v>0.793718</v>
      </c>
      <c r="AP344" s="20">
        <v>7.06008</v>
      </c>
      <c r="AQ344" s="20">
        <v>1055.74</v>
      </c>
    </row>
    <row r="345" spans="1:4" ht="17.25">
      <c r="A345" s="10">
        <v>0.23611111111111099</v>
      </c>
      <c r="B345" s="19">
        <v>0.866224</v>
      </c>
      <c r="C345" s="20">
        <v>0.238044</v>
      </c>
      <c r="D345" s="20">
        <v>2253.83</v>
      </c>
      <c r="E345" s="19">
        <v>0.881869</v>
      </c>
      <c r="F345" s="20">
        <v>26.8741</v>
      </c>
      <c r="G345" s="20">
        <v>3154.51</v>
      </c>
      <c r="H345" s="19">
        <v>0.893162</v>
      </c>
      <c r="I345" s="20">
        <v>16.8698</v>
      </c>
      <c r="J345" s="20">
        <v>2322.9</v>
      </c>
      <c r="K345" s="19">
        <v>0.877199</v>
      </c>
      <c r="L345" s="20">
        <v>14.5251</v>
      </c>
      <c r="M345" s="20">
        <v>1194.39</v>
      </c>
      <c r="N345" s="19">
        <v>0.174749</v>
      </c>
      <c r="O345" s="20">
        <v>0.00422847</v>
      </c>
      <c r="P345" s="20">
        <v>1669.13</v>
      </c>
      <c r="Q345" s="19">
        <v>0.629047</v>
      </c>
      <c r="R345" s="20">
        <v>0.563113</v>
      </c>
      <c r="S345" s="20">
        <v>148.909</v>
      </c>
      <c r="T345" s="19">
        <v>0</v>
      </c>
      <c r="U345" s="20">
        <v>0</v>
      </c>
      <c r="V345" s="20">
        <v>0</v>
      </c>
      <c r="W345" s="19">
        <v>0.988681</v>
      </c>
      <c r="X345" s="20">
        <v>0.626977</v>
      </c>
      <c r="Y345" s="20">
        <v>101.312</v>
      </c>
      <c r="Z345" s="19">
        <v>0.819659</v>
      </c>
      <c r="AA345" s="20">
        <v>3.34358</v>
      </c>
      <c r="AB345" s="20">
        <v>502.517</v>
      </c>
      <c r="AC345" s="19">
        <v>0</v>
      </c>
      <c r="AD345" s="20">
        <v>0</v>
      </c>
      <c r="AE345" s="20">
        <v>0</v>
      </c>
      <c r="AF345" s="19">
        <v>0.87975</v>
      </c>
      <c r="AG345" s="20">
        <v>5.33912</v>
      </c>
      <c r="AH345" s="20">
        <v>242.77</v>
      </c>
      <c r="AI345" s="19">
        <v>0.718242</v>
      </c>
      <c r="AJ345" s="20">
        <v>0.0263546</v>
      </c>
      <c r="AK345" s="20">
        <v>1.16827</v>
      </c>
      <c r="AL345" s="19">
        <v>0.85321</v>
      </c>
      <c r="AM345" s="20">
        <v>32.4822</v>
      </c>
      <c r="AN345" s="20">
        <v>721.065</v>
      </c>
      <c r="AO345" s="19">
        <v>0.827885</v>
      </c>
      <c r="AP345" s="20">
        <v>14.6608</v>
      </c>
      <c r="AQ345" s="20">
        <v>1055.97</v>
      </c>
    </row>
    <row r="346" spans="1:4" ht="17.25">
      <c r="A346" s="10">
        <v>0.23680555555555599</v>
      </c>
      <c r="B346" s="19">
        <v>0.866078</v>
      </c>
      <c r="C346" s="20">
        <v>0.23641</v>
      </c>
      <c r="D346" s="20">
        <v>2253.83</v>
      </c>
      <c r="E346" s="19">
        <v>0.883081</v>
      </c>
      <c r="F346" s="20">
        <v>26.9134</v>
      </c>
      <c r="G346" s="20">
        <v>3154.97</v>
      </c>
      <c r="H346" s="19">
        <v>0.89393</v>
      </c>
      <c r="I346" s="20">
        <v>16.8947</v>
      </c>
      <c r="J346" s="20">
        <v>2323.18</v>
      </c>
      <c r="K346" s="19">
        <v>0.878255</v>
      </c>
      <c r="L346" s="20">
        <v>14.5615</v>
      </c>
      <c r="M346" s="20">
        <v>1194.62</v>
      </c>
      <c r="N346" s="19">
        <v>0.175009</v>
      </c>
      <c r="O346" s="20">
        <v>0.00418442</v>
      </c>
      <c r="P346" s="20">
        <v>1669.13</v>
      </c>
      <c r="Q346" s="19">
        <v>0.633838</v>
      </c>
      <c r="R346" s="20">
        <v>0.567691</v>
      </c>
      <c r="S346" s="20">
        <v>148.919</v>
      </c>
      <c r="T346" s="19">
        <v>0</v>
      </c>
      <c r="U346" s="20">
        <v>0</v>
      </c>
      <c r="V346" s="20">
        <v>0</v>
      </c>
      <c r="W346" s="19">
        <v>0.988488</v>
      </c>
      <c r="X346" s="20">
        <v>0.625028</v>
      </c>
      <c r="Y346" s="20">
        <v>101.322</v>
      </c>
      <c r="Z346" s="19">
        <v>0.819659</v>
      </c>
      <c r="AA346" s="20">
        <v>3.33734</v>
      </c>
      <c r="AB346" s="20">
        <v>502.571</v>
      </c>
      <c r="AC346" s="19">
        <v>0</v>
      </c>
      <c r="AD346" s="20">
        <v>0</v>
      </c>
      <c r="AE346" s="20">
        <v>0</v>
      </c>
      <c r="AF346" s="19">
        <v>0.88147</v>
      </c>
      <c r="AG346" s="20">
        <v>5.38595</v>
      </c>
      <c r="AH346" s="20">
        <v>242.859</v>
      </c>
      <c r="AI346" s="19">
        <v>0.719257</v>
      </c>
      <c r="AJ346" s="20">
        <v>0.0261218</v>
      </c>
      <c r="AK346" s="20">
        <v>1.16871</v>
      </c>
      <c r="AL346" s="19">
        <v>0.854526</v>
      </c>
      <c r="AM346" s="20">
        <v>32.3958</v>
      </c>
      <c r="AN346" s="20">
        <v>721.607</v>
      </c>
      <c r="AO346" s="19">
        <v>0.84308</v>
      </c>
      <c r="AP346" s="20">
        <v>22.5572</v>
      </c>
      <c r="AQ346" s="20">
        <v>1056.26</v>
      </c>
    </row>
    <row r="347" spans="1:4" ht="17.25">
      <c r="A347" s="10">
        <v>0.23749999999999999</v>
      </c>
      <c r="B347" s="19">
        <v>0.866045</v>
      </c>
      <c r="C347" s="20">
        <v>0.236158</v>
      </c>
      <c r="D347" s="20">
        <v>2253.83</v>
      </c>
      <c r="E347" s="19">
        <v>0.88331</v>
      </c>
      <c r="F347" s="20">
        <v>26.8967</v>
      </c>
      <c r="G347" s="20">
        <v>3155.4</v>
      </c>
      <c r="H347" s="19">
        <v>0.894341</v>
      </c>
      <c r="I347" s="20">
        <v>16.9025</v>
      </c>
      <c r="J347" s="20">
        <v>2323.46</v>
      </c>
      <c r="K347" s="19">
        <v>0.878685</v>
      </c>
      <c r="L347" s="20">
        <v>14.5914</v>
      </c>
      <c r="M347" s="20">
        <v>1194.87</v>
      </c>
      <c r="N347" s="19">
        <v>0.179597</v>
      </c>
      <c r="O347" s="20">
        <v>0.00431674</v>
      </c>
      <c r="P347" s="20">
        <v>1669.13</v>
      </c>
      <c r="Q347" s="19">
        <v>0.63393</v>
      </c>
      <c r="R347" s="20">
        <v>0.567825</v>
      </c>
      <c r="S347" s="20">
        <v>148.928</v>
      </c>
      <c r="T347" s="19">
        <v>0</v>
      </c>
      <c r="U347" s="20">
        <v>0</v>
      </c>
      <c r="V347" s="20">
        <v>0</v>
      </c>
      <c r="W347" s="19">
        <v>0.988378</v>
      </c>
      <c r="X347" s="20">
        <v>0.623942</v>
      </c>
      <c r="Y347" s="20">
        <v>101.332</v>
      </c>
      <c r="Z347" s="19">
        <v>0.823021</v>
      </c>
      <c r="AA347" s="20">
        <v>3.321</v>
      </c>
      <c r="AB347" s="20">
        <v>502.627</v>
      </c>
      <c r="AC347" s="19">
        <v>0</v>
      </c>
      <c r="AD347" s="20">
        <v>0</v>
      </c>
      <c r="AE347" s="20">
        <v>0</v>
      </c>
      <c r="AF347" s="19">
        <v>0.874384</v>
      </c>
      <c r="AG347" s="20">
        <v>5.0019</v>
      </c>
      <c r="AH347" s="20">
        <v>242.946</v>
      </c>
      <c r="AI347" s="19">
        <v>0.717191</v>
      </c>
      <c r="AJ347" s="20">
        <v>0.0260826</v>
      </c>
      <c r="AK347" s="20">
        <v>1.16914</v>
      </c>
      <c r="AL347" s="19">
        <v>0.854932</v>
      </c>
      <c r="AM347" s="20">
        <v>32.4064</v>
      </c>
      <c r="AN347" s="20">
        <v>722.156</v>
      </c>
      <c r="AO347" s="19">
        <v>0.843662</v>
      </c>
      <c r="AP347" s="20">
        <v>22.5828</v>
      </c>
      <c r="AQ347" s="20">
        <v>1056.65</v>
      </c>
    </row>
    <row r="348" spans="1:4" ht="17.25">
      <c r="A348" s="10">
        <v>0.23819444444444399</v>
      </c>
      <c r="B348" s="19">
        <v>0.866153</v>
      </c>
      <c r="C348" s="20">
        <v>0.234303</v>
      </c>
      <c r="D348" s="20">
        <v>2253.84</v>
      </c>
      <c r="E348" s="19">
        <v>0.885151</v>
      </c>
      <c r="F348" s="20">
        <v>26.8862</v>
      </c>
      <c r="G348" s="20">
        <v>3155.86</v>
      </c>
      <c r="H348" s="19">
        <v>0.895527</v>
      </c>
      <c r="I348" s="20">
        <v>16.8911</v>
      </c>
      <c r="J348" s="20">
        <v>2323.75</v>
      </c>
      <c r="K348" s="19">
        <v>0.880464</v>
      </c>
      <c r="L348" s="20">
        <v>14.6217</v>
      </c>
      <c r="M348" s="20">
        <v>1195.12</v>
      </c>
      <c r="N348" s="19">
        <v>0.178629</v>
      </c>
      <c r="O348" s="20">
        <v>0.0042454</v>
      </c>
      <c r="P348" s="20">
        <v>1669.13</v>
      </c>
      <c r="Q348" s="19">
        <v>0.634312</v>
      </c>
      <c r="R348" s="20">
        <v>0.563908</v>
      </c>
      <c r="S348" s="20">
        <v>148.937</v>
      </c>
      <c r="T348" s="19">
        <v>0</v>
      </c>
      <c r="U348" s="20">
        <v>0</v>
      </c>
      <c r="V348" s="20">
        <v>0</v>
      </c>
      <c r="W348" s="19">
        <v>0.988179</v>
      </c>
      <c r="X348" s="20">
        <v>0.620521</v>
      </c>
      <c r="Y348" s="20">
        <v>101.343</v>
      </c>
      <c r="Z348" s="19">
        <v>0.818046</v>
      </c>
      <c r="AA348" s="20">
        <v>3.34661</v>
      </c>
      <c r="AB348" s="20">
        <v>502.682</v>
      </c>
      <c r="AC348" s="19">
        <v>0</v>
      </c>
      <c r="AD348" s="20">
        <v>0</v>
      </c>
      <c r="AE348" s="20">
        <v>0</v>
      </c>
      <c r="AF348" s="19">
        <v>0.824581</v>
      </c>
      <c r="AG348" s="20">
        <v>0.00522471</v>
      </c>
      <c r="AH348" s="20">
        <v>242.955</v>
      </c>
      <c r="AI348" s="19">
        <v>0.721731</v>
      </c>
      <c r="AJ348" s="20">
        <v>0.025958</v>
      </c>
      <c r="AK348" s="20">
        <v>1.16957</v>
      </c>
      <c r="AL348" s="19">
        <v>0.856332</v>
      </c>
      <c r="AM348" s="20">
        <v>32.3761</v>
      </c>
      <c r="AN348" s="20">
        <v>722.687</v>
      </c>
      <c r="AO348" s="19">
        <v>0.852041</v>
      </c>
      <c r="AP348" s="20">
        <v>30.6108</v>
      </c>
      <c r="AQ348" s="20">
        <v>1057.13</v>
      </c>
    </row>
    <row r="349" spans="1:4" ht="17.25">
      <c r="A349" s="10">
        <v>0.23888888888888901</v>
      </c>
      <c r="B349" s="19">
        <v>0.866608</v>
      </c>
      <c r="C349" s="20">
        <v>0.235653</v>
      </c>
      <c r="D349" s="20">
        <v>2253.84</v>
      </c>
      <c r="E349" s="19">
        <v>0.884397</v>
      </c>
      <c r="F349" s="20">
        <v>26.9175</v>
      </c>
      <c r="G349" s="20">
        <v>3156.31</v>
      </c>
      <c r="H349" s="19">
        <v>0.895364</v>
      </c>
      <c r="I349" s="20">
        <v>16.9034</v>
      </c>
      <c r="J349" s="20">
        <v>2324.02</v>
      </c>
      <c r="K349" s="19">
        <v>0.87889</v>
      </c>
      <c r="L349" s="20">
        <v>14.492</v>
      </c>
      <c r="M349" s="20">
        <v>1195.35</v>
      </c>
      <c r="N349" s="19">
        <v>0.191939</v>
      </c>
      <c r="O349" s="20">
        <v>0.00458121</v>
      </c>
      <c r="P349" s="20">
        <v>1669.13</v>
      </c>
      <c r="Q349" s="19">
        <v>0.633381</v>
      </c>
      <c r="R349" s="20">
        <v>0.565861</v>
      </c>
      <c r="S349" s="20">
        <v>148.947</v>
      </c>
      <c r="T349" s="19">
        <v>0</v>
      </c>
      <c r="U349" s="20">
        <v>0</v>
      </c>
      <c r="V349" s="20">
        <v>0</v>
      </c>
      <c r="W349" s="19">
        <v>0.988418</v>
      </c>
      <c r="X349" s="20">
        <v>0.623389</v>
      </c>
      <c r="Y349" s="20">
        <v>101.353</v>
      </c>
      <c r="Z349" s="19">
        <v>0.816328</v>
      </c>
      <c r="AA349" s="20">
        <v>3.34743</v>
      </c>
      <c r="AB349" s="20">
        <v>502.74</v>
      </c>
      <c r="AC349" s="19">
        <v>0</v>
      </c>
      <c r="AD349" s="20">
        <v>0</v>
      </c>
      <c r="AE349" s="20">
        <v>0</v>
      </c>
      <c r="AF349" s="19">
        <v>0.826246</v>
      </c>
      <c r="AG349" s="20">
        <v>0.00526213</v>
      </c>
      <c r="AH349" s="20">
        <v>242.955</v>
      </c>
      <c r="AI349" s="19">
        <v>0.720538</v>
      </c>
      <c r="AJ349" s="20">
        <v>0.0259893</v>
      </c>
      <c r="AK349" s="20">
        <v>1.17001</v>
      </c>
      <c r="AL349" s="19">
        <v>0.856129</v>
      </c>
      <c r="AM349" s="20">
        <v>32.3885</v>
      </c>
      <c r="AN349" s="20">
        <v>723.227</v>
      </c>
      <c r="AO349" s="19">
        <v>0.851409</v>
      </c>
      <c r="AP349" s="20">
        <v>30.5429</v>
      </c>
      <c r="AQ349" s="20">
        <v>1057.63</v>
      </c>
    </row>
    <row r="350" spans="1:4" ht="17.25">
      <c r="A350" s="10">
        <v>0.23958333333333301</v>
      </c>
      <c r="B350" s="19">
        <v>0.866828</v>
      </c>
      <c r="C350" s="20">
        <v>0.235402</v>
      </c>
      <c r="D350" s="20">
        <v>2253.85</v>
      </c>
      <c r="E350" s="19">
        <v>0.884264</v>
      </c>
      <c r="F350" s="20">
        <v>26.9371</v>
      </c>
      <c r="G350" s="20">
        <v>3156.75</v>
      </c>
      <c r="H350" s="19">
        <v>0.894941</v>
      </c>
      <c r="I350" s="20">
        <v>16.9301</v>
      </c>
      <c r="J350" s="20">
        <v>2324.31</v>
      </c>
      <c r="K350" s="19">
        <v>0.879391</v>
      </c>
      <c r="L350" s="20">
        <v>14.6032</v>
      </c>
      <c r="M350" s="20">
        <v>1195.6</v>
      </c>
      <c r="N350" s="19">
        <v>0.192839</v>
      </c>
      <c r="O350" s="20">
        <v>0.00456246</v>
      </c>
      <c r="P350" s="20">
        <v>1669.13</v>
      </c>
      <c r="Q350" s="19">
        <v>0.631125</v>
      </c>
      <c r="R350" s="20">
        <v>0.561293</v>
      </c>
      <c r="S350" s="20">
        <v>148.957</v>
      </c>
      <c r="T350" s="19">
        <v>0</v>
      </c>
      <c r="U350" s="20">
        <v>0</v>
      </c>
      <c r="V350" s="20">
        <v>0</v>
      </c>
      <c r="W350" s="19">
        <v>0.988222</v>
      </c>
      <c r="X350" s="20">
        <v>0.623478</v>
      </c>
      <c r="Y350" s="20">
        <v>101.364</v>
      </c>
      <c r="Z350" s="19">
        <v>0.816384</v>
      </c>
      <c r="AA350" s="20">
        <v>3.35345</v>
      </c>
      <c r="AB350" s="20">
        <v>502.795</v>
      </c>
      <c r="AC350" s="19">
        <v>0</v>
      </c>
      <c r="AD350" s="20">
        <v>0</v>
      </c>
      <c r="AE350" s="20">
        <v>0</v>
      </c>
      <c r="AF350" s="19">
        <v>0.813457</v>
      </c>
      <c r="AG350" s="20">
        <v>0.00528447</v>
      </c>
      <c r="AH350" s="20">
        <v>242.955</v>
      </c>
      <c r="AI350" s="19">
        <v>0.722319</v>
      </c>
      <c r="AJ350" s="20">
        <v>0.0260146</v>
      </c>
      <c r="AK350" s="20">
        <v>1.17044</v>
      </c>
      <c r="AL350" s="19">
        <v>0.855753</v>
      </c>
      <c r="AM350" s="20">
        <v>32.4476</v>
      </c>
      <c r="AN350" s="20">
        <v>723.768</v>
      </c>
      <c r="AO350" s="19">
        <v>0.850098</v>
      </c>
      <c r="AP350" s="20">
        <v>30.3858</v>
      </c>
      <c r="AQ350" s="20">
        <v>1058.14</v>
      </c>
    </row>
    <row r="351" spans="1:4" ht="17.25">
      <c r="A351" s="10">
        <v>0.24027777777777801</v>
      </c>
      <c r="B351" s="19">
        <v>0.866714</v>
      </c>
      <c r="C351" s="20">
        <v>0.236186</v>
      </c>
      <c r="D351" s="20">
        <v>2253.85</v>
      </c>
      <c r="E351" s="19">
        <v>0.884036</v>
      </c>
      <c r="F351" s="20">
        <v>26.9702</v>
      </c>
      <c r="G351" s="20">
        <v>3157.21</v>
      </c>
      <c r="H351" s="19">
        <v>0.894716</v>
      </c>
      <c r="I351" s="20">
        <v>16.9261</v>
      </c>
      <c r="J351" s="20">
        <v>2324.59</v>
      </c>
      <c r="K351" s="19">
        <v>0.879492</v>
      </c>
      <c r="L351" s="20">
        <v>14.6394</v>
      </c>
      <c r="M351" s="20">
        <v>1195.85</v>
      </c>
      <c r="N351" s="19">
        <v>0.02298</v>
      </c>
      <c r="O351" s="20">
        <v>0.236131</v>
      </c>
      <c r="P351" s="20">
        <v>1669.13</v>
      </c>
      <c r="Q351" s="19">
        <v>0.633504</v>
      </c>
      <c r="R351" s="20">
        <v>0.567044</v>
      </c>
      <c r="S351" s="20">
        <v>148.966</v>
      </c>
      <c r="T351" s="19">
        <v>0</v>
      </c>
      <c r="U351" s="20">
        <v>0</v>
      </c>
      <c r="V351" s="20">
        <v>0</v>
      </c>
      <c r="W351" s="19">
        <v>0.988431</v>
      </c>
      <c r="X351" s="20">
        <v>0.624954</v>
      </c>
      <c r="Y351" s="20">
        <v>101.374</v>
      </c>
      <c r="Z351" s="19">
        <v>0.816069</v>
      </c>
      <c r="AA351" s="20">
        <v>3.34096</v>
      </c>
      <c r="AB351" s="20">
        <v>502.85</v>
      </c>
      <c r="AC351" s="19">
        <v>0</v>
      </c>
      <c r="AD351" s="20">
        <v>0</v>
      </c>
      <c r="AE351" s="20">
        <v>0</v>
      </c>
      <c r="AF351" s="19">
        <v>0.806734</v>
      </c>
      <c r="AG351" s="20">
        <v>0.00525252</v>
      </c>
      <c r="AH351" s="20">
        <v>242.955</v>
      </c>
      <c r="AI351" s="19">
        <v>0.715625</v>
      </c>
      <c r="AJ351" s="20">
        <v>0.0259645</v>
      </c>
      <c r="AK351" s="20">
        <v>1.17088</v>
      </c>
      <c r="AL351" s="19">
        <v>0.854984</v>
      </c>
      <c r="AM351" s="20">
        <v>32.4441</v>
      </c>
      <c r="AN351" s="20">
        <v>724.308</v>
      </c>
      <c r="AO351" s="19">
        <v>0.870154</v>
      </c>
      <c r="AP351" s="20">
        <v>24.0848</v>
      </c>
      <c r="AQ351" s="20">
        <v>1058.64</v>
      </c>
    </row>
    <row r="352" spans="1:4" ht="17.25">
      <c r="A352" s="10">
        <v>0.240972222222222</v>
      </c>
      <c r="B352" s="19">
        <v>0.867105</v>
      </c>
      <c r="C352" s="20">
        <v>0.23581</v>
      </c>
      <c r="D352" s="20">
        <v>2253.85</v>
      </c>
      <c r="E352" s="19">
        <v>0.883901</v>
      </c>
      <c r="F352" s="20">
        <v>26.9427</v>
      </c>
      <c r="G352" s="20">
        <v>3157.65</v>
      </c>
      <c r="H352" s="19">
        <v>0.894676</v>
      </c>
      <c r="I352" s="20">
        <v>16.919</v>
      </c>
      <c r="J352" s="20">
        <v>2324.87</v>
      </c>
      <c r="K352" s="19">
        <v>0.87952</v>
      </c>
      <c r="L352" s="20">
        <v>14.6444</v>
      </c>
      <c r="M352" s="20">
        <v>1196.08</v>
      </c>
      <c r="N352" s="19">
        <v>0.0201739</v>
      </c>
      <c r="O352" s="20">
        <v>0.204313</v>
      </c>
      <c r="P352" s="20">
        <v>1669.14</v>
      </c>
      <c r="Q352" s="19">
        <v>0.631508</v>
      </c>
      <c r="R352" s="20">
        <v>0.563942</v>
      </c>
      <c r="S352" s="20">
        <v>148.975</v>
      </c>
      <c r="T352" s="19">
        <v>0</v>
      </c>
      <c r="U352" s="20">
        <v>0</v>
      </c>
      <c r="V352" s="20">
        <v>0</v>
      </c>
      <c r="W352" s="19">
        <v>0.988148</v>
      </c>
      <c r="X352" s="20">
        <v>0.623043</v>
      </c>
      <c r="Y352" s="20">
        <v>101.385</v>
      </c>
      <c r="Z352" s="19">
        <v>0.814165</v>
      </c>
      <c r="AA352" s="20">
        <v>3.3292</v>
      </c>
      <c r="AB352" s="20">
        <v>502.905</v>
      </c>
      <c r="AC352" s="19">
        <v>0</v>
      </c>
      <c r="AD352" s="20">
        <v>0</v>
      </c>
      <c r="AE352" s="20">
        <v>0</v>
      </c>
      <c r="AF352" s="19">
        <v>0.819039</v>
      </c>
      <c r="AG352" s="20">
        <v>0.00522824</v>
      </c>
      <c r="AH352" s="20">
        <v>242.956</v>
      </c>
      <c r="AI352" s="19">
        <v>0.715404</v>
      </c>
      <c r="AJ352" s="20">
        <v>0.0261315</v>
      </c>
      <c r="AK352" s="20">
        <v>1.17131</v>
      </c>
      <c r="AL352" s="19">
        <v>0.854333</v>
      </c>
      <c r="AM352" s="20">
        <v>32.431</v>
      </c>
      <c r="AN352" s="20">
        <v>724.858</v>
      </c>
      <c r="AO352" s="19">
        <v>0.796449</v>
      </c>
      <c r="AP352" s="20">
        <v>7.09601</v>
      </c>
      <c r="AQ352" s="20">
        <v>1058.97</v>
      </c>
    </row>
    <row r="353" spans="1:4" ht="17.25">
      <c r="A353" s="10">
        <v>0.241666666666667</v>
      </c>
      <c r="B353" s="19">
        <v>0.866724</v>
      </c>
      <c r="C353" s="20">
        <v>0.236157</v>
      </c>
      <c r="D353" s="20">
        <v>2253.86</v>
      </c>
      <c r="E353" s="19">
        <v>0.884594</v>
      </c>
      <c r="F353" s="20">
        <v>26.904</v>
      </c>
      <c r="G353" s="20">
        <v>3158.1</v>
      </c>
      <c r="H353" s="19">
        <v>0.895334</v>
      </c>
      <c r="I353" s="20">
        <v>16.9215</v>
      </c>
      <c r="J353" s="20">
        <v>2325.16</v>
      </c>
      <c r="K353" s="19">
        <v>0.878874</v>
      </c>
      <c r="L353" s="20">
        <v>14.5146</v>
      </c>
      <c r="M353" s="20">
        <v>1196.33</v>
      </c>
      <c r="N353" s="19">
        <v>0.0294109</v>
      </c>
      <c r="O353" s="20">
        <v>0.602035</v>
      </c>
      <c r="P353" s="20">
        <v>1669.15</v>
      </c>
      <c r="Q353" s="19">
        <v>0.633486</v>
      </c>
      <c r="R353" s="20">
        <v>0.565296</v>
      </c>
      <c r="S353" s="20">
        <v>148.985</v>
      </c>
      <c r="T353" s="19">
        <v>0</v>
      </c>
      <c r="U353" s="20">
        <v>0</v>
      </c>
      <c r="V353" s="20">
        <v>0</v>
      </c>
      <c r="W353" s="19">
        <v>0.988307</v>
      </c>
      <c r="X353" s="20">
        <v>0.624477</v>
      </c>
      <c r="Y353" s="20">
        <v>101.395</v>
      </c>
      <c r="Z353" s="19">
        <v>0.813519</v>
      </c>
      <c r="AA353" s="20">
        <v>3.33147</v>
      </c>
      <c r="AB353" s="20">
        <v>502.963</v>
      </c>
      <c r="AC353" s="19">
        <v>0</v>
      </c>
      <c r="AD353" s="20">
        <v>0</v>
      </c>
      <c r="AE353" s="20">
        <v>0</v>
      </c>
      <c r="AF353" s="19">
        <v>0.855066</v>
      </c>
      <c r="AG353" s="20">
        <v>0.00535686</v>
      </c>
      <c r="AH353" s="20">
        <v>242.956</v>
      </c>
      <c r="AI353" s="19">
        <v>0.718023</v>
      </c>
      <c r="AJ353" s="20">
        <v>0.0259132</v>
      </c>
      <c r="AK353" s="20">
        <v>1.17174</v>
      </c>
      <c r="AL353" s="19">
        <v>0.855302</v>
      </c>
      <c r="AM353" s="20">
        <v>32.4215</v>
      </c>
      <c r="AN353" s="20">
        <v>725.39</v>
      </c>
      <c r="AO353" s="19">
        <v>0.796148</v>
      </c>
      <c r="AP353" s="20">
        <v>7.06558</v>
      </c>
      <c r="AQ353" s="20">
        <v>1059.09</v>
      </c>
    </row>
    <row r="354" spans="1:4" ht="17.25">
      <c r="A354" s="10">
        <v>0.242361111111111</v>
      </c>
      <c r="B354" s="19">
        <v>0.866081</v>
      </c>
      <c r="C354" s="20">
        <v>0.235789</v>
      </c>
      <c r="D354" s="20">
        <v>2253.86</v>
      </c>
      <c r="E354" s="19">
        <v>0.884296</v>
      </c>
      <c r="F354" s="20">
        <v>26.9509</v>
      </c>
      <c r="G354" s="20">
        <v>3158.54</v>
      </c>
      <c r="H354" s="19">
        <v>0.894734</v>
      </c>
      <c r="I354" s="20">
        <v>16.8965</v>
      </c>
      <c r="J354" s="20">
        <v>2325.43</v>
      </c>
      <c r="K354" s="19">
        <v>0.879269</v>
      </c>
      <c r="L354" s="20">
        <v>14.5828</v>
      </c>
      <c r="M354" s="20">
        <v>1196.57</v>
      </c>
      <c r="N354" s="19">
        <v>0.0341691</v>
      </c>
      <c r="O354" s="20">
        <v>1.05764</v>
      </c>
      <c r="P354" s="20">
        <v>1669.16</v>
      </c>
      <c r="Q354" s="19">
        <v>0.632141</v>
      </c>
      <c r="R354" s="20">
        <v>0.563079</v>
      </c>
      <c r="S354" s="20">
        <v>148.994</v>
      </c>
      <c r="T354" s="19">
        <v>0</v>
      </c>
      <c r="U354" s="20">
        <v>0</v>
      </c>
      <c r="V354" s="20">
        <v>0</v>
      </c>
      <c r="W354" s="19">
        <v>0.988089</v>
      </c>
      <c r="X354" s="20">
        <v>0.623046</v>
      </c>
      <c r="Y354" s="20">
        <v>101.405</v>
      </c>
      <c r="Z354" s="19">
        <v>0.814334</v>
      </c>
      <c r="AA354" s="20">
        <v>3.3209</v>
      </c>
      <c r="AB354" s="20">
        <v>503.017</v>
      </c>
      <c r="AC354" s="19">
        <v>0</v>
      </c>
      <c r="AD354" s="20">
        <v>0</v>
      </c>
      <c r="AE354" s="20">
        <v>0</v>
      </c>
      <c r="AF354" s="19">
        <v>0.839207</v>
      </c>
      <c r="AG354" s="20">
        <v>0.00527514</v>
      </c>
      <c r="AH354" s="20">
        <v>242.956</v>
      </c>
      <c r="AI354" s="19">
        <v>0.727332</v>
      </c>
      <c r="AJ354" s="20">
        <v>0.0262823</v>
      </c>
      <c r="AK354" s="20">
        <v>1.17218</v>
      </c>
      <c r="AL354" s="19">
        <v>0.855362</v>
      </c>
      <c r="AM354" s="20">
        <v>32.3678</v>
      </c>
      <c r="AN354" s="20">
        <v>725.939</v>
      </c>
      <c r="AO354" s="19">
        <v>0.795886</v>
      </c>
      <c r="AP354" s="20">
        <v>7.02295</v>
      </c>
      <c r="AQ354" s="20">
        <v>1059.21</v>
      </c>
    </row>
    <row r="355" spans="1:4" ht="17.25">
      <c r="A355" s="10">
        <v>0.243055555555556</v>
      </c>
      <c r="B355" s="19">
        <v>0.866364</v>
      </c>
      <c r="C355" s="20">
        <v>0.234448</v>
      </c>
      <c r="D355" s="20">
        <v>2253.87</v>
      </c>
      <c r="E355" s="19">
        <v>0.884807</v>
      </c>
      <c r="F355" s="20">
        <v>26.9325</v>
      </c>
      <c r="G355" s="20">
        <v>3159</v>
      </c>
      <c r="H355" s="19">
        <v>0.895229</v>
      </c>
      <c r="I355" s="20">
        <v>16.9315</v>
      </c>
      <c r="J355" s="20">
        <v>2325.72</v>
      </c>
      <c r="K355" s="19">
        <v>0.879977</v>
      </c>
      <c r="L355" s="20">
        <v>14.6352</v>
      </c>
      <c r="M355" s="20">
        <v>1196.82</v>
      </c>
      <c r="N355" s="19">
        <v>0.0262399</v>
      </c>
      <c r="O355" s="20">
        <v>0.787069</v>
      </c>
      <c r="P355" s="20">
        <v>1669.17</v>
      </c>
      <c r="Q355" s="19">
        <v>0.634107</v>
      </c>
      <c r="R355" s="20">
        <v>0.566184</v>
      </c>
      <c r="S355" s="20">
        <v>149.004</v>
      </c>
      <c r="T355" s="19">
        <v>0</v>
      </c>
      <c r="U355" s="20">
        <v>0</v>
      </c>
      <c r="V355" s="20">
        <v>0</v>
      </c>
      <c r="W355" s="19">
        <v>0.988221</v>
      </c>
      <c r="X355" s="20">
        <v>0.623278</v>
      </c>
      <c r="Y355" s="20">
        <v>101.416</v>
      </c>
      <c r="Z355" s="19">
        <v>0.814286</v>
      </c>
      <c r="AA355" s="20">
        <v>3.33193</v>
      </c>
      <c r="AB355" s="20">
        <v>503.073</v>
      </c>
      <c r="AC355" s="19">
        <v>0</v>
      </c>
      <c r="AD355" s="20">
        <v>0</v>
      </c>
      <c r="AE355" s="20">
        <v>0</v>
      </c>
      <c r="AF355" s="19">
        <v>0.844677</v>
      </c>
      <c r="AG355" s="20">
        <v>0.00535868</v>
      </c>
      <c r="AH355" s="20">
        <v>242.956</v>
      </c>
      <c r="AI355" s="19">
        <v>0.722166</v>
      </c>
      <c r="AJ355" s="20">
        <v>0.026074</v>
      </c>
      <c r="AK355" s="20">
        <v>1.17261</v>
      </c>
      <c r="AL355" s="19">
        <v>0.855057</v>
      </c>
      <c r="AM355" s="20">
        <v>32.3949</v>
      </c>
      <c r="AN355" s="20">
        <v>726.479</v>
      </c>
      <c r="AO355" s="19">
        <v>0.795835</v>
      </c>
      <c r="AP355" s="20">
        <v>7.02944</v>
      </c>
      <c r="AQ355" s="20">
        <v>1059.32</v>
      </c>
    </row>
    <row r="356" spans="1:4" ht="17.25">
      <c r="A356" s="10">
        <v>0.24374999999999999</v>
      </c>
      <c r="B356" s="19">
        <v>0.866618</v>
      </c>
      <c r="C356" s="20">
        <v>0.236737</v>
      </c>
      <c r="D356" s="20">
        <v>2253.87</v>
      </c>
      <c r="E356" s="19">
        <v>0.883883</v>
      </c>
      <c r="F356" s="20">
        <v>26.9611</v>
      </c>
      <c r="G356" s="20">
        <v>3159.46</v>
      </c>
      <c r="H356" s="19">
        <v>0.894724</v>
      </c>
      <c r="I356" s="20">
        <v>16.9423</v>
      </c>
      <c r="J356" s="20">
        <v>2326</v>
      </c>
      <c r="K356" s="19">
        <v>0.879669</v>
      </c>
      <c r="L356" s="20">
        <v>14.6614</v>
      </c>
      <c r="M356" s="20">
        <v>1197.07</v>
      </c>
      <c r="N356" s="19">
        <v>0.0227477</v>
      </c>
      <c r="O356" s="20">
        <v>0.680121</v>
      </c>
      <c r="P356" s="20">
        <v>1669.18</v>
      </c>
      <c r="Q356" s="19">
        <v>0.632024</v>
      </c>
      <c r="R356" s="20">
        <v>0.565164</v>
      </c>
      <c r="S356" s="20">
        <v>149.013</v>
      </c>
      <c r="T356" s="19">
        <v>0</v>
      </c>
      <c r="U356" s="20">
        <v>0</v>
      </c>
      <c r="V356" s="20">
        <v>0</v>
      </c>
      <c r="W356" s="19">
        <v>0.989122</v>
      </c>
      <c r="X356" s="20">
        <v>0.638174</v>
      </c>
      <c r="Y356" s="20">
        <v>106.466</v>
      </c>
      <c r="Z356" s="19">
        <v>0.813891</v>
      </c>
      <c r="AA356" s="20">
        <v>3.33346</v>
      </c>
      <c r="AB356" s="20">
        <v>503.127</v>
      </c>
      <c r="AC356" s="19">
        <v>0</v>
      </c>
      <c r="AD356" s="20">
        <v>0</v>
      </c>
      <c r="AE356" s="20">
        <v>0</v>
      </c>
      <c r="AF356" s="19">
        <v>0.795954</v>
      </c>
      <c r="AG356" s="20">
        <v>0.00533293</v>
      </c>
      <c r="AH356" s="20">
        <v>242.956</v>
      </c>
      <c r="AI356" s="19">
        <v>0.72164</v>
      </c>
      <c r="AJ356" s="20">
        <v>0.0261864</v>
      </c>
      <c r="AK356" s="20">
        <v>1.17305</v>
      </c>
      <c r="AL356" s="19">
        <v>0.854781</v>
      </c>
      <c r="AM356" s="20">
        <v>32.4733</v>
      </c>
      <c r="AN356" s="20">
        <v>727.011</v>
      </c>
      <c r="AO356" s="19">
        <v>0.795554</v>
      </c>
      <c r="AP356" s="20">
        <v>7.02264</v>
      </c>
      <c r="AQ356" s="20">
        <v>1059.44</v>
      </c>
    </row>
    <row r="357" spans="1:4" ht="17.25">
      <c r="A357" s="10">
        <v>0.24444444444444399</v>
      </c>
      <c r="B357" s="19">
        <v>0.866301</v>
      </c>
      <c r="C357" s="20">
        <v>0.235788</v>
      </c>
      <c r="D357" s="20">
        <v>2253.87</v>
      </c>
      <c r="E357" s="19">
        <v>0.884394</v>
      </c>
      <c r="F357" s="20">
        <v>26.9758</v>
      </c>
      <c r="G357" s="20">
        <v>3159.91</v>
      </c>
      <c r="H357" s="19">
        <v>0.894913</v>
      </c>
      <c r="I357" s="20">
        <v>16.9338</v>
      </c>
      <c r="J357" s="20">
        <v>2326.29</v>
      </c>
      <c r="K357" s="19">
        <v>0.878818</v>
      </c>
      <c r="L357" s="20">
        <v>14.5486</v>
      </c>
      <c r="M357" s="20">
        <v>1197.3</v>
      </c>
      <c r="N357" s="19">
        <v>0.0218875</v>
      </c>
      <c r="O357" s="20">
        <v>0.646771</v>
      </c>
      <c r="P357" s="20">
        <v>1669.19</v>
      </c>
      <c r="Q357" s="19">
        <v>0.631588</v>
      </c>
      <c r="R357" s="20">
        <v>0.56194</v>
      </c>
      <c r="S357" s="20">
        <v>149.022</v>
      </c>
      <c r="T357" s="19">
        <v>0</v>
      </c>
      <c r="U357" s="20">
        <v>0</v>
      </c>
      <c r="V357" s="20">
        <v>0</v>
      </c>
      <c r="W357" s="19">
        <v>0.988132</v>
      </c>
      <c r="X357" s="20">
        <v>0.622868</v>
      </c>
      <c r="Y357" s="20">
        <v>101.436</v>
      </c>
      <c r="Z357" s="19">
        <v>0.814573</v>
      </c>
      <c r="AA357" s="20">
        <v>3.33743</v>
      </c>
      <c r="AB357" s="20">
        <v>503.183</v>
      </c>
      <c r="AC357" s="19">
        <v>0</v>
      </c>
      <c r="AD357" s="20">
        <v>0</v>
      </c>
      <c r="AE357" s="20">
        <v>0</v>
      </c>
      <c r="AF357" s="19">
        <v>0.850367</v>
      </c>
      <c r="AG357" s="20">
        <v>0.00532783</v>
      </c>
      <c r="AH357" s="20">
        <v>242.956</v>
      </c>
      <c r="AI357" s="19">
        <v>0.719172</v>
      </c>
      <c r="AJ357" s="20">
        <v>0.0259949</v>
      </c>
      <c r="AK357" s="20">
        <v>1.17348</v>
      </c>
      <c r="AL357" s="19">
        <v>0.855333</v>
      </c>
      <c r="AM357" s="20">
        <v>32.4296</v>
      </c>
      <c r="AN357" s="20">
        <v>727.552</v>
      </c>
      <c r="AO357" s="19">
        <v>0.824859</v>
      </c>
      <c r="AP357" s="20">
        <v>14.2565</v>
      </c>
      <c r="AQ357" s="20">
        <v>1059.6</v>
      </c>
    </row>
    <row r="358" spans="1:4" ht="17.25">
      <c r="A358" s="10">
        <v>0.24513888888888899</v>
      </c>
      <c r="B358" s="19">
        <v>0.925491</v>
      </c>
      <c r="C358" s="20">
        <v>4.4927</v>
      </c>
      <c r="D358" s="20">
        <v>2253.94</v>
      </c>
      <c r="E358" s="19">
        <v>0.885443</v>
      </c>
      <c r="F358" s="20">
        <v>27.1797</v>
      </c>
      <c r="G358" s="20">
        <v>3160.36</v>
      </c>
      <c r="H358" s="19">
        <v>0.895893</v>
      </c>
      <c r="I358" s="20">
        <v>17.0758</v>
      </c>
      <c r="J358" s="20">
        <v>2326.57</v>
      </c>
      <c r="K358" s="19">
        <v>0.880444</v>
      </c>
      <c r="L358" s="20">
        <v>14.7092</v>
      </c>
      <c r="M358" s="20">
        <v>1197.54</v>
      </c>
      <c r="N358" s="19">
        <v>0.0283765</v>
      </c>
      <c r="O358" s="20">
        <v>0.85814</v>
      </c>
      <c r="P358" s="20">
        <v>1669.21</v>
      </c>
      <c r="Q358" s="19">
        <v>0.633695</v>
      </c>
      <c r="R358" s="20">
        <v>0.565911</v>
      </c>
      <c r="S358" s="20">
        <v>149.032</v>
      </c>
      <c r="T358" s="19">
        <v>0</v>
      </c>
      <c r="U358" s="20">
        <v>0</v>
      </c>
      <c r="V358" s="20">
        <v>0</v>
      </c>
      <c r="W358" s="19">
        <v>0.988181</v>
      </c>
      <c r="X358" s="20">
        <v>0.621817</v>
      </c>
      <c r="Y358" s="20">
        <v>101.447</v>
      </c>
      <c r="Z358" s="19">
        <v>0.816486</v>
      </c>
      <c r="AA358" s="20">
        <v>3.3139</v>
      </c>
      <c r="AB358" s="20">
        <v>503.24</v>
      </c>
      <c r="AC358" s="19">
        <v>0</v>
      </c>
      <c r="AD358" s="20">
        <v>0</v>
      </c>
      <c r="AE358" s="20">
        <v>0</v>
      </c>
      <c r="AF358" s="19">
        <v>0.847522</v>
      </c>
      <c r="AG358" s="20">
        <v>0.00528696</v>
      </c>
      <c r="AH358" s="20">
        <v>242.956</v>
      </c>
      <c r="AI358" s="19">
        <v>0.722492</v>
      </c>
      <c r="AJ358" s="20">
        <v>0.0261981</v>
      </c>
      <c r="AK358" s="20">
        <v>1.17392</v>
      </c>
      <c r="AL358" s="19">
        <v>0.856114</v>
      </c>
      <c r="AM358" s="20">
        <v>32.6811</v>
      </c>
      <c r="AN358" s="20">
        <v>728.094</v>
      </c>
      <c r="AO358" s="19">
        <v>0.832035</v>
      </c>
      <c r="AP358" s="20">
        <v>14.8276</v>
      </c>
      <c r="AQ358" s="20">
        <v>1059.84</v>
      </c>
    </row>
    <row r="359" spans="1:4" ht="17.25">
      <c r="A359" s="10">
        <v>0.24583333333333299</v>
      </c>
      <c r="B359" s="19">
        <v>0.926432</v>
      </c>
      <c r="C359" s="20">
        <v>4.48668</v>
      </c>
      <c r="D359" s="20">
        <v>2254.01</v>
      </c>
      <c r="E359" s="19">
        <v>0.887345</v>
      </c>
      <c r="F359" s="20">
        <v>27.1457</v>
      </c>
      <c r="G359" s="20">
        <v>3160.79</v>
      </c>
      <c r="H359" s="19">
        <v>0.89715</v>
      </c>
      <c r="I359" s="20">
        <v>17.0317</v>
      </c>
      <c r="J359" s="20">
        <v>2326.86</v>
      </c>
      <c r="K359" s="19">
        <v>0.881917</v>
      </c>
      <c r="L359" s="20">
        <v>14.6725</v>
      </c>
      <c r="M359" s="20">
        <v>1197.79</v>
      </c>
      <c r="N359" s="19">
        <v>0.0349234</v>
      </c>
      <c r="O359" s="20">
        <v>1.0584</v>
      </c>
      <c r="P359" s="20">
        <v>1669.22</v>
      </c>
      <c r="Q359" s="19">
        <v>0.637734</v>
      </c>
      <c r="R359" s="20">
        <v>0.567997</v>
      </c>
      <c r="S359" s="20">
        <v>149.041</v>
      </c>
      <c r="T359" s="19">
        <v>0</v>
      </c>
      <c r="U359" s="20">
        <v>0</v>
      </c>
      <c r="V359" s="20">
        <v>0</v>
      </c>
      <c r="W359" s="19">
        <v>0.987943</v>
      </c>
      <c r="X359" s="20">
        <v>0.618485</v>
      </c>
      <c r="Y359" s="20">
        <v>101.457</v>
      </c>
      <c r="Z359" s="19">
        <v>0.816879</v>
      </c>
      <c r="AA359" s="20">
        <v>3.32668</v>
      </c>
      <c r="AB359" s="20">
        <v>503.295</v>
      </c>
      <c r="AC359" s="19">
        <v>0</v>
      </c>
      <c r="AD359" s="20">
        <v>0</v>
      </c>
      <c r="AE359" s="20">
        <v>0</v>
      </c>
      <c r="AF359" s="19">
        <v>0.861886</v>
      </c>
      <c r="AG359" s="20">
        <v>0.0144118</v>
      </c>
      <c r="AH359" s="20">
        <v>242.956</v>
      </c>
      <c r="AI359" s="19">
        <v>0.729351</v>
      </c>
      <c r="AJ359" s="20">
        <v>0.0260857</v>
      </c>
      <c r="AK359" s="20">
        <v>1.17436</v>
      </c>
      <c r="AL359" s="19">
        <v>0.858169</v>
      </c>
      <c r="AM359" s="20">
        <v>32.5198</v>
      </c>
      <c r="AN359" s="20">
        <v>728.638</v>
      </c>
      <c r="AO359" s="19">
        <v>0.846704</v>
      </c>
      <c r="AP359" s="20">
        <v>22.5996</v>
      </c>
      <c r="AQ359" s="20">
        <v>1060.19</v>
      </c>
    </row>
    <row r="360" spans="1:4" ht="17.25">
      <c r="A360" s="10">
        <v>0.24652777777777801</v>
      </c>
      <c r="B360" s="19">
        <v>0.926373</v>
      </c>
      <c r="C360" s="20">
        <v>4.49689</v>
      </c>
      <c r="D360" s="20">
        <v>2254.09</v>
      </c>
      <c r="E360" s="19">
        <v>0.887407</v>
      </c>
      <c r="F360" s="20">
        <v>27.2368</v>
      </c>
      <c r="G360" s="20">
        <v>3161.26</v>
      </c>
      <c r="H360" s="19">
        <v>0.897366</v>
      </c>
      <c r="I360" s="20">
        <v>17.0893</v>
      </c>
      <c r="J360" s="20">
        <v>2327.14</v>
      </c>
      <c r="K360" s="19">
        <v>0.881848</v>
      </c>
      <c r="L360" s="20">
        <v>14.7016</v>
      </c>
      <c r="M360" s="20">
        <v>1198.04</v>
      </c>
      <c r="N360" s="19">
        <v>0.0339061</v>
      </c>
      <c r="O360" s="20">
        <v>1.02666</v>
      </c>
      <c r="P360" s="20">
        <v>1669.24</v>
      </c>
      <c r="Q360" s="19">
        <v>0.635058</v>
      </c>
      <c r="R360" s="20">
        <v>0.563252</v>
      </c>
      <c r="S360" s="20">
        <v>149.051</v>
      </c>
      <c r="T360" s="19">
        <v>0</v>
      </c>
      <c r="U360" s="20">
        <v>0</v>
      </c>
      <c r="V360" s="20">
        <v>0</v>
      </c>
      <c r="W360" s="19">
        <v>0.987912</v>
      </c>
      <c r="X360" s="20">
        <v>0.618955</v>
      </c>
      <c r="Y360" s="20">
        <v>101.468</v>
      </c>
      <c r="Z360" s="19">
        <v>0.823979</v>
      </c>
      <c r="AA360" s="20">
        <v>3.32114</v>
      </c>
      <c r="AB360" s="20">
        <v>503.35</v>
      </c>
      <c r="AC360" s="19">
        <v>0</v>
      </c>
      <c r="AD360" s="20">
        <v>0</v>
      </c>
      <c r="AE360" s="20">
        <v>0</v>
      </c>
      <c r="AF360" s="19">
        <v>0.883496</v>
      </c>
      <c r="AG360" s="20">
        <v>5.34298</v>
      </c>
      <c r="AH360" s="20">
        <v>243.022</v>
      </c>
      <c r="AI360" s="19">
        <v>0.726696</v>
      </c>
      <c r="AJ360" s="20">
        <v>0.0258676</v>
      </c>
      <c r="AK360" s="20">
        <v>1.17478</v>
      </c>
      <c r="AL360" s="19">
        <v>0.858562</v>
      </c>
      <c r="AM360" s="20">
        <v>32.6139</v>
      </c>
      <c r="AN360" s="20">
        <v>729.181</v>
      </c>
      <c r="AO360" s="19">
        <v>0.854215</v>
      </c>
      <c r="AP360" s="20">
        <v>30.7136</v>
      </c>
      <c r="AQ360" s="20">
        <v>1060.59</v>
      </c>
    </row>
    <row r="361" spans="1:4" ht="17.25">
      <c r="A361" s="10">
        <v>0.24722222222222201</v>
      </c>
      <c r="B361" s="19">
        <v>0.926633</v>
      </c>
      <c r="C361" s="20">
        <v>4.49711</v>
      </c>
      <c r="D361" s="20">
        <v>2254.16</v>
      </c>
      <c r="E361" s="19">
        <v>0.887343</v>
      </c>
      <c r="F361" s="20">
        <v>27.2902</v>
      </c>
      <c r="G361" s="20">
        <v>3161.72</v>
      </c>
      <c r="H361" s="19">
        <v>0.89731</v>
      </c>
      <c r="I361" s="20">
        <v>17.0931</v>
      </c>
      <c r="J361" s="20">
        <v>2327.43</v>
      </c>
      <c r="K361" s="19">
        <v>0.881601</v>
      </c>
      <c r="L361" s="20">
        <v>14.6745</v>
      </c>
      <c r="M361" s="20">
        <v>1198.29</v>
      </c>
      <c r="N361" s="19">
        <v>0.036703</v>
      </c>
      <c r="O361" s="20">
        <v>1.12551</v>
      </c>
      <c r="P361" s="20">
        <v>1669.26</v>
      </c>
      <c r="Q361" s="19">
        <v>0.635056</v>
      </c>
      <c r="R361" s="20">
        <v>0.564143</v>
      </c>
      <c r="S361" s="20">
        <v>149.06</v>
      </c>
      <c r="T361" s="19">
        <v>0</v>
      </c>
      <c r="U361" s="20">
        <v>0</v>
      </c>
      <c r="V361" s="20">
        <v>0</v>
      </c>
      <c r="W361" s="19">
        <v>0.988103</v>
      </c>
      <c r="X361" s="20">
        <v>0.619774</v>
      </c>
      <c r="Y361" s="20">
        <v>101.478</v>
      </c>
      <c r="Z361" s="19">
        <v>0.822795</v>
      </c>
      <c r="AA361" s="20">
        <v>3.31226</v>
      </c>
      <c r="AB361" s="20">
        <v>503.404</v>
      </c>
      <c r="AC361" s="19">
        <v>0</v>
      </c>
      <c r="AD361" s="20">
        <v>0</v>
      </c>
      <c r="AE361" s="20">
        <v>0</v>
      </c>
      <c r="AF361" s="19">
        <v>0.884538</v>
      </c>
      <c r="AG361" s="20">
        <v>5.38509</v>
      </c>
      <c r="AH361" s="20">
        <v>243.112</v>
      </c>
      <c r="AI361" s="19">
        <v>0.730123</v>
      </c>
      <c r="AJ361" s="20">
        <v>0.0258913</v>
      </c>
      <c r="AK361" s="20">
        <v>1.17522</v>
      </c>
      <c r="AL361" s="19">
        <v>0.85874</v>
      </c>
      <c r="AM361" s="20">
        <v>32.6683</v>
      </c>
      <c r="AN361" s="20">
        <v>729.725</v>
      </c>
      <c r="AO361" s="19">
        <v>0.85513</v>
      </c>
      <c r="AP361" s="20">
        <v>30.9317</v>
      </c>
      <c r="AQ361" s="20">
        <v>1061.11</v>
      </c>
    </row>
    <row r="362" spans="1:4" ht="17.25">
      <c r="A362" s="10">
        <v>0.24791666666666701</v>
      </c>
      <c r="B362" s="19">
        <v>0.926543</v>
      </c>
      <c r="C362" s="20">
        <v>4.49052</v>
      </c>
      <c r="D362" s="20">
        <v>2254.24</v>
      </c>
      <c r="E362" s="19">
        <v>0.88806</v>
      </c>
      <c r="F362" s="20">
        <v>27.3276</v>
      </c>
      <c r="G362" s="20">
        <v>3162.17</v>
      </c>
      <c r="H362" s="19">
        <v>0.897633</v>
      </c>
      <c r="I362" s="20">
        <v>17.1135</v>
      </c>
      <c r="J362" s="20">
        <v>2327.71</v>
      </c>
      <c r="K362" s="19">
        <v>0.882503</v>
      </c>
      <c r="L362" s="20">
        <v>14.7536</v>
      </c>
      <c r="M362" s="20">
        <v>1198.53</v>
      </c>
      <c r="N362" s="19">
        <v>0.0387444</v>
      </c>
      <c r="O362" s="20">
        <v>1.19061</v>
      </c>
      <c r="P362" s="20">
        <v>1669.27</v>
      </c>
      <c r="Q362" s="19">
        <v>0.635333</v>
      </c>
      <c r="R362" s="20">
        <v>0.562871</v>
      </c>
      <c r="S362" s="20">
        <v>149.069</v>
      </c>
      <c r="T362" s="19">
        <v>0</v>
      </c>
      <c r="U362" s="20">
        <v>0</v>
      </c>
      <c r="V362" s="20">
        <v>0</v>
      </c>
      <c r="W362" s="19">
        <v>0.987862</v>
      </c>
      <c r="X362" s="20">
        <v>0.617371</v>
      </c>
      <c r="Y362" s="20">
        <v>101.488</v>
      </c>
      <c r="Z362" s="19">
        <v>0.817202</v>
      </c>
      <c r="AA362" s="20">
        <v>3.31956</v>
      </c>
      <c r="AB362" s="20">
        <v>503.459</v>
      </c>
      <c r="AC362" s="19">
        <v>0</v>
      </c>
      <c r="AD362" s="20">
        <v>0</v>
      </c>
      <c r="AE362" s="20">
        <v>0</v>
      </c>
      <c r="AF362" s="19">
        <v>0.840744</v>
      </c>
      <c r="AG362" s="20">
        <v>0.00523728</v>
      </c>
      <c r="AH362" s="20">
        <v>243.198</v>
      </c>
      <c r="AI362" s="19">
        <v>0.729393</v>
      </c>
      <c r="AJ362" s="20">
        <v>0.0258798</v>
      </c>
      <c r="AK362" s="20">
        <v>1.17565</v>
      </c>
      <c r="AL362" s="19">
        <v>0.85906</v>
      </c>
      <c r="AM362" s="20">
        <v>32.725</v>
      </c>
      <c r="AN362" s="20">
        <v>730.27</v>
      </c>
      <c r="AO362" s="19">
        <v>0.854884</v>
      </c>
      <c r="AP362" s="20">
        <v>30.801</v>
      </c>
      <c r="AQ362" s="20">
        <v>1061.63</v>
      </c>
    </row>
    <row r="363" spans="1:4" ht="17.25">
      <c r="A363" s="10">
        <v>0.24861111111111101</v>
      </c>
      <c r="B363" s="19">
        <v>0.926508</v>
      </c>
      <c r="C363" s="20">
        <v>4.49983</v>
      </c>
      <c r="D363" s="20">
        <v>2254.31</v>
      </c>
      <c r="E363" s="19">
        <v>0.8879</v>
      </c>
      <c r="F363" s="20">
        <v>27.3747</v>
      </c>
      <c r="G363" s="20">
        <v>3162.63</v>
      </c>
      <c r="H363" s="19">
        <v>0.897556</v>
      </c>
      <c r="I363" s="20">
        <v>17.1187</v>
      </c>
      <c r="J363" s="20">
        <v>2327.98</v>
      </c>
      <c r="K363" s="19">
        <v>0.882958</v>
      </c>
      <c r="L363" s="20">
        <v>14.8149</v>
      </c>
      <c r="M363" s="20">
        <v>1198.77</v>
      </c>
      <c r="N363" s="19">
        <v>0.0360234</v>
      </c>
      <c r="O363" s="20">
        <v>1.10725</v>
      </c>
      <c r="P363" s="20">
        <v>1669.29</v>
      </c>
      <c r="Q363" s="19">
        <v>0.636284</v>
      </c>
      <c r="R363" s="20">
        <v>0.56699</v>
      </c>
      <c r="S363" s="20">
        <v>149.079</v>
      </c>
      <c r="T363" s="19">
        <v>0</v>
      </c>
      <c r="U363" s="20">
        <v>0</v>
      </c>
      <c r="V363" s="20">
        <v>0</v>
      </c>
      <c r="W363" s="19">
        <v>0.988103</v>
      </c>
      <c r="X363" s="20">
        <v>0.619136</v>
      </c>
      <c r="Y363" s="20">
        <v>101.498</v>
      </c>
      <c r="Z363" s="19">
        <v>0.818598</v>
      </c>
      <c r="AA363" s="20">
        <v>3.32323</v>
      </c>
      <c r="AB363" s="20">
        <v>503.517</v>
      </c>
      <c r="AC363" s="19">
        <v>0</v>
      </c>
      <c r="AD363" s="20">
        <v>0</v>
      </c>
      <c r="AE363" s="20">
        <v>0</v>
      </c>
      <c r="AF363" s="19">
        <v>0</v>
      </c>
      <c r="AG363" s="20">
        <v>0</v>
      </c>
      <c r="AH363" s="20">
        <v>243.198</v>
      </c>
      <c r="AI363" s="19">
        <v>0.725903</v>
      </c>
      <c r="AJ363" s="20">
        <v>0.0257584</v>
      </c>
      <c r="AK363" s="20">
        <v>1.17608</v>
      </c>
      <c r="AL363" s="19">
        <v>0.858714</v>
      </c>
      <c r="AM363" s="20">
        <v>32.7253</v>
      </c>
      <c r="AN363" s="20">
        <v>730.815</v>
      </c>
      <c r="AO363" s="19">
        <v>0.856789</v>
      </c>
      <c r="AP363" s="20">
        <v>31.2461</v>
      </c>
      <c r="AQ363" s="20">
        <v>1062.13</v>
      </c>
    </row>
    <row r="364" spans="1:4" ht="17.25">
      <c r="A364" s="10">
        <v>0.249305555555556</v>
      </c>
      <c r="B364" s="19">
        <v>0.701118</v>
      </c>
      <c r="C364" s="20">
        <v>18.3634</v>
      </c>
      <c r="D364" s="20">
        <v>2254.6</v>
      </c>
      <c r="E364" s="19">
        <v>0.88801</v>
      </c>
      <c r="F364" s="20">
        <v>27.4142</v>
      </c>
      <c r="G364" s="20">
        <v>3163.09</v>
      </c>
      <c r="H364" s="19">
        <v>0.897168</v>
      </c>
      <c r="I364" s="20">
        <v>17.1234</v>
      </c>
      <c r="J364" s="20">
        <v>2328.28</v>
      </c>
      <c r="K364" s="19">
        <v>0.881994</v>
      </c>
      <c r="L364" s="20">
        <v>14.7442</v>
      </c>
      <c r="M364" s="20">
        <v>1199.02</v>
      </c>
      <c r="N364" s="19">
        <v>0.0337143</v>
      </c>
      <c r="O364" s="20">
        <v>1.02219</v>
      </c>
      <c r="P364" s="20">
        <v>1669.31</v>
      </c>
      <c r="Q364" s="19">
        <v>0.634569</v>
      </c>
      <c r="R364" s="20">
        <v>0.562877</v>
      </c>
      <c r="S364" s="20">
        <v>149.088</v>
      </c>
      <c r="T364" s="19">
        <v>0</v>
      </c>
      <c r="U364" s="20">
        <v>0</v>
      </c>
      <c r="V364" s="20">
        <v>0</v>
      </c>
      <c r="W364" s="19">
        <v>0.988027</v>
      </c>
      <c r="X364" s="20">
        <v>0.619365</v>
      </c>
      <c r="Y364" s="20">
        <v>101.509</v>
      </c>
      <c r="Z364" s="19">
        <v>0.817736</v>
      </c>
      <c r="AA364" s="20">
        <v>3.33789</v>
      </c>
      <c r="AB364" s="20">
        <v>503.571</v>
      </c>
      <c r="AC364" s="19">
        <v>0</v>
      </c>
      <c r="AD364" s="20">
        <v>0</v>
      </c>
      <c r="AE364" s="20">
        <v>0</v>
      </c>
      <c r="AF364" s="19">
        <v>0</v>
      </c>
      <c r="AG364" s="20">
        <v>0</v>
      </c>
      <c r="AH364" s="20">
        <v>243.198</v>
      </c>
      <c r="AI364" s="19">
        <v>0.732605</v>
      </c>
      <c r="AJ364" s="20">
        <v>0.0259873</v>
      </c>
      <c r="AK364" s="20">
        <v>1.17651</v>
      </c>
      <c r="AL364" s="19">
        <v>0.859069</v>
      </c>
      <c r="AM364" s="20">
        <v>32.7552</v>
      </c>
      <c r="AN364" s="20">
        <v>731.36</v>
      </c>
      <c r="AO364" s="19">
        <v>0.860203</v>
      </c>
      <c r="AP364" s="20">
        <v>32.0056</v>
      </c>
      <c r="AQ364" s="20">
        <v>1062.66</v>
      </c>
    </row>
    <row r="365" spans="1:4" ht="17.25">
      <c r="A365" s="10">
        <v>0.25</v>
      </c>
      <c r="B365" s="19">
        <v>0.705575</v>
      </c>
      <c r="C365" s="20">
        <v>18.7709</v>
      </c>
      <c r="D365" s="20">
        <v>2254.9</v>
      </c>
      <c r="E365" s="19">
        <v>0.888211</v>
      </c>
      <c r="F365" s="20">
        <v>27.5266</v>
      </c>
      <c r="G365" s="20">
        <v>3163.54</v>
      </c>
      <c r="H365" s="19">
        <v>0.897456</v>
      </c>
      <c r="I365" s="20">
        <v>17.1866</v>
      </c>
      <c r="J365" s="20">
        <v>2328.56</v>
      </c>
      <c r="K365" s="19">
        <v>0.882361</v>
      </c>
      <c r="L365" s="20">
        <v>14.826</v>
      </c>
      <c r="M365" s="20">
        <v>1199.26</v>
      </c>
      <c r="N365" s="19">
        <v>0.0285426</v>
      </c>
      <c r="O365" s="20">
        <v>0.856673</v>
      </c>
      <c r="P365" s="20">
        <v>1669.33</v>
      </c>
      <c r="Q365" s="19">
        <v>0.634954</v>
      </c>
      <c r="R365" s="20">
        <v>0.565817</v>
      </c>
      <c r="S365" s="20">
        <v>149.098</v>
      </c>
      <c r="T365" s="19">
        <v>0</v>
      </c>
      <c r="U365" s="20">
        <v>0</v>
      </c>
      <c r="V365" s="20">
        <v>0</v>
      </c>
      <c r="W365" s="19">
        <v>0.988269</v>
      </c>
      <c r="X365" s="20">
        <v>0.622412</v>
      </c>
      <c r="Y365" s="20">
        <v>101.519</v>
      </c>
      <c r="Z365" s="19">
        <v>0.817671</v>
      </c>
      <c r="AA365" s="20">
        <v>3.32964</v>
      </c>
      <c r="AB365" s="20">
        <v>503.627</v>
      </c>
      <c r="AC365" s="19">
        <v>0</v>
      </c>
      <c r="AD365" s="20">
        <v>0</v>
      </c>
      <c r="AE365" s="20">
        <v>0</v>
      </c>
      <c r="AF365" s="19">
        <v>0</v>
      </c>
      <c r="AG365" s="20">
        <v>0</v>
      </c>
      <c r="AH365" s="20">
        <v>243.199</v>
      </c>
      <c r="AI365" s="19">
        <v>0.727669</v>
      </c>
      <c r="AJ365" s="20">
        <v>0.0259717</v>
      </c>
      <c r="AK365" s="20">
        <v>1.17694</v>
      </c>
      <c r="AL365" s="19">
        <v>0.858666</v>
      </c>
      <c r="AM365" s="20">
        <v>32.8742</v>
      </c>
      <c r="AN365" s="20">
        <v>731.908</v>
      </c>
      <c r="AO365" s="19">
        <v>0.857566</v>
      </c>
      <c r="AP365" s="20">
        <v>31.6327</v>
      </c>
      <c r="AQ365" s="20">
        <v>1063.2</v>
      </c>
    </row>
    <row r="366" spans="1:4" ht="17.25">
      <c r="A366" s="10">
        <v>0.250694444444444</v>
      </c>
      <c r="B366" s="19">
        <v>0.709146</v>
      </c>
      <c r="C366" s="20">
        <v>18.9235</v>
      </c>
      <c r="D366" s="20">
        <v>2255.22</v>
      </c>
      <c r="E366" s="19">
        <v>0.888226</v>
      </c>
      <c r="F366" s="20">
        <v>27.5894</v>
      </c>
      <c r="G366" s="20">
        <v>3164</v>
      </c>
      <c r="H366" s="19">
        <v>0.89733</v>
      </c>
      <c r="I366" s="20">
        <v>17.2283</v>
      </c>
      <c r="J366" s="20">
        <v>2328.85</v>
      </c>
      <c r="K366" s="19">
        <v>0.882927</v>
      </c>
      <c r="L366" s="20">
        <v>14.9036</v>
      </c>
      <c r="M366" s="20">
        <v>1199.51</v>
      </c>
      <c r="N366" s="19">
        <v>0.0310938</v>
      </c>
      <c r="O366" s="20">
        <v>0.933617</v>
      </c>
      <c r="P366" s="20">
        <v>1669.34</v>
      </c>
      <c r="Q366" s="19">
        <v>0.635643</v>
      </c>
      <c r="R366" s="20">
        <v>0.565554</v>
      </c>
      <c r="S366" s="20">
        <v>149.107</v>
      </c>
      <c r="T366" s="19">
        <v>0</v>
      </c>
      <c r="U366" s="20">
        <v>0</v>
      </c>
      <c r="V366" s="20">
        <v>0</v>
      </c>
      <c r="W366" s="19">
        <v>0.987987</v>
      </c>
      <c r="X366" s="20">
        <v>0.620439</v>
      </c>
      <c r="Y366" s="20">
        <v>101.529</v>
      </c>
      <c r="Z366" s="19">
        <v>0.817284</v>
      </c>
      <c r="AA366" s="20">
        <v>3.33101</v>
      </c>
      <c r="AB366" s="20">
        <v>503.682</v>
      </c>
      <c r="AC366" s="19">
        <v>0</v>
      </c>
      <c r="AD366" s="20">
        <v>0</v>
      </c>
      <c r="AE366" s="20">
        <v>0</v>
      </c>
      <c r="AF366" s="19">
        <v>0</v>
      </c>
      <c r="AG366" s="20">
        <v>0</v>
      </c>
      <c r="AH366" s="20">
        <v>243.199</v>
      </c>
      <c r="AI366" s="19">
        <v>0.726849</v>
      </c>
      <c r="AJ366" s="20">
        <v>0.0258045</v>
      </c>
      <c r="AK366" s="20">
        <v>1.17738</v>
      </c>
      <c r="AL366" s="19">
        <v>0.858958</v>
      </c>
      <c r="AM366" s="20">
        <v>32.9561</v>
      </c>
      <c r="AN366" s="20">
        <v>732.456</v>
      </c>
      <c r="AO366" s="19">
        <v>0.85546</v>
      </c>
      <c r="AP366" s="20">
        <v>31.2266</v>
      </c>
      <c r="AQ366" s="20">
        <v>1063.72</v>
      </c>
    </row>
    <row r="367" spans="1:4" ht="17.25">
      <c r="A367" s="10">
        <v>0.25138888888888899</v>
      </c>
      <c r="B367" s="19">
        <v>0.709842</v>
      </c>
      <c r="C367" s="20">
        <v>19.0049</v>
      </c>
      <c r="D367" s="20">
        <v>2255.53</v>
      </c>
      <c r="E367" s="19">
        <v>0.88877</v>
      </c>
      <c r="F367" s="20">
        <v>27.6257</v>
      </c>
      <c r="G367" s="20">
        <v>3164.46</v>
      </c>
      <c r="H367" s="19">
        <v>0.897668</v>
      </c>
      <c r="I367" s="20">
        <v>17.2535</v>
      </c>
      <c r="J367" s="20">
        <v>2329.14</v>
      </c>
      <c r="K367" s="19">
        <v>0.883617</v>
      </c>
      <c r="L367" s="20">
        <v>14.9688</v>
      </c>
      <c r="M367" s="20">
        <v>1199.76</v>
      </c>
      <c r="N367" s="19">
        <v>0.0292076</v>
      </c>
      <c r="O367" s="20">
        <v>0.87828</v>
      </c>
      <c r="P367" s="20">
        <v>1669.36</v>
      </c>
      <c r="Q367" s="19">
        <v>0.634469</v>
      </c>
      <c r="R367" s="20">
        <v>0.564433</v>
      </c>
      <c r="S367" s="20">
        <v>149.116</v>
      </c>
      <c r="T367" s="19">
        <v>0</v>
      </c>
      <c r="U367" s="20">
        <v>0</v>
      </c>
      <c r="V367" s="20">
        <v>0</v>
      </c>
      <c r="W367" s="19">
        <v>0.988303</v>
      </c>
      <c r="X367" s="20">
        <v>0.620958</v>
      </c>
      <c r="Y367" s="20">
        <v>101.54</v>
      </c>
      <c r="Z367" s="19">
        <v>0.816276</v>
      </c>
      <c r="AA367" s="20">
        <v>3.31648</v>
      </c>
      <c r="AB367" s="20">
        <v>503.736</v>
      </c>
      <c r="AC367" s="19">
        <v>0</v>
      </c>
      <c r="AD367" s="20">
        <v>0</v>
      </c>
      <c r="AE367" s="20">
        <v>0</v>
      </c>
      <c r="AF367" s="19">
        <v>0</v>
      </c>
      <c r="AG367" s="20">
        <v>0</v>
      </c>
      <c r="AH367" s="20">
        <v>243.199</v>
      </c>
      <c r="AI367" s="19">
        <v>0.720629</v>
      </c>
      <c r="AJ367" s="20">
        <v>0.0258032</v>
      </c>
      <c r="AK367" s="20">
        <v>1.17781</v>
      </c>
      <c r="AL367" s="19">
        <v>0.85956</v>
      </c>
      <c r="AM367" s="20">
        <v>33.0275</v>
      </c>
      <c r="AN367" s="20">
        <v>733.015</v>
      </c>
      <c r="AO367" s="19">
        <v>0.857791</v>
      </c>
      <c r="AP367" s="20">
        <v>31.7255</v>
      </c>
      <c r="AQ367" s="20">
        <v>1064.26</v>
      </c>
    </row>
    <row r="368" spans="1:4" ht="17.25">
      <c r="A368" s="10">
        <v>0.25208333333333299</v>
      </c>
      <c r="B368" s="19">
        <v>0.70954</v>
      </c>
      <c r="C368" s="20">
        <v>19.0584</v>
      </c>
      <c r="D368" s="20">
        <v>2255.85</v>
      </c>
      <c r="E368" s="19">
        <v>0.8887</v>
      </c>
      <c r="F368" s="20">
        <v>27.6891</v>
      </c>
      <c r="G368" s="20">
        <v>3164.91</v>
      </c>
      <c r="H368" s="19">
        <v>0.898</v>
      </c>
      <c r="I368" s="20">
        <v>17.2877</v>
      </c>
      <c r="J368" s="20">
        <v>2329.42</v>
      </c>
      <c r="K368" s="19">
        <v>0.882687</v>
      </c>
      <c r="L368" s="20">
        <v>14.8478</v>
      </c>
      <c r="M368" s="20">
        <v>1200.01</v>
      </c>
      <c r="N368" s="19">
        <v>0.0289334</v>
      </c>
      <c r="O368" s="20">
        <v>0.870705</v>
      </c>
      <c r="P368" s="20">
        <v>1669.37</v>
      </c>
      <c r="Q368" s="19">
        <v>0.633266</v>
      </c>
      <c r="R368" s="20">
        <v>0.563212</v>
      </c>
      <c r="S368" s="20">
        <v>149.126</v>
      </c>
      <c r="T368" s="19">
        <v>0</v>
      </c>
      <c r="U368" s="20">
        <v>0</v>
      </c>
      <c r="V368" s="20">
        <v>0</v>
      </c>
      <c r="W368" s="19">
        <v>0.988351</v>
      </c>
      <c r="X368" s="20">
        <v>0.621057</v>
      </c>
      <c r="Y368" s="20">
        <v>101.55</v>
      </c>
      <c r="Z368" s="19">
        <v>0.815623</v>
      </c>
      <c r="AA368" s="20">
        <v>3.31368</v>
      </c>
      <c r="AB368" s="20">
        <v>503.794</v>
      </c>
      <c r="AC368" s="19">
        <v>0</v>
      </c>
      <c r="AD368" s="20">
        <v>0</v>
      </c>
      <c r="AE368" s="20">
        <v>0</v>
      </c>
      <c r="AF368" s="19">
        <v>0.828337</v>
      </c>
      <c r="AG368" s="20">
        <v>0.00516918</v>
      </c>
      <c r="AH368" s="20">
        <v>243.199</v>
      </c>
      <c r="AI368" s="19">
        <v>0.724166</v>
      </c>
      <c r="AJ368" s="20">
        <v>0.0259359</v>
      </c>
      <c r="AK368" s="20">
        <v>1.17824</v>
      </c>
      <c r="AL368" s="19">
        <v>0.85961</v>
      </c>
      <c r="AM368" s="20">
        <v>33.036</v>
      </c>
      <c r="AN368" s="20">
        <v>733.556</v>
      </c>
      <c r="AO368" s="19">
        <v>0.858159</v>
      </c>
      <c r="AP368" s="20">
        <v>31.7399</v>
      </c>
      <c r="AQ368" s="20">
        <v>1064.77</v>
      </c>
    </row>
    <row r="369" spans="1:4" ht="17.25">
      <c r="A369" s="10">
        <v>0.25277777777777799</v>
      </c>
      <c r="B369" s="19">
        <v>0.712521</v>
      </c>
      <c r="C369" s="20">
        <v>19.0976</v>
      </c>
      <c r="D369" s="20">
        <v>2256.17</v>
      </c>
      <c r="E369" s="19">
        <v>0.889585</v>
      </c>
      <c r="F369" s="20">
        <v>27.7862</v>
      </c>
      <c r="G369" s="20">
        <v>3165.39</v>
      </c>
      <c r="H369" s="19">
        <v>0.898608</v>
      </c>
      <c r="I369" s="20">
        <v>17.3373</v>
      </c>
      <c r="J369" s="20">
        <v>2329.71</v>
      </c>
      <c r="K369" s="19">
        <v>0.883865</v>
      </c>
      <c r="L369" s="20">
        <v>14.9472</v>
      </c>
      <c r="M369" s="20">
        <v>1200.26</v>
      </c>
      <c r="N369" s="19">
        <v>0.035571</v>
      </c>
      <c r="O369" s="20">
        <v>1.08696</v>
      </c>
      <c r="P369" s="20">
        <v>1669.39</v>
      </c>
      <c r="Q369" s="19">
        <v>0.634393</v>
      </c>
      <c r="R369" s="20">
        <v>0.563303</v>
      </c>
      <c r="S369" s="20">
        <v>149.135</v>
      </c>
      <c r="T369" s="19">
        <v>0</v>
      </c>
      <c r="U369" s="20">
        <v>0</v>
      </c>
      <c r="V369" s="20">
        <v>0</v>
      </c>
      <c r="W369" s="19">
        <v>0.988194</v>
      </c>
      <c r="X369" s="20">
        <v>0.620255</v>
      </c>
      <c r="Y369" s="20">
        <v>101.56</v>
      </c>
      <c r="Z369" s="19">
        <v>0.813123</v>
      </c>
      <c r="AA369" s="20">
        <v>3.3303</v>
      </c>
      <c r="AB369" s="20">
        <v>503.849</v>
      </c>
      <c r="AC369" s="19">
        <v>0</v>
      </c>
      <c r="AD369" s="20">
        <v>0</v>
      </c>
      <c r="AE369" s="20">
        <v>0</v>
      </c>
      <c r="AF369" s="19">
        <v>0.83855</v>
      </c>
      <c r="AG369" s="20">
        <v>0.00526563</v>
      </c>
      <c r="AH369" s="20">
        <v>243.199</v>
      </c>
      <c r="AI369" s="19">
        <v>0.723704</v>
      </c>
      <c r="AJ369" s="20">
        <v>0.0257182</v>
      </c>
      <c r="AK369" s="20">
        <v>1.17867</v>
      </c>
      <c r="AL369" s="19">
        <v>0.860339</v>
      </c>
      <c r="AM369" s="20">
        <v>33.0775</v>
      </c>
      <c r="AN369" s="20">
        <v>734.106</v>
      </c>
      <c r="AO369" s="19">
        <v>0.86082</v>
      </c>
      <c r="AP369" s="20">
        <v>32.1732</v>
      </c>
      <c r="AQ369" s="20">
        <v>1065.3</v>
      </c>
    </row>
    <row r="370" spans="1:4" ht="17.25">
      <c r="A370" s="10">
        <v>0.25347222222222199</v>
      </c>
      <c r="B370" s="19">
        <v>0.703311</v>
      </c>
      <c r="C370" s="20">
        <v>19.1919</v>
      </c>
      <c r="D370" s="20">
        <v>2256.49</v>
      </c>
      <c r="E370" s="19">
        <v>0.886367</v>
      </c>
      <c r="F370" s="20">
        <v>27.8546</v>
      </c>
      <c r="G370" s="20">
        <v>3165.85</v>
      </c>
      <c r="H370" s="19">
        <v>0.896506</v>
      </c>
      <c r="I370" s="20">
        <v>17.3606</v>
      </c>
      <c r="J370" s="20">
        <v>2329.99</v>
      </c>
      <c r="K370" s="19">
        <v>0.882036</v>
      </c>
      <c r="L370" s="20">
        <v>15.0296</v>
      </c>
      <c r="M370" s="20">
        <v>1200.51</v>
      </c>
      <c r="N370" s="19">
        <v>0.0282651</v>
      </c>
      <c r="O370" s="20">
        <v>0.867931</v>
      </c>
      <c r="P370" s="20">
        <v>1669.4</v>
      </c>
      <c r="Q370" s="19">
        <v>0.631446</v>
      </c>
      <c r="R370" s="20">
        <v>0.567816</v>
      </c>
      <c r="S370" s="20">
        <v>149.145</v>
      </c>
      <c r="T370" s="19">
        <v>0</v>
      </c>
      <c r="U370" s="20">
        <v>0</v>
      </c>
      <c r="V370" s="20">
        <v>0</v>
      </c>
      <c r="W370" s="19">
        <v>0.988609</v>
      </c>
      <c r="X370" s="20">
        <v>0.627648</v>
      </c>
      <c r="Y370" s="20">
        <v>101.571</v>
      </c>
      <c r="Z370" s="19">
        <v>0.813117</v>
      </c>
      <c r="AA370" s="20">
        <v>3.32342</v>
      </c>
      <c r="AB370" s="20">
        <v>503.903</v>
      </c>
      <c r="AC370" s="19">
        <v>0</v>
      </c>
      <c r="AD370" s="20">
        <v>0</v>
      </c>
      <c r="AE370" s="20">
        <v>0</v>
      </c>
      <c r="AF370" s="19">
        <v>0</v>
      </c>
      <c r="AG370" s="20">
        <v>0</v>
      </c>
      <c r="AH370" s="20">
        <v>243.199</v>
      </c>
      <c r="AI370" s="19">
        <v>0.719721</v>
      </c>
      <c r="AJ370" s="20">
        <v>0.0263222</v>
      </c>
      <c r="AK370" s="20">
        <v>1.1791</v>
      </c>
      <c r="AL370" s="19">
        <v>0.857468</v>
      </c>
      <c r="AM370" s="20">
        <v>33.1499</v>
      </c>
      <c r="AN370" s="20">
        <v>734.659</v>
      </c>
      <c r="AO370" s="19">
        <v>0.855039</v>
      </c>
      <c r="AP370" s="20">
        <v>31.7086</v>
      </c>
      <c r="AQ370" s="20">
        <v>1065.84</v>
      </c>
    </row>
    <row r="371" spans="1:4" ht="17.25">
      <c r="A371" s="10">
        <v>0.25416666666666698</v>
      </c>
      <c r="B371" s="19">
        <v>0.706464</v>
      </c>
      <c r="C371" s="20">
        <v>19.2199</v>
      </c>
      <c r="D371" s="20">
        <v>2256.8</v>
      </c>
      <c r="E371" s="19">
        <v>0.887588</v>
      </c>
      <c r="F371" s="20">
        <v>27.9216</v>
      </c>
      <c r="G371" s="20">
        <v>3166.31</v>
      </c>
      <c r="H371" s="19">
        <v>0.897014</v>
      </c>
      <c r="I371" s="20">
        <v>17.4039</v>
      </c>
      <c r="J371" s="20">
        <v>2330.29</v>
      </c>
      <c r="K371" s="19">
        <v>0.882871</v>
      </c>
      <c r="L371" s="20">
        <v>15.0856</v>
      </c>
      <c r="M371" s="20">
        <v>1200.76</v>
      </c>
      <c r="N371" s="19">
        <v>0.033786</v>
      </c>
      <c r="O371" s="20">
        <v>1.05142</v>
      </c>
      <c r="P371" s="20">
        <v>1669.42</v>
      </c>
      <c r="Q371" s="19">
        <v>0.630879</v>
      </c>
      <c r="R371" s="20">
        <v>0.563714</v>
      </c>
      <c r="S371" s="20">
        <v>149.154</v>
      </c>
      <c r="T371" s="19">
        <v>0</v>
      </c>
      <c r="U371" s="20">
        <v>0</v>
      </c>
      <c r="V371" s="20">
        <v>0</v>
      </c>
      <c r="W371" s="19">
        <v>0.988454</v>
      </c>
      <c r="X371" s="20">
        <v>0.62497</v>
      </c>
      <c r="Y371" s="20">
        <v>101.581</v>
      </c>
      <c r="Z371" s="19">
        <v>0.811769</v>
      </c>
      <c r="AA371" s="20">
        <v>3.32978</v>
      </c>
      <c r="AB371" s="20">
        <v>503.958</v>
      </c>
      <c r="AC371" s="19">
        <v>0</v>
      </c>
      <c r="AD371" s="20">
        <v>0</v>
      </c>
      <c r="AE371" s="20">
        <v>0</v>
      </c>
      <c r="AF371" s="19">
        <v>0</v>
      </c>
      <c r="AG371" s="20">
        <v>0</v>
      </c>
      <c r="AH371" s="20">
        <v>243.199</v>
      </c>
      <c r="AI371" s="19">
        <v>0.717117</v>
      </c>
      <c r="AJ371" s="20">
        <v>0.0260108</v>
      </c>
      <c r="AK371" s="20">
        <v>1.17955</v>
      </c>
      <c r="AL371" s="19">
        <v>0.858185</v>
      </c>
      <c r="AM371" s="20">
        <v>33.183</v>
      </c>
      <c r="AN371" s="20">
        <v>735.211</v>
      </c>
      <c r="AO371" s="19">
        <v>0.854156</v>
      </c>
      <c r="AP371" s="20">
        <v>31.374</v>
      </c>
      <c r="AQ371" s="20">
        <v>1066.36</v>
      </c>
    </row>
    <row r="372" spans="1:4" ht="17.25">
      <c r="A372" s="10">
        <v>0.25486111111111098</v>
      </c>
      <c r="B372" s="19">
        <v>0.705862</v>
      </c>
      <c r="C372" s="20">
        <v>19.2506</v>
      </c>
      <c r="D372" s="20">
        <v>2257.13</v>
      </c>
      <c r="E372" s="19">
        <v>0.887729</v>
      </c>
      <c r="F372" s="20">
        <v>27.9754</v>
      </c>
      <c r="G372" s="20">
        <v>3166.78</v>
      </c>
      <c r="H372" s="19">
        <v>0.897033</v>
      </c>
      <c r="I372" s="20">
        <v>17.4106</v>
      </c>
      <c r="J372" s="20">
        <v>2330.58</v>
      </c>
      <c r="K372" s="19">
        <v>0.882173</v>
      </c>
      <c r="L372" s="20">
        <v>14.9766</v>
      </c>
      <c r="M372" s="20">
        <v>1201.01</v>
      </c>
      <c r="N372" s="19">
        <v>0.0318035</v>
      </c>
      <c r="O372" s="20">
        <v>0.990623</v>
      </c>
      <c r="P372" s="20">
        <v>1669.44</v>
      </c>
      <c r="Q372" s="19">
        <v>0.63308</v>
      </c>
      <c r="R372" s="20">
        <v>0.568479</v>
      </c>
      <c r="S372" s="20">
        <v>149.163</v>
      </c>
      <c r="T372" s="19">
        <v>0</v>
      </c>
      <c r="U372" s="20">
        <v>0</v>
      </c>
      <c r="V372" s="20">
        <v>0</v>
      </c>
      <c r="W372" s="19">
        <v>0.988579</v>
      </c>
      <c r="X372" s="20">
        <v>0.626205</v>
      </c>
      <c r="Y372" s="20">
        <v>101.592</v>
      </c>
      <c r="Z372" s="19">
        <v>0.812818</v>
      </c>
      <c r="AA372" s="20">
        <v>3.33434</v>
      </c>
      <c r="AB372" s="20">
        <v>504.016</v>
      </c>
      <c r="AC372" s="19">
        <v>0</v>
      </c>
      <c r="AD372" s="20">
        <v>0</v>
      </c>
      <c r="AE372" s="20">
        <v>0</v>
      </c>
      <c r="AF372" s="19">
        <v>0.845761</v>
      </c>
      <c r="AG372" s="20">
        <v>0.00530193</v>
      </c>
      <c r="AH372" s="20">
        <v>243.199</v>
      </c>
      <c r="AI372" s="19">
        <v>0.715079</v>
      </c>
      <c r="AJ372" s="20">
        <v>0.026026</v>
      </c>
      <c r="AK372" s="20">
        <v>1.17998</v>
      </c>
      <c r="AL372" s="19">
        <v>0.857695</v>
      </c>
      <c r="AM372" s="20">
        <v>33.2394</v>
      </c>
      <c r="AN372" s="20">
        <v>735.765</v>
      </c>
      <c r="AO372" s="19">
        <v>0.855963</v>
      </c>
      <c r="AP372" s="20">
        <v>31.8721</v>
      </c>
      <c r="AQ372" s="20">
        <v>1066.89</v>
      </c>
    </row>
    <row r="373" spans="1:4" ht="17.25">
      <c r="A373" s="10">
        <v>0.25555555555555598</v>
      </c>
      <c r="B373" s="19">
        <v>0.703425</v>
      </c>
      <c r="C373" s="20">
        <v>19.2684</v>
      </c>
      <c r="D373" s="20">
        <v>2257.46</v>
      </c>
      <c r="E373" s="19">
        <v>0.887555</v>
      </c>
      <c r="F373" s="20">
        <v>27.9955</v>
      </c>
      <c r="G373" s="20">
        <v>3167.24</v>
      </c>
      <c r="H373" s="19">
        <v>0.896921</v>
      </c>
      <c r="I373" s="20">
        <v>17.4261</v>
      </c>
      <c r="J373" s="20">
        <v>2330.87</v>
      </c>
      <c r="K373" s="19">
        <v>0.882376</v>
      </c>
      <c r="L373" s="20">
        <v>15.0399</v>
      </c>
      <c r="M373" s="20">
        <v>1201.26</v>
      </c>
      <c r="N373" s="19">
        <v>0.0251702</v>
      </c>
      <c r="O373" s="20">
        <v>0.772588</v>
      </c>
      <c r="P373" s="20">
        <v>1669.45</v>
      </c>
      <c r="Q373" s="19">
        <v>0.630239</v>
      </c>
      <c r="R373" s="20">
        <v>0.564174</v>
      </c>
      <c r="S373" s="20">
        <v>149.173</v>
      </c>
      <c r="T373" s="19">
        <v>0</v>
      </c>
      <c r="U373" s="20">
        <v>0</v>
      </c>
      <c r="V373" s="20">
        <v>0</v>
      </c>
      <c r="W373" s="19">
        <v>0.988662</v>
      </c>
      <c r="X373" s="20">
        <v>0.627043</v>
      </c>
      <c r="Y373" s="20">
        <v>101.602</v>
      </c>
      <c r="Z373" s="19">
        <v>0.813674</v>
      </c>
      <c r="AA373" s="20">
        <v>3.33007</v>
      </c>
      <c r="AB373" s="20">
        <v>504.07</v>
      </c>
      <c r="AC373" s="19">
        <v>0</v>
      </c>
      <c r="AD373" s="20">
        <v>0</v>
      </c>
      <c r="AE373" s="20">
        <v>0</v>
      </c>
      <c r="AF373" s="19">
        <v>0.864111</v>
      </c>
      <c r="AG373" s="20">
        <v>0.0145722</v>
      </c>
      <c r="AH373" s="20">
        <v>243.199</v>
      </c>
      <c r="AI373" s="19">
        <v>0.714728</v>
      </c>
      <c r="AJ373" s="20">
        <v>0.0259988</v>
      </c>
      <c r="AK373" s="20">
        <v>1.18042</v>
      </c>
      <c r="AL373" s="19">
        <v>0.85812</v>
      </c>
      <c r="AM373" s="20">
        <v>33.2365</v>
      </c>
      <c r="AN373" s="20">
        <v>736.319</v>
      </c>
      <c r="AO373" s="19">
        <v>0.855852</v>
      </c>
      <c r="AP373" s="20">
        <v>31.8408</v>
      </c>
      <c r="AQ373" s="20">
        <v>1067.42</v>
      </c>
    </row>
    <row r="374" spans="1:4" ht="17.25">
      <c r="A374" s="10">
        <v>0.25624999999999998</v>
      </c>
      <c r="B374" s="19">
        <v>0.708642</v>
      </c>
      <c r="C374" s="20">
        <v>19.319</v>
      </c>
      <c r="D374" s="20">
        <v>2257.77</v>
      </c>
      <c r="E374" s="19">
        <v>0.888091</v>
      </c>
      <c r="F374" s="20">
        <v>28.0135</v>
      </c>
      <c r="G374" s="20">
        <v>3167.71</v>
      </c>
      <c r="H374" s="19">
        <v>0.897468</v>
      </c>
      <c r="I374" s="20">
        <v>17.4437</v>
      </c>
      <c r="J374" s="20">
        <v>2331.16</v>
      </c>
      <c r="K374" s="19">
        <v>0.883255</v>
      </c>
      <c r="L374" s="20">
        <v>15.1035</v>
      </c>
      <c r="M374" s="20">
        <v>1201.51</v>
      </c>
      <c r="N374" s="19">
        <v>0.0259022</v>
      </c>
      <c r="O374" s="20">
        <v>0.784055</v>
      </c>
      <c r="P374" s="20">
        <v>1669.46</v>
      </c>
      <c r="Q374" s="19">
        <v>0.63363</v>
      </c>
      <c r="R374" s="20">
        <v>0.568108</v>
      </c>
      <c r="S374" s="20">
        <v>149.182</v>
      </c>
      <c r="T374" s="19">
        <v>0</v>
      </c>
      <c r="U374" s="20">
        <v>0</v>
      </c>
      <c r="V374" s="20">
        <v>0</v>
      </c>
      <c r="W374" s="19">
        <v>0.988389</v>
      </c>
      <c r="X374" s="20">
        <v>0.624984</v>
      </c>
      <c r="Y374" s="20">
        <v>101.613</v>
      </c>
      <c r="Z374" s="19">
        <v>0.821342</v>
      </c>
      <c r="AA374" s="20">
        <v>3.33323</v>
      </c>
      <c r="AB374" s="20">
        <v>504.126</v>
      </c>
      <c r="AC374" s="19">
        <v>0</v>
      </c>
      <c r="AD374" s="20">
        <v>0</v>
      </c>
      <c r="AE374" s="20">
        <v>0</v>
      </c>
      <c r="AF374" s="19">
        <v>0.880886</v>
      </c>
      <c r="AG374" s="20">
        <v>5.3112</v>
      </c>
      <c r="AH374" s="20">
        <v>243.247</v>
      </c>
      <c r="AI374" s="19">
        <v>0.716167</v>
      </c>
      <c r="AJ374" s="20">
        <v>0.0259025</v>
      </c>
      <c r="AK374" s="20">
        <v>1.18084</v>
      </c>
      <c r="AL374" s="19">
        <v>0.858925</v>
      </c>
      <c r="AM374" s="20">
        <v>33.2592</v>
      </c>
      <c r="AN374" s="20">
        <v>736.873</v>
      </c>
      <c r="AO374" s="19">
        <v>0.858824</v>
      </c>
      <c r="AP374" s="20">
        <v>32.2357</v>
      </c>
      <c r="AQ374" s="20">
        <v>1067.96</v>
      </c>
    </row>
    <row r="375" spans="1:4" ht="17.25">
      <c r="A375" s="10">
        <v>0.25694444444444398</v>
      </c>
      <c r="B375" s="19">
        <v>0.707766</v>
      </c>
      <c r="C375" s="20">
        <v>19.3414</v>
      </c>
      <c r="D375" s="20">
        <v>2258.1</v>
      </c>
      <c r="E375" s="19">
        <v>0.887803</v>
      </c>
      <c r="F375" s="20">
        <v>28.019</v>
      </c>
      <c r="G375" s="20">
        <v>3168.18</v>
      </c>
      <c r="H375" s="19">
        <v>0.897039</v>
      </c>
      <c r="I375" s="20">
        <v>17.4566</v>
      </c>
      <c r="J375" s="20">
        <v>2331.46</v>
      </c>
      <c r="K375" s="19">
        <v>0.882946</v>
      </c>
      <c r="L375" s="20">
        <v>15.1512</v>
      </c>
      <c r="M375" s="20">
        <v>1201.77</v>
      </c>
      <c r="N375" s="19">
        <v>0.024693</v>
      </c>
      <c r="O375" s="20">
        <v>0.746931</v>
      </c>
      <c r="P375" s="20">
        <v>1669.48</v>
      </c>
      <c r="Q375" s="19">
        <v>0.631087</v>
      </c>
      <c r="R375" s="20">
        <v>0.565383</v>
      </c>
      <c r="S375" s="20">
        <v>149.192</v>
      </c>
      <c r="T375" s="19">
        <v>0</v>
      </c>
      <c r="U375" s="20">
        <v>0</v>
      </c>
      <c r="V375" s="20">
        <v>0</v>
      </c>
      <c r="W375" s="19">
        <v>0.988598</v>
      </c>
      <c r="X375" s="20">
        <v>0.627155</v>
      </c>
      <c r="Y375" s="20">
        <v>101.623</v>
      </c>
      <c r="Z375" s="19">
        <v>0.819514</v>
      </c>
      <c r="AA375" s="20">
        <v>3.31997</v>
      </c>
      <c r="AB375" s="20">
        <v>504.18</v>
      </c>
      <c r="AC375" s="19">
        <v>0</v>
      </c>
      <c r="AD375" s="20">
        <v>0</v>
      </c>
      <c r="AE375" s="20">
        <v>0</v>
      </c>
      <c r="AF375" s="19">
        <v>0.881176</v>
      </c>
      <c r="AG375" s="20">
        <v>5.33992</v>
      </c>
      <c r="AH375" s="20">
        <v>243.336</v>
      </c>
      <c r="AI375" s="19">
        <v>0.719507</v>
      </c>
      <c r="AJ375" s="20">
        <v>0.0260989</v>
      </c>
      <c r="AK375" s="20">
        <v>1.18128</v>
      </c>
      <c r="AL375" s="19">
        <v>0.858296</v>
      </c>
      <c r="AM375" s="20">
        <v>33.2851</v>
      </c>
      <c r="AN375" s="20">
        <v>737.427</v>
      </c>
      <c r="AO375" s="19">
        <v>0.855573</v>
      </c>
      <c r="AP375" s="20">
        <v>31.7955</v>
      </c>
      <c r="AQ375" s="20">
        <v>1068.49</v>
      </c>
    </row>
    <row r="376" spans="1:4" ht="17.25">
      <c r="A376" s="10">
        <v>0.25763888888888897</v>
      </c>
      <c r="B376" s="19">
        <v>0.709726</v>
      </c>
      <c r="C376" s="20">
        <v>19.3665</v>
      </c>
      <c r="D376" s="20">
        <v>2258.41</v>
      </c>
      <c r="E376" s="19">
        <v>0.888401</v>
      </c>
      <c r="F376" s="20">
        <v>27.9761</v>
      </c>
      <c r="G376" s="20">
        <v>3168.64</v>
      </c>
      <c r="H376" s="19">
        <v>0.89757</v>
      </c>
      <c r="I376" s="20">
        <v>17.4449</v>
      </c>
      <c r="J376" s="20">
        <v>2331.75</v>
      </c>
      <c r="K376" s="19">
        <v>0.882806</v>
      </c>
      <c r="L376" s="20">
        <v>15.022</v>
      </c>
      <c r="M376" s="20">
        <v>1202.02</v>
      </c>
      <c r="N376" s="19">
        <v>0.0251762</v>
      </c>
      <c r="O376" s="20">
        <v>0.761432</v>
      </c>
      <c r="P376" s="20">
        <v>1669.49</v>
      </c>
      <c r="Q376" s="19">
        <v>0.631006</v>
      </c>
      <c r="R376" s="20">
        <v>0.563796</v>
      </c>
      <c r="S376" s="20">
        <v>149.201</v>
      </c>
      <c r="T376" s="19">
        <v>0</v>
      </c>
      <c r="U376" s="20">
        <v>0</v>
      </c>
      <c r="V376" s="20">
        <v>0</v>
      </c>
      <c r="W376" s="19">
        <v>0.988506</v>
      </c>
      <c r="X376" s="20">
        <v>0.625264</v>
      </c>
      <c r="Y376" s="20">
        <v>101.633</v>
      </c>
      <c r="Z376" s="19">
        <v>0.819619</v>
      </c>
      <c r="AA376" s="20">
        <v>3.33177</v>
      </c>
      <c r="AB376" s="20">
        <v>504.236</v>
      </c>
      <c r="AC376" s="19">
        <v>0</v>
      </c>
      <c r="AD376" s="20">
        <v>0</v>
      </c>
      <c r="AE376" s="20">
        <v>0</v>
      </c>
      <c r="AF376" s="19">
        <v>0.875802</v>
      </c>
      <c r="AG376" s="20">
        <v>5.14836</v>
      </c>
      <c r="AH376" s="20">
        <v>243.428</v>
      </c>
      <c r="AI376" s="19">
        <v>0.71615</v>
      </c>
      <c r="AJ376" s="20">
        <v>0.0259859</v>
      </c>
      <c r="AK376" s="20">
        <v>1.18171</v>
      </c>
      <c r="AL376" s="19">
        <v>0.85914</v>
      </c>
      <c r="AM376" s="20">
        <v>33.2914</v>
      </c>
      <c r="AN376" s="20">
        <v>737.982</v>
      </c>
      <c r="AO376" s="19">
        <v>0.856477</v>
      </c>
      <c r="AP376" s="20">
        <v>31.7765</v>
      </c>
      <c r="AQ376" s="20">
        <v>1069.03</v>
      </c>
    </row>
    <row r="377" spans="1:4" ht="17.25">
      <c r="A377" s="10">
        <v>0.25833333333333303</v>
      </c>
      <c r="B377" s="19">
        <v>0.709951</v>
      </c>
      <c r="C377" s="20">
        <v>19.4072</v>
      </c>
      <c r="D377" s="20">
        <v>2258.74</v>
      </c>
      <c r="E377" s="19">
        <v>0.88798</v>
      </c>
      <c r="F377" s="20">
        <v>27.9955</v>
      </c>
      <c r="G377" s="20">
        <v>3169.11</v>
      </c>
      <c r="H377" s="19">
        <v>0.89728</v>
      </c>
      <c r="I377" s="20">
        <v>17.4737</v>
      </c>
      <c r="J377" s="20">
        <v>2332.03</v>
      </c>
      <c r="K377" s="19">
        <v>0.883012</v>
      </c>
      <c r="L377" s="20">
        <v>15.117</v>
      </c>
      <c r="M377" s="20">
        <v>1202.26</v>
      </c>
      <c r="N377" s="19">
        <v>0.0236608</v>
      </c>
      <c r="O377" s="20">
        <v>0.709299</v>
      </c>
      <c r="P377" s="20">
        <v>1669.5</v>
      </c>
      <c r="Q377" s="19">
        <v>0.632605</v>
      </c>
      <c r="R377" s="20">
        <v>0.566994</v>
      </c>
      <c r="S377" s="20">
        <v>149.21</v>
      </c>
      <c r="T377" s="19">
        <v>0</v>
      </c>
      <c r="U377" s="20">
        <v>0</v>
      </c>
      <c r="V377" s="20">
        <v>0</v>
      </c>
      <c r="W377" s="19">
        <v>0.988421</v>
      </c>
      <c r="X377" s="20">
        <v>0.625741</v>
      </c>
      <c r="Y377" s="20">
        <v>101.644</v>
      </c>
      <c r="Z377" s="19">
        <v>0.811447</v>
      </c>
      <c r="AA377" s="20">
        <v>3.32808</v>
      </c>
      <c r="AB377" s="20">
        <v>504.293</v>
      </c>
      <c r="AC377" s="19">
        <v>0</v>
      </c>
      <c r="AD377" s="20">
        <v>0</v>
      </c>
      <c r="AE377" s="20">
        <v>0</v>
      </c>
      <c r="AF377" s="19">
        <v>0</v>
      </c>
      <c r="AG377" s="20">
        <v>0</v>
      </c>
      <c r="AH377" s="20">
        <v>243.442</v>
      </c>
      <c r="AI377" s="19">
        <v>0.714055</v>
      </c>
      <c r="AJ377" s="20">
        <v>0.0260783</v>
      </c>
      <c r="AK377" s="20">
        <v>1.18215</v>
      </c>
      <c r="AL377" s="19">
        <v>0.858312</v>
      </c>
      <c r="AM377" s="20">
        <v>33.2838</v>
      </c>
      <c r="AN377" s="20">
        <v>738.536</v>
      </c>
      <c r="AO377" s="19">
        <v>0.856317</v>
      </c>
      <c r="AP377" s="20">
        <v>31.9331</v>
      </c>
      <c r="AQ377" s="20">
        <v>1069.56</v>
      </c>
    </row>
    <row r="378" spans="1:4" ht="17.25">
      <c r="A378" s="10">
        <v>0.25902777777777802</v>
      </c>
      <c r="B378" s="19">
        <v>0.708434</v>
      </c>
      <c r="C378" s="20">
        <v>19.4658</v>
      </c>
      <c r="D378" s="20">
        <v>2259.06</v>
      </c>
      <c r="E378" s="19">
        <v>0.887834</v>
      </c>
      <c r="F378" s="20">
        <v>28.0656</v>
      </c>
      <c r="G378" s="20">
        <v>3169.57</v>
      </c>
      <c r="H378" s="19">
        <v>0.897227</v>
      </c>
      <c r="I378" s="20">
        <v>17.4785</v>
      </c>
      <c r="J378" s="20">
        <v>2332.32</v>
      </c>
      <c r="K378" s="19">
        <v>0.883235</v>
      </c>
      <c r="L378" s="20">
        <v>15.155</v>
      </c>
      <c r="M378" s="20">
        <v>1202.52</v>
      </c>
      <c r="N378" s="19">
        <v>0.0197011</v>
      </c>
      <c r="O378" s="20">
        <v>0.590666</v>
      </c>
      <c r="P378" s="20">
        <v>1669.51</v>
      </c>
      <c r="Q378" s="19">
        <v>0.631827</v>
      </c>
      <c r="R378" s="20">
        <v>0.567401</v>
      </c>
      <c r="S378" s="20">
        <v>149.22</v>
      </c>
      <c r="T378" s="19">
        <v>0</v>
      </c>
      <c r="U378" s="20">
        <v>0</v>
      </c>
      <c r="V378" s="20">
        <v>0</v>
      </c>
      <c r="W378" s="19">
        <v>0.988687</v>
      </c>
      <c r="X378" s="20">
        <v>0.627437</v>
      </c>
      <c r="Y378" s="20">
        <v>101.654</v>
      </c>
      <c r="Z378" s="19">
        <v>0.811648</v>
      </c>
      <c r="AA378" s="20">
        <v>3.32225</v>
      </c>
      <c r="AB378" s="20">
        <v>504.348</v>
      </c>
      <c r="AC378" s="19">
        <v>0</v>
      </c>
      <c r="AD378" s="20">
        <v>0</v>
      </c>
      <c r="AE378" s="20">
        <v>0</v>
      </c>
      <c r="AF378" s="19">
        <v>0.818029</v>
      </c>
      <c r="AG378" s="20">
        <v>0.0053195</v>
      </c>
      <c r="AH378" s="20">
        <v>243.442</v>
      </c>
      <c r="AI378" s="19">
        <v>0.716792</v>
      </c>
      <c r="AJ378" s="20">
        <v>0.0261297</v>
      </c>
      <c r="AK378" s="20">
        <v>1.18258</v>
      </c>
      <c r="AL378" s="19">
        <v>0.858306</v>
      </c>
      <c r="AM378" s="20">
        <v>33.3409</v>
      </c>
      <c r="AN378" s="20">
        <v>739.092</v>
      </c>
      <c r="AO378" s="19">
        <v>0.856287</v>
      </c>
      <c r="AP378" s="20">
        <v>31.9067</v>
      </c>
      <c r="AQ378" s="20">
        <v>1070.09</v>
      </c>
    </row>
    <row r="379" spans="1:4" ht="17.25">
      <c r="A379" s="10">
        <v>0.25972222222222202</v>
      </c>
      <c r="B379" s="19">
        <v>0.711116</v>
      </c>
      <c r="C379" s="20">
        <v>19.4501</v>
      </c>
      <c r="D379" s="20">
        <v>2259.39</v>
      </c>
      <c r="E379" s="19">
        <v>0.887585</v>
      </c>
      <c r="F379" s="20">
        <v>28.0098</v>
      </c>
      <c r="G379" s="20">
        <v>3170.05</v>
      </c>
      <c r="H379" s="19">
        <v>0.896968</v>
      </c>
      <c r="I379" s="20">
        <v>17.4776</v>
      </c>
      <c r="J379" s="20">
        <v>2332.62</v>
      </c>
      <c r="K379" s="19">
        <v>0.883128</v>
      </c>
      <c r="L379" s="20">
        <v>15.1547</v>
      </c>
      <c r="M379" s="20">
        <v>1202.77</v>
      </c>
      <c r="N379" s="19">
        <v>0.0290498</v>
      </c>
      <c r="O379" s="20">
        <v>0.882353</v>
      </c>
      <c r="P379" s="20">
        <v>1669.52</v>
      </c>
      <c r="Q379" s="19">
        <v>0.632555</v>
      </c>
      <c r="R379" s="20">
        <v>0.566058</v>
      </c>
      <c r="S379" s="20">
        <v>149.229</v>
      </c>
      <c r="T379" s="19">
        <v>0</v>
      </c>
      <c r="U379" s="20">
        <v>0</v>
      </c>
      <c r="V379" s="20">
        <v>0</v>
      </c>
      <c r="W379" s="19">
        <v>0.988204</v>
      </c>
      <c r="X379" s="20">
        <v>0.62439</v>
      </c>
      <c r="Y379" s="20">
        <v>101.665</v>
      </c>
      <c r="Z379" s="19">
        <v>0.812569</v>
      </c>
      <c r="AA379" s="20">
        <v>3.33562</v>
      </c>
      <c r="AB379" s="20">
        <v>504.403</v>
      </c>
      <c r="AC379" s="19">
        <v>0</v>
      </c>
      <c r="AD379" s="20">
        <v>0</v>
      </c>
      <c r="AE379" s="20">
        <v>0</v>
      </c>
      <c r="AF379" s="19">
        <v>0.812497</v>
      </c>
      <c r="AG379" s="20">
        <v>0.00524086</v>
      </c>
      <c r="AH379" s="20">
        <v>243.442</v>
      </c>
      <c r="AI379" s="19">
        <v>0.712009</v>
      </c>
      <c r="AJ379" s="20">
        <v>0.0258349</v>
      </c>
      <c r="AK379" s="20">
        <v>1.18302</v>
      </c>
      <c r="AL379" s="19">
        <v>0.858322</v>
      </c>
      <c r="AM379" s="20">
        <v>33.3119</v>
      </c>
      <c r="AN379" s="20">
        <v>739.647</v>
      </c>
      <c r="AO379" s="19">
        <v>0.855522</v>
      </c>
      <c r="AP379" s="20">
        <v>31.8117</v>
      </c>
      <c r="AQ379" s="20">
        <v>1070.62</v>
      </c>
    </row>
    <row r="380" spans="1:4" ht="17.25">
      <c r="A380" s="10">
        <v>0.26041666666666702</v>
      </c>
      <c r="B380" s="19">
        <v>0.709365</v>
      </c>
      <c r="C380" s="20">
        <v>19.5139</v>
      </c>
      <c r="D380" s="20">
        <v>2259.72</v>
      </c>
      <c r="E380" s="19">
        <v>0.88729</v>
      </c>
      <c r="F380" s="20">
        <v>28.0123</v>
      </c>
      <c r="G380" s="20">
        <v>3170.52</v>
      </c>
      <c r="H380" s="19">
        <v>0.897113</v>
      </c>
      <c r="I380" s="20">
        <v>17.5061</v>
      </c>
      <c r="J380" s="20">
        <v>2332.92</v>
      </c>
      <c r="K380" s="19">
        <v>0.882226</v>
      </c>
      <c r="L380" s="20">
        <v>15.0693</v>
      </c>
      <c r="M380" s="20">
        <v>1203.03</v>
      </c>
      <c r="N380" s="19">
        <v>0.0258833</v>
      </c>
      <c r="O380" s="20">
        <v>0.785706</v>
      </c>
      <c r="P380" s="20">
        <v>1669.54</v>
      </c>
      <c r="Q380" s="19">
        <v>0.633277</v>
      </c>
      <c r="R380" s="20">
        <v>0.568472</v>
      </c>
      <c r="S380" s="20">
        <v>149.239</v>
      </c>
      <c r="T380" s="19">
        <v>0</v>
      </c>
      <c r="U380" s="20">
        <v>0</v>
      </c>
      <c r="V380" s="20">
        <v>0</v>
      </c>
      <c r="W380" s="19">
        <v>0.98834</v>
      </c>
      <c r="X380" s="20">
        <v>0.626564</v>
      </c>
      <c r="Y380" s="20">
        <v>101.675</v>
      </c>
      <c r="Z380" s="19">
        <v>0.815995</v>
      </c>
      <c r="AA380" s="20">
        <v>3.32266</v>
      </c>
      <c r="AB380" s="20">
        <v>504.458</v>
      </c>
      <c r="AC380" s="19">
        <v>0</v>
      </c>
      <c r="AD380" s="20">
        <v>0</v>
      </c>
      <c r="AE380" s="20">
        <v>0</v>
      </c>
      <c r="AF380" s="19">
        <v>0.813682</v>
      </c>
      <c r="AG380" s="20">
        <v>0.00526621</v>
      </c>
      <c r="AH380" s="20">
        <v>243.442</v>
      </c>
      <c r="AI380" s="19">
        <v>0.714705</v>
      </c>
      <c r="AJ380" s="20">
        <v>0.0260233</v>
      </c>
      <c r="AK380" s="20">
        <v>1.18345</v>
      </c>
      <c r="AL380" s="19">
        <v>0.858128</v>
      </c>
      <c r="AM380" s="20">
        <v>33.3487</v>
      </c>
      <c r="AN380" s="20">
        <v>740.212</v>
      </c>
      <c r="AO380" s="19">
        <v>0.855482</v>
      </c>
      <c r="AP380" s="20">
        <v>31.826</v>
      </c>
      <c r="AQ380" s="20">
        <v>1071.15</v>
      </c>
    </row>
    <row r="381" spans="1:4" ht="17.25">
      <c r="A381" s="10">
        <v>0.26111111111111102</v>
      </c>
      <c r="B381" s="19">
        <v>0.716754</v>
      </c>
      <c r="C381" s="20">
        <v>19.5149</v>
      </c>
      <c r="D381" s="20">
        <v>2260.04</v>
      </c>
      <c r="E381" s="19">
        <v>0.889651</v>
      </c>
      <c r="F381" s="20">
        <v>28.0598</v>
      </c>
      <c r="G381" s="20">
        <v>3170.98</v>
      </c>
      <c r="H381" s="19">
        <v>0.898424</v>
      </c>
      <c r="I381" s="20">
        <v>17.4956</v>
      </c>
      <c r="J381" s="20">
        <v>2333.2</v>
      </c>
      <c r="K381" s="19">
        <v>0.884433</v>
      </c>
      <c r="L381" s="20">
        <v>15.1305</v>
      </c>
      <c r="M381" s="20">
        <v>1203.27</v>
      </c>
      <c r="N381" s="19">
        <v>0.0305666</v>
      </c>
      <c r="O381" s="20">
        <v>0.924031</v>
      </c>
      <c r="P381" s="20">
        <v>1669.55</v>
      </c>
      <c r="Q381" s="19">
        <v>0.632581</v>
      </c>
      <c r="R381" s="20">
        <v>0.562769</v>
      </c>
      <c r="S381" s="20">
        <v>149.248</v>
      </c>
      <c r="T381" s="19">
        <v>0</v>
      </c>
      <c r="U381" s="20">
        <v>0</v>
      </c>
      <c r="V381" s="20">
        <v>0</v>
      </c>
      <c r="W381" s="19">
        <v>0.988157</v>
      </c>
      <c r="X381" s="20">
        <v>0.62287</v>
      </c>
      <c r="Y381" s="20">
        <v>101.686</v>
      </c>
      <c r="Z381" s="19">
        <v>0.814906</v>
      </c>
      <c r="AA381" s="20">
        <v>3.33081</v>
      </c>
      <c r="AB381" s="20">
        <v>504.515</v>
      </c>
      <c r="AC381" s="19">
        <v>0</v>
      </c>
      <c r="AD381" s="20">
        <v>0</v>
      </c>
      <c r="AE381" s="20">
        <v>0</v>
      </c>
      <c r="AF381" s="19">
        <v>0.845889</v>
      </c>
      <c r="AG381" s="20">
        <v>0.00533392</v>
      </c>
      <c r="AH381" s="20">
        <v>243.442</v>
      </c>
      <c r="AI381" s="19">
        <v>0.7181</v>
      </c>
      <c r="AJ381" s="20">
        <v>0.0258411</v>
      </c>
      <c r="AK381" s="20">
        <v>1.18388</v>
      </c>
      <c r="AL381" s="19">
        <v>0.859869</v>
      </c>
      <c r="AM381" s="20">
        <v>33.3037</v>
      </c>
      <c r="AN381" s="20">
        <v>740.766</v>
      </c>
      <c r="AO381" s="19">
        <v>0.857922</v>
      </c>
      <c r="AP381" s="20">
        <v>31.8579</v>
      </c>
      <c r="AQ381" s="20">
        <v>1071.68</v>
      </c>
    </row>
    <row r="382" spans="1:4" ht="17.25">
      <c r="A382" s="10">
        <v>0.26180555555555601</v>
      </c>
      <c r="B382" s="19">
        <v>0.710265</v>
      </c>
      <c r="C382" s="20">
        <v>19.5474</v>
      </c>
      <c r="D382" s="20">
        <v>2260.37</v>
      </c>
      <c r="E382" s="19">
        <v>0.887721</v>
      </c>
      <c r="F382" s="20">
        <v>28.0128</v>
      </c>
      <c r="G382" s="20">
        <v>3171.45</v>
      </c>
      <c r="H382" s="19">
        <v>0.897001</v>
      </c>
      <c r="I382" s="20">
        <v>17.4921</v>
      </c>
      <c r="J382" s="20">
        <v>2333.5</v>
      </c>
      <c r="K382" s="19">
        <v>0.883295</v>
      </c>
      <c r="L382" s="20">
        <v>15.1851</v>
      </c>
      <c r="M382" s="20">
        <v>1203.53</v>
      </c>
      <c r="N382" s="19">
        <v>0.0234428</v>
      </c>
      <c r="O382" s="20">
        <v>0.707659</v>
      </c>
      <c r="P382" s="20">
        <v>1669.57</v>
      </c>
      <c r="Q382" s="19">
        <v>0.63314</v>
      </c>
      <c r="R382" s="20">
        <v>0.568913</v>
      </c>
      <c r="S382" s="20">
        <v>149.258</v>
      </c>
      <c r="T382" s="19">
        <v>0</v>
      </c>
      <c r="U382" s="20">
        <v>0</v>
      </c>
      <c r="V382" s="20">
        <v>0</v>
      </c>
      <c r="W382" s="19">
        <v>0.988487</v>
      </c>
      <c r="X382" s="20">
        <v>0.627064</v>
      </c>
      <c r="Y382" s="20">
        <v>101.696</v>
      </c>
      <c r="Z382" s="19">
        <v>0.811915</v>
      </c>
      <c r="AA382" s="20">
        <v>3.3077</v>
      </c>
      <c r="AB382" s="20">
        <v>504.57</v>
      </c>
      <c r="AC382" s="19">
        <v>0</v>
      </c>
      <c r="AD382" s="20">
        <v>0</v>
      </c>
      <c r="AE382" s="20">
        <v>0</v>
      </c>
      <c r="AF382" s="19">
        <v>0.822816</v>
      </c>
      <c r="AG382" s="20">
        <v>0.00522572</v>
      </c>
      <c r="AH382" s="20">
        <v>243.442</v>
      </c>
      <c r="AI382" s="19">
        <v>0.717278</v>
      </c>
      <c r="AJ382" s="20">
        <v>0.0262841</v>
      </c>
      <c r="AK382" s="20">
        <v>1.18431</v>
      </c>
      <c r="AL382" s="19">
        <v>0.857177</v>
      </c>
      <c r="AM382" s="20">
        <v>33.358</v>
      </c>
      <c r="AN382" s="20">
        <v>741.322</v>
      </c>
      <c r="AO382" s="19">
        <v>0.951717</v>
      </c>
      <c r="AP382" s="20">
        <v>0.408108</v>
      </c>
      <c r="AQ382" s="20">
        <v>1072.1</v>
      </c>
    </row>
    <row r="383" spans="1:4" ht="17.25">
      <c r="A383" s="10">
        <v>0.26250000000000001</v>
      </c>
      <c r="B383" s="19">
        <v>0.714915</v>
      </c>
      <c r="C383" s="20">
        <v>19.5142</v>
      </c>
      <c r="D383" s="20">
        <v>2260.7</v>
      </c>
      <c r="E383" s="19">
        <v>0.88867</v>
      </c>
      <c r="F383" s="20">
        <v>28.0072</v>
      </c>
      <c r="G383" s="20">
        <v>3171.92</v>
      </c>
      <c r="H383" s="19">
        <v>0.897571</v>
      </c>
      <c r="I383" s="20">
        <v>17.4217</v>
      </c>
      <c r="J383" s="20">
        <v>2333.78</v>
      </c>
      <c r="K383" s="19">
        <v>0.882851</v>
      </c>
      <c r="L383" s="20">
        <v>15.0133</v>
      </c>
      <c r="M383" s="20">
        <v>1203.78</v>
      </c>
      <c r="N383" s="19">
        <v>0.026647</v>
      </c>
      <c r="O383" s="20">
        <v>0.800816</v>
      </c>
      <c r="P383" s="20">
        <v>1669.58</v>
      </c>
      <c r="Q383" s="19">
        <v>0.634334</v>
      </c>
      <c r="R383" s="20">
        <v>0.567308</v>
      </c>
      <c r="S383" s="20">
        <v>149.267</v>
      </c>
      <c r="T383" s="19">
        <v>0</v>
      </c>
      <c r="U383" s="20">
        <v>0</v>
      </c>
      <c r="V383" s="20">
        <v>0</v>
      </c>
      <c r="W383" s="19">
        <v>0.988233</v>
      </c>
      <c r="X383" s="20">
        <v>0.623406</v>
      </c>
      <c r="Y383" s="20">
        <v>101.706</v>
      </c>
      <c r="Z383" s="19">
        <v>0.81324</v>
      </c>
      <c r="AA383" s="20">
        <v>3.30822</v>
      </c>
      <c r="AB383" s="20">
        <v>504.624</v>
      </c>
      <c r="AC383" s="19">
        <v>0</v>
      </c>
      <c r="AD383" s="20">
        <v>0</v>
      </c>
      <c r="AE383" s="20">
        <v>0</v>
      </c>
      <c r="AF383" s="19">
        <v>0.828056</v>
      </c>
      <c r="AG383" s="20">
        <v>0.0052269</v>
      </c>
      <c r="AH383" s="20">
        <v>243.442</v>
      </c>
      <c r="AI383" s="19">
        <v>0.723589</v>
      </c>
      <c r="AJ383" s="20">
        <v>0.0260868</v>
      </c>
      <c r="AK383" s="20">
        <v>1.18475</v>
      </c>
      <c r="AL383" s="19">
        <v>0.858645</v>
      </c>
      <c r="AM383" s="20">
        <v>33.1925</v>
      </c>
      <c r="AN383" s="20">
        <v>741.876</v>
      </c>
      <c r="AO383" s="19">
        <v>0.797176</v>
      </c>
      <c r="AP383" s="20">
        <v>7.09761</v>
      </c>
      <c r="AQ383" s="20">
        <v>1072.2</v>
      </c>
    </row>
    <row r="384" spans="1:4" ht="17.25">
      <c r="A384" s="10">
        <v>0.26319444444444401</v>
      </c>
      <c r="B384" s="19">
        <v>0.713623</v>
      </c>
      <c r="C384" s="20">
        <v>19.5213</v>
      </c>
      <c r="D384" s="20">
        <v>2261.02</v>
      </c>
      <c r="E384" s="19">
        <v>0.888272</v>
      </c>
      <c r="F384" s="20">
        <v>27.8968</v>
      </c>
      <c r="G384" s="20">
        <v>3172.38</v>
      </c>
      <c r="H384" s="19">
        <v>0.897556</v>
      </c>
      <c r="I384" s="20">
        <v>17.4269</v>
      </c>
      <c r="J384" s="20">
        <v>2334.07</v>
      </c>
      <c r="K384" s="19">
        <v>0.883014</v>
      </c>
      <c r="L384" s="20">
        <v>15.0282</v>
      </c>
      <c r="M384" s="20">
        <v>1204.03</v>
      </c>
      <c r="N384" s="19">
        <v>0.0208653</v>
      </c>
      <c r="O384" s="20">
        <v>0.616788</v>
      </c>
      <c r="P384" s="20">
        <v>1669.59</v>
      </c>
      <c r="Q384" s="19">
        <v>0.632255</v>
      </c>
      <c r="R384" s="20">
        <v>0.564694</v>
      </c>
      <c r="S384" s="20">
        <v>149.277</v>
      </c>
      <c r="T384" s="19">
        <v>0</v>
      </c>
      <c r="U384" s="20">
        <v>0</v>
      </c>
      <c r="V384" s="20">
        <v>0</v>
      </c>
      <c r="W384" s="19">
        <v>0.988194</v>
      </c>
      <c r="X384" s="20">
        <v>0.62418</v>
      </c>
      <c r="Y384" s="20">
        <v>101.717</v>
      </c>
      <c r="Z384" s="19">
        <v>0.811936</v>
      </c>
      <c r="AA384" s="20">
        <v>3.31447</v>
      </c>
      <c r="AB384" s="20">
        <v>504.679</v>
      </c>
      <c r="AC384" s="19">
        <v>0</v>
      </c>
      <c r="AD384" s="20">
        <v>0</v>
      </c>
      <c r="AE384" s="20">
        <v>0</v>
      </c>
      <c r="AF384" s="19">
        <v>0</v>
      </c>
      <c r="AG384" s="20">
        <v>0</v>
      </c>
      <c r="AH384" s="20">
        <v>243.442</v>
      </c>
      <c r="AI384" s="19">
        <v>0.728424</v>
      </c>
      <c r="AJ384" s="20">
        <v>0.0262687</v>
      </c>
      <c r="AK384" s="20">
        <v>1.18518</v>
      </c>
      <c r="AL384" s="19">
        <v>0.858059</v>
      </c>
      <c r="AM384" s="20">
        <v>33.1823</v>
      </c>
      <c r="AN384" s="20">
        <v>742.429</v>
      </c>
      <c r="AO384" s="19">
        <v>0.796375</v>
      </c>
      <c r="AP384" s="20">
        <v>7.07799</v>
      </c>
      <c r="AQ384" s="20">
        <v>1072.32</v>
      </c>
    </row>
    <row r="385" spans="1:4" ht="17.25">
      <c r="A385" s="10">
        <v>0.26388888888888901</v>
      </c>
      <c r="B385" s="19">
        <v>0.713196</v>
      </c>
      <c r="C385" s="20">
        <v>19.5677</v>
      </c>
      <c r="D385" s="20">
        <v>2261.34</v>
      </c>
      <c r="E385" s="19">
        <v>0.8875</v>
      </c>
      <c r="F385" s="20">
        <v>27.8853</v>
      </c>
      <c r="G385" s="20">
        <v>3172.84</v>
      </c>
      <c r="H385" s="19">
        <v>0.896946</v>
      </c>
      <c r="I385" s="20">
        <v>17.4136</v>
      </c>
      <c r="J385" s="20">
        <v>2334.36</v>
      </c>
      <c r="K385" s="19">
        <v>0.883019</v>
      </c>
      <c r="L385" s="20">
        <v>15.0752</v>
      </c>
      <c r="M385" s="20">
        <v>1204.28</v>
      </c>
      <c r="N385" s="19">
        <v>0.0271167</v>
      </c>
      <c r="O385" s="20">
        <v>0.819958</v>
      </c>
      <c r="P385" s="20">
        <v>1669.6</v>
      </c>
      <c r="Q385" s="19">
        <v>0.632909</v>
      </c>
      <c r="R385" s="20">
        <v>0.566308</v>
      </c>
      <c r="S385" s="20">
        <v>149.286</v>
      </c>
      <c r="T385" s="19">
        <v>0</v>
      </c>
      <c r="U385" s="20">
        <v>0</v>
      </c>
      <c r="V385" s="20">
        <v>0</v>
      </c>
      <c r="W385" s="19">
        <v>0.988202</v>
      </c>
      <c r="X385" s="20">
        <v>0.62444</v>
      </c>
      <c r="Y385" s="20">
        <v>101.727</v>
      </c>
      <c r="Z385" s="19">
        <v>0.813594</v>
      </c>
      <c r="AA385" s="20">
        <v>3.33282</v>
      </c>
      <c r="AB385" s="20">
        <v>504.734</v>
      </c>
      <c r="AC385" s="19">
        <v>0</v>
      </c>
      <c r="AD385" s="20">
        <v>0</v>
      </c>
      <c r="AE385" s="20">
        <v>0</v>
      </c>
      <c r="AF385" s="19">
        <v>0</v>
      </c>
      <c r="AG385" s="20">
        <v>0</v>
      </c>
      <c r="AH385" s="20">
        <v>243.442</v>
      </c>
      <c r="AI385" s="19">
        <v>0.723221</v>
      </c>
      <c r="AJ385" s="20">
        <v>0.0259823</v>
      </c>
      <c r="AK385" s="20">
        <v>1.18562</v>
      </c>
      <c r="AL385" s="19">
        <v>0.857902</v>
      </c>
      <c r="AM385" s="20">
        <v>33.1538</v>
      </c>
      <c r="AN385" s="20">
        <v>742.973</v>
      </c>
      <c r="AO385" s="19">
        <v>0.796191</v>
      </c>
      <c r="AP385" s="20">
        <v>7.05694</v>
      </c>
      <c r="AQ385" s="20">
        <v>1072.44</v>
      </c>
    </row>
    <row r="386" spans="1:4" ht="17.25">
      <c r="A386" s="10">
        <v>0.264583333333333</v>
      </c>
      <c r="B386" s="19">
        <v>0.715498</v>
      </c>
      <c r="C386" s="20">
        <v>19.5987</v>
      </c>
      <c r="D386" s="20">
        <v>2261.67</v>
      </c>
      <c r="E386" s="19">
        <v>0.888065</v>
      </c>
      <c r="F386" s="20">
        <v>27.8607</v>
      </c>
      <c r="G386" s="20">
        <v>3173.31</v>
      </c>
      <c r="H386" s="19">
        <v>0.897515</v>
      </c>
      <c r="I386" s="20">
        <v>17.4131</v>
      </c>
      <c r="J386" s="20">
        <v>2334.66</v>
      </c>
      <c r="K386" s="19">
        <v>0.883747</v>
      </c>
      <c r="L386" s="20">
        <v>15.1113</v>
      </c>
      <c r="M386" s="20">
        <v>1204.54</v>
      </c>
      <c r="N386" s="19">
        <v>0.0271974</v>
      </c>
      <c r="O386" s="20">
        <v>0.82051</v>
      </c>
      <c r="P386" s="20">
        <v>1669.62</v>
      </c>
      <c r="Q386" s="19">
        <v>0.632897</v>
      </c>
      <c r="R386" s="20">
        <v>0.565783</v>
      </c>
      <c r="S386" s="20">
        <v>149.296</v>
      </c>
      <c r="T386" s="19">
        <v>0</v>
      </c>
      <c r="U386" s="20">
        <v>0</v>
      </c>
      <c r="V386" s="20">
        <v>0</v>
      </c>
      <c r="W386" s="19">
        <v>0.988265</v>
      </c>
      <c r="X386" s="20">
        <v>0.625799</v>
      </c>
      <c r="Y386" s="20">
        <v>101.738</v>
      </c>
      <c r="Z386" s="19">
        <v>0.814736</v>
      </c>
      <c r="AA386" s="20">
        <v>3.33315</v>
      </c>
      <c r="AB386" s="20">
        <v>504.791</v>
      </c>
      <c r="AC386" s="19">
        <v>0</v>
      </c>
      <c r="AD386" s="20">
        <v>0</v>
      </c>
      <c r="AE386" s="20">
        <v>0</v>
      </c>
      <c r="AF386" s="19">
        <v>0.84239</v>
      </c>
      <c r="AG386" s="20">
        <v>0.00530621</v>
      </c>
      <c r="AH386" s="20">
        <v>243.442</v>
      </c>
      <c r="AI386" s="19">
        <v>0.71705</v>
      </c>
      <c r="AJ386" s="20">
        <v>0.0259453</v>
      </c>
      <c r="AK386" s="20">
        <v>1.18606</v>
      </c>
      <c r="AL386" s="19">
        <v>0.858249</v>
      </c>
      <c r="AM386" s="20">
        <v>33.1755</v>
      </c>
      <c r="AN386" s="20">
        <v>743.535</v>
      </c>
      <c r="AO386" s="19">
        <v>0.796279</v>
      </c>
      <c r="AP386" s="20">
        <v>7.06241</v>
      </c>
      <c r="AQ386" s="20">
        <v>1072.55</v>
      </c>
    </row>
    <row r="387" spans="1:4" ht="17.25">
      <c r="A387" s="10">
        <v>0.265277777777778</v>
      </c>
      <c r="B387" s="19">
        <v>0.714518</v>
      </c>
      <c r="C387" s="20">
        <v>19.6092</v>
      </c>
      <c r="D387" s="20">
        <v>2261.99</v>
      </c>
      <c r="E387" s="19">
        <v>0.88743</v>
      </c>
      <c r="F387" s="20">
        <v>27.8498</v>
      </c>
      <c r="G387" s="20">
        <v>3173.77</v>
      </c>
      <c r="H387" s="19">
        <v>0.89701</v>
      </c>
      <c r="I387" s="20">
        <v>17.3953</v>
      </c>
      <c r="J387" s="20">
        <v>2334.94</v>
      </c>
      <c r="K387" s="19">
        <v>0.882066</v>
      </c>
      <c r="L387" s="20">
        <v>14.9765</v>
      </c>
      <c r="M387" s="20">
        <v>1204.78</v>
      </c>
      <c r="N387" s="19">
        <v>0.0260218</v>
      </c>
      <c r="O387" s="20">
        <v>0.787375</v>
      </c>
      <c r="P387" s="20">
        <v>1669.63</v>
      </c>
      <c r="Q387" s="19">
        <v>0.632442</v>
      </c>
      <c r="R387" s="20">
        <v>0.566578</v>
      </c>
      <c r="S387" s="20">
        <v>149.305</v>
      </c>
      <c r="T387" s="19">
        <v>0</v>
      </c>
      <c r="U387" s="20">
        <v>0</v>
      </c>
      <c r="V387" s="20">
        <v>0</v>
      </c>
      <c r="W387" s="19">
        <v>0.988321</v>
      </c>
      <c r="X387" s="20">
        <v>0.626609</v>
      </c>
      <c r="Y387" s="20">
        <v>101.748</v>
      </c>
      <c r="Z387" s="19">
        <v>0.814746</v>
      </c>
      <c r="AA387" s="20">
        <v>3.32504</v>
      </c>
      <c r="AB387" s="20">
        <v>504.846</v>
      </c>
      <c r="AC387" s="19">
        <v>0</v>
      </c>
      <c r="AD387" s="20">
        <v>0</v>
      </c>
      <c r="AE387" s="20">
        <v>0</v>
      </c>
      <c r="AF387" s="19">
        <v>0</v>
      </c>
      <c r="AG387" s="20">
        <v>0</v>
      </c>
      <c r="AH387" s="20">
        <v>243.442</v>
      </c>
      <c r="AI387" s="19">
        <v>0.722895</v>
      </c>
      <c r="AJ387" s="20">
        <v>0.0260697</v>
      </c>
      <c r="AK387" s="20">
        <v>1.18649</v>
      </c>
      <c r="AL387" s="19">
        <v>0.858483</v>
      </c>
      <c r="AM387" s="20">
        <v>33.1332</v>
      </c>
      <c r="AN387" s="20">
        <v>744.088</v>
      </c>
      <c r="AO387" s="19">
        <v>0.819898</v>
      </c>
      <c r="AP387" s="20">
        <v>13.8907</v>
      </c>
      <c r="AQ387" s="20">
        <v>1072.67</v>
      </c>
    </row>
    <row r="388" spans="1:4" ht="17.25">
      <c r="A388" s="10">
        <v>0.265972222222222</v>
      </c>
      <c r="B388" s="19">
        <v>0.717793</v>
      </c>
      <c r="C388" s="20">
        <v>19.7399</v>
      </c>
      <c r="D388" s="20">
        <v>2262.32</v>
      </c>
      <c r="E388" s="19">
        <v>0.888102</v>
      </c>
      <c r="F388" s="20">
        <v>27.885</v>
      </c>
      <c r="G388" s="20">
        <v>3174.24</v>
      </c>
      <c r="H388" s="19">
        <v>0.897548</v>
      </c>
      <c r="I388" s="20">
        <v>17.4339</v>
      </c>
      <c r="J388" s="20">
        <v>2335.24</v>
      </c>
      <c r="K388" s="19">
        <v>0.8834</v>
      </c>
      <c r="L388" s="20">
        <v>15.0888</v>
      </c>
      <c r="M388" s="20">
        <v>1205.03</v>
      </c>
      <c r="N388" s="19">
        <v>0.0280747</v>
      </c>
      <c r="O388" s="20">
        <v>0.849889</v>
      </c>
      <c r="P388" s="20">
        <v>1669.64</v>
      </c>
      <c r="Q388" s="19">
        <v>0.63343</v>
      </c>
      <c r="R388" s="20">
        <v>0.56689</v>
      </c>
      <c r="S388" s="20">
        <v>149.315</v>
      </c>
      <c r="T388" s="19">
        <v>0</v>
      </c>
      <c r="U388" s="20">
        <v>0</v>
      </c>
      <c r="V388" s="20">
        <v>0</v>
      </c>
      <c r="W388" s="19">
        <v>0.988239</v>
      </c>
      <c r="X388" s="20">
        <v>0.625458</v>
      </c>
      <c r="Y388" s="20">
        <v>101.759</v>
      </c>
      <c r="Z388" s="19">
        <v>0.817693</v>
      </c>
      <c r="AA388" s="20">
        <v>3.31028</v>
      </c>
      <c r="AB388" s="20">
        <v>504.901</v>
      </c>
      <c r="AC388" s="19">
        <v>0</v>
      </c>
      <c r="AD388" s="20">
        <v>0</v>
      </c>
      <c r="AE388" s="20">
        <v>0</v>
      </c>
      <c r="AF388" s="19">
        <v>0.874108</v>
      </c>
      <c r="AG388" s="20">
        <v>5.2562</v>
      </c>
      <c r="AH388" s="20">
        <v>243.453</v>
      </c>
      <c r="AI388" s="19">
        <v>0.720276</v>
      </c>
      <c r="AJ388" s="20">
        <v>0.0259278</v>
      </c>
      <c r="AK388" s="20">
        <v>1.18692</v>
      </c>
      <c r="AL388" s="19">
        <v>0.858774</v>
      </c>
      <c r="AM388" s="20">
        <v>33.2448</v>
      </c>
      <c r="AN388" s="20">
        <v>744.632</v>
      </c>
      <c r="AO388" s="19">
        <v>0.832994</v>
      </c>
      <c r="AP388" s="20">
        <v>14.8508</v>
      </c>
      <c r="AQ388" s="20">
        <v>1072.92</v>
      </c>
    </row>
    <row r="389" spans="1:4" ht="17.25">
      <c r="A389" s="10">
        <v>0.266666666666667</v>
      </c>
      <c r="B389" s="19">
        <v>0.715878</v>
      </c>
      <c r="C389" s="20">
        <v>19.7796</v>
      </c>
      <c r="D389" s="20">
        <v>2262.66</v>
      </c>
      <c r="E389" s="19">
        <v>0.887086</v>
      </c>
      <c r="F389" s="20">
        <v>27.9231</v>
      </c>
      <c r="G389" s="20">
        <v>3174.7</v>
      </c>
      <c r="H389" s="19">
        <v>0.896812</v>
      </c>
      <c r="I389" s="20">
        <v>17.4474</v>
      </c>
      <c r="J389" s="20">
        <v>2335.53</v>
      </c>
      <c r="K389" s="19">
        <v>0.882688</v>
      </c>
      <c r="L389" s="20">
        <v>15.124</v>
      </c>
      <c r="M389" s="20">
        <v>1205.29</v>
      </c>
      <c r="N389" s="19">
        <v>0.029231</v>
      </c>
      <c r="O389" s="20">
        <v>0.896343</v>
      </c>
      <c r="P389" s="20">
        <v>1669.66</v>
      </c>
      <c r="Q389" s="19">
        <v>0.634181</v>
      </c>
      <c r="R389" s="20">
        <v>0.57078</v>
      </c>
      <c r="S389" s="20">
        <v>149.324</v>
      </c>
      <c r="T389" s="19">
        <v>0</v>
      </c>
      <c r="U389" s="20">
        <v>0</v>
      </c>
      <c r="V389" s="20">
        <v>0</v>
      </c>
      <c r="W389" s="19">
        <v>0.988344</v>
      </c>
      <c r="X389" s="20">
        <v>0.627257</v>
      </c>
      <c r="Y389" s="20">
        <v>101.769</v>
      </c>
      <c r="Z389" s="19">
        <v>0.818187</v>
      </c>
      <c r="AA389" s="20">
        <v>3.30452</v>
      </c>
      <c r="AB389" s="20">
        <v>504.956</v>
      </c>
      <c r="AC389" s="19">
        <v>0</v>
      </c>
      <c r="AD389" s="20">
        <v>0</v>
      </c>
      <c r="AE389" s="20">
        <v>0</v>
      </c>
      <c r="AF389" s="19">
        <v>0.880982</v>
      </c>
      <c r="AG389" s="20">
        <v>5.34975</v>
      </c>
      <c r="AH389" s="20">
        <v>243.541</v>
      </c>
      <c r="AI389" s="19">
        <v>0.716131</v>
      </c>
      <c r="AJ389" s="20">
        <v>0.026022</v>
      </c>
      <c r="AK389" s="20">
        <v>1.18736</v>
      </c>
      <c r="AL389" s="19">
        <v>0.857909</v>
      </c>
      <c r="AM389" s="20">
        <v>33.2087</v>
      </c>
      <c r="AN389" s="20">
        <v>745.195</v>
      </c>
      <c r="AO389" s="19">
        <v>0.846695</v>
      </c>
      <c r="AP389" s="20">
        <v>23.0775</v>
      </c>
      <c r="AQ389" s="20">
        <v>1073.22</v>
      </c>
    </row>
    <row r="390" spans="1:4" ht="17.25">
      <c r="A390" s="10">
        <v>0.26736111111111099</v>
      </c>
      <c r="B390" s="19">
        <v>0.717517</v>
      </c>
      <c r="C390" s="20">
        <v>19.8202</v>
      </c>
      <c r="D390" s="20">
        <v>2262.98</v>
      </c>
      <c r="E390" s="19">
        <v>0.888114</v>
      </c>
      <c r="F390" s="20">
        <v>27.9708</v>
      </c>
      <c r="G390" s="20">
        <v>3175.16</v>
      </c>
      <c r="H390" s="19">
        <v>0.897431</v>
      </c>
      <c r="I390" s="20">
        <v>17.4637</v>
      </c>
      <c r="J390" s="20">
        <v>2335.82</v>
      </c>
      <c r="K390" s="19">
        <v>0.882701</v>
      </c>
      <c r="L390" s="20">
        <v>15.0379</v>
      </c>
      <c r="M390" s="20">
        <v>1205.54</v>
      </c>
      <c r="N390" s="19">
        <v>0.0321553</v>
      </c>
      <c r="O390" s="20">
        <v>0.990061</v>
      </c>
      <c r="P390" s="20">
        <v>1669.67</v>
      </c>
      <c r="Q390" s="19">
        <v>0.632376</v>
      </c>
      <c r="R390" s="20">
        <v>0.564572</v>
      </c>
      <c r="S390" s="20">
        <v>149.334</v>
      </c>
      <c r="T390" s="19">
        <v>0</v>
      </c>
      <c r="U390" s="20">
        <v>0</v>
      </c>
      <c r="V390" s="20">
        <v>0</v>
      </c>
      <c r="W390" s="19">
        <v>0.988248</v>
      </c>
      <c r="X390" s="20">
        <v>0.625857</v>
      </c>
      <c r="Y390" s="20">
        <v>101.779</v>
      </c>
      <c r="Z390" s="19">
        <v>0.821201</v>
      </c>
      <c r="AA390" s="20">
        <v>3.30486</v>
      </c>
      <c r="AB390" s="20">
        <v>505.011</v>
      </c>
      <c r="AC390" s="19">
        <v>0</v>
      </c>
      <c r="AD390" s="20">
        <v>0</v>
      </c>
      <c r="AE390" s="20">
        <v>0</v>
      </c>
      <c r="AF390" s="19">
        <v>0.883583</v>
      </c>
      <c r="AG390" s="20">
        <v>5.36427</v>
      </c>
      <c r="AH390" s="20">
        <v>243.633</v>
      </c>
      <c r="AI390" s="19">
        <v>0.711151</v>
      </c>
      <c r="AJ390" s="20">
        <v>0.0257074</v>
      </c>
      <c r="AK390" s="20">
        <v>1.18779</v>
      </c>
      <c r="AL390" s="19">
        <v>0.858672</v>
      </c>
      <c r="AM390" s="20">
        <v>33.2064</v>
      </c>
      <c r="AN390" s="20">
        <v>745.739</v>
      </c>
      <c r="AO390" s="19">
        <v>0.847636</v>
      </c>
      <c r="AP390" s="20">
        <v>23.1466</v>
      </c>
      <c r="AQ390" s="20">
        <v>1073.61</v>
      </c>
    </row>
    <row r="391" spans="1:4" ht="17.25">
      <c r="A391" s="10">
        <v>0.26805555555555599</v>
      </c>
      <c r="B391" s="19">
        <v>0.722451</v>
      </c>
      <c r="C391" s="20">
        <v>19.9093</v>
      </c>
      <c r="D391" s="20">
        <v>2263.31</v>
      </c>
      <c r="E391" s="19">
        <v>0.889508</v>
      </c>
      <c r="F391" s="20">
        <v>28.0583</v>
      </c>
      <c r="G391" s="20">
        <v>3175.64</v>
      </c>
      <c r="H391" s="19">
        <v>0.898714</v>
      </c>
      <c r="I391" s="20">
        <v>17.4769</v>
      </c>
      <c r="J391" s="20">
        <v>2336.1</v>
      </c>
      <c r="K391" s="19">
        <v>0.883238</v>
      </c>
      <c r="L391" s="20">
        <v>15.035</v>
      </c>
      <c r="M391" s="20">
        <v>1205.79</v>
      </c>
      <c r="N391" s="19">
        <v>0.0341828</v>
      </c>
      <c r="O391" s="20">
        <v>1.05201</v>
      </c>
      <c r="P391" s="20">
        <v>1669.69</v>
      </c>
      <c r="Q391" s="19">
        <v>0.630665</v>
      </c>
      <c r="R391" s="20">
        <v>0.560802</v>
      </c>
      <c r="S391" s="20">
        <v>149.343</v>
      </c>
      <c r="T391" s="19">
        <v>0</v>
      </c>
      <c r="U391" s="20">
        <v>0</v>
      </c>
      <c r="V391" s="20">
        <v>0</v>
      </c>
      <c r="W391" s="19">
        <v>0.988311</v>
      </c>
      <c r="X391" s="20">
        <v>0.625102</v>
      </c>
      <c r="Y391" s="20">
        <v>101.79</v>
      </c>
      <c r="Z391" s="19">
        <v>0.816611</v>
      </c>
      <c r="AA391" s="20">
        <v>3.33351</v>
      </c>
      <c r="AB391" s="20">
        <v>505.068</v>
      </c>
      <c r="AC391" s="19">
        <v>0</v>
      </c>
      <c r="AD391" s="20">
        <v>0</v>
      </c>
      <c r="AE391" s="20">
        <v>0</v>
      </c>
      <c r="AF391" s="19">
        <v>0.840418</v>
      </c>
      <c r="AG391" s="20">
        <v>0.00527536</v>
      </c>
      <c r="AH391" s="20">
        <v>243.669</v>
      </c>
      <c r="AI391" s="19">
        <v>0.699105</v>
      </c>
      <c r="AJ391" s="20">
        <v>0.0266247</v>
      </c>
      <c r="AK391" s="20">
        <v>1.18821</v>
      </c>
      <c r="AL391" s="19">
        <v>0.859694</v>
      </c>
      <c r="AM391" s="20">
        <v>33.248</v>
      </c>
      <c r="AN391" s="20">
        <v>746.293</v>
      </c>
      <c r="AO391" s="19">
        <v>0.855946</v>
      </c>
      <c r="AP391" s="20">
        <v>31.4146</v>
      </c>
      <c r="AQ391" s="20">
        <v>1074.11</v>
      </c>
    </row>
    <row r="392" spans="1:4" ht="17.25">
      <c r="A392" s="10">
        <v>0.26874999999999999</v>
      </c>
      <c r="B392" s="19">
        <v>0.719261</v>
      </c>
      <c r="C392" s="20">
        <v>19.886</v>
      </c>
      <c r="D392" s="20">
        <v>2263.64</v>
      </c>
      <c r="E392" s="19">
        <v>0.888561</v>
      </c>
      <c r="F392" s="20">
        <v>28.0286</v>
      </c>
      <c r="G392" s="20">
        <v>3176.1</v>
      </c>
      <c r="H392" s="19">
        <v>0.897705</v>
      </c>
      <c r="I392" s="20">
        <v>17.4418</v>
      </c>
      <c r="J392" s="20">
        <v>2336.39</v>
      </c>
      <c r="K392" s="19">
        <v>0.883254</v>
      </c>
      <c r="L392" s="20">
        <v>15.0593</v>
      </c>
      <c r="M392" s="20">
        <v>1206.04</v>
      </c>
      <c r="N392" s="19">
        <v>0.02233</v>
      </c>
      <c r="O392" s="20">
        <v>0.66687</v>
      </c>
      <c r="P392" s="20">
        <v>1669.7</v>
      </c>
      <c r="Q392" s="19">
        <v>0.631239</v>
      </c>
      <c r="R392" s="20">
        <v>0.563015</v>
      </c>
      <c r="S392" s="20">
        <v>149.352</v>
      </c>
      <c r="T392" s="19">
        <v>0</v>
      </c>
      <c r="U392" s="20">
        <v>0</v>
      </c>
      <c r="V392" s="20">
        <v>0</v>
      </c>
      <c r="W392" s="19">
        <v>0.988285</v>
      </c>
      <c r="X392" s="20">
        <v>0.624476</v>
      </c>
      <c r="Y392" s="20">
        <v>101.8</v>
      </c>
      <c r="Z392" s="19">
        <v>0.814868</v>
      </c>
      <c r="AA392" s="20">
        <v>3.32983</v>
      </c>
      <c r="AB392" s="20">
        <v>505.122</v>
      </c>
      <c r="AC392" s="19">
        <v>0</v>
      </c>
      <c r="AD392" s="20">
        <v>0</v>
      </c>
      <c r="AE392" s="20">
        <v>0</v>
      </c>
      <c r="AF392" s="19">
        <v>0</v>
      </c>
      <c r="AG392" s="20">
        <v>0</v>
      </c>
      <c r="AH392" s="20">
        <v>243.669</v>
      </c>
      <c r="AI392" s="19">
        <v>0.711874</v>
      </c>
      <c r="AJ392" s="20">
        <v>0.0260452</v>
      </c>
      <c r="AK392" s="20">
        <v>1.18866</v>
      </c>
      <c r="AL392" s="19">
        <v>0.85896</v>
      </c>
      <c r="AM392" s="20">
        <v>33.2122</v>
      </c>
      <c r="AN392" s="20">
        <v>746.847</v>
      </c>
      <c r="AO392" s="19">
        <v>0.854792</v>
      </c>
      <c r="AP392" s="20">
        <v>31.2868</v>
      </c>
      <c r="AQ392" s="20">
        <v>1074.63</v>
      </c>
    </row>
    <row r="393" spans="1:4" ht="17.25">
      <c r="A393" s="10">
        <v>0.26944444444444399</v>
      </c>
      <c r="B393" s="19">
        <v>0.719705</v>
      </c>
      <c r="C393" s="20">
        <v>20.0226</v>
      </c>
      <c r="D393" s="20">
        <v>2263.98</v>
      </c>
      <c r="E393" s="19">
        <v>0.888369</v>
      </c>
      <c r="F393" s="20">
        <v>28.0432</v>
      </c>
      <c r="G393" s="20">
        <v>3176.57</v>
      </c>
      <c r="H393" s="19">
        <v>0.89758</v>
      </c>
      <c r="I393" s="20">
        <v>17.4614</v>
      </c>
      <c r="J393" s="20">
        <v>2336.69</v>
      </c>
      <c r="K393" s="19">
        <v>0.883726</v>
      </c>
      <c r="L393" s="20">
        <v>15.1395</v>
      </c>
      <c r="M393" s="20">
        <v>1206.3</v>
      </c>
      <c r="N393" s="19">
        <v>0.0214807</v>
      </c>
      <c r="O393" s="20">
        <v>0.640302</v>
      </c>
      <c r="P393" s="20">
        <v>1669.72</v>
      </c>
      <c r="Q393" s="19">
        <v>0.628937</v>
      </c>
      <c r="R393" s="20">
        <v>0.559718</v>
      </c>
      <c r="S393" s="20">
        <v>149.362</v>
      </c>
      <c r="T393" s="19">
        <v>0</v>
      </c>
      <c r="U393" s="20">
        <v>0</v>
      </c>
      <c r="V393" s="20">
        <v>0</v>
      </c>
      <c r="W393" s="19">
        <v>0.988415</v>
      </c>
      <c r="X393" s="20">
        <v>0.625921</v>
      </c>
      <c r="Y393" s="20">
        <v>101.811</v>
      </c>
      <c r="Z393" s="19">
        <v>0.81258</v>
      </c>
      <c r="AA393" s="20">
        <v>3.32964</v>
      </c>
      <c r="AB393" s="20">
        <v>505.178</v>
      </c>
      <c r="AC393" s="19">
        <v>0</v>
      </c>
      <c r="AD393" s="20">
        <v>0</v>
      </c>
      <c r="AE393" s="20">
        <v>0</v>
      </c>
      <c r="AF393" s="19">
        <v>0</v>
      </c>
      <c r="AG393" s="20">
        <v>0</v>
      </c>
      <c r="AH393" s="20">
        <v>243.669</v>
      </c>
      <c r="AI393" s="19">
        <v>0.712057</v>
      </c>
      <c r="AJ393" s="20">
        <v>0.0261371</v>
      </c>
      <c r="AK393" s="20">
        <v>1.1891</v>
      </c>
      <c r="AL393" s="19">
        <v>0.858439</v>
      </c>
      <c r="AM393" s="20">
        <v>33.2787</v>
      </c>
      <c r="AN393" s="20">
        <v>747.401</v>
      </c>
      <c r="AO393" s="19">
        <v>0.855879</v>
      </c>
      <c r="AP393" s="20">
        <v>31.6462</v>
      </c>
      <c r="AQ393" s="20">
        <v>1075.15</v>
      </c>
    </row>
    <row r="394" spans="1:4" ht="17.25">
      <c r="A394" s="10">
        <v>0.27013888888888898</v>
      </c>
      <c r="B394" s="19">
        <v>0.717977</v>
      </c>
      <c r="C394" s="20">
        <v>20.0657</v>
      </c>
      <c r="D394" s="20">
        <v>2264.32</v>
      </c>
      <c r="E394" s="19">
        <v>0.887736</v>
      </c>
      <c r="F394" s="20">
        <v>28.0419</v>
      </c>
      <c r="G394" s="20">
        <v>3177.05</v>
      </c>
      <c r="H394" s="19">
        <v>0.897021</v>
      </c>
      <c r="I394" s="20">
        <v>17.4569</v>
      </c>
      <c r="J394" s="20">
        <v>2336.99</v>
      </c>
      <c r="K394" s="19">
        <v>0.881958</v>
      </c>
      <c r="L394" s="20">
        <v>15.0041</v>
      </c>
      <c r="M394" s="20">
        <v>1206.54</v>
      </c>
      <c r="N394" s="19">
        <v>0.0136267</v>
      </c>
      <c r="O394" s="20">
        <v>0.401281</v>
      </c>
      <c r="P394" s="20">
        <v>1669.72</v>
      </c>
      <c r="Q394" s="19">
        <v>0.628551</v>
      </c>
      <c r="R394" s="20">
        <v>0.562465</v>
      </c>
      <c r="S394" s="20">
        <v>149.371</v>
      </c>
      <c r="T394" s="19">
        <v>0</v>
      </c>
      <c r="U394" s="20">
        <v>0</v>
      </c>
      <c r="V394" s="20">
        <v>0</v>
      </c>
      <c r="W394" s="19">
        <v>0.988528</v>
      </c>
      <c r="X394" s="20">
        <v>0.627479</v>
      </c>
      <c r="Y394" s="20">
        <v>101.821</v>
      </c>
      <c r="Z394" s="19">
        <v>0.812319</v>
      </c>
      <c r="AA394" s="20">
        <v>3.32268</v>
      </c>
      <c r="AB394" s="20">
        <v>505.232</v>
      </c>
      <c r="AC394" s="19">
        <v>0</v>
      </c>
      <c r="AD394" s="20">
        <v>0</v>
      </c>
      <c r="AE394" s="20">
        <v>0</v>
      </c>
      <c r="AF394" s="19">
        <v>0.829334</v>
      </c>
      <c r="AG394" s="20">
        <v>0.0052678</v>
      </c>
      <c r="AH394" s="20">
        <v>243.67</v>
      </c>
      <c r="AI394" s="19">
        <v>0.715831</v>
      </c>
      <c r="AJ394" s="20">
        <v>0.0258205</v>
      </c>
      <c r="AK394" s="20">
        <v>1.18952</v>
      </c>
      <c r="AL394" s="19">
        <v>0.85801</v>
      </c>
      <c r="AM394" s="20">
        <v>33.2525</v>
      </c>
      <c r="AN394" s="20">
        <v>747.965</v>
      </c>
      <c r="AO394" s="19">
        <v>0.858945</v>
      </c>
      <c r="AP394" s="20">
        <v>32.4177</v>
      </c>
      <c r="AQ394" s="20">
        <v>1075.7</v>
      </c>
    </row>
    <row r="395" spans="1:4" ht="17.25">
      <c r="A395" s="10">
        <v>0.27083333333333298</v>
      </c>
      <c r="B395" s="19">
        <v>0.721345</v>
      </c>
      <c r="C395" s="20">
        <v>20.1656</v>
      </c>
      <c r="D395" s="20">
        <v>2264.66</v>
      </c>
      <c r="E395" s="19">
        <v>0.887936</v>
      </c>
      <c r="F395" s="20">
        <v>28.0551</v>
      </c>
      <c r="G395" s="20">
        <v>3177.51</v>
      </c>
      <c r="H395" s="19">
        <v>0.897121</v>
      </c>
      <c r="I395" s="20">
        <v>17.4878</v>
      </c>
      <c r="J395" s="20">
        <v>2337.27</v>
      </c>
      <c r="K395" s="19">
        <v>0.88293</v>
      </c>
      <c r="L395" s="20">
        <v>15.1306</v>
      </c>
      <c r="M395" s="20">
        <v>1206.8</v>
      </c>
      <c r="N395" s="19">
        <v>0.0265816</v>
      </c>
      <c r="O395" s="20">
        <v>0.804777</v>
      </c>
      <c r="P395" s="20">
        <v>1669.74</v>
      </c>
      <c r="Q395" s="19">
        <v>0.63097</v>
      </c>
      <c r="R395" s="20">
        <v>0.56343</v>
      </c>
      <c r="S395" s="20">
        <v>149.38</v>
      </c>
      <c r="T395" s="19">
        <v>0</v>
      </c>
      <c r="U395" s="20">
        <v>0</v>
      </c>
      <c r="V395" s="20">
        <v>0</v>
      </c>
      <c r="W395" s="19">
        <v>0.988204</v>
      </c>
      <c r="X395" s="20">
        <v>0.625955</v>
      </c>
      <c r="Y395" s="20">
        <v>101.832</v>
      </c>
      <c r="Z395" s="19">
        <v>0.812869</v>
      </c>
      <c r="AA395" s="20">
        <v>3.33925</v>
      </c>
      <c r="AB395" s="20">
        <v>505.288</v>
      </c>
      <c r="AC395" s="19">
        <v>0</v>
      </c>
      <c r="AD395" s="20">
        <v>0</v>
      </c>
      <c r="AE395" s="20">
        <v>0</v>
      </c>
      <c r="AF395" s="19">
        <v>0.844498</v>
      </c>
      <c r="AG395" s="20">
        <v>0.00534943</v>
      </c>
      <c r="AH395" s="20">
        <v>243.67</v>
      </c>
      <c r="AI395" s="19">
        <v>0.717227</v>
      </c>
      <c r="AJ395" s="20">
        <v>0.0260173</v>
      </c>
      <c r="AK395" s="20">
        <v>1.18995</v>
      </c>
      <c r="AL395" s="19">
        <v>0.858412</v>
      </c>
      <c r="AM395" s="20">
        <v>33.3171</v>
      </c>
      <c r="AN395" s="20">
        <v>748.51</v>
      </c>
      <c r="AO395" s="19">
        <v>0.858704</v>
      </c>
      <c r="AP395" s="20">
        <v>32.376</v>
      </c>
      <c r="AQ395" s="20">
        <v>1076.22</v>
      </c>
    </row>
    <row r="396" spans="1:4" ht="17.25">
      <c r="A396" s="10">
        <v>0.27152777777777798</v>
      </c>
      <c r="B396" s="19">
        <v>0.720661</v>
      </c>
      <c r="C396" s="20">
        <v>20.2427</v>
      </c>
      <c r="D396" s="20">
        <v>2264.99</v>
      </c>
      <c r="E396" s="19">
        <v>0.887688</v>
      </c>
      <c r="F396" s="20">
        <v>28.0791</v>
      </c>
      <c r="G396" s="20">
        <v>3177.97</v>
      </c>
      <c r="H396" s="19">
        <v>0.897212</v>
      </c>
      <c r="I396" s="20">
        <v>17.498</v>
      </c>
      <c r="J396" s="20">
        <v>2337.56</v>
      </c>
      <c r="K396" s="19">
        <v>0.883375</v>
      </c>
      <c r="L396" s="20">
        <v>15.1836</v>
      </c>
      <c r="M396" s="20">
        <v>1207.04</v>
      </c>
      <c r="N396" s="19">
        <v>0.0224727</v>
      </c>
      <c r="O396" s="20">
        <v>0.680397</v>
      </c>
      <c r="P396" s="20">
        <v>1669.75</v>
      </c>
      <c r="Q396" s="19">
        <v>0.627939</v>
      </c>
      <c r="R396" s="20">
        <v>0.561496</v>
      </c>
      <c r="S396" s="20">
        <v>149.389</v>
      </c>
      <c r="T396" s="19">
        <v>0</v>
      </c>
      <c r="U396" s="20">
        <v>0</v>
      </c>
      <c r="V396" s="20">
        <v>0</v>
      </c>
      <c r="W396" s="19">
        <v>0.988615</v>
      </c>
      <c r="X396" s="20">
        <v>0.628133</v>
      </c>
      <c r="Y396" s="20">
        <v>101.842</v>
      </c>
      <c r="Z396" s="19">
        <v>0.814739</v>
      </c>
      <c r="AA396" s="20">
        <v>3.35634</v>
      </c>
      <c r="AB396" s="20">
        <v>505.346</v>
      </c>
      <c r="AC396" s="19">
        <v>0</v>
      </c>
      <c r="AD396" s="20">
        <v>0</v>
      </c>
      <c r="AE396" s="20">
        <v>0</v>
      </c>
      <c r="AF396" s="19">
        <v>0</v>
      </c>
      <c r="AG396" s="20">
        <v>0</v>
      </c>
      <c r="AH396" s="20">
        <v>243.67</v>
      </c>
      <c r="AI396" s="19">
        <v>0.715523</v>
      </c>
      <c r="AJ396" s="20">
        <v>0.0262362</v>
      </c>
      <c r="AK396" s="20">
        <v>1.19039</v>
      </c>
      <c r="AL396" s="19">
        <v>0.857855</v>
      </c>
      <c r="AM396" s="20">
        <v>33.334</v>
      </c>
      <c r="AN396" s="20">
        <v>749.066</v>
      </c>
      <c r="AO396" s="19">
        <v>0.856162</v>
      </c>
      <c r="AP396" s="20">
        <v>31.9456</v>
      </c>
      <c r="AQ396" s="20">
        <v>1076.76</v>
      </c>
    </row>
    <row r="397" spans="1:4" ht="17.25">
      <c r="A397" s="10">
        <v>0.27222222222222198</v>
      </c>
      <c r="B397" s="19">
        <v>0.723629</v>
      </c>
      <c r="C397" s="20">
        <v>20.3294</v>
      </c>
      <c r="D397" s="20">
        <v>2265.32</v>
      </c>
      <c r="E397" s="19">
        <v>0.887995</v>
      </c>
      <c r="F397" s="20">
        <v>28.0862</v>
      </c>
      <c r="G397" s="20">
        <v>3178.45</v>
      </c>
      <c r="H397" s="19">
        <v>0.897087</v>
      </c>
      <c r="I397" s="20">
        <v>17.4996</v>
      </c>
      <c r="J397" s="20">
        <v>2337.85</v>
      </c>
      <c r="K397" s="19">
        <v>0.882356</v>
      </c>
      <c r="L397" s="20">
        <v>15.0724</v>
      </c>
      <c r="M397" s="20">
        <v>1207.3</v>
      </c>
      <c r="N397" s="19">
        <v>0.0250082</v>
      </c>
      <c r="O397" s="20">
        <v>0.756998</v>
      </c>
      <c r="P397" s="20">
        <v>1669.76</v>
      </c>
      <c r="Q397" s="19">
        <v>0.629065</v>
      </c>
      <c r="R397" s="20">
        <v>0.561512</v>
      </c>
      <c r="S397" s="20">
        <v>149.399</v>
      </c>
      <c r="T397" s="19">
        <v>0</v>
      </c>
      <c r="U397" s="20">
        <v>0</v>
      </c>
      <c r="V397" s="20">
        <v>0</v>
      </c>
      <c r="W397" s="19">
        <v>0.988467</v>
      </c>
      <c r="X397" s="20">
        <v>0.626951</v>
      </c>
      <c r="Y397" s="20">
        <v>101.853</v>
      </c>
      <c r="Z397" s="19">
        <v>0.811934</v>
      </c>
      <c r="AA397" s="20">
        <v>3.33716</v>
      </c>
      <c r="AB397" s="20">
        <v>505.401</v>
      </c>
      <c r="AC397" s="19">
        <v>0</v>
      </c>
      <c r="AD397" s="20">
        <v>0</v>
      </c>
      <c r="AE397" s="20">
        <v>0</v>
      </c>
      <c r="AF397" s="19">
        <v>0</v>
      </c>
      <c r="AG397" s="20">
        <v>0</v>
      </c>
      <c r="AH397" s="20">
        <v>243.67</v>
      </c>
      <c r="AI397" s="19">
        <v>0.718949</v>
      </c>
      <c r="AJ397" s="20">
        <v>0.0259516</v>
      </c>
      <c r="AK397" s="20">
        <v>1.19082</v>
      </c>
      <c r="AL397" s="19">
        <v>0.858908</v>
      </c>
      <c r="AM397" s="20">
        <v>33.3255</v>
      </c>
      <c r="AN397" s="20">
        <v>749.631</v>
      </c>
      <c r="AO397" s="19">
        <v>0.854185</v>
      </c>
      <c r="AP397" s="20">
        <v>31.5327</v>
      </c>
      <c r="AQ397" s="20">
        <v>1077.27</v>
      </c>
    </row>
    <row r="398" spans="1:4" ht="17.25">
      <c r="A398" s="10">
        <v>0.27291666666666697</v>
      </c>
      <c r="B398" s="19">
        <v>0.72312</v>
      </c>
      <c r="C398" s="20">
        <v>20.394</v>
      </c>
      <c r="D398" s="20">
        <v>2265.66</v>
      </c>
      <c r="E398" s="19">
        <v>0.887071</v>
      </c>
      <c r="F398" s="20">
        <v>28.0084</v>
      </c>
      <c r="G398" s="20">
        <v>3178.91</v>
      </c>
      <c r="H398" s="19">
        <v>0.897133</v>
      </c>
      <c r="I398" s="20">
        <v>17.5024</v>
      </c>
      <c r="J398" s="20">
        <v>2338.14</v>
      </c>
      <c r="K398" s="19">
        <v>0.882628</v>
      </c>
      <c r="L398" s="20">
        <v>15.1098</v>
      </c>
      <c r="M398" s="20">
        <v>1207.55</v>
      </c>
      <c r="N398" s="19">
        <v>0.0240968</v>
      </c>
      <c r="O398" s="20">
        <v>0.729895</v>
      </c>
      <c r="P398" s="20">
        <v>1669.77</v>
      </c>
      <c r="Q398" s="19">
        <v>0.628291</v>
      </c>
      <c r="R398" s="20">
        <v>0.560903</v>
      </c>
      <c r="S398" s="20">
        <v>149.408</v>
      </c>
      <c r="T398" s="19">
        <v>0</v>
      </c>
      <c r="U398" s="20">
        <v>0</v>
      </c>
      <c r="V398" s="20">
        <v>0</v>
      </c>
      <c r="W398" s="19">
        <v>0.988485</v>
      </c>
      <c r="X398" s="20">
        <v>0.628254</v>
      </c>
      <c r="Y398" s="20">
        <v>101.863</v>
      </c>
      <c r="Z398" s="19">
        <v>0.813427</v>
      </c>
      <c r="AA398" s="20">
        <v>3.32812</v>
      </c>
      <c r="AB398" s="20">
        <v>505.456</v>
      </c>
      <c r="AC398" s="19">
        <v>0</v>
      </c>
      <c r="AD398" s="20">
        <v>0</v>
      </c>
      <c r="AE398" s="20">
        <v>0</v>
      </c>
      <c r="AF398" s="19">
        <v>0.830788</v>
      </c>
      <c r="AG398" s="20">
        <v>0.00527257</v>
      </c>
      <c r="AH398" s="20">
        <v>243.67</v>
      </c>
      <c r="AI398" s="19">
        <v>0.722787</v>
      </c>
      <c r="AJ398" s="20">
        <v>0.0264429</v>
      </c>
      <c r="AK398" s="20">
        <v>1.19126</v>
      </c>
      <c r="AL398" s="19">
        <v>0.857242</v>
      </c>
      <c r="AM398" s="20">
        <v>33.336</v>
      </c>
      <c r="AN398" s="20">
        <v>750.177</v>
      </c>
      <c r="AO398" s="19">
        <v>0.796546</v>
      </c>
      <c r="AP398" s="20">
        <v>7.14448</v>
      </c>
      <c r="AQ398" s="20">
        <v>1077.49</v>
      </c>
    </row>
    <row r="399" spans="1:4" ht="17.25">
      <c r="A399" s="10">
        <v>0.27361111111111103</v>
      </c>
      <c r="B399" s="19">
        <v>0.721957</v>
      </c>
      <c r="C399" s="20">
        <v>20.371</v>
      </c>
      <c r="D399" s="20">
        <v>2266.01</v>
      </c>
      <c r="E399" s="19">
        <v>0.887014</v>
      </c>
      <c r="F399" s="20">
        <v>27.9645</v>
      </c>
      <c r="G399" s="20">
        <v>3179.39</v>
      </c>
      <c r="H399" s="19">
        <v>0.896654</v>
      </c>
      <c r="I399" s="20">
        <v>17.4387</v>
      </c>
      <c r="J399" s="20">
        <v>2338.44</v>
      </c>
      <c r="K399" s="19">
        <v>0.882824</v>
      </c>
      <c r="L399" s="20">
        <v>15.1361</v>
      </c>
      <c r="M399" s="20">
        <v>1207.8</v>
      </c>
      <c r="N399" s="19">
        <v>0.0259712</v>
      </c>
      <c r="O399" s="20">
        <v>0.796605</v>
      </c>
      <c r="P399" s="20">
        <v>1669.78</v>
      </c>
      <c r="Q399" s="19">
        <v>0.627748</v>
      </c>
      <c r="R399" s="20">
        <v>0.561203</v>
      </c>
      <c r="S399" s="20">
        <v>149.418</v>
      </c>
      <c r="T399" s="19">
        <v>0</v>
      </c>
      <c r="U399" s="20">
        <v>0</v>
      </c>
      <c r="V399" s="20">
        <v>0</v>
      </c>
      <c r="W399" s="19">
        <v>0.98863</v>
      </c>
      <c r="X399" s="20">
        <v>0.62853</v>
      </c>
      <c r="Y399" s="20">
        <v>101.873</v>
      </c>
      <c r="Z399" s="19">
        <v>0.813292</v>
      </c>
      <c r="AA399" s="20">
        <v>3.34421</v>
      </c>
      <c r="AB399" s="20">
        <v>505.511</v>
      </c>
      <c r="AC399" s="19">
        <v>0</v>
      </c>
      <c r="AD399" s="20">
        <v>0</v>
      </c>
      <c r="AE399" s="20">
        <v>0</v>
      </c>
      <c r="AF399" s="19">
        <v>0.840971</v>
      </c>
      <c r="AG399" s="20">
        <v>0.00526767</v>
      </c>
      <c r="AH399" s="20">
        <v>243.67</v>
      </c>
      <c r="AI399" s="19">
        <v>0.7272</v>
      </c>
      <c r="AJ399" s="20">
        <v>0.0263576</v>
      </c>
      <c r="AK399" s="20">
        <v>1.1917</v>
      </c>
      <c r="AL399" s="19">
        <v>0.857234</v>
      </c>
      <c r="AM399" s="20">
        <v>33.2221</v>
      </c>
      <c r="AN399" s="20">
        <v>750.731</v>
      </c>
      <c r="AO399" s="19">
        <v>0.796136</v>
      </c>
      <c r="AP399" s="20">
        <v>7.09306</v>
      </c>
      <c r="AQ399" s="20">
        <v>1077.61</v>
      </c>
    </row>
    <row r="400" spans="1:4" ht="17.25">
      <c r="A400" s="10">
        <v>0.27430555555555602</v>
      </c>
      <c r="B400" s="19">
        <v>0.723016</v>
      </c>
      <c r="C400" s="20">
        <v>20.3809</v>
      </c>
      <c r="D400" s="20">
        <v>2266.34</v>
      </c>
      <c r="E400" s="19">
        <v>0.886495</v>
      </c>
      <c r="F400" s="20">
        <v>27.8946</v>
      </c>
      <c r="G400" s="20">
        <v>3179.84</v>
      </c>
      <c r="H400" s="19">
        <v>0.896244</v>
      </c>
      <c r="I400" s="20">
        <v>17.3932</v>
      </c>
      <c r="J400" s="20">
        <v>2338.73</v>
      </c>
      <c r="K400" s="19">
        <v>0.882245</v>
      </c>
      <c r="L400" s="20">
        <v>15.1015</v>
      </c>
      <c r="M400" s="20">
        <v>1208.05</v>
      </c>
      <c r="N400" s="19">
        <v>0.0289352</v>
      </c>
      <c r="O400" s="20">
        <v>0.888899</v>
      </c>
      <c r="P400" s="20">
        <v>1669.8</v>
      </c>
      <c r="Q400" s="19">
        <v>0.627711</v>
      </c>
      <c r="R400" s="20">
        <v>0.560078</v>
      </c>
      <c r="S400" s="20">
        <v>149.427</v>
      </c>
      <c r="T400" s="19">
        <v>0</v>
      </c>
      <c r="U400" s="20">
        <v>0</v>
      </c>
      <c r="V400" s="20">
        <v>0</v>
      </c>
      <c r="W400" s="19">
        <v>0.988376</v>
      </c>
      <c r="X400" s="20">
        <v>0.627139</v>
      </c>
      <c r="Y400" s="20">
        <v>101.884</v>
      </c>
      <c r="Z400" s="19">
        <v>0.811883</v>
      </c>
      <c r="AA400" s="20">
        <v>3.33382</v>
      </c>
      <c r="AB400" s="20">
        <v>505.566</v>
      </c>
      <c r="AC400" s="19">
        <v>0</v>
      </c>
      <c r="AD400" s="20">
        <v>0</v>
      </c>
      <c r="AE400" s="20">
        <v>0</v>
      </c>
      <c r="AF400" s="19">
        <v>0.860228</v>
      </c>
      <c r="AG400" s="20">
        <v>0.00542304</v>
      </c>
      <c r="AH400" s="20">
        <v>243.67</v>
      </c>
      <c r="AI400" s="19">
        <v>0.720728</v>
      </c>
      <c r="AJ400" s="20">
        <v>0.0262896</v>
      </c>
      <c r="AK400" s="20">
        <v>1.19214</v>
      </c>
      <c r="AL400" s="19">
        <v>0.856772</v>
      </c>
      <c r="AM400" s="20">
        <v>33.1946</v>
      </c>
      <c r="AN400" s="20">
        <v>751.285</v>
      </c>
      <c r="AO400" s="19">
        <v>0.795895</v>
      </c>
      <c r="AP400" s="20">
        <v>7.06215</v>
      </c>
      <c r="AQ400" s="20">
        <v>1077.72</v>
      </c>
    </row>
    <row r="401" spans="1:4" ht="17.25">
      <c r="A401" s="10">
        <v>0.27500000000000002</v>
      </c>
      <c r="B401" s="19">
        <v>0.725152</v>
      </c>
      <c r="C401" s="20">
        <v>20.4625</v>
      </c>
      <c r="D401" s="20">
        <v>2266.69</v>
      </c>
      <c r="E401" s="19">
        <v>0.887282</v>
      </c>
      <c r="F401" s="20">
        <v>27.8856</v>
      </c>
      <c r="G401" s="20">
        <v>3180.32</v>
      </c>
      <c r="H401" s="19">
        <v>0.896925</v>
      </c>
      <c r="I401" s="20">
        <v>17.4097</v>
      </c>
      <c r="J401" s="20">
        <v>2339.02</v>
      </c>
      <c r="K401" s="19">
        <v>0.882124</v>
      </c>
      <c r="L401" s="20">
        <v>15.0265</v>
      </c>
      <c r="M401" s="20">
        <v>1208.3</v>
      </c>
      <c r="N401" s="19">
        <v>0.0279866</v>
      </c>
      <c r="O401" s="20">
        <v>0.859821</v>
      </c>
      <c r="P401" s="20">
        <v>1669.81</v>
      </c>
      <c r="Q401" s="19">
        <v>0.627754</v>
      </c>
      <c r="R401" s="20">
        <v>0.560058</v>
      </c>
      <c r="S401" s="20">
        <v>149.436</v>
      </c>
      <c r="T401" s="19">
        <v>0</v>
      </c>
      <c r="U401" s="20">
        <v>0</v>
      </c>
      <c r="V401" s="20">
        <v>0</v>
      </c>
      <c r="W401" s="19">
        <v>0.988546</v>
      </c>
      <c r="X401" s="20">
        <v>0.627417</v>
      </c>
      <c r="Y401" s="20">
        <v>101.894</v>
      </c>
      <c r="Z401" s="19">
        <v>0.813084</v>
      </c>
      <c r="AA401" s="20">
        <v>3.35488</v>
      </c>
      <c r="AB401" s="20">
        <v>505.624</v>
      </c>
      <c r="AC401" s="19">
        <v>0</v>
      </c>
      <c r="AD401" s="20">
        <v>0</v>
      </c>
      <c r="AE401" s="20">
        <v>0</v>
      </c>
      <c r="AF401" s="19">
        <v>0.846187</v>
      </c>
      <c r="AG401" s="20">
        <v>0.00536774</v>
      </c>
      <c r="AH401" s="20">
        <v>243.67</v>
      </c>
      <c r="AI401" s="19">
        <v>0.721328</v>
      </c>
      <c r="AJ401" s="20">
        <v>0.0262338</v>
      </c>
      <c r="AK401" s="20">
        <v>1.19258</v>
      </c>
      <c r="AL401" s="19">
        <v>0.857264</v>
      </c>
      <c r="AM401" s="20">
        <v>33.2009</v>
      </c>
      <c r="AN401" s="20">
        <v>751.848</v>
      </c>
      <c r="AO401" s="19">
        <v>0.795904</v>
      </c>
      <c r="AP401" s="20">
        <v>7.05393</v>
      </c>
      <c r="AQ401" s="20">
        <v>1077.85</v>
      </c>
    </row>
    <row r="402" spans="1:4" ht="17.25">
      <c r="A402" s="10">
        <v>0.27569444444444402</v>
      </c>
      <c r="B402" s="19">
        <v>0.724782</v>
      </c>
      <c r="C402" s="20">
        <v>20.5569</v>
      </c>
      <c r="D402" s="20">
        <v>2267.03</v>
      </c>
      <c r="E402" s="19">
        <v>0.887057</v>
      </c>
      <c r="F402" s="20">
        <v>27.9619</v>
      </c>
      <c r="G402" s="20">
        <v>3180.77</v>
      </c>
      <c r="H402" s="19">
        <v>0.89665</v>
      </c>
      <c r="I402" s="20">
        <v>17.4038</v>
      </c>
      <c r="J402" s="20">
        <v>2339.31</v>
      </c>
      <c r="K402" s="19">
        <v>0.882375</v>
      </c>
      <c r="L402" s="20">
        <v>15.0939</v>
      </c>
      <c r="M402" s="20">
        <v>1208.56</v>
      </c>
      <c r="N402" s="19">
        <v>0.0178759</v>
      </c>
      <c r="O402" s="20">
        <v>0.533927</v>
      </c>
      <c r="P402" s="20">
        <v>1669.82</v>
      </c>
      <c r="Q402" s="19">
        <v>0.759208</v>
      </c>
      <c r="R402" s="20">
        <v>1.62714</v>
      </c>
      <c r="S402" s="20">
        <v>149.46</v>
      </c>
      <c r="T402" s="19">
        <v>0</v>
      </c>
      <c r="U402" s="20">
        <v>0</v>
      </c>
      <c r="V402" s="20">
        <v>0</v>
      </c>
      <c r="W402" s="19">
        <v>0.98856</v>
      </c>
      <c r="X402" s="20">
        <v>0.628127</v>
      </c>
      <c r="Y402" s="20">
        <v>101.905</v>
      </c>
      <c r="Z402" s="19">
        <v>0.816653</v>
      </c>
      <c r="AA402" s="20">
        <v>3.34583</v>
      </c>
      <c r="AB402" s="20">
        <v>505.679</v>
      </c>
      <c r="AC402" s="19">
        <v>0</v>
      </c>
      <c r="AD402" s="20">
        <v>0</v>
      </c>
      <c r="AE402" s="20">
        <v>0</v>
      </c>
      <c r="AF402" s="19">
        <v>0</v>
      </c>
      <c r="AG402" s="20">
        <v>0</v>
      </c>
      <c r="AH402" s="20">
        <v>243.67</v>
      </c>
      <c r="AI402" s="19">
        <v>0.72384</v>
      </c>
      <c r="AJ402" s="20">
        <v>0.0263697</v>
      </c>
      <c r="AK402" s="20">
        <v>1.19301</v>
      </c>
      <c r="AL402" s="19">
        <v>0.856753</v>
      </c>
      <c r="AM402" s="20">
        <v>33.2077</v>
      </c>
      <c r="AN402" s="20">
        <v>752.392</v>
      </c>
      <c r="AO402" s="19">
        <v>0.79563</v>
      </c>
      <c r="AP402" s="20">
        <v>7.05761</v>
      </c>
      <c r="AQ402" s="20">
        <v>1077.96</v>
      </c>
    </row>
    <row r="403" spans="1:4" ht="17.25">
      <c r="A403" s="10">
        <v>0.27638888888888902</v>
      </c>
      <c r="B403" s="19">
        <v>0.731422</v>
      </c>
      <c r="C403" s="20">
        <v>20.5975</v>
      </c>
      <c r="D403" s="20">
        <v>2267.37</v>
      </c>
      <c r="E403" s="19">
        <v>0.889482</v>
      </c>
      <c r="F403" s="20">
        <v>28.0706</v>
      </c>
      <c r="G403" s="20">
        <v>3181.23</v>
      </c>
      <c r="H403" s="19">
        <v>0.897859</v>
      </c>
      <c r="I403" s="20">
        <v>17.3953</v>
      </c>
      <c r="J403" s="20">
        <v>2339.59</v>
      </c>
      <c r="K403" s="19">
        <v>0.883995</v>
      </c>
      <c r="L403" s="20">
        <v>15.0982</v>
      </c>
      <c r="M403" s="20">
        <v>1208.81</v>
      </c>
      <c r="N403" s="19">
        <v>0.0187217</v>
      </c>
      <c r="O403" s="20">
        <v>0.550278</v>
      </c>
      <c r="P403" s="20">
        <v>1669.83</v>
      </c>
      <c r="Q403" s="19">
        <v>0.761809</v>
      </c>
      <c r="R403" s="20">
        <v>1.62823</v>
      </c>
      <c r="S403" s="20">
        <v>149.487</v>
      </c>
      <c r="T403" s="19">
        <v>0</v>
      </c>
      <c r="U403" s="20">
        <v>0</v>
      </c>
      <c r="V403" s="20">
        <v>0</v>
      </c>
      <c r="W403" s="19">
        <v>0.988313</v>
      </c>
      <c r="X403" s="20">
        <v>0.624469</v>
      </c>
      <c r="Y403" s="20">
        <v>101.915</v>
      </c>
      <c r="Z403" s="19">
        <v>0.822356</v>
      </c>
      <c r="AA403" s="20">
        <v>3.34679</v>
      </c>
      <c r="AB403" s="20">
        <v>505.735</v>
      </c>
      <c r="AC403" s="19">
        <v>0</v>
      </c>
      <c r="AD403" s="20">
        <v>0</v>
      </c>
      <c r="AE403" s="20">
        <v>0</v>
      </c>
      <c r="AF403" s="19">
        <v>0.879678</v>
      </c>
      <c r="AG403" s="20">
        <v>5.27364</v>
      </c>
      <c r="AH403" s="20">
        <v>243.703</v>
      </c>
      <c r="AI403" s="19">
        <v>0.718188</v>
      </c>
      <c r="AJ403" s="20">
        <v>0.0259166</v>
      </c>
      <c r="AK403" s="20">
        <v>1.19344</v>
      </c>
      <c r="AL403" s="19">
        <v>0.858891</v>
      </c>
      <c r="AM403" s="20">
        <v>33.1826</v>
      </c>
      <c r="AN403" s="20">
        <v>752.954</v>
      </c>
      <c r="AO403" s="19">
        <v>0.833168</v>
      </c>
      <c r="AP403" s="20">
        <v>14.8156</v>
      </c>
      <c r="AQ403" s="20">
        <v>1078.16</v>
      </c>
    </row>
    <row r="404" spans="1:4" ht="17.25">
      <c r="A404" s="10">
        <v>0.27708333333333302</v>
      </c>
      <c r="B404" s="19">
        <v>0.732</v>
      </c>
      <c r="C404" s="20">
        <v>20.7381</v>
      </c>
      <c r="D404" s="20">
        <v>2267.71</v>
      </c>
      <c r="E404" s="19">
        <v>0.8891</v>
      </c>
      <c r="F404" s="20">
        <v>28.0421</v>
      </c>
      <c r="G404" s="20">
        <v>3181.71</v>
      </c>
      <c r="H404" s="19">
        <v>0.897829</v>
      </c>
      <c r="I404" s="20">
        <v>17.4015</v>
      </c>
      <c r="J404" s="20">
        <v>2339.89</v>
      </c>
      <c r="K404" s="19">
        <v>0.882769</v>
      </c>
      <c r="L404" s="20">
        <v>14.9748</v>
      </c>
      <c r="M404" s="20">
        <v>1209.06</v>
      </c>
      <c r="N404" s="19">
        <v>0.0167608</v>
      </c>
      <c r="O404" s="20">
        <v>0.492388</v>
      </c>
      <c r="P404" s="20">
        <v>1669.84</v>
      </c>
      <c r="Q404" s="19">
        <v>0.76165</v>
      </c>
      <c r="R404" s="20">
        <v>1.62668</v>
      </c>
      <c r="S404" s="20">
        <v>149.514</v>
      </c>
      <c r="T404" s="19">
        <v>0</v>
      </c>
      <c r="U404" s="20">
        <v>0</v>
      </c>
      <c r="V404" s="20">
        <v>0</v>
      </c>
      <c r="W404" s="19">
        <v>0.988336</v>
      </c>
      <c r="X404" s="20">
        <v>0.624316</v>
      </c>
      <c r="Y404" s="20">
        <v>101.926</v>
      </c>
      <c r="Z404" s="19">
        <v>0.822545</v>
      </c>
      <c r="AA404" s="20">
        <v>3.34151</v>
      </c>
      <c r="AB404" s="20">
        <v>505.789</v>
      </c>
      <c r="AC404" s="19">
        <v>0</v>
      </c>
      <c r="AD404" s="20">
        <v>0</v>
      </c>
      <c r="AE404" s="20">
        <v>0</v>
      </c>
      <c r="AF404" s="19">
        <v>0.883552</v>
      </c>
      <c r="AG404" s="20">
        <v>5.40957</v>
      </c>
      <c r="AH404" s="20">
        <v>243.792</v>
      </c>
      <c r="AI404" s="19">
        <v>0.724436</v>
      </c>
      <c r="AJ404" s="20">
        <v>0.0260798</v>
      </c>
      <c r="AK404" s="20">
        <v>1.19389</v>
      </c>
      <c r="AL404" s="19">
        <v>0.858897</v>
      </c>
      <c r="AM404" s="20">
        <v>33.2065</v>
      </c>
      <c r="AN404" s="20">
        <v>753.498</v>
      </c>
      <c r="AO404" s="19">
        <v>0.845795</v>
      </c>
      <c r="AP404" s="20">
        <v>22.8124</v>
      </c>
      <c r="AQ404" s="20">
        <v>1078.41</v>
      </c>
    </row>
    <row r="405" spans="1:4" ht="17.25">
      <c r="A405" s="10">
        <v>0.27777777777777801</v>
      </c>
      <c r="B405" s="19">
        <v>0.736094</v>
      </c>
      <c r="C405" s="20">
        <v>20.7795</v>
      </c>
      <c r="D405" s="20">
        <v>2268.06</v>
      </c>
      <c r="E405" s="19">
        <v>0.889779</v>
      </c>
      <c r="F405" s="20">
        <v>28.0624</v>
      </c>
      <c r="G405" s="20">
        <v>3182.18</v>
      </c>
      <c r="H405" s="19">
        <v>0.89845</v>
      </c>
      <c r="I405" s="20">
        <v>17.4089</v>
      </c>
      <c r="J405" s="20">
        <v>2340.17</v>
      </c>
      <c r="K405" s="19">
        <v>0.88415</v>
      </c>
      <c r="L405" s="20">
        <v>15.0588</v>
      </c>
      <c r="M405" s="20">
        <v>1209.3</v>
      </c>
      <c r="N405" s="19">
        <v>0.0280916</v>
      </c>
      <c r="O405" s="20">
        <v>0.843452</v>
      </c>
      <c r="P405" s="20">
        <v>1669.85</v>
      </c>
      <c r="Q405" s="19">
        <v>0.762046</v>
      </c>
      <c r="R405" s="20">
        <v>1.62507</v>
      </c>
      <c r="S405" s="20">
        <v>149.541</v>
      </c>
      <c r="T405" s="19">
        <v>0</v>
      </c>
      <c r="U405" s="20">
        <v>0</v>
      </c>
      <c r="V405" s="20">
        <v>0</v>
      </c>
      <c r="W405" s="19">
        <v>0.988168</v>
      </c>
      <c r="X405" s="20">
        <v>0.622313</v>
      </c>
      <c r="Y405" s="20">
        <v>101.936</v>
      </c>
      <c r="Z405" s="19">
        <v>0.822068</v>
      </c>
      <c r="AA405" s="20">
        <v>3.32403</v>
      </c>
      <c r="AB405" s="20">
        <v>505.848</v>
      </c>
      <c r="AC405" s="19">
        <v>0</v>
      </c>
      <c r="AD405" s="20">
        <v>0</v>
      </c>
      <c r="AE405" s="20">
        <v>0</v>
      </c>
      <c r="AF405" s="19">
        <v>0.883509</v>
      </c>
      <c r="AG405" s="20">
        <v>5.36523</v>
      </c>
      <c r="AH405" s="20">
        <v>243.885</v>
      </c>
      <c r="AI405" s="19">
        <v>0.717345</v>
      </c>
      <c r="AJ405" s="20">
        <v>0.0257969</v>
      </c>
      <c r="AK405" s="20">
        <v>1.19432</v>
      </c>
      <c r="AL405" s="19">
        <v>0.859589</v>
      </c>
      <c r="AM405" s="20">
        <v>33.1659</v>
      </c>
      <c r="AN405" s="20">
        <v>754.06</v>
      </c>
      <c r="AO405" s="19">
        <v>0.848801</v>
      </c>
      <c r="AP405" s="20">
        <v>23.0918</v>
      </c>
      <c r="AQ405" s="20">
        <v>1078.81</v>
      </c>
    </row>
    <row r="406" spans="1:4" ht="17.25">
      <c r="A406" s="10">
        <v>0.27847222222222201</v>
      </c>
      <c r="B406" s="19">
        <v>0.729731</v>
      </c>
      <c r="C406" s="20">
        <v>20.9307</v>
      </c>
      <c r="D406" s="20">
        <v>2268.41</v>
      </c>
      <c r="E406" s="19">
        <v>0.887405</v>
      </c>
      <c r="F406" s="20">
        <v>28.1034</v>
      </c>
      <c r="G406" s="20">
        <v>3182.65</v>
      </c>
      <c r="H406" s="19">
        <v>0.89631</v>
      </c>
      <c r="I406" s="20">
        <v>17.4312</v>
      </c>
      <c r="J406" s="20">
        <v>2340.47</v>
      </c>
      <c r="K406" s="19">
        <v>0.88233</v>
      </c>
      <c r="L406" s="20">
        <v>15.1313</v>
      </c>
      <c r="M406" s="20">
        <v>1209.56</v>
      </c>
      <c r="N406" s="19">
        <v>0.171538</v>
      </c>
      <c r="O406" s="20">
        <v>0.00414622</v>
      </c>
      <c r="P406" s="20">
        <v>1669.86</v>
      </c>
      <c r="Q406" s="19">
        <v>0.758629</v>
      </c>
      <c r="R406" s="20">
        <v>1.6296</v>
      </c>
      <c r="S406" s="20">
        <v>149.568</v>
      </c>
      <c r="T406" s="19">
        <v>0</v>
      </c>
      <c r="U406" s="20">
        <v>0</v>
      </c>
      <c r="V406" s="20">
        <v>0</v>
      </c>
      <c r="W406" s="19">
        <v>0.988636</v>
      </c>
      <c r="X406" s="20">
        <v>0.627281</v>
      </c>
      <c r="Y406" s="20">
        <v>101.946</v>
      </c>
      <c r="Z406" s="19">
        <v>0.810333</v>
      </c>
      <c r="AA406" s="20">
        <v>3.35272</v>
      </c>
      <c r="AB406" s="20">
        <v>505.902</v>
      </c>
      <c r="AC406" s="19">
        <v>0</v>
      </c>
      <c r="AD406" s="20">
        <v>0</v>
      </c>
      <c r="AE406" s="20">
        <v>0</v>
      </c>
      <c r="AF406" s="19">
        <v>0.833649</v>
      </c>
      <c r="AG406" s="20">
        <v>0.00544762</v>
      </c>
      <c r="AH406" s="20">
        <v>243.911</v>
      </c>
      <c r="AI406" s="19">
        <v>0.714109</v>
      </c>
      <c r="AJ406" s="20">
        <v>0.0260839</v>
      </c>
      <c r="AK406" s="20">
        <v>1.19475</v>
      </c>
      <c r="AL406" s="19">
        <v>0.857527</v>
      </c>
      <c r="AM406" s="20">
        <v>33.2093</v>
      </c>
      <c r="AN406" s="20">
        <v>754.604</v>
      </c>
      <c r="AO406" s="19">
        <v>0.853612</v>
      </c>
      <c r="AP406" s="20">
        <v>31.3805</v>
      </c>
      <c r="AQ406" s="20">
        <v>1079.25</v>
      </c>
    </row>
    <row r="407" spans="1:4" ht="17.25">
      <c r="A407" s="10">
        <v>0.27916666666666701</v>
      </c>
      <c r="B407" s="19">
        <v>0.716085</v>
      </c>
      <c r="C407" s="20">
        <v>20.3766</v>
      </c>
      <c r="D407" s="20">
        <v>2268.75</v>
      </c>
      <c r="E407" s="19">
        <v>0.885713</v>
      </c>
      <c r="F407" s="20">
        <v>28.0802</v>
      </c>
      <c r="G407" s="20">
        <v>3183.11</v>
      </c>
      <c r="H407" s="19">
        <v>0.895473</v>
      </c>
      <c r="I407" s="20">
        <v>17.4467</v>
      </c>
      <c r="J407" s="20">
        <v>2340.75</v>
      </c>
      <c r="K407" s="19">
        <v>0.880199</v>
      </c>
      <c r="L407" s="20">
        <v>15.0075</v>
      </c>
      <c r="M407" s="20">
        <v>1209.81</v>
      </c>
      <c r="N407" s="19">
        <v>0.171935</v>
      </c>
      <c r="O407" s="20">
        <v>0.00424162</v>
      </c>
      <c r="P407" s="20">
        <v>1669.86</v>
      </c>
      <c r="Q407" s="19">
        <v>0.757271</v>
      </c>
      <c r="R407" s="20">
        <v>1.62876</v>
      </c>
      <c r="S407" s="20">
        <v>149.596</v>
      </c>
      <c r="T407" s="19">
        <v>0</v>
      </c>
      <c r="U407" s="20">
        <v>0</v>
      </c>
      <c r="V407" s="20">
        <v>0</v>
      </c>
      <c r="W407" s="19">
        <v>0.988919</v>
      </c>
      <c r="X407" s="20">
        <v>0.630269</v>
      </c>
      <c r="Y407" s="20">
        <v>101.957</v>
      </c>
      <c r="Z407" s="19">
        <v>0.810652</v>
      </c>
      <c r="AA407" s="20">
        <v>3.35823</v>
      </c>
      <c r="AB407" s="20">
        <v>505.957</v>
      </c>
      <c r="AC407" s="19">
        <v>0</v>
      </c>
      <c r="AD407" s="20">
        <v>0</v>
      </c>
      <c r="AE407" s="20">
        <v>0</v>
      </c>
      <c r="AF407" s="19">
        <v>0.850321</v>
      </c>
      <c r="AG407" s="20">
        <v>0.00535292</v>
      </c>
      <c r="AH407" s="20">
        <v>243.912</v>
      </c>
      <c r="AI407" s="19">
        <v>0.711695</v>
      </c>
      <c r="AJ407" s="20">
        <v>0.0261979</v>
      </c>
      <c r="AK407" s="20">
        <v>1.19518</v>
      </c>
      <c r="AL407" s="19">
        <v>0.855996</v>
      </c>
      <c r="AM407" s="20">
        <v>33.2289</v>
      </c>
      <c r="AN407" s="20">
        <v>755.158</v>
      </c>
      <c r="AO407" s="19">
        <v>0.851583</v>
      </c>
      <c r="AP407" s="20">
        <v>31.3481</v>
      </c>
      <c r="AQ407" s="20">
        <v>1079.77</v>
      </c>
    </row>
    <row r="408" spans="1:4" ht="17.25">
      <c r="A408" s="10">
        <v>0.27986111111111101</v>
      </c>
      <c r="B408" s="19">
        <v>0.701911</v>
      </c>
      <c r="C408" s="20">
        <v>19.4281</v>
      </c>
      <c r="D408" s="20">
        <v>2269.07</v>
      </c>
      <c r="E408" s="19">
        <v>0.886232</v>
      </c>
      <c r="F408" s="20">
        <v>28.0691</v>
      </c>
      <c r="G408" s="20">
        <v>3183.59</v>
      </c>
      <c r="H408" s="19">
        <v>0.895622</v>
      </c>
      <c r="I408" s="20">
        <v>17.4151</v>
      </c>
      <c r="J408" s="20">
        <v>2341.05</v>
      </c>
      <c r="K408" s="19">
        <v>0.880848</v>
      </c>
      <c r="L408" s="20">
        <v>15.0357</v>
      </c>
      <c r="M408" s="20">
        <v>1210.06</v>
      </c>
      <c r="N408" s="19">
        <v>0.167558</v>
      </c>
      <c r="O408" s="20">
        <v>0.0040799</v>
      </c>
      <c r="P408" s="20">
        <v>1669.86</v>
      </c>
      <c r="Q408" s="19">
        <v>0.757556</v>
      </c>
      <c r="R408" s="20">
        <v>1.63071</v>
      </c>
      <c r="S408" s="20">
        <v>149.622</v>
      </c>
      <c r="T408" s="19">
        <v>0</v>
      </c>
      <c r="U408" s="20">
        <v>0</v>
      </c>
      <c r="V408" s="20">
        <v>0</v>
      </c>
      <c r="W408" s="19">
        <v>0.988826</v>
      </c>
      <c r="X408" s="20">
        <v>0.629137</v>
      </c>
      <c r="Y408" s="20">
        <v>101.967</v>
      </c>
      <c r="Z408" s="19">
        <v>0.813036</v>
      </c>
      <c r="AA408" s="20">
        <v>3.35831</v>
      </c>
      <c r="AB408" s="20">
        <v>506.014</v>
      </c>
      <c r="AC408" s="19">
        <v>0</v>
      </c>
      <c r="AD408" s="20">
        <v>0</v>
      </c>
      <c r="AE408" s="20">
        <v>0</v>
      </c>
      <c r="AF408" s="19">
        <v>0.832014</v>
      </c>
      <c r="AG408" s="20">
        <v>0.00534797</v>
      </c>
      <c r="AH408" s="20">
        <v>243.912</v>
      </c>
      <c r="AI408" s="19">
        <v>0.710759</v>
      </c>
      <c r="AJ408" s="20">
        <v>0.0262032</v>
      </c>
      <c r="AK408" s="20">
        <v>1.19562</v>
      </c>
      <c r="AL408" s="19">
        <v>0.856228</v>
      </c>
      <c r="AM408" s="20">
        <v>33.1706</v>
      </c>
      <c r="AN408" s="20">
        <v>755.712</v>
      </c>
      <c r="AO408" s="19">
        <v>0.851343</v>
      </c>
      <c r="AP408" s="20">
        <v>31.1613</v>
      </c>
      <c r="AQ408" s="20">
        <v>1080.29</v>
      </c>
    </row>
    <row r="409" spans="1:4" ht="17.25">
      <c r="A409" s="10">
        <v>0.280555555555556</v>
      </c>
      <c r="B409" s="19">
        <v>0.704056</v>
      </c>
      <c r="C409" s="20">
        <v>19.3797</v>
      </c>
      <c r="D409" s="20">
        <v>2269.41</v>
      </c>
      <c r="E409" s="19">
        <v>0.887886</v>
      </c>
      <c r="F409" s="20">
        <v>28.0242</v>
      </c>
      <c r="G409" s="20">
        <v>3184.05</v>
      </c>
      <c r="H409" s="19">
        <v>0.896918</v>
      </c>
      <c r="I409" s="20">
        <v>17.3653</v>
      </c>
      <c r="J409" s="20">
        <v>2341.34</v>
      </c>
      <c r="K409" s="19">
        <v>0.88145</v>
      </c>
      <c r="L409" s="20">
        <v>15.0407</v>
      </c>
      <c r="M409" s="20">
        <v>1210.32</v>
      </c>
      <c r="N409" s="19">
        <v>0.165003</v>
      </c>
      <c r="O409" s="20">
        <v>0.00402745</v>
      </c>
      <c r="P409" s="20">
        <v>1669.86</v>
      </c>
      <c r="Q409" s="19">
        <v>0.760187</v>
      </c>
      <c r="R409" s="20">
        <v>1.62648</v>
      </c>
      <c r="S409" s="20">
        <v>149.65</v>
      </c>
      <c r="T409" s="19">
        <v>0</v>
      </c>
      <c r="U409" s="20">
        <v>0</v>
      </c>
      <c r="V409" s="20">
        <v>0</v>
      </c>
      <c r="W409" s="19">
        <v>0.988636</v>
      </c>
      <c r="X409" s="20">
        <v>0.627813</v>
      </c>
      <c r="Y409" s="20">
        <v>101.978</v>
      </c>
      <c r="Z409" s="19">
        <v>0.812816</v>
      </c>
      <c r="AA409" s="20">
        <v>3.36502</v>
      </c>
      <c r="AB409" s="20">
        <v>506.069</v>
      </c>
      <c r="AC409" s="19">
        <v>0</v>
      </c>
      <c r="AD409" s="20">
        <v>0</v>
      </c>
      <c r="AE409" s="20">
        <v>0</v>
      </c>
      <c r="AF409" s="19">
        <v>0.841825</v>
      </c>
      <c r="AG409" s="20">
        <v>0.00535824</v>
      </c>
      <c r="AH409" s="20">
        <v>243.912</v>
      </c>
      <c r="AI409" s="19">
        <v>0.71002</v>
      </c>
      <c r="AJ409" s="20">
        <v>0.0260625</v>
      </c>
      <c r="AK409" s="20">
        <v>1.19606</v>
      </c>
      <c r="AL409" s="19">
        <v>0.856531</v>
      </c>
      <c r="AM409" s="20">
        <v>33.1324</v>
      </c>
      <c r="AN409" s="20">
        <v>756.264</v>
      </c>
      <c r="AO409" s="19">
        <v>0.856183</v>
      </c>
      <c r="AP409" s="20">
        <v>32.0057</v>
      </c>
      <c r="AQ409" s="20">
        <v>1080.82</v>
      </c>
    </row>
    <row r="410" spans="1:4" ht="17.25">
      <c r="A410" s="10">
        <v>0.28125</v>
      </c>
      <c r="B410" s="19">
        <v>0.700352</v>
      </c>
      <c r="C410" s="20">
        <v>19.4255</v>
      </c>
      <c r="D410" s="20">
        <v>2269.73</v>
      </c>
      <c r="E410" s="19">
        <v>0.885078</v>
      </c>
      <c r="F410" s="20">
        <v>28.0501</v>
      </c>
      <c r="G410" s="20">
        <v>3184.51</v>
      </c>
      <c r="H410" s="19">
        <v>0.894499</v>
      </c>
      <c r="I410" s="20">
        <v>17.3878</v>
      </c>
      <c r="J410" s="20">
        <v>2341.62</v>
      </c>
      <c r="K410" s="19">
        <v>0.880181</v>
      </c>
      <c r="L410" s="20">
        <v>15.055</v>
      </c>
      <c r="M410" s="20">
        <v>1210.56</v>
      </c>
      <c r="N410" s="19">
        <v>0.175547</v>
      </c>
      <c r="O410" s="20">
        <v>0.00432049</v>
      </c>
      <c r="P410" s="20">
        <v>1669.86</v>
      </c>
      <c r="Q410" s="19">
        <v>0.757519</v>
      </c>
      <c r="R410" s="20">
        <v>1.63164</v>
      </c>
      <c r="S410" s="20">
        <v>149.677</v>
      </c>
      <c r="T410" s="19">
        <v>0</v>
      </c>
      <c r="U410" s="20">
        <v>0</v>
      </c>
      <c r="V410" s="20">
        <v>0</v>
      </c>
      <c r="W410" s="19">
        <v>0.988777</v>
      </c>
      <c r="X410" s="20">
        <v>0.631502</v>
      </c>
      <c r="Y410" s="20">
        <v>101.989</v>
      </c>
      <c r="Z410" s="19">
        <v>0.808423</v>
      </c>
      <c r="AA410" s="20">
        <v>3.35394</v>
      </c>
      <c r="AB410" s="20">
        <v>506.125</v>
      </c>
      <c r="AC410" s="19">
        <v>0</v>
      </c>
      <c r="AD410" s="20">
        <v>0</v>
      </c>
      <c r="AE410" s="20">
        <v>0</v>
      </c>
      <c r="AF410" s="19">
        <v>0</v>
      </c>
      <c r="AG410" s="20">
        <v>0</v>
      </c>
      <c r="AH410" s="20">
        <v>243.912</v>
      </c>
      <c r="AI410" s="19">
        <v>0.709739</v>
      </c>
      <c r="AJ410" s="20">
        <v>0.0263114</v>
      </c>
      <c r="AK410" s="20">
        <v>1.1965</v>
      </c>
      <c r="AL410" s="19">
        <v>0.854674</v>
      </c>
      <c r="AM410" s="20">
        <v>33.1596</v>
      </c>
      <c r="AN410" s="20">
        <v>756.817</v>
      </c>
      <c r="AO410" s="19">
        <v>0.79621</v>
      </c>
      <c r="AP410" s="20">
        <v>7.12208</v>
      </c>
      <c r="AQ410" s="20">
        <v>1081.19</v>
      </c>
    </row>
    <row r="411" spans="1:4" ht="17.25">
      <c r="A411" s="10">
        <v>0.281944444444444</v>
      </c>
      <c r="B411" s="19">
        <v>0.704455</v>
      </c>
      <c r="C411" s="20">
        <v>19.3301</v>
      </c>
      <c r="D411" s="20">
        <v>2270.06</v>
      </c>
      <c r="E411" s="19">
        <v>0.886752</v>
      </c>
      <c r="F411" s="20">
        <v>27.9433</v>
      </c>
      <c r="G411" s="20">
        <v>3184.98</v>
      </c>
      <c r="H411" s="19">
        <v>0.895979</v>
      </c>
      <c r="I411" s="20">
        <v>17.3208</v>
      </c>
      <c r="J411" s="20">
        <v>2341.92</v>
      </c>
      <c r="K411" s="19">
        <v>0.880934</v>
      </c>
      <c r="L411" s="20">
        <v>14.9439</v>
      </c>
      <c r="M411" s="20">
        <v>1210.82</v>
      </c>
      <c r="N411" s="19">
        <v>0.188392</v>
      </c>
      <c r="O411" s="20">
        <v>0.00451685</v>
      </c>
      <c r="P411" s="20">
        <v>1669.86</v>
      </c>
      <c r="Q411" s="19">
        <v>0.760343</v>
      </c>
      <c r="R411" s="20">
        <v>1.63017</v>
      </c>
      <c r="S411" s="20">
        <v>149.704</v>
      </c>
      <c r="T411" s="19">
        <v>0</v>
      </c>
      <c r="U411" s="20">
        <v>0</v>
      </c>
      <c r="V411" s="20">
        <v>0</v>
      </c>
      <c r="W411" s="19">
        <v>0.988657</v>
      </c>
      <c r="X411" s="20">
        <v>0.629251</v>
      </c>
      <c r="Y411" s="20">
        <v>101.999</v>
      </c>
      <c r="Z411" s="19">
        <v>0.810939</v>
      </c>
      <c r="AA411" s="20">
        <v>3.33795</v>
      </c>
      <c r="AB411" s="20">
        <v>506.182</v>
      </c>
      <c r="AC411" s="19">
        <v>0</v>
      </c>
      <c r="AD411" s="20">
        <v>0</v>
      </c>
      <c r="AE411" s="20">
        <v>0</v>
      </c>
      <c r="AF411" s="19">
        <v>0</v>
      </c>
      <c r="AG411" s="20">
        <v>0</v>
      </c>
      <c r="AH411" s="20">
        <v>243.912</v>
      </c>
      <c r="AI411" s="19">
        <v>0.710529</v>
      </c>
      <c r="AJ411" s="20">
        <v>0.0264051</v>
      </c>
      <c r="AK411" s="20">
        <v>1.19693</v>
      </c>
      <c r="AL411" s="19">
        <v>0.855703</v>
      </c>
      <c r="AM411" s="20">
        <v>33.0485</v>
      </c>
      <c r="AN411" s="20">
        <v>757.369</v>
      </c>
      <c r="AO411" s="19">
        <v>0.795987</v>
      </c>
      <c r="AP411" s="20">
        <v>7.08593</v>
      </c>
      <c r="AQ411" s="20">
        <v>1081.31</v>
      </c>
    </row>
    <row r="412" spans="1:4" ht="17.25">
      <c r="A412" s="10">
        <v>0.28263888888888899</v>
      </c>
      <c r="B412" s="19">
        <v>0.703361</v>
      </c>
      <c r="C412" s="20">
        <v>19.2911</v>
      </c>
      <c r="D412" s="20">
        <v>2270.37</v>
      </c>
      <c r="E412" s="19">
        <v>0.886446</v>
      </c>
      <c r="F412" s="20">
        <v>27.894</v>
      </c>
      <c r="G412" s="20">
        <v>3185.44</v>
      </c>
      <c r="H412" s="19">
        <v>0.895763</v>
      </c>
      <c r="I412" s="20">
        <v>17.3083</v>
      </c>
      <c r="J412" s="20">
        <v>2342.2</v>
      </c>
      <c r="K412" s="19">
        <v>0.881325</v>
      </c>
      <c r="L412" s="20">
        <v>14.9859</v>
      </c>
      <c r="M412" s="20">
        <v>1211.06</v>
      </c>
      <c r="N412" s="19">
        <v>0.126025</v>
      </c>
      <c r="O412" s="20">
        <v>0.00407801</v>
      </c>
      <c r="P412" s="20">
        <v>1669.86</v>
      </c>
      <c r="Q412" s="19">
        <v>0.760521</v>
      </c>
      <c r="R412" s="20">
        <v>1.62987</v>
      </c>
      <c r="S412" s="20">
        <v>149.732</v>
      </c>
      <c r="T412" s="19">
        <v>0</v>
      </c>
      <c r="U412" s="20">
        <v>0</v>
      </c>
      <c r="V412" s="20">
        <v>0</v>
      </c>
      <c r="W412" s="19">
        <v>0.988758</v>
      </c>
      <c r="X412" s="20">
        <v>0.628664</v>
      </c>
      <c r="Y412" s="20">
        <v>102.01</v>
      </c>
      <c r="Z412" s="19">
        <v>0.81671</v>
      </c>
      <c r="AA412" s="20">
        <v>3.32243</v>
      </c>
      <c r="AB412" s="20">
        <v>506.237</v>
      </c>
      <c r="AC412" s="19">
        <v>0</v>
      </c>
      <c r="AD412" s="20">
        <v>0</v>
      </c>
      <c r="AE412" s="20">
        <v>0</v>
      </c>
      <c r="AF412" s="19">
        <v>0.878252</v>
      </c>
      <c r="AG412" s="20">
        <v>5.38953</v>
      </c>
      <c r="AH412" s="20">
        <v>243.924</v>
      </c>
      <c r="AI412" s="19">
        <v>0.72221</v>
      </c>
      <c r="AJ412" s="20">
        <v>0.0266869</v>
      </c>
      <c r="AK412" s="20">
        <v>1.19737</v>
      </c>
      <c r="AL412" s="19">
        <v>0.855871</v>
      </c>
      <c r="AM412" s="20">
        <v>33.0101</v>
      </c>
      <c r="AN412" s="20">
        <v>757.919</v>
      </c>
      <c r="AO412" s="19">
        <v>0.795821</v>
      </c>
      <c r="AP412" s="20">
        <v>7.04712</v>
      </c>
      <c r="AQ412" s="20">
        <v>1081.42</v>
      </c>
    </row>
    <row r="413" spans="1:4" ht="17.25">
      <c r="A413" s="10">
        <v>0.28333333333333299</v>
      </c>
      <c r="B413" s="19">
        <v>0.703711</v>
      </c>
      <c r="C413" s="20">
        <v>19.2669</v>
      </c>
      <c r="D413" s="20">
        <v>2270.69</v>
      </c>
      <c r="E413" s="19">
        <v>0.886646</v>
      </c>
      <c r="F413" s="20">
        <v>27.8815</v>
      </c>
      <c r="G413" s="20">
        <v>3185.9</v>
      </c>
      <c r="H413" s="19">
        <v>0.895593</v>
      </c>
      <c r="I413" s="20">
        <v>17.2647</v>
      </c>
      <c r="J413" s="20">
        <v>2342.5</v>
      </c>
      <c r="K413" s="19">
        <v>0.8814</v>
      </c>
      <c r="L413" s="20">
        <v>14.9886</v>
      </c>
      <c r="M413" s="20">
        <v>1211.31</v>
      </c>
      <c r="N413" s="19">
        <v>0.0143384</v>
      </c>
      <c r="O413" s="20">
        <v>0.142689</v>
      </c>
      <c r="P413" s="20">
        <v>1669.86</v>
      </c>
      <c r="Q413" s="19">
        <v>0.759537</v>
      </c>
      <c r="R413" s="20">
        <v>1.62461</v>
      </c>
      <c r="S413" s="20">
        <v>149.759</v>
      </c>
      <c r="T413" s="19">
        <v>0</v>
      </c>
      <c r="U413" s="20">
        <v>0</v>
      </c>
      <c r="V413" s="20">
        <v>0</v>
      </c>
      <c r="W413" s="19">
        <v>0.988632</v>
      </c>
      <c r="X413" s="20">
        <v>0.628239</v>
      </c>
      <c r="Y413" s="20">
        <v>102.02</v>
      </c>
      <c r="Z413" s="19">
        <v>0.818026</v>
      </c>
      <c r="AA413" s="20">
        <v>3.32274</v>
      </c>
      <c r="AB413" s="20">
        <v>506.292</v>
      </c>
      <c r="AC413" s="19">
        <v>0</v>
      </c>
      <c r="AD413" s="20">
        <v>0</v>
      </c>
      <c r="AE413" s="20">
        <v>0</v>
      </c>
      <c r="AF413" s="19">
        <v>0.881224</v>
      </c>
      <c r="AG413" s="20">
        <v>5.37552</v>
      </c>
      <c r="AH413" s="20">
        <v>244.016</v>
      </c>
      <c r="AI413" s="19">
        <v>0.716195</v>
      </c>
      <c r="AJ413" s="20">
        <v>0.026358</v>
      </c>
      <c r="AK413" s="20">
        <v>1.19781</v>
      </c>
      <c r="AL413" s="19">
        <v>0.855343</v>
      </c>
      <c r="AM413" s="20">
        <v>32.977</v>
      </c>
      <c r="AN413" s="20">
        <v>758.469</v>
      </c>
      <c r="AO413" s="19">
        <v>0.795564</v>
      </c>
      <c r="AP413" s="20">
        <v>7.04417</v>
      </c>
      <c r="AQ413" s="20">
        <v>1081.54</v>
      </c>
    </row>
    <row r="414" spans="1:4" ht="17.25">
      <c r="A414" s="10">
        <v>0.28402777777777799</v>
      </c>
      <c r="B414" s="19">
        <v>0.705236</v>
      </c>
      <c r="C414" s="20">
        <v>19.2428</v>
      </c>
      <c r="D414" s="20">
        <v>2271.01</v>
      </c>
      <c r="E414" s="19">
        <v>0.88722</v>
      </c>
      <c r="F414" s="20">
        <v>27.8254</v>
      </c>
      <c r="G414" s="20">
        <v>3186.38</v>
      </c>
      <c r="H414" s="19">
        <v>0.896263</v>
      </c>
      <c r="I414" s="20">
        <v>17.2385</v>
      </c>
      <c r="J414" s="20">
        <v>2342.79</v>
      </c>
      <c r="K414" s="19">
        <v>0.880851</v>
      </c>
      <c r="L414" s="20">
        <v>14.8434</v>
      </c>
      <c r="M414" s="20">
        <v>1211.56</v>
      </c>
      <c r="N414" s="19">
        <v>0.0194182</v>
      </c>
      <c r="O414" s="20">
        <v>0.3884</v>
      </c>
      <c r="P414" s="20">
        <v>1669.87</v>
      </c>
      <c r="Q414" s="19">
        <v>0.761306</v>
      </c>
      <c r="R414" s="20">
        <v>1.62728</v>
      </c>
      <c r="S414" s="20">
        <v>149.786</v>
      </c>
      <c r="T414" s="19">
        <v>0</v>
      </c>
      <c r="U414" s="20">
        <v>0</v>
      </c>
      <c r="V414" s="20">
        <v>0</v>
      </c>
      <c r="W414" s="19">
        <v>0.988614</v>
      </c>
      <c r="X414" s="20">
        <v>0.627184</v>
      </c>
      <c r="Y414" s="20">
        <v>102.03</v>
      </c>
      <c r="Z414" s="19">
        <v>0.819055</v>
      </c>
      <c r="AA414" s="20">
        <v>3.318</v>
      </c>
      <c r="AB414" s="20">
        <v>506.346</v>
      </c>
      <c r="AC414" s="19">
        <v>0</v>
      </c>
      <c r="AD414" s="20">
        <v>0</v>
      </c>
      <c r="AE414" s="20">
        <v>0</v>
      </c>
      <c r="AF414" s="19">
        <v>0.882472</v>
      </c>
      <c r="AG414" s="20">
        <v>5.38657</v>
      </c>
      <c r="AH414" s="20">
        <v>244.101</v>
      </c>
      <c r="AI414" s="19">
        <v>0.7247</v>
      </c>
      <c r="AJ414" s="20">
        <v>0.0263212</v>
      </c>
      <c r="AK414" s="20">
        <v>1.19825</v>
      </c>
      <c r="AL414" s="19">
        <v>0.856337</v>
      </c>
      <c r="AM414" s="20">
        <v>32.9371</v>
      </c>
      <c r="AN414" s="20">
        <v>759.028</v>
      </c>
      <c r="AO414" s="19">
        <v>0.795777</v>
      </c>
      <c r="AP414" s="20">
        <v>7.01049</v>
      </c>
      <c r="AQ414" s="20">
        <v>1081.66</v>
      </c>
    </row>
    <row r="415" spans="1:4" ht="17.25">
      <c r="A415" s="10">
        <v>0.28472222222222199</v>
      </c>
      <c r="B415" s="19">
        <v>0.710474</v>
      </c>
      <c r="C415" s="20">
        <v>19.2169</v>
      </c>
      <c r="D415" s="20">
        <v>2271.32</v>
      </c>
      <c r="E415" s="19">
        <v>0.888613</v>
      </c>
      <c r="F415" s="20">
        <v>27.8171</v>
      </c>
      <c r="G415" s="20">
        <v>3186.83</v>
      </c>
      <c r="H415" s="19">
        <v>0.897374</v>
      </c>
      <c r="I415" s="20">
        <v>17.2503</v>
      </c>
      <c r="J415" s="20">
        <v>2343.07</v>
      </c>
      <c r="K415" s="19">
        <v>0.882959</v>
      </c>
      <c r="L415" s="20">
        <v>14.9305</v>
      </c>
      <c r="M415" s="20">
        <v>1211.81</v>
      </c>
      <c r="N415" s="19">
        <v>0.0200094</v>
      </c>
      <c r="O415" s="20">
        <v>0.394538</v>
      </c>
      <c r="P415" s="20">
        <v>1669.87</v>
      </c>
      <c r="Q415" s="19">
        <v>0.763155</v>
      </c>
      <c r="R415" s="20">
        <v>1.62622</v>
      </c>
      <c r="S415" s="20">
        <v>149.814</v>
      </c>
      <c r="T415" s="19">
        <v>0</v>
      </c>
      <c r="U415" s="20">
        <v>0</v>
      </c>
      <c r="V415" s="20">
        <v>0</v>
      </c>
      <c r="W415" s="19">
        <v>0.988405</v>
      </c>
      <c r="X415" s="20">
        <v>0.62438</v>
      </c>
      <c r="Y415" s="20">
        <v>102.041</v>
      </c>
      <c r="Z415" s="19">
        <v>0.815024</v>
      </c>
      <c r="AA415" s="20">
        <v>3.32127</v>
      </c>
      <c r="AB415" s="20">
        <v>506.404</v>
      </c>
      <c r="AC415" s="19">
        <v>0</v>
      </c>
      <c r="AD415" s="20">
        <v>0</v>
      </c>
      <c r="AE415" s="20">
        <v>0</v>
      </c>
      <c r="AF415" s="19">
        <v>0.828264</v>
      </c>
      <c r="AG415" s="20">
        <v>0.00525737</v>
      </c>
      <c r="AH415" s="20">
        <v>244.171</v>
      </c>
      <c r="AI415" s="19">
        <v>0.725133</v>
      </c>
      <c r="AJ415" s="20">
        <v>0.0262055</v>
      </c>
      <c r="AK415" s="20">
        <v>1.19869</v>
      </c>
      <c r="AL415" s="19">
        <v>0.857708</v>
      </c>
      <c r="AM415" s="20">
        <v>32.9516</v>
      </c>
      <c r="AN415" s="20">
        <v>759.577</v>
      </c>
      <c r="AO415" s="19">
        <v>0.824129</v>
      </c>
      <c r="AP415" s="20">
        <v>14.0953</v>
      </c>
      <c r="AQ415" s="20">
        <v>1081.8</v>
      </c>
    </row>
    <row r="416" spans="1:4" ht="17.25">
      <c r="A416" s="10">
        <v>0.28541666666666698</v>
      </c>
      <c r="B416" s="19">
        <v>0.711224</v>
      </c>
      <c r="C416" s="20">
        <v>19.3333</v>
      </c>
      <c r="D416" s="20">
        <v>2271.65</v>
      </c>
      <c r="E416" s="19">
        <v>0.888308</v>
      </c>
      <c r="F416" s="20">
        <v>27.9105</v>
      </c>
      <c r="G416" s="20">
        <v>3187.3</v>
      </c>
      <c r="H416" s="19">
        <v>0.897182</v>
      </c>
      <c r="I416" s="20">
        <v>17.3092</v>
      </c>
      <c r="J416" s="20">
        <v>2343.35</v>
      </c>
      <c r="K416" s="19">
        <v>0.883091</v>
      </c>
      <c r="L416" s="20">
        <v>15.0341</v>
      </c>
      <c r="M416" s="20">
        <v>1212.05</v>
      </c>
      <c r="N416" s="19">
        <v>0.0243889</v>
      </c>
      <c r="O416" s="20">
        <v>0.733008</v>
      </c>
      <c r="P416" s="20">
        <v>1669.88</v>
      </c>
      <c r="Q416" s="19">
        <v>0.762055</v>
      </c>
      <c r="R416" s="20">
        <v>1.62252</v>
      </c>
      <c r="S416" s="20">
        <v>149.84</v>
      </c>
      <c r="T416" s="19">
        <v>0</v>
      </c>
      <c r="U416" s="20">
        <v>0</v>
      </c>
      <c r="V416" s="20">
        <v>0</v>
      </c>
      <c r="W416" s="19">
        <v>0.988305</v>
      </c>
      <c r="X416" s="20">
        <v>0.625521</v>
      </c>
      <c r="Y416" s="20">
        <v>102.051</v>
      </c>
      <c r="Z416" s="19">
        <v>0.81429</v>
      </c>
      <c r="AA416" s="20">
        <v>3.32901</v>
      </c>
      <c r="AB416" s="20">
        <v>506.459</v>
      </c>
      <c r="AC416" s="19">
        <v>0</v>
      </c>
      <c r="AD416" s="20">
        <v>0</v>
      </c>
      <c r="AE416" s="20">
        <v>0</v>
      </c>
      <c r="AF416" s="19">
        <v>0</v>
      </c>
      <c r="AG416" s="20">
        <v>0</v>
      </c>
      <c r="AH416" s="20">
        <v>244.171</v>
      </c>
      <c r="AI416" s="19">
        <v>0.726093</v>
      </c>
      <c r="AJ416" s="20">
        <v>0.026333</v>
      </c>
      <c r="AK416" s="20">
        <v>1.19913</v>
      </c>
      <c r="AL416" s="19">
        <v>0.857756</v>
      </c>
      <c r="AM416" s="20">
        <v>33.0488</v>
      </c>
      <c r="AN416" s="20">
        <v>760.127</v>
      </c>
      <c r="AO416" s="19">
        <v>0.833681</v>
      </c>
      <c r="AP416" s="20">
        <v>14.8562</v>
      </c>
      <c r="AQ416" s="20">
        <v>1082.05</v>
      </c>
    </row>
    <row r="417" spans="1:4" ht="17.25">
      <c r="A417" s="10">
        <v>0.28611111111111098</v>
      </c>
      <c r="B417" s="19">
        <v>0.711861</v>
      </c>
      <c r="C417" s="20">
        <v>19.3017</v>
      </c>
      <c r="D417" s="20">
        <v>2271.97</v>
      </c>
      <c r="E417" s="19">
        <v>0.888559</v>
      </c>
      <c r="F417" s="20">
        <v>27.8699</v>
      </c>
      <c r="G417" s="20">
        <v>3187.76</v>
      </c>
      <c r="H417" s="19">
        <v>0.897286</v>
      </c>
      <c r="I417" s="20">
        <v>17.2722</v>
      </c>
      <c r="J417" s="20">
        <v>2343.64</v>
      </c>
      <c r="K417" s="19">
        <v>0.881967</v>
      </c>
      <c r="L417" s="20">
        <v>14.87</v>
      </c>
      <c r="M417" s="20">
        <v>1212.31</v>
      </c>
      <c r="N417" s="19">
        <v>0.0225385</v>
      </c>
      <c r="O417" s="20">
        <v>0.671468</v>
      </c>
      <c r="P417" s="20">
        <v>1669.89</v>
      </c>
      <c r="Q417" s="19">
        <v>0.762255</v>
      </c>
      <c r="R417" s="20">
        <v>1.62089</v>
      </c>
      <c r="S417" s="20">
        <v>149.866</v>
      </c>
      <c r="T417" s="19">
        <v>0</v>
      </c>
      <c r="U417" s="20">
        <v>0</v>
      </c>
      <c r="V417" s="20">
        <v>0</v>
      </c>
      <c r="W417" s="19">
        <v>0.988256</v>
      </c>
      <c r="X417" s="20">
        <v>0.623276</v>
      </c>
      <c r="Y417" s="20">
        <v>102.062</v>
      </c>
      <c r="Z417" s="19">
        <v>0.815596</v>
      </c>
      <c r="AA417" s="20">
        <v>3.33459</v>
      </c>
      <c r="AB417" s="20">
        <v>506.514</v>
      </c>
      <c r="AC417" s="19">
        <v>0</v>
      </c>
      <c r="AD417" s="20">
        <v>0</v>
      </c>
      <c r="AE417" s="20">
        <v>0</v>
      </c>
      <c r="AF417" s="19">
        <v>0.835987</v>
      </c>
      <c r="AG417" s="20">
        <v>0.00527614</v>
      </c>
      <c r="AH417" s="20">
        <v>244.171</v>
      </c>
      <c r="AI417" s="19">
        <v>0.725268</v>
      </c>
      <c r="AJ417" s="20">
        <v>0.0261259</v>
      </c>
      <c r="AK417" s="20">
        <v>1.19956</v>
      </c>
      <c r="AL417" s="19">
        <v>0.857849</v>
      </c>
      <c r="AM417" s="20">
        <v>33.0063</v>
      </c>
      <c r="AN417" s="20">
        <v>760.677</v>
      </c>
      <c r="AO417" s="19">
        <v>0.846921</v>
      </c>
      <c r="AP417" s="20">
        <v>22.8827</v>
      </c>
      <c r="AQ417" s="20">
        <v>1082.39</v>
      </c>
    </row>
    <row r="418" spans="1:4" ht="17.25">
      <c r="A418" s="10">
        <v>0.28680555555555598</v>
      </c>
      <c r="B418" s="19">
        <v>0.712874</v>
      </c>
      <c r="C418" s="20">
        <v>19.3638</v>
      </c>
      <c r="D418" s="20">
        <v>2272.31</v>
      </c>
      <c r="E418" s="19">
        <v>0.888782</v>
      </c>
      <c r="F418" s="20">
        <v>27.938</v>
      </c>
      <c r="G418" s="20">
        <v>3188.23</v>
      </c>
      <c r="H418" s="19">
        <v>0.897723</v>
      </c>
      <c r="I418" s="20">
        <v>17.355</v>
      </c>
      <c r="J418" s="20">
        <v>2343.94</v>
      </c>
      <c r="K418" s="19">
        <v>0.883064</v>
      </c>
      <c r="L418" s="20">
        <v>14.9878</v>
      </c>
      <c r="M418" s="20">
        <v>1212.56</v>
      </c>
      <c r="N418" s="19">
        <v>0.0232658</v>
      </c>
      <c r="O418" s="20">
        <v>0.695398</v>
      </c>
      <c r="P418" s="20">
        <v>1669.9</v>
      </c>
      <c r="Q418" s="19">
        <v>0.763478</v>
      </c>
      <c r="R418" s="20">
        <v>1.63244</v>
      </c>
      <c r="S418" s="20">
        <v>149.895</v>
      </c>
      <c r="T418" s="19">
        <v>0</v>
      </c>
      <c r="U418" s="20">
        <v>0</v>
      </c>
      <c r="V418" s="20">
        <v>0</v>
      </c>
      <c r="W418" s="19">
        <v>0.988345</v>
      </c>
      <c r="X418" s="20">
        <v>0.624569</v>
      </c>
      <c r="Y418" s="20">
        <v>102.072</v>
      </c>
      <c r="Z418" s="19">
        <v>0.816958</v>
      </c>
      <c r="AA418" s="20">
        <v>3.34168</v>
      </c>
      <c r="AB418" s="20">
        <v>506.571</v>
      </c>
      <c r="AC418" s="19">
        <v>0</v>
      </c>
      <c r="AD418" s="20">
        <v>0</v>
      </c>
      <c r="AE418" s="20">
        <v>0</v>
      </c>
      <c r="AF418" s="19">
        <v>0.870115</v>
      </c>
      <c r="AG418" s="20">
        <v>0.0143329</v>
      </c>
      <c r="AH418" s="20">
        <v>244.171</v>
      </c>
      <c r="AI418" s="19">
        <v>0.727501</v>
      </c>
      <c r="AJ418" s="20">
        <v>0.0262485</v>
      </c>
      <c r="AK418" s="20">
        <v>1.2</v>
      </c>
      <c r="AL418" s="19">
        <v>0.858936</v>
      </c>
      <c r="AM418" s="20">
        <v>33.0949</v>
      </c>
      <c r="AN418" s="20">
        <v>761.229</v>
      </c>
      <c r="AO418" s="19">
        <v>0.854143</v>
      </c>
      <c r="AP418" s="20">
        <v>31.0111</v>
      </c>
      <c r="AQ418" s="20">
        <v>1082.79</v>
      </c>
    </row>
    <row r="419" spans="1:4" ht="17.25">
      <c r="A419" s="10">
        <v>0.28749999999999998</v>
      </c>
      <c r="B419" s="19">
        <v>0.71541</v>
      </c>
      <c r="C419" s="20">
        <v>19.3668</v>
      </c>
      <c r="D419" s="20">
        <v>2272.62</v>
      </c>
      <c r="E419" s="19">
        <v>0.889423</v>
      </c>
      <c r="F419" s="20">
        <v>27.9478</v>
      </c>
      <c r="G419" s="20">
        <v>3188.71</v>
      </c>
      <c r="H419" s="19">
        <v>0.897943</v>
      </c>
      <c r="I419" s="20">
        <v>17.3265</v>
      </c>
      <c r="J419" s="20">
        <v>2344.23</v>
      </c>
      <c r="K419" s="19">
        <v>0.884159</v>
      </c>
      <c r="L419" s="20">
        <v>15.0229</v>
      </c>
      <c r="M419" s="20">
        <v>1212.81</v>
      </c>
      <c r="N419" s="19">
        <v>0.0248635</v>
      </c>
      <c r="O419" s="20">
        <v>0.739193</v>
      </c>
      <c r="P419" s="20">
        <v>1669.92</v>
      </c>
      <c r="Q419" s="19">
        <v>0.763213</v>
      </c>
      <c r="R419" s="20">
        <v>1.62446</v>
      </c>
      <c r="S419" s="20">
        <v>149.921</v>
      </c>
      <c r="T419" s="19">
        <v>0</v>
      </c>
      <c r="U419" s="20">
        <v>0</v>
      </c>
      <c r="V419" s="20">
        <v>0</v>
      </c>
      <c r="W419" s="19">
        <v>0.988066</v>
      </c>
      <c r="X419" s="20">
        <v>0.621539</v>
      </c>
      <c r="Y419" s="20">
        <v>102.082</v>
      </c>
      <c r="Z419" s="19">
        <v>0.822587</v>
      </c>
      <c r="AA419" s="20">
        <v>3.31597</v>
      </c>
      <c r="AB419" s="20">
        <v>506.624</v>
      </c>
      <c r="AC419" s="19">
        <v>0</v>
      </c>
      <c r="AD419" s="20">
        <v>0</v>
      </c>
      <c r="AE419" s="20">
        <v>0</v>
      </c>
      <c r="AF419" s="19">
        <v>0.884777</v>
      </c>
      <c r="AG419" s="20">
        <v>5.38686</v>
      </c>
      <c r="AH419" s="20">
        <v>244.251</v>
      </c>
      <c r="AI419" s="19">
        <v>0.728271</v>
      </c>
      <c r="AJ419" s="20">
        <v>0.0260728</v>
      </c>
      <c r="AK419" s="20">
        <v>1.20043</v>
      </c>
      <c r="AL419" s="19">
        <v>0.859343</v>
      </c>
      <c r="AM419" s="20">
        <v>33.064</v>
      </c>
      <c r="AN419" s="20">
        <v>761.771</v>
      </c>
      <c r="AO419" s="19">
        <v>0.855684</v>
      </c>
      <c r="AP419" s="20">
        <v>31.208</v>
      </c>
      <c r="AQ419" s="20">
        <v>1083.31</v>
      </c>
    </row>
    <row r="420" spans="1:4" ht="17.25">
      <c r="A420" s="10">
        <v>0.28819444444444398</v>
      </c>
      <c r="B420" s="19">
        <v>0.715052</v>
      </c>
      <c r="C420" s="20">
        <v>19.4666</v>
      </c>
      <c r="D420" s="20">
        <v>2272.94</v>
      </c>
      <c r="E420" s="19">
        <v>0.889161</v>
      </c>
      <c r="F420" s="20">
        <v>27.9881</v>
      </c>
      <c r="G420" s="20">
        <v>3189.16</v>
      </c>
      <c r="H420" s="19">
        <v>0.897743</v>
      </c>
      <c r="I420" s="20">
        <v>17.3755</v>
      </c>
      <c r="J420" s="20">
        <v>2344.51</v>
      </c>
      <c r="K420" s="19">
        <v>0.883473</v>
      </c>
      <c r="L420" s="20">
        <v>15.0261</v>
      </c>
      <c r="M420" s="20">
        <v>1213.06</v>
      </c>
      <c r="N420" s="19">
        <v>0.0227323</v>
      </c>
      <c r="O420" s="20">
        <v>0.675581</v>
      </c>
      <c r="P420" s="20">
        <v>1669.93</v>
      </c>
      <c r="Q420" s="19">
        <v>0.634034</v>
      </c>
      <c r="R420" s="20">
        <v>0.567056</v>
      </c>
      <c r="S420" s="20">
        <v>149.947</v>
      </c>
      <c r="T420" s="19">
        <v>0</v>
      </c>
      <c r="U420" s="20">
        <v>0</v>
      </c>
      <c r="V420" s="20">
        <v>0</v>
      </c>
      <c r="W420" s="19">
        <v>0.988247</v>
      </c>
      <c r="X420" s="20">
        <v>0.623885</v>
      </c>
      <c r="Y420" s="20">
        <v>102.093</v>
      </c>
      <c r="Z420" s="19">
        <v>0.8227</v>
      </c>
      <c r="AA420" s="20">
        <v>3.32547</v>
      </c>
      <c r="AB420" s="20">
        <v>506.681</v>
      </c>
      <c r="AC420" s="19">
        <v>0</v>
      </c>
      <c r="AD420" s="20">
        <v>0</v>
      </c>
      <c r="AE420" s="20">
        <v>0</v>
      </c>
      <c r="AF420" s="19">
        <v>0.886912</v>
      </c>
      <c r="AG420" s="20">
        <v>5.48899</v>
      </c>
      <c r="AH420" s="20">
        <v>244.342</v>
      </c>
      <c r="AI420" s="19">
        <v>0.727186</v>
      </c>
      <c r="AJ420" s="20">
        <v>0.0260576</v>
      </c>
      <c r="AK420" s="20">
        <v>1.20087</v>
      </c>
      <c r="AL420" s="19">
        <v>0.858962</v>
      </c>
      <c r="AM420" s="20">
        <v>33.1028</v>
      </c>
      <c r="AN420" s="20">
        <v>762.331</v>
      </c>
      <c r="AO420" s="19">
        <v>0.855158</v>
      </c>
      <c r="AP420" s="20">
        <v>31.1768</v>
      </c>
      <c r="AQ420" s="20">
        <v>1083.83</v>
      </c>
    </row>
    <row r="421" spans="1:4" ht="17.25">
      <c r="A421" s="10">
        <v>0.28888888888888897</v>
      </c>
      <c r="B421" s="19">
        <v>0.715011</v>
      </c>
      <c r="C421" s="20">
        <v>19.5153</v>
      </c>
      <c r="D421" s="20">
        <v>2273.27</v>
      </c>
      <c r="E421" s="19">
        <v>0.889141</v>
      </c>
      <c r="F421" s="20">
        <v>27.9441</v>
      </c>
      <c r="G421" s="20">
        <v>3189.62</v>
      </c>
      <c r="H421" s="19">
        <v>0.898078</v>
      </c>
      <c r="I421" s="20">
        <v>17.3971</v>
      </c>
      <c r="J421" s="20">
        <v>2344.8</v>
      </c>
      <c r="K421" s="19">
        <v>0.883369</v>
      </c>
      <c r="L421" s="20">
        <v>15.0049</v>
      </c>
      <c r="M421" s="20">
        <v>1213.3</v>
      </c>
      <c r="N421" s="19">
        <v>0.0215187</v>
      </c>
      <c r="O421" s="20">
        <v>0.637788</v>
      </c>
      <c r="P421" s="20">
        <v>1669.94</v>
      </c>
      <c r="Q421" s="19">
        <v>0.63366</v>
      </c>
      <c r="R421" s="20">
        <v>0.566522</v>
      </c>
      <c r="S421" s="20">
        <v>149.957</v>
      </c>
      <c r="T421" s="19">
        <v>0</v>
      </c>
      <c r="U421" s="20">
        <v>0</v>
      </c>
      <c r="V421" s="20">
        <v>0</v>
      </c>
      <c r="W421" s="19">
        <v>0.98825</v>
      </c>
      <c r="X421" s="20">
        <v>0.624023</v>
      </c>
      <c r="Y421" s="20">
        <v>102.103</v>
      </c>
      <c r="Z421" s="19">
        <v>0.82132</v>
      </c>
      <c r="AA421" s="20">
        <v>3.35897</v>
      </c>
      <c r="AB421" s="20">
        <v>506.737</v>
      </c>
      <c r="AC421" s="19">
        <v>0</v>
      </c>
      <c r="AD421" s="20">
        <v>0</v>
      </c>
      <c r="AE421" s="20">
        <v>0</v>
      </c>
      <c r="AF421" s="19">
        <v>0.886187</v>
      </c>
      <c r="AG421" s="20">
        <v>5.55011</v>
      </c>
      <c r="AH421" s="20">
        <v>244.433</v>
      </c>
      <c r="AI421" s="19">
        <v>0.721756</v>
      </c>
      <c r="AJ421" s="20">
        <v>0.0260622</v>
      </c>
      <c r="AK421" s="20">
        <v>1.2013</v>
      </c>
      <c r="AL421" s="19">
        <v>0.859134</v>
      </c>
      <c r="AM421" s="20">
        <v>33.1679</v>
      </c>
      <c r="AN421" s="20">
        <v>762.874</v>
      </c>
      <c r="AO421" s="19">
        <v>0.858549</v>
      </c>
      <c r="AP421" s="20">
        <v>31.9392</v>
      </c>
      <c r="AQ421" s="20">
        <v>1084.35</v>
      </c>
    </row>
    <row r="422" spans="1:4" ht="17.25">
      <c r="A422" s="10">
        <v>0.28958333333333303</v>
      </c>
      <c r="B422" s="19">
        <v>0.710326</v>
      </c>
      <c r="C422" s="20">
        <v>19.6007</v>
      </c>
      <c r="D422" s="20">
        <v>2273.59</v>
      </c>
      <c r="E422" s="19">
        <v>0.886784</v>
      </c>
      <c r="F422" s="20">
        <v>27.9389</v>
      </c>
      <c r="G422" s="20">
        <v>3190.1</v>
      </c>
      <c r="H422" s="19">
        <v>0.896461</v>
      </c>
      <c r="I422" s="20">
        <v>17.4315</v>
      </c>
      <c r="J422" s="20">
        <v>2345.09</v>
      </c>
      <c r="K422" s="19">
        <v>0.882049</v>
      </c>
      <c r="L422" s="20">
        <v>15.0874</v>
      </c>
      <c r="M422" s="20">
        <v>1213.56</v>
      </c>
      <c r="N422" s="19">
        <v>0.0156018</v>
      </c>
      <c r="O422" s="20">
        <v>0.461569</v>
      </c>
      <c r="P422" s="20">
        <v>1669.95</v>
      </c>
      <c r="Q422" s="19">
        <v>0.631035</v>
      </c>
      <c r="R422" s="20">
        <v>0.568083</v>
      </c>
      <c r="S422" s="20">
        <v>149.966</v>
      </c>
      <c r="T422" s="19">
        <v>0</v>
      </c>
      <c r="U422" s="20">
        <v>0</v>
      </c>
      <c r="V422" s="20">
        <v>0</v>
      </c>
      <c r="W422" s="19">
        <v>0.988473</v>
      </c>
      <c r="X422" s="20">
        <v>0.628574</v>
      </c>
      <c r="Y422" s="20">
        <v>102.114</v>
      </c>
      <c r="Z422" s="19">
        <v>0.818593</v>
      </c>
      <c r="AA422" s="20">
        <v>3.33042</v>
      </c>
      <c r="AB422" s="20">
        <v>506.792</v>
      </c>
      <c r="AC422" s="19">
        <v>0</v>
      </c>
      <c r="AD422" s="20">
        <v>0</v>
      </c>
      <c r="AE422" s="20">
        <v>0</v>
      </c>
      <c r="AF422" s="19">
        <v>0.884506</v>
      </c>
      <c r="AG422" s="20">
        <v>5.49808</v>
      </c>
      <c r="AH422" s="20">
        <v>244.523</v>
      </c>
      <c r="AI422" s="19">
        <v>0.722836</v>
      </c>
      <c r="AJ422" s="20">
        <v>0.026346</v>
      </c>
      <c r="AK422" s="20">
        <v>1.20174</v>
      </c>
      <c r="AL422" s="19">
        <v>0.85734</v>
      </c>
      <c r="AM422" s="20">
        <v>33.1893</v>
      </c>
      <c r="AN422" s="20">
        <v>763.446</v>
      </c>
      <c r="AO422" s="19">
        <v>0.858591</v>
      </c>
      <c r="AP422" s="20">
        <v>32.3601</v>
      </c>
      <c r="AQ422" s="20">
        <v>1084.89</v>
      </c>
    </row>
    <row r="423" spans="1:4" ht="17.25">
      <c r="A423" s="10">
        <v>0.29027777777777802</v>
      </c>
      <c r="B423" s="19">
        <v>0.711622</v>
      </c>
      <c r="C423" s="20">
        <v>19.6243</v>
      </c>
      <c r="D423" s="20">
        <v>2273.92</v>
      </c>
      <c r="E423" s="19">
        <v>0.887179</v>
      </c>
      <c r="F423" s="20">
        <v>27.9388</v>
      </c>
      <c r="G423" s="20">
        <v>3190.56</v>
      </c>
      <c r="H423" s="19">
        <v>0.896656</v>
      </c>
      <c r="I423" s="20">
        <v>17.4228</v>
      </c>
      <c r="J423" s="20">
        <v>2345.38</v>
      </c>
      <c r="K423" s="19">
        <v>0.882605</v>
      </c>
      <c r="L423" s="20">
        <v>15.0987</v>
      </c>
      <c r="M423" s="20">
        <v>1213.81</v>
      </c>
      <c r="N423" s="19">
        <v>0.0190876</v>
      </c>
      <c r="O423" s="20">
        <v>0.568809</v>
      </c>
      <c r="P423" s="20">
        <v>1669.96</v>
      </c>
      <c r="Q423" s="19">
        <v>0.630836</v>
      </c>
      <c r="R423" s="20">
        <v>0.566817</v>
      </c>
      <c r="S423" s="20">
        <v>149.976</v>
      </c>
      <c r="T423" s="19">
        <v>0</v>
      </c>
      <c r="U423" s="20">
        <v>0</v>
      </c>
      <c r="V423" s="20">
        <v>0</v>
      </c>
      <c r="W423" s="19">
        <v>0.988403</v>
      </c>
      <c r="X423" s="20">
        <v>0.625931</v>
      </c>
      <c r="Y423" s="20">
        <v>102.124</v>
      </c>
      <c r="Z423" s="19">
        <v>0.813005</v>
      </c>
      <c r="AA423" s="20">
        <v>3.35462</v>
      </c>
      <c r="AB423" s="20">
        <v>506.847</v>
      </c>
      <c r="AC423" s="19">
        <v>0</v>
      </c>
      <c r="AD423" s="20">
        <v>0</v>
      </c>
      <c r="AE423" s="20">
        <v>0</v>
      </c>
      <c r="AF423" s="19">
        <v>0.819578</v>
      </c>
      <c r="AG423" s="20">
        <v>0.00528256</v>
      </c>
      <c r="AH423" s="20">
        <v>244.549</v>
      </c>
      <c r="AI423" s="19">
        <v>0.720466</v>
      </c>
      <c r="AJ423" s="20">
        <v>0.0263356</v>
      </c>
      <c r="AK423" s="20">
        <v>1.20217</v>
      </c>
      <c r="AL423" s="19">
        <v>0.856839</v>
      </c>
      <c r="AM423" s="20">
        <v>33.1552</v>
      </c>
      <c r="AN423" s="20">
        <v>763.98</v>
      </c>
      <c r="AO423" s="19">
        <v>0.857532</v>
      </c>
      <c r="AP423" s="20">
        <v>32.2502</v>
      </c>
      <c r="AQ423" s="20">
        <v>1085.43</v>
      </c>
    </row>
    <row r="424" spans="1:4" ht="17.25">
      <c r="A424" s="10">
        <v>0.29097222222222202</v>
      </c>
      <c r="B424" s="19">
        <v>0.713239</v>
      </c>
      <c r="C424" s="20">
        <v>19.6519</v>
      </c>
      <c r="D424" s="20">
        <v>2274.24</v>
      </c>
      <c r="E424" s="19">
        <v>0.887628</v>
      </c>
      <c r="F424" s="20">
        <v>27.9745</v>
      </c>
      <c r="G424" s="20">
        <v>3191.02</v>
      </c>
      <c r="H424" s="19">
        <v>0.896915</v>
      </c>
      <c r="I424" s="20">
        <v>17.4223</v>
      </c>
      <c r="J424" s="20">
        <v>2345.68</v>
      </c>
      <c r="K424" s="19">
        <v>0.882192</v>
      </c>
      <c r="L424" s="20">
        <v>15.0253</v>
      </c>
      <c r="M424" s="20">
        <v>1214.06</v>
      </c>
      <c r="N424" s="19">
        <v>0.02434</v>
      </c>
      <c r="O424" s="20">
        <v>0.736671</v>
      </c>
      <c r="P424" s="20">
        <v>1669.97</v>
      </c>
      <c r="Q424" s="19">
        <v>0.632029</v>
      </c>
      <c r="R424" s="20">
        <v>0.567836</v>
      </c>
      <c r="S424" s="20">
        <v>149.985</v>
      </c>
      <c r="T424" s="19">
        <v>0</v>
      </c>
      <c r="U424" s="20">
        <v>0</v>
      </c>
      <c r="V424" s="20">
        <v>0</v>
      </c>
      <c r="W424" s="19">
        <v>0.988275</v>
      </c>
      <c r="X424" s="20">
        <v>0.625994</v>
      </c>
      <c r="Y424" s="20">
        <v>102.135</v>
      </c>
      <c r="Z424" s="19">
        <v>0.814635</v>
      </c>
      <c r="AA424" s="20">
        <v>3.36643</v>
      </c>
      <c r="AB424" s="20">
        <v>506.903</v>
      </c>
      <c r="AC424" s="19">
        <v>0</v>
      </c>
      <c r="AD424" s="20">
        <v>0</v>
      </c>
      <c r="AE424" s="20">
        <v>0</v>
      </c>
      <c r="AF424" s="19">
        <v>0.828936</v>
      </c>
      <c r="AG424" s="20">
        <v>0.00529661</v>
      </c>
      <c r="AH424" s="20">
        <v>244.549</v>
      </c>
      <c r="AI424" s="19">
        <v>0.723579</v>
      </c>
      <c r="AJ424" s="20">
        <v>0.026206</v>
      </c>
      <c r="AK424" s="20">
        <v>1.20261</v>
      </c>
      <c r="AL424" s="19">
        <v>0.857471</v>
      </c>
      <c r="AM424" s="20">
        <v>33.1947</v>
      </c>
      <c r="AN424" s="20">
        <v>764.533</v>
      </c>
      <c r="AO424" s="19">
        <v>0.856022</v>
      </c>
      <c r="AP424" s="20">
        <v>31.8642</v>
      </c>
      <c r="AQ424" s="20">
        <v>1085.96</v>
      </c>
    </row>
    <row r="425" spans="1:4" ht="17.25">
      <c r="A425" s="10">
        <v>0.29166666666666702</v>
      </c>
      <c r="B425" s="19">
        <v>0.712831</v>
      </c>
      <c r="C425" s="20">
        <v>19.7098</v>
      </c>
      <c r="D425" s="20">
        <v>2274.58</v>
      </c>
      <c r="E425" s="19">
        <v>0.880418</v>
      </c>
      <c r="F425" s="20">
        <v>26.4272</v>
      </c>
      <c r="G425" s="20">
        <v>3191.49</v>
      </c>
      <c r="H425" s="19">
        <v>0.896622</v>
      </c>
      <c r="I425" s="20">
        <v>17.4353</v>
      </c>
      <c r="J425" s="20">
        <v>2345.97</v>
      </c>
      <c r="K425" s="19">
        <v>0.882408</v>
      </c>
      <c r="L425" s="20">
        <v>15.1152</v>
      </c>
      <c r="M425" s="20">
        <v>1214.31</v>
      </c>
      <c r="N425" s="19">
        <v>0.0241698</v>
      </c>
      <c r="O425" s="20">
        <v>0.732924</v>
      </c>
      <c r="P425" s="20">
        <v>1669.98</v>
      </c>
      <c r="Q425" s="19">
        <v>0.630558</v>
      </c>
      <c r="R425" s="20">
        <v>0.566244</v>
      </c>
      <c r="S425" s="20">
        <v>149.995</v>
      </c>
      <c r="T425" s="19">
        <v>0</v>
      </c>
      <c r="U425" s="20">
        <v>0</v>
      </c>
      <c r="V425" s="20">
        <v>0</v>
      </c>
      <c r="W425" s="19">
        <v>0.988367</v>
      </c>
      <c r="X425" s="20">
        <v>0.626876</v>
      </c>
      <c r="Y425" s="20">
        <v>102.145</v>
      </c>
      <c r="Z425" s="19">
        <v>0.815216</v>
      </c>
      <c r="AA425" s="20">
        <v>3.37009</v>
      </c>
      <c r="AB425" s="20">
        <v>506.961</v>
      </c>
      <c r="AC425" s="19">
        <v>0</v>
      </c>
      <c r="AD425" s="20">
        <v>0</v>
      </c>
      <c r="AE425" s="20">
        <v>0</v>
      </c>
      <c r="AF425" s="19">
        <v>0.824851</v>
      </c>
      <c r="AG425" s="20">
        <v>0.00523936</v>
      </c>
      <c r="AH425" s="20">
        <v>244.549</v>
      </c>
      <c r="AI425" s="19">
        <v>0.7234</v>
      </c>
      <c r="AJ425" s="20">
        <v>0.0263065</v>
      </c>
      <c r="AK425" s="20">
        <v>1.20305</v>
      </c>
      <c r="AL425" s="19">
        <v>0.857477</v>
      </c>
      <c r="AM425" s="20">
        <v>33.2287</v>
      </c>
      <c r="AN425" s="20">
        <v>765.087</v>
      </c>
      <c r="AO425" s="19">
        <v>0.853524</v>
      </c>
      <c r="AP425" s="20">
        <v>31.4249</v>
      </c>
      <c r="AQ425" s="20">
        <v>1086.49</v>
      </c>
    </row>
    <row r="426" spans="1:4" ht="17.25">
      <c r="A426" s="10">
        <v>0.29236111111111102</v>
      </c>
      <c r="B426" s="19">
        <v>0.712754</v>
      </c>
      <c r="C426" s="20">
        <v>19.7582</v>
      </c>
      <c r="D426" s="20">
        <v>2274.91</v>
      </c>
      <c r="E426" s="19">
        <v>0.864087</v>
      </c>
      <c r="F426" s="20">
        <v>23.5335</v>
      </c>
      <c r="G426" s="20">
        <v>3191.91</v>
      </c>
      <c r="H426" s="19">
        <v>0.896485</v>
      </c>
      <c r="I426" s="20">
        <v>17.4272</v>
      </c>
      <c r="J426" s="20">
        <v>2346.26</v>
      </c>
      <c r="K426" s="19">
        <v>0.882379</v>
      </c>
      <c r="L426" s="20">
        <v>15.1345</v>
      </c>
      <c r="M426" s="20">
        <v>1214.56</v>
      </c>
      <c r="N426" s="19">
        <v>0.0224637</v>
      </c>
      <c r="O426" s="20">
        <v>0.680967</v>
      </c>
      <c r="P426" s="20">
        <v>1669.99</v>
      </c>
      <c r="Q426" s="19">
        <v>0.629769</v>
      </c>
      <c r="R426" s="20">
        <v>0.566472</v>
      </c>
      <c r="S426" s="20">
        <v>150.004</v>
      </c>
      <c r="T426" s="19">
        <v>0</v>
      </c>
      <c r="U426" s="20">
        <v>0</v>
      </c>
      <c r="V426" s="20">
        <v>0</v>
      </c>
      <c r="W426" s="19">
        <v>0.988446</v>
      </c>
      <c r="X426" s="20">
        <v>0.627667</v>
      </c>
      <c r="Y426" s="20">
        <v>102.156</v>
      </c>
      <c r="Z426" s="19">
        <v>0.81236</v>
      </c>
      <c r="AA426" s="20">
        <v>3.35264</v>
      </c>
      <c r="AB426" s="20">
        <v>507.016</v>
      </c>
      <c r="AC426" s="19">
        <v>0</v>
      </c>
      <c r="AD426" s="20">
        <v>0</v>
      </c>
      <c r="AE426" s="20">
        <v>0</v>
      </c>
      <c r="AF426" s="19">
        <v>0.844108</v>
      </c>
      <c r="AG426" s="20">
        <v>0.00540457</v>
      </c>
      <c r="AH426" s="20">
        <v>244.549</v>
      </c>
      <c r="AI426" s="19">
        <v>0.722523</v>
      </c>
      <c r="AJ426" s="20">
        <v>0.0263601</v>
      </c>
      <c r="AK426" s="20">
        <v>1.20349</v>
      </c>
      <c r="AL426" s="19">
        <v>0.857056</v>
      </c>
      <c r="AM426" s="20">
        <v>33.2005</v>
      </c>
      <c r="AN426" s="20">
        <v>765.641</v>
      </c>
      <c r="AO426" s="19">
        <v>0.855333</v>
      </c>
      <c r="AP426" s="20">
        <v>31.7965</v>
      </c>
      <c r="AQ426" s="20">
        <v>1087.01</v>
      </c>
    </row>
    <row r="427" spans="1:4" ht="17.25">
      <c r="A427" s="10">
        <v>0.29305555555555601</v>
      </c>
      <c r="B427" s="19">
        <v>0.709539</v>
      </c>
      <c r="C427" s="20">
        <v>19.8131</v>
      </c>
      <c r="D427" s="20">
        <v>2275.25</v>
      </c>
      <c r="E427" s="19">
        <v>0.599197</v>
      </c>
      <c r="F427" s="20">
        <v>0.037459</v>
      </c>
      <c r="G427" s="20">
        <v>3192.15</v>
      </c>
      <c r="H427" s="19">
        <v>0.895591</v>
      </c>
      <c r="I427" s="20">
        <v>17.4231</v>
      </c>
      <c r="J427" s="20">
        <v>2346.55</v>
      </c>
      <c r="K427" s="19">
        <v>0.880418</v>
      </c>
      <c r="L427" s="20">
        <v>15.0025</v>
      </c>
      <c r="M427" s="20">
        <v>1214.82</v>
      </c>
      <c r="N427" s="19">
        <v>0.0197526</v>
      </c>
      <c r="O427" s="20">
        <v>0.598863</v>
      </c>
      <c r="P427" s="20">
        <v>1670.01</v>
      </c>
      <c r="Q427" s="19">
        <v>0.630096</v>
      </c>
      <c r="R427" s="20">
        <v>0.569741</v>
      </c>
      <c r="S427" s="20">
        <v>150.014</v>
      </c>
      <c r="T427" s="19">
        <v>0</v>
      </c>
      <c r="U427" s="20">
        <v>0</v>
      </c>
      <c r="V427" s="20">
        <v>0</v>
      </c>
      <c r="W427" s="19">
        <v>0.988594</v>
      </c>
      <c r="X427" s="20">
        <v>0.63016</v>
      </c>
      <c r="Y427" s="20">
        <v>102.166</v>
      </c>
      <c r="Z427" s="19">
        <v>0.810986</v>
      </c>
      <c r="AA427" s="20">
        <v>3.34233</v>
      </c>
      <c r="AB427" s="20">
        <v>507.072</v>
      </c>
      <c r="AC427" s="19">
        <v>0</v>
      </c>
      <c r="AD427" s="20">
        <v>0</v>
      </c>
      <c r="AE427" s="20">
        <v>0</v>
      </c>
      <c r="AF427" s="19">
        <v>0.835304</v>
      </c>
      <c r="AG427" s="20">
        <v>0.00540152</v>
      </c>
      <c r="AH427" s="20">
        <v>244.549</v>
      </c>
      <c r="AI427" s="19">
        <v>0.715849</v>
      </c>
      <c r="AJ427" s="20">
        <v>0.0263491</v>
      </c>
      <c r="AK427" s="20">
        <v>1.20393</v>
      </c>
      <c r="AL427" s="19">
        <v>0.855915</v>
      </c>
      <c r="AM427" s="20">
        <v>33.2041</v>
      </c>
      <c r="AN427" s="20">
        <v>766.195</v>
      </c>
      <c r="AO427" s="19">
        <v>0.856444</v>
      </c>
      <c r="AP427" s="20">
        <v>32.2814</v>
      </c>
      <c r="AQ427" s="20">
        <v>1087.55</v>
      </c>
    </row>
    <row r="428" spans="1:4" ht="17.25">
      <c r="A428" s="10">
        <v>0.29375000000000001</v>
      </c>
      <c r="B428" s="19">
        <v>0.713145</v>
      </c>
      <c r="C428" s="20">
        <v>19.8595</v>
      </c>
      <c r="D428" s="20">
        <v>2275.57</v>
      </c>
      <c r="E428" s="19">
        <v>0.593836</v>
      </c>
      <c r="F428" s="20">
        <v>0.0368914</v>
      </c>
      <c r="G428" s="20">
        <v>3192.15</v>
      </c>
      <c r="H428" s="19">
        <v>0.896105</v>
      </c>
      <c r="I428" s="20">
        <v>17.4408</v>
      </c>
      <c r="J428" s="20">
        <v>2346.83</v>
      </c>
      <c r="K428" s="19">
        <v>0.881786</v>
      </c>
      <c r="L428" s="20">
        <v>15.104</v>
      </c>
      <c r="M428" s="20">
        <v>1215.06</v>
      </c>
      <c r="N428" s="19">
        <v>0.0203334</v>
      </c>
      <c r="O428" s="20">
        <v>0.615025</v>
      </c>
      <c r="P428" s="20">
        <v>1670.02</v>
      </c>
      <c r="Q428" s="19">
        <v>0.631275</v>
      </c>
      <c r="R428" s="20">
        <v>0.570458</v>
      </c>
      <c r="S428" s="20">
        <v>150.023</v>
      </c>
      <c r="T428" s="19">
        <v>0</v>
      </c>
      <c r="U428" s="20">
        <v>0</v>
      </c>
      <c r="V428" s="20">
        <v>0</v>
      </c>
      <c r="W428" s="19">
        <v>0.988525</v>
      </c>
      <c r="X428" s="20">
        <v>0.629373</v>
      </c>
      <c r="Y428" s="20">
        <v>102.176</v>
      </c>
      <c r="Z428" s="19">
        <v>0.813577</v>
      </c>
      <c r="AA428" s="20">
        <v>3.37132</v>
      </c>
      <c r="AB428" s="20">
        <v>507.129</v>
      </c>
      <c r="AC428" s="19">
        <v>0</v>
      </c>
      <c r="AD428" s="20">
        <v>0</v>
      </c>
      <c r="AE428" s="20">
        <v>0</v>
      </c>
      <c r="AF428" s="19">
        <v>0.849776</v>
      </c>
      <c r="AG428" s="20">
        <v>0.00540976</v>
      </c>
      <c r="AH428" s="20">
        <v>244.55</v>
      </c>
      <c r="AI428" s="19">
        <v>0.723948</v>
      </c>
      <c r="AJ428" s="20">
        <v>0.026485</v>
      </c>
      <c r="AK428" s="20">
        <v>1.20437</v>
      </c>
      <c r="AL428" s="19">
        <v>0.856707</v>
      </c>
      <c r="AM428" s="20">
        <v>33.1974</v>
      </c>
      <c r="AN428" s="20">
        <v>766.748</v>
      </c>
      <c r="AO428" s="19">
        <v>0.85551</v>
      </c>
      <c r="AP428" s="20">
        <v>31.8999</v>
      </c>
      <c r="AQ428" s="20">
        <v>1088.08</v>
      </c>
    </row>
    <row r="429" spans="1:4" ht="17.25">
      <c r="A429" s="10">
        <v>0.29444444444444401</v>
      </c>
      <c r="B429" s="19">
        <v>0.712159</v>
      </c>
      <c r="C429" s="20">
        <v>19.8359</v>
      </c>
      <c r="D429" s="20">
        <v>2275.9</v>
      </c>
      <c r="E429" s="19">
        <v>0.598551</v>
      </c>
      <c r="F429" s="20">
        <v>0.0371957</v>
      </c>
      <c r="G429" s="20">
        <v>3192.15</v>
      </c>
      <c r="H429" s="19">
        <v>0.896018</v>
      </c>
      <c r="I429" s="20">
        <v>17.3868</v>
      </c>
      <c r="J429" s="20">
        <v>2347.13</v>
      </c>
      <c r="K429" s="19">
        <v>0.88185</v>
      </c>
      <c r="L429" s="20">
        <v>15.0925</v>
      </c>
      <c r="M429" s="20">
        <v>1215.32</v>
      </c>
      <c r="N429" s="19">
        <v>0.0203644</v>
      </c>
      <c r="O429" s="20">
        <v>0.615958</v>
      </c>
      <c r="P429" s="20">
        <v>1670.03</v>
      </c>
      <c r="Q429" s="19">
        <v>0.629461</v>
      </c>
      <c r="R429" s="20">
        <v>0.567329</v>
      </c>
      <c r="S429" s="20">
        <v>150.033</v>
      </c>
      <c r="T429" s="19">
        <v>0</v>
      </c>
      <c r="U429" s="20">
        <v>0</v>
      </c>
      <c r="V429" s="20">
        <v>0</v>
      </c>
      <c r="W429" s="19">
        <v>0.988705</v>
      </c>
      <c r="X429" s="20">
        <v>0.631672</v>
      </c>
      <c r="Y429" s="20">
        <v>102.187</v>
      </c>
      <c r="Z429" s="19">
        <v>0.81507</v>
      </c>
      <c r="AA429" s="20">
        <v>3.37946</v>
      </c>
      <c r="AB429" s="20">
        <v>507.185</v>
      </c>
      <c r="AC429" s="19">
        <v>0</v>
      </c>
      <c r="AD429" s="20">
        <v>0</v>
      </c>
      <c r="AE429" s="20">
        <v>0</v>
      </c>
      <c r="AF429" s="19">
        <v>0.830445</v>
      </c>
      <c r="AG429" s="20">
        <v>0.00532391</v>
      </c>
      <c r="AH429" s="20">
        <v>244.55</v>
      </c>
      <c r="AI429" s="19">
        <v>0.723008</v>
      </c>
      <c r="AJ429" s="20">
        <v>0.0265103</v>
      </c>
      <c r="AK429" s="20">
        <v>1.20481</v>
      </c>
      <c r="AL429" s="19">
        <v>0.85625</v>
      </c>
      <c r="AM429" s="20">
        <v>33.1483</v>
      </c>
      <c r="AN429" s="20">
        <v>767.31</v>
      </c>
      <c r="AO429" s="19">
        <v>0.854327</v>
      </c>
      <c r="AP429" s="20">
        <v>31.426</v>
      </c>
      <c r="AQ429" s="20">
        <v>1088.63</v>
      </c>
    </row>
    <row r="430" spans="1:4" ht="17.25">
      <c r="A430" s="10">
        <v>0.29513888888888901</v>
      </c>
      <c r="B430" s="19">
        <v>0.713244</v>
      </c>
      <c r="C430" s="20">
        <v>19.843</v>
      </c>
      <c r="D430" s="20">
        <v>2276.23</v>
      </c>
      <c r="E430" s="19">
        <v>0.599669</v>
      </c>
      <c r="F430" s="20">
        <v>0.0373417</v>
      </c>
      <c r="G430" s="20">
        <v>3192.15</v>
      </c>
      <c r="H430" s="19">
        <v>0.895622</v>
      </c>
      <c r="I430" s="20">
        <v>17.3486</v>
      </c>
      <c r="J430" s="20">
        <v>2347.41</v>
      </c>
      <c r="K430" s="19">
        <v>0.880378</v>
      </c>
      <c r="L430" s="20">
        <v>14.9362</v>
      </c>
      <c r="M430" s="20">
        <v>1215.56</v>
      </c>
      <c r="N430" s="19">
        <v>0.0249807</v>
      </c>
      <c r="O430" s="20">
        <v>0.764299</v>
      </c>
      <c r="P430" s="20">
        <v>1670.04</v>
      </c>
      <c r="Q430" s="19">
        <v>0.63107</v>
      </c>
      <c r="R430" s="20">
        <v>0.569239</v>
      </c>
      <c r="S430" s="20">
        <v>150.042</v>
      </c>
      <c r="T430" s="19">
        <v>0</v>
      </c>
      <c r="U430" s="20">
        <v>0</v>
      </c>
      <c r="V430" s="20">
        <v>0</v>
      </c>
      <c r="W430" s="19">
        <v>0.988498</v>
      </c>
      <c r="X430" s="20">
        <v>0.629978</v>
      </c>
      <c r="Y430" s="20">
        <v>102.198</v>
      </c>
      <c r="Z430" s="19">
        <v>0.814231</v>
      </c>
      <c r="AA430" s="20">
        <v>3.37773</v>
      </c>
      <c r="AB430" s="20">
        <v>507.241</v>
      </c>
      <c r="AC430" s="19">
        <v>0</v>
      </c>
      <c r="AD430" s="20">
        <v>0</v>
      </c>
      <c r="AE430" s="20">
        <v>0</v>
      </c>
      <c r="AF430" s="19">
        <v>0.80737</v>
      </c>
      <c r="AG430" s="20">
        <v>0.0052169</v>
      </c>
      <c r="AH430" s="20">
        <v>244.55</v>
      </c>
      <c r="AI430" s="19">
        <v>0.722037</v>
      </c>
      <c r="AJ430" s="20">
        <v>0.02647</v>
      </c>
      <c r="AK430" s="20">
        <v>1.20525</v>
      </c>
      <c r="AL430" s="19">
        <v>0.855926</v>
      </c>
      <c r="AM430" s="20">
        <v>33.0682</v>
      </c>
      <c r="AN430" s="20">
        <v>767.853</v>
      </c>
      <c r="AO430" s="19">
        <v>0.85172</v>
      </c>
      <c r="AP430" s="20">
        <v>30.8689</v>
      </c>
      <c r="AQ430" s="20">
        <v>1089.13</v>
      </c>
    </row>
    <row r="431" spans="1:4" ht="17.25">
      <c r="A431" s="10">
        <v>0.295833333333333</v>
      </c>
      <c r="B431" s="19">
        <v>0.713805</v>
      </c>
      <c r="C431" s="20">
        <v>19.8736</v>
      </c>
      <c r="D431" s="20">
        <v>2276.55</v>
      </c>
      <c r="E431" s="19">
        <v>0.594455</v>
      </c>
      <c r="F431" s="20">
        <v>0.0370656</v>
      </c>
      <c r="G431" s="20">
        <v>3192.15</v>
      </c>
      <c r="H431" s="19">
        <v>0.89558</v>
      </c>
      <c r="I431" s="20">
        <v>17.3433</v>
      </c>
      <c r="J431" s="20">
        <v>2347.72</v>
      </c>
      <c r="K431" s="19">
        <v>0.881033</v>
      </c>
      <c r="L431" s="20">
        <v>14.995</v>
      </c>
      <c r="M431" s="20">
        <v>1215.82</v>
      </c>
      <c r="N431" s="19">
        <v>0.0243934</v>
      </c>
      <c r="O431" s="20">
        <v>0.746581</v>
      </c>
      <c r="P431" s="20">
        <v>1670.05</v>
      </c>
      <c r="Q431" s="19">
        <v>0.631551</v>
      </c>
      <c r="R431" s="20">
        <v>0.569822</v>
      </c>
      <c r="S431" s="20">
        <v>150.052</v>
      </c>
      <c r="T431" s="19">
        <v>0</v>
      </c>
      <c r="U431" s="20">
        <v>0</v>
      </c>
      <c r="V431" s="20">
        <v>0</v>
      </c>
      <c r="W431" s="19">
        <v>0.988545</v>
      </c>
      <c r="X431" s="20">
        <v>0.6296</v>
      </c>
      <c r="Y431" s="20">
        <v>102.208</v>
      </c>
      <c r="Z431" s="19">
        <v>0.812791</v>
      </c>
      <c r="AA431" s="20">
        <v>3.35913</v>
      </c>
      <c r="AB431" s="20">
        <v>507.296</v>
      </c>
      <c r="AC431" s="19">
        <v>0</v>
      </c>
      <c r="AD431" s="20">
        <v>0</v>
      </c>
      <c r="AE431" s="20">
        <v>0</v>
      </c>
      <c r="AF431" s="19">
        <v>0</v>
      </c>
      <c r="AG431" s="20">
        <v>0</v>
      </c>
      <c r="AH431" s="20">
        <v>244.55</v>
      </c>
      <c r="AI431" s="19">
        <v>0.724082</v>
      </c>
      <c r="AJ431" s="20">
        <v>0.0264234</v>
      </c>
      <c r="AK431" s="20">
        <v>1.20569</v>
      </c>
      <c r="AL431" s="19">
        <v>0.85602</v>
      </c>
      <c r="AM431" s="20">
        <v>33.0585</v>
      </c>
      <c r="AN431" s="20">
        <v>768.413</v>
      </c>
      <c r="AO431" s="19">
        <v>0.853648</v>
      </c>
      <c r="AP431" s="20">
        <v>31.2399</v>
      </c>
      <c r="AQ431" s="20">
        <v>1089.65</v>
      </c>
    </row>
    <row r="432" spans="1:4" ht="17.25">
      <c r="A432" s="10">
        <v>0.296527777777778</v>
      </c>
      <c r="B432" s="19">
        <v>0.714065</v>
      </c>
      <c r="C432" s="20">
        <v>19.8827</v>
      </c>
      <c r="D432" s="20">
        <v>2276.89</v>
      </c>
      <c r="E432" s="19">
        <v>0.596446</v>
      </c>
      <c r="F432" s="20">
        <v>0.037204</v>
      </c>
      <c r="G432" s="20">
        <v>3192.15</v>
      </c>
      <c r="H432" s="19">
        <v>0.895829</v>
      </c>
      <c r="I432" s="20">
        <v>17.2962</v>
      </c>
      <c r="J432" s="20">
        <v>2348</v>
      </c>
      <c r="K432" s="19">
        <v>0.881468</v>
      </c>
      <c r="L432" s="20">
        <v>15.0181</v>
      </c>
      <c r="M432" s="20">
        <v>1216.06</v>
      </c>
      <c r="N432" s="19">
        <v>0.0148031</v>
      </c>
      <c r="O432" s="20">
        <v>0.439428</v>
      </c>
      <c r="P432" s="20">
        <v>1670.06</v>
      </c>
      <c r="Q432" s="19">
        <v>0.631863</v>
      </c>
      <c r="R432" s="20">
        <v>0.570404</v>
      </c>
      <c r="S432" s="20">
        <v>150.061</v>
      </c>
      <c r="T432" s="19">
        <v>0</v>
      </c>
      <c r="U432" s="20">
        <v>0</v>
      </c>
      <c r="V432" s="20">
        <v>0</v>
      </c>
      <c r="W432" s="19">
        <v>0.988491</v>
      </c>
      <c r="X432" s="20">
        <v>0.629253</v>
      </c>
      <c r="Y432" s="20">
        <v>102.219</v>
      </c>
      <c r="Z432" s="19">
        <v>0.810068</v>
      </c>
      <c r="AA432" s="20">
        <v>3.37002</v>
      </c>
      <c r="AB432" s="20">
        <v>507.352</v>
      </c>
      <c r="AC432" s="19">
        <v>0</v>
      </c>
      <c r="AD432" s="20">
        <v>0</v>
      </c>
      <c r="AE432" s="20">
        <v>0</v>
      </c>
      <c r="AF432" s="19">
        <v>0.828149</v>
      </c>
      <c r="AG432" s="20">
        <v>0.00537946</v>
      </c>
      <c r="AH432" s="20">
        <v>244.55</v>
      </c>
      <c r="AI432" s="19">
        <v>0.722085</v>
      </c>
      <c r="AJ432" s="20">
        <v>0.0266115</v>
      </c>
      <c r="AK432" s="20">
        <v>1.20613</v>
      </c>
      <c r="AL432" s="19">
        <v>0.855929</v>
      </c>
      <c r="AM432" s="20">
        <v>32.9852</v>
      </c>
      <c r="AN432" s="20">
        <v>768.964</v>
      </c>
      <c r="AO432" s="19">
        <v>0.866096</v>
      </c>
      <c r="AP432" s="20">
        <v>23.7873</v>
      </c>
      <c r="AQ432" s="20">
        <v>1090.11</v>
      </c>
    </row>
    <row r="433" spans="1:4" ht="17.25">
      <c r="A433" s="10">
        <v>0.297222222222222</v>
      </c>
      <c r="B433" s="19">
        <v>0.709339</v>
      </c>
      <c r="C433" s="20">
        <v>19.8938</v>
      </c>
      <c r="D433" s="20">
        <v>2277.23</v>
      </c>
      <c r="E433" s="19">
        <v>0.609312</v>
      </c>
      <c r="F433" s="20">
        <v>0.0451938</v>
      </c>
      <c r="G433" s="20">
        <v>3192.15</v>
      </c>
      <c r="H433" s="19">
        <v>0.893835</v>
      </c>
      <c r="I433" s="20">
        <v>17.2506</v>
      </c>
      <c r="J433" s="20">
        <v>2348.28</v>
      </c>
      <c r="K433" s="19">
        <v>0.87808</v>
      </c>
      <c r="L433" s="20">
        <v>14.8311</v>
      </c>
      <c r="M433" s="20">
        <v>1216.32</v>
      </c>
      <c r="N433" s="19">
        <v>0.00814868</v>
      </c>
      <c r="O433" s="20">
        <v>0.238907</v>
      </c>
      <c r="P433" s="20">
        <v>1670.07</v>
      </c>
      <c r="Q433" s="19">
        <v>0.630979</v>
      </c>
      <c r="R433" s="20">
        <v>0.572833</v>
      </c>
      <c r="S433" s="20">
        <v>150.071</v>
      </c>
      <c r="T433" s="19">
        <v>0</v>
      </c>
      <c r="U433" s="20">
        <v>0</v>
      </c>
      <c r="V433" s="20">
        <v>0</v>
      </c>
      <c r="W433" s="19">
        <v>0.988608</v>
      </c>
      <c r="X433" s="20">
        <v>0.632357</v>
      </c>
      <c r="Y433" s="20">
        <v>102.229</v>
      </c>
      <c r="Z433" s="19">
        <v>0.813875</v>
      </c>
      <c r="AA433" s="20">
        <v>3.37398</v>
      </c>
      <c r="AB433" s="20">
        <v>507.408</v>
      </c>
      <c r="AC433" s="19">
        <v>0</v>
      </c>
      <c r="AD433" s="20">
        <v>0</v>
      </c>
      <c r="AE433" s="20">
        <v>0</v>
      </c>
      <c r="AF433" s="19">
        <v>0.838845</v>
      </c>
      <c r="AG433" s="20">
        <v>0.00535089</v>
      </c>
      <c r="AH433" s="20">
        <v>244.55</v>
      </c>
      <c r="AI433" s="19">
        <v>0.719</v>
      </c>
      <c r="AJ433" s="20">
        <v>0.0266724</v>
      </c>
      <c r="AK433" s="20">
        <v>1.20657</v>
      </c>
      <c r="AL433" s="19">
        <v>0.853059</v>
      </c>
      <c r="AM433" s="20">
        <v>32.9567</v>
      </c>
      <c r="AN433" s="20">
        <v>769.514</v>
      </c>
      <c r="AO433" s="19">
        <v>0.951618</v>
      </c>
      <c r="AP433" s="20">
        <v>0.412036</v>
      </c>
      <c r="AQ433" s="20">
        <v>1090.12</v>
      </c>
    </row>
    <row r="434" spans="1:4" ht="17.25">
      <c r="A434" s="10">
        <v>0.297916666666667</v>
      </c>
      <c r="B434" s="19">
        <v>0.713166</v>
      </c>
      <c r="C434" s="20">
        <v>19.8122</v>
      </c>
      <c r="D434" s="20">
        <v>2277.56</v>
      </c>
      <c r="E434" s="19">
        <v>0.83749</v>
      </c>
      <c r="F434" s="20">
        <v>7.08063</v>
      </c>
      <c r="G434" s="20">
        <v>3192.26</v>
      </c>
      <c r="H434" s="19">
        <v>0.894706</v>
      </c>
      <c r="I434" s="20">
        <v>17.1731</v>
      </c>
      <c r="J434" s="20">
        <v>2348.57</v>
      </c>
      <c r="K434" s="19">
        <v>0.879719</v>
      </c>
      <c r="L434" s="20">
        <v>14.8523</v>
      </c>
      <c r="M434" s="20">
        <v>1216.57</v>
      </c>
      <c r="N434" s="19">
        <v>0.00833478</v>
      </c>
      <c r="O434" s="20">
        <v>0.241438</v>
      </c>
      <c r="P434" s="20">
        <v>1670.08</v>
      </c>
      <c r="Q434" s="19">
        <v>0.631124</v>
      </c>
      <c r="R434" s="20">
        <v>0.569435</v>
      </c>
      <c r="S434" s="20">
        <v>150.08</v>
      </c>
      <c r="T434" s="19">
        <v>0</v>
      </c>
      <c r="U434" s="20">
        <v>0</v>
      </c>
      <c r="V434" s="20">
        <v>0</v>
      </c>
      <c r="W434" s="19">
        <v>0.988433</v>
      </c>
      <c r="X434" s="20">
        <v>0.62827</v>
      </c>
      <c r="Y434" s="20">
        <v>102.24</v>
      </c>
      <c r="Z434" s="19">
        <v>0.813842</v>
      </c>
      <c r="AA434" s="20">
        <v>3.36676</v>
      </c>
      <c r="AB434" s="20">
        <v>507.466</v>
      </c>
      <c r="AC434" s="19">
        <v>0</v>
      </c>
      <c r="AD434" s="20">
        <v>0</v>
      </c>
      <c r="AE434" s="20">
        <v>0</v>
      </c>
      <c r="AF434" s="19">
        <v>0.865282</v>
      </c>
      <c r="AG434" s="20">
        <v>0.0146138</v>
      </c>
      <c r="AH434" s="20">
        <v>244.55</v>
      </c>
      <c r="AI434" s="19">
        <v>0.723245</v>
      </c>
      <c r="AJ434" s="20">
        <v>0.0264799</v>
      </c>
      <c r="AK434" s="20">
        <v>1.20702</v>
      </c>
      <c r="AL434" s="19">
        <v>0.854125</v>
      </c>
      <c r="AM434" s="20">
        <v>32.8077</v>
      </c>
      <c r="AN434" s="20">
        <v>770.061</v>
      </c>
      <c r="AO434" s="19">
        <v>0.79166</v>
      </c>
      <c r="AP434" s="20">
        <v>6.7743</v>
      </c>
      <c r="AQ434" s="20">
        <v>1090.23</v>
      </c>
    </row>
    <row r="435" spans="1:4" ht="17.25">
      <c r="A435" s="10">
        <v>0.29861111111111099</v>
      </c>
      <c r="B435" s="19">
        <v>0.714693</v>
      </c>
      <c r="C435" s="20">
        <v>19.8616</v>
      </c>
      <c r="D435" s="20">
        <v>2277.89</v>
      </c>
      <c r="E435" s="19">
        <v>0.594123</v>
      </c>
      <c r="F435" s="20">
        <v>0.036761</v>
      </c>
      <c r="G435" s="20">
        <v>3192.35</v>
      </c>
      <c r="H435" s="19">
        <v>0.895022</v>
      </c>
      <c r="I435" s="20">
        <v>17.1582</v>
      </c>
      <c r="J435" s="20">
        <v>2348.86</v>
      </c>
      <c r="K435" s="19">
        <v>0.88041</v>
      </c>
      <c r="L435" s="20">
        <v>14.8908</v>
      </c>
      <c r="M435" s="20">
        <v>1216.82</v>
      </c>
      <c r="N435" s="19">
        <v>0.0164346</v>
      </c>
      <c r="O435" s="20">
        <v>0.487596</v>
      </c>
      <c r="P435" s="20">
        <v>1670.09</v>
      </c>
      <c r="Q435" s="19">
        <v>0.631546</v>
      </c>
      <c r="R435" s="20">
        <v>0.569494</v>
      </c>
      <c r="S435" s="20">
        <v>150.09</v>
      </c>
      <c r="T435" s="19">
        <v>0</v>
      </c>
      <c r="U435" s="20">
        <v>0</v>
      </c>
      <c r="V435" s="20">
        <v>0</v>
      </c>
      <c r="W435" s="19">
        <v>0.988525</v>
      </c>
      <c r="X435" s="20">
        <v>0.628331</v>
      </c>
      <c r="Y435" s="20">
        <v>102.25</v>
      </c>
      <c r="Z435" s="19">
        <v>0.820942</v>
      </c>
      <c r="AA435" s="20">
        <v>3.3719</v>
      </c>
      <c r="AB435" s="20">
        <v>507.522</v>
      </c>
      <c r="AC435" s="19">
        <v>0</v>
      </c>
      <c r="AD435" s="20">
        <v>0</v>
      </c>
      <c r="AE435" s="20">
        <v>0</v>
      </c>
      <c r="AF435" s="19">
        <v>0.881165</v>
      </c>
      <c r="AG435" s="20">
        <v>5.39504</v>
      </c>
      <c r="AH435" s="20">
        <v>244.606</v>
      </c>
      <c r="AI435" s="19">
        <v>0.72807</v>
      </c>
      <c r="AJ435" s="20">
        <v>0.026412</v>
      </c>
      <c r="AK435" s="20">
        <v>1.20746</v>
      </c>
      <c r="AL435" s="19">
        <v>0.854942</v>
      </c>
      <c r="AM435" s="20">
        <v>32.7981</v>
      </c>
      <c r="AN435" s="20">
        <v>770.609</v>
      </c>
      <c r="AO435" s="19">
        <v>0.791425</v>
      </c>
      <c r="AP435" s="20">
        <v>6.73471</v>
      </c>
      <c r="AQ435" s="20">
        <v>1090.35</v>
      </c>
    </row>
    <row r="436" spans="1:4" ht="17.25">
      <c r="A436" s="10">
        <v>0.29930555555555599</v>
      </c>
      <c r="B436" s="19">
        <v>0.713227</v>
      </c>
      <c r="C436" s="20">
        <v>19.9056</v>
      </c>
      <c r="D436" s="20">
        <v>2278.21</v>
      </c>
      <c r="E436" s="19">
        <v>0.595357</v>
      </c>
      <c r="F436" s="20">
        <v>0.0371647</v>
      </c>
      <c r="G436" s="20">
        <v>3192.35</v>
      </c>
      <c r="H436" s="19">
        <v>0.894628</v>
      </c>
      <c r="I436" s="20">
        <v>17.1444</v>
      </c>
      <c r="J436" s="20">
        <v>2349.14</v>
      </c>
      <c r="K436" s="19">
        <v>0.880248</v>
      </c>
      <c r="L436" s="20">
        <v>14.9078</v>
      </c>
      <c r="M436" s="20">
        <v>1217.06</v>
      </c>
      <c r="N436" s="19">
        <v>0.0137869</v>
      </c>
      <c r="O436" s="20">
        <v>0.408934</v>
      </c>
      <c r="P436" s="20">
        <v>1670.09</v>
      </c>
      <c r="Q436" s="19">
        <v>0.631121</v>
      </c>
      <c r="R436" s="20">
        <v>0.57062</v>
      </c>
      <c r="S436" s="20">
        <v>150.099</v>
      </c>
      <c r="T436" s="19">
        <v>0</v>
      </c>
      <c r="U436" s="20">
        <v>0</v>
      </c>
      <c r="V436" s="20">
        <v>0</v>
      </c>
      <c r="W436" s="19">
        <v>0.988678</v>
      </c>
      <c r="X436" s="20">
        <v>0.629384</v>
      </c>
      <c r="Y436" s="20">
        <v>102.26</v>
      </c>
      <c r="Z436" s="19">
        <v>0.820687</v>
      </c>
      <c r="AA436" s="20">
        <v>3.3705</v>
      </c>
      <c r="AB436" s="20">
        <v>507.577</v>
      </c>
      <c r="AC436" s="19">
        <v>0</v>
      </c>
      <c r="AD436" s="20">
        <v>0</v>
      </c>
      <c r="AE436" s="20">
        <v>0</v>
      </c>
      <c r="AF436" s="19">
        <v>0.884179</v>
      </c>
      <c r="AG436" s="20">
        <v>5.50701</v>
      </c>
      <c r="AH436" s="20">
        <v>244.697</v>
      </c>
      <c r="AI436" s="19">
        <v>0.724396</v>
      </c>
      <c r="AJ436" s="20">
        <v>0.0264906</v>
      </c>
      <c r="AK436" s="20">
        <v>1.2079</v>
      </c>
      <c r="AL436" s="19">
        <v>0.854536</v>
      </c>
      <c r="AM436" s="20">
        <v>32.7524</v>
      </c>
      <c r="AN436" s="20">
        <v>771.155</v>
      </c>
      <c r="AO436" s="19">
        <v>0.791303</v>
      </c>
      <c r="AP436" s="20">
        <v>6.73516</v>
      </c>
      <c r="AQ436" s="20">
        <v>1090.46</v>
      </c>
    </row>
    <row r="437" spans="1:4" ht="17.25">
      <c r="A437" s="10">
        <v>0.3</v>
      </c>
      <c r="B437" s="19">
        <v>0.714262</v>
      </c>
      <c r="C437" s="20">
        <v>19.9285</v>
      </c>
      <c r="D437" s="20">
        <v>2278.55</v>
      </c>
      <c r="E437" s="19">
        <v>0.59753</v>
      </c>
      <c r="F437" s="20">
        <v>0.0371038</v>
      </c>
      <c r="G437" s="20">
        <v>3192.35</v>
      </c>
      <c r="H437" s="19">
        <v>0.894561</v>
      </c>
      <c r="I437" s="20">
        <v>17.1131</v>
      </c>
      <c r="J437" s="20">
        <v>2349.43</v>
      </c>
      <c r="K437" s="19">
        <v>0.878885</v>
      </c>
      <c r="L437" s="20">
        <v>14.7391</v>
      </c>
      <c r="M437" s="20">
        <v>1217.31</v>
      </c>
      <c r="N437" s="19">
        <v>0.0144157</v>
      </c>
      <c r="O437" s="20">
        <v>0.426761</v>
      </c>
      <c r="P437" s="20">
        <v>1670.1</v>
      </c>
      <c r="Q437" s="19">
        <v>0.630421</v>
      </c>
      <c r="R437" s="20">
        <v>0.567635</v>
      </c>
      <c r="S437" s="20">
        <v>150.109</v>
      </c>
      <c r="T437" s="19">
        <v>0</v>
      </c>
      <c r="U437" s="20">
        <v>0</v>
      </c>
      <c r="V437" s="20">
        <v>0</v>
      </c>
      <c r="W437" s="19">
        <v>0.988575</v>
      </c>
      <c r="X437" s="20">
        <v>0.629057</v>
      </c>
      <c r="Y437" s="20">
        <v>102.271</v>
      </c>
      <c r="Z437" s="19">
        <v>0.820996</v>
      </c>
      <c r="AA437" s="20">
        <v>3.3547</v>
      </c>
      <c r="AB437" s="20">
        <v>507.633</v>
      </c>
      <c r="AC437" s="19">
        <v>0</v>
      </c>
      <c r="AD437" s="20">
        <v>0</v>
      </c>
      <c r="AE437" s="20">
        <v>0</v>
      </c>
      <c r="AF437" s="19">
        <v>0.885493</v>
      </c>
      <c r="AG437" s="20">
        <v>5.52694</v>
      </c>
      <c r="AH437" s="20">
        <v>244.788</v>
      </c>
      <c r="AI437" s="19">
        <v>0.72011</v>
      </c>
      <c r="AJ437" s="20">
        <v>0.0264251</v>
      </c>
      <c r="AK437" s="20">
        <v>1.20834</v>
      </c>
      <c r="AL437" s="19">
        <v>0.85403</v>
      </c>
      <c r="AM437" s="20">
        <v>32.7284</v>
      </c>
      <c r="AN437" s="20">
        <v>771.7</v>
      </c>
      <c r="AO437" s="19">
        <v>0.791016</v>
      </c>
      <c r="AP437" s="20">
        <v>6.72516</v>
      </c>
      <c r="AQ437" s="20">
        <v>1090.57</v>
      </c>
    </row>
    <row r="438" spans="1:4" ht="17.25">
      <c r="A438" s="10">
        <v>0.30069444444444399</v>
      </c>
      <c r="B438" s="19">
        <v>0.717591</v>
      </c>
      <c r="C438" s="20">
        <v>20.0472</v>
      </c>
      <c r="D438" s="20">
        <v>2278.87</v>
      </c>
      <c r="E438" s="19">
        <v>0.595769</v>
      </c>
      <c r="F438" s="20">
        <v>0.0369459</v>
      </c>
      <c r="G438" s="20">
        <v>3192.35</v>
      </c>
      <c r="H438" s="19">
        <v>0.894923</v>
      </c>
      <c r="I438" s="20">
        <v>17.1177</v>
      </c>
      <c r="J438" s="20">
        <v>2349.71</v>
      </c>
      <c r="K438" s="19">
        <v>0.880017</v>
      </c>
      <c r="L438" s="20">
        <v>14.8267</v>
      </c>
      <c r="M438" s="20">
        <v>1217.56</v>
      </c>
      <c r="N438" s="19">
        <v>0.0163687</v>
      </c>
      <c r="O438" s="20">
        <v>0.484859</v>
      </c>
      <c r="P438" s="20">
        <v>1670.11</v>
      </c>
      <c r="Q438" s="19">
        <v>0.632087</v>
      </c>
      <c r="R438" s="20">
        <v>0.570288</v>
      </c>
      <c r="S438" s="20">
        <v>150.118</v>
      </c>
      <c r="T438" s="19">
        <v>0</v>
      </c>
      <c r="U438" s="20">
        <v>0</v>
      </c>
      <c r="V438" s="20">
        <v>0</v>
      </c>
      <c r="W438" s="19">
        <v>0.988494</v>
      </c>
      <c r="X438" s="20">
        <v>0.628331</v>
      </c>
      <c r="Y438" s="20">
        <v>102.281</v>
      </c>
      <c r="Z438" s="19">
        <v>0.813645</v>
      </c>
      <c r="AA438" s="20">
        <v>3.37929</v>
      </c>
      <c r="AB438" s="20">
        <v>507.688</v>
      </c>
      <c r="AC438" s="19">
        <v>0</v>
      </c>
      <c r="AD438" s="20">
        <v>0</v>
      </c>
      <c r="AE438" s="20">
        <v>0</v>
      </c>
      <c r="AF438" s="19">
        <v>0</v>
      </c>
      <c r="AG438" s="20">
        <v>0</v>
      </c>
      <c r="AH438" s="20">
        <v>244.837</v>
      </c>
      <c r="AI438" s="19">
        <v>0.722089</v>
      </c>
      <c r="AJ438" s="20">
        <v>0.0263195</v>
      </c>
      <c r="AK438" s="20">
        <v>1.20878</v>
      </c>
      <c r="AL438" s="19">
        <v>0.854919</v>
      </c>
      <c r="AM438" s="20">
        <v>32.7349</v>
      </c>
      <c r="AN438" s="20">
        <v>772.246</v>
      </c>
      <c r="AO438" s="19">
        <v>0.8303</v>
      </c>
      <c r="AP438" s="20">
        <v>14.5575</v>
      </c>
      <c r="AQ438" s="20">
        <v>1090.8</v>
      </c>
    </row>
    <row r="439" spans="1:4" ht="17.25">
      <c r="A439" s="10">
        <v>0.30138888888888898</v>
      </c>
      <c r="B439" s="19">
        <v>0.71996</v>
      </c>
      <c r="C439" s="20">
        <v>20.0903</v>
      </c>
      <c r="D439" s="20">
        <v>2279.21</v>
      </c>
      <c r="E439" s="19">
        <v>0.597004</v>
      </c>
      <c r="F439" s="20">
        <v>0.0370041</v>
      </c>
      <c r="G439" s="20">
        <v>3192.35</v>
      </c>
      <c r="H439" s="19">
        <v>0.894704</v>
      </c>
      <c r="I439" s="20">
        <v>16.9907</v>
      </c>
      <c r="J439" s="20">
        <v>2350</v>
      </c>
      <c r="K439" s="19">
        <v>0.880603</v>
      </c>
      <c r="L439" s="20">
        <v>14.8595</v>
      </c>
      <c r="M439" s="20">
        <v>1217.8</v>
      </c>
      <c r="N439" s="19">
        <v>0.0170707</v>
      </c>
      <c r="O439" s="20">
        <v>0.505057</v>
      </c>
      <c r="P439" s="20">
        <v>1670.12</v>
      </c>
      <c r="Q439" s="19">
        <v>0.633757</v>
      </c>
      <c r="R439" s="20">
        <v>0.571176</v>
      </c>
      <c r="S439" s="20">
        <v>150.128</v>
      </c>
      <c r="T439" s="19">
        <v>0</v>
      </c>
      <c r="U439" s="20">
        <v>0</v>
      </c>
      <c r="V439" s="20">
        <v>0</v>
      </c>
      <c r="W439" s="19">
        <v>0.988368</v>
      </c>
      <c r="X439" s="20">
        <v>0.627441</v>
      </c>
      <c r="Y439" s="20">
        <v>102.292</v>
      </c>
      <c r="Z439" s="19">
        <v>0.815764</v>
      </c>
      <c r="AA439" s="20">
        <v>3.38277</v>
      </c>
      <c r="AB439" s="20">
        <v>507.746</v>
      </c>
      <c r="AC439" s="19">
        <v>0</v>
      </c>
      <c r="AD439" s="20">
        <v>0</v>
      </c>
      <c r="AE439" s="20">
        <v>0</v>
      </c>
      <c r="AF439" s="19">
        <v>0.845666</v>
      </c>
      <c r="AG439" s="20">
        <v>0.00530811</v>
      </c>
      <c r="AH439" s="20">
        <v>244.837</v>
      </c>
      <c r="AI439" s="19">
        <v>0.725294</v>
      </c>
      <c r="AJ439" s="20">
        <v>0.0264258</v>
      </c>
      <c r="AK439" s="20">
        <v>1.20922</v>
      </c>
      <c r="AL439" s="19">
        <v>0.855161</v>
      </c>
      <c r="AM439" s="20">
        <v>32.7258</v>
      </c>
      <c r="AN439" s="20">
        <v>772.792</v>
      </c>
      <c r="AO439" s="19">
        <v>0.844315</v>
      </c>
      <c r="AP439" s="20">
        <v>22.5729</v>
      </c>
      <c r="AQ439" s="20">
        <v>1091.09</v>
      </c>
    </row>
    <row r="440" spans="1:4" ht="17.25">
      <c r="A440" s="10">
        <v>0.30208333333333298</v>
      </c>
      <c r="B440" s="19">
        <v>0.721499</v>
      </c>
      <c r="C440" s="20">
        <v>20.2004</v>
      </c>
      <c r="D440" s="20">
        <v>2279.56</v>
      </c>
      <c r="E440" s="19">
        <v>0.597718</v>
      </c>
      <c r="F440" s="20">
        <v>0.0371059</v>
      </c>
      <c r="G440" s="20">
        <v>3192.35</v>
      </c>
      <c r="H440" s="19">
        <v>0.891739</v>
      </c>
      <c r="I440" s="20">
        <v>16.5285</v>
      </c>
      <c r="J440" s="20">
        <v>2350.27</v>
      </c>
      <c r="K440" s="19">
        <v>0.879095</v>
      </c>
      <c r="L440" s="20">
        <v>14.7189</v>
      </c>
      <c r="M440" s="20">
        <v>1218.05</v>
      </c>
      <c r="N440" s="19">
        <v>0.0175743</v>
      </c>
      <c r="O440" s="20">
        <v>0.520834</v>
      </c>
      <c r="P440" s="20">
        <v>1670.13</v>
      </c>
      <c r="Q440" s="19">
        <v>0.632103</v>
      </c>
      <c r="R440" s="20">
        <v>0.568205</v>
      </c>
      <c r="S440" s="20">
        <v>150.137</v>
      </c>
      <c r="T440" s="19">
        <v>0</v>
      </c>
      <c r="U440" s="20">
        <v>0</v>
      </c>
      <c r="V440" s="20">
        <v>0</v>
      </c>
      <c r="W440" s="19">
        <v>0.988338</v>
      </c>
      <c r="X440" s="20">
        <v>0.627431</v>
      </c>
      <c r="Y440" s="20">
        <v>102.302</v>
      </c>
      <c r="Z440" s="19">
        <v>0.816121</v>
      </c>
      <c r="AA440" s="20">
        <v>3.37554</v>
      </c>
      <c r="AB440" s="20">
        <v>507.803</v>
      </c>
      <c r="AC440" s="19">
        <v>0</v>
      </c>
      <c r="AD440" s="20">
        <v>0</v>
      </c>
      <c r="AE440" s="20">
        <v>0</v>
      </c>
      <c r="AF440" s="19">
        <v>0.836564</v>
      </c>
      <c r="AG440" s="20">
        <v>0.00536813</v>
      </c>
      <c r="AH440" s="20">
        <v>244.837</v>
      </c>
      <c r="AI440" s="19">
        <v>0.726399</v>
      </c>
      <c r="AJ440" s="20">
        <v>0.0264169</v>
      </c>
      <c r="AK440" s="20">
        <v>1.20966</v>
      </c>
      <c r="AL440" s="19">
        <v>0.854979</v>
      </c>
      <c r="AM440" s="20">
        <v>32.7532</v>
      </c>
      <c r="AN440" s="20">
        <v>773.347</v>
      </c>
      <c r="AO440" s="19">
        <v>0.843954</v>
      </c>
      <c r="AP440" s="20">
        <v>22.5963</v>
      </c>
      <c r="AQ440" s="20">
        <v>1091.47</v>
      </c>
    </row>
    <row r="441" spans="1:4" ht="17.25">
      <c r="A441" s="10">
        <v>0.30277777777777798</v>
      </c>
      <c r="B441" s="19">
        <v>0.708112</v>
      </c>
      <c r="C441" s="20">
        <v>19.5363</v>
      </c>
      <c r="D441" s="20">
        <v>2279.89</v>
      </c>
      <c r="E441" s="19">
        <v>0.599736</v>
      </c>
      <c r="F441" s="20">
        <v>0.0373829</v>
      </c>
      <c r="G441" s="20">
        <v>3192.35</v>
      </c>
      <c r="H441" s="19">
        <v>0.887647</v>
      </c>
      <c r="I441" s="20">
        <v>16.0672</v>
      </c>
      <c r="J441" s="20">
        <v>2350.55</v>
      </c>
      <c r="K441" s="19">
        <v>0.879073</v>
      </c>
      <c r="L441" s="20">
        <v>14.8239</v>
      </c>
      <c r="M441" s="20">
        <v>1218.3</v>
      </c>
      <c r="N441" s="19">
        <v>0.0136158</v>
      </c>
      <c r="O441" s="20">
        <v>0.40384</v>
      </c>
      <c r="P441" s="20">
        <v>1670.14</v>
      </c>
      <c r="Q441" s="19">
        <v>0.632532</v>
      </c>
      <c r="R441" s="20">
        <v>0.574109</v>
      </c>
      <c r="S441" s="20">
        <v>150.147</v>
      </c>
      <c r="T441" s="19">
        <v>0</v>
      </c>
      <c r="U441" s="20">
        <v>0</v>
      </c>
      <c r="V441" s="20">
        <v>0</v>
      </c>
      <c r="W441" s="19">
        <v>0.988554</v>
      </c>
      <c r="X441" s="20">
        <v>0.631018</v>
      </c>
      <c r="Y441" s="20">
        <v>102.313</v>
      </c>
      <c r="Z441" s="19">
        <v>0.814302</v>
      </c>
      <c r="AA441" s="20">
        <v>3.36935</v>
      </c>
      <c r="AB441" s="20">
        <v>507.858</v>
      </c>
      <c r="AC441" s="19">
        <v>0</v>
      </c>
      <c r="AD441" s="20">
        <v>0</v>
      </c>
      <c r="AE441" s="20">
        <v>0</v>
      </c>
      <c r="AF441" s="19">
        <v>0.84282</v>
      </c>
      <c r="AG441" s="20">
        <v>0.00536764</v>
      </c>
      <c r="AH441" s="20">
        <v>244.837</v>
      </c>
      <c r="AI441" s="19">
        <v>0.727753</v>
      </c>
      <c r="AJ441" s="20">
        <v>0.0265138</v>
      </c>
      <c r="AK441" s="20">
        <v>1.2101</v>
      </c>
      <c r="AL441" s="19">
        <v>0.854948</v>
      </c>
      <c r="AM441" s="20">
        <v>32.7832</v>
      </c>
      <c r="AN441" s="20">
        <v>773.884</v>
      </c>
      <c r="AO441" s="19">
        <v>0.850811</v>
      </c>
      <c r="AP441" s="20">
        <v>30.6757</v>
      </c>
      <c r="AQ441" s="20">
        <v>1091.95</v>
      </c>
    </row>
    <row r="442" spans="1:4" ht="17.25">
      <c r="A442" s="10">
        <v>0.30347222222222198</v>
      </c>
      <c r="B442" s="19">
        <v>0.706696</v>
      </c>
      <c r="C442" s="20">
        <v>19.4834</v>
      </c>
      <c r="D442" s="20">
        <v>2280.21</v>
      </c>
      <c r="E442" s="19">
        <v>0.600866</v>
      </c>
      <c r="F442" s="20">
        <v>0.037307</v>
      </c>
      <c r="G442" s="20">
        <v>3192.35</v>
      </c>
      <c r="H442" s="19">
        <v>0.884066</v>
      </c>
      <c r="I442" s="20">
        <v>15.5072</v>
      </c>
      <c r="J442" s="20">
        <v>2350.81</v>
      </c>
      <c r="K442" s="19">
        <v>0.879316</v>
      </c>
      <c r="L442" s="20">
        <v>14.8184</v>
      </c>
      <c r="M442" s="20">
        <v>1218.54</v>
      </c>
      <c r="N442" s="19">
        <v>0.0189894</v>
      </c>
      <c r="O442" s="20">
        <v>0.571848</v>
      </c>
      <c r="P442" s="20">
        <v>1670.14</v>
      </c>
      <c r="Q442" s="19">
        <v>0.630545</v>
      </c>
      <c r="R442" s="20">
        <v>0.568573</v>
      </c>
      <c r="S442" s="20">
        <v>150.156</v>
      </c>
      <c r="T442" s="19">
        <v>0</v>
      </c>
      <c r="U442" s="20">
        <v>0</v>
      </c>
      <c r="V442" s="20">
        <v>0</v>
      </c>
      <c r="W442" s="19">
        <v>0.988574</v>
      </c>
      <c r="X442" s="20">
        <v>0.628389</v>
      </c>
      <c r="Y442" s="20">
        <v>102.324</v>
      </c>
      <c r="Z442" s="19">
        <v>0.813814</v>
      </c>
      <c r="AA442" s="20">
        <v>3.36883</v>
      </c>
      <c r="AB442" s="20">
        <v>507.913</v>
      </c>
      <c r="AC442" s="19">
        <v>0</v>
      </c>
      <c r="AD442" s="20">
        <v>0</v>
      </c>
      <c r="AE442" s="20">
        <v>0</v>
      </c>
      <c r="AF442" s="19">
        <v>0.833311</v>
      </c>
      <c r="AG442" s="20">
        <v>0.00524865</v>
      </c>
      <c r="AH442" s="20">
        <v>244.837</v>
      </c>
      <c r="AI442" s="19">
        <v>0.716556</v>
      </c>
      <c r="AJ442" s="20">
        <v>0.0261574</v>
      </c>
      <c r="AK442" s="20">
        <v>1.21054</v>
      </c>
      <c r="AL442" s="19">
        <v>0.854361</v>
      </c>
      <c r="AM442" s="20">
        <v>32.6739</v>
      </c>
      <c r="AN442" s="20">
        <v>774.43</v>
      </c>
      <c r="AO442" s="19">
        <v>0.84955</v>
      </c>
      <c r="AP442" s="20">
        <v>30.4886</v>
      </c>
      <c r="AQ442" s="20">
        <v>1092.46</v>
      </c>
    </row>
    <row r="443" spans="1:4" ht="17.25">
      <c r="A443" s="10">
        <v>0.30416666666666697</v>
      </c>
      <c r="B443" s="19">
        <v>0.706578</v>
      </c>
      <c r="C443" s="20">
        <v>19.4947</v>
      </c>
      <c r="D443" s="20">
        <v>2280.53</v>
      </c>
      <c r="E443" s="19">
        <v>0.59875</v>
      </c>
      <c r="F443" s="20">
        <v>0.0371532</v>
      </c>
      <c r="G443" s="20">
        <v>3192.35</v>
      </c>
      <c r="H443" s="19">
        <v>0.877918</v>
      </c>
      <c r="I443" s="20">
        <v>14.7733</v>
      </c>
      <c r="J443" s="20">
        <v>2351.07</v>
      </c>
      <c r="K443" s="19">
        <v>0.878418</v>
      </c>
      <c r="L443" s="20">
        <v>14.7114</v>
      </c>
      <c r="M443" s="20">
        <v>1218.79</v>
      </c>
      <c r="N443" s="19">
        <v>0.0110163</v>
      </c>
      <c r="O443" s="20">
        <v>0.323207</v>
      </c>
      <c r="P443" s="20">
        <v>1670.15</v>
      </c>
      <c r="Q443" s="19">
        <v>0.630367</v>
      </c>
      <c r="R443" s="20">
        <v>0.567917</v>
      </c>
      <c r="S443" s="20">
        <v>150.166</v>
      </c>
      <c r="T443" s="19">
        <v>0</v>
      </c>
      <c r="U443" s="20">
        <v>0</v>
      </c>
      <c r="V443" s="20">
        <v>0</v>
      </c>
      <c r="W443" s="19">
        <v>0.988492</v>
      </c>
      <c r="X443" s="20">
        <v>0.628326</v>
      </c>
      <c r="Y443" s="20">
        <v>102.334</v>
      </c>
      <c r="Z443" s="19">
        <v>0.814411</v>
      </c>
      <c r="AA443" s="20">
        <v>3.36686</v>
      </c>
      <c r="AB443" s="20">
        <v>507.972</v>
      </c>
      <c r="AC443" s="19">
        <v>0</v>
      </c>
      <c r="AD443" s="20">
        <v>0</v>
      </c>
      <c r="AE443" s="20">
        <v>0</v>
      </c>
      <c r="AF443" s="19">
        <v>0.839064</v>
      </c>
      <c r="AG443" s="20">
        <v>0.00536988</v>
      </c>
      <c r="AH443" s="20">
        <v>244.837</v>
      </c>
      <c r="AI443" s="19">
        <v>0.719285</v>
      </c>
      <c r="AJ443" s="20">
        <v>0.026423</v>
      </c>
      <c r="AK443" s="20">
        <v>1.21098</v>
      </c>
      <c r="AL443" s="19">
        <v>0.854293</v>
      </c>
      <c r="AM443" s="20">
        <v>32.6917</v>
      </c>
      <c r="AN443" s="20">
        <v>774.975</v>
      </c>
      <c r="AO443" s="19">
        <v>0.848307</v>
      </c>
      <c r="AP443" s="20">
        <v>30.2907</v>
      </c>
      <c r="AQ443" s="20">
        <v>1092.95</v>
      </c>
    </row>
    <row r="444" spans="1:4" ht="17.25">
      <c r="A444" s="10">
        <v>0.30486111111111103</v>
      </c>
      <c r="B444" s="19">
        <v>0.710659</v>
      </c>
      <c r="C444" s="20">
        <v>19.5173</v>
      </c>
      <c r="D444" s="20">
        <v>2280.86</v>
      </c>
      <c r="E444" s="19">
        <v>0.600917</v>
      </c>
      <c r="F444" s="20">
        <v>0.0369095</v>
      </c>
      <c r="G444" s="20">
        <v>3192.35</v>
      </c>
      <c r="H444" s="19">
        <v>0.871587</v>
      </c>
      <c r="I444" s="20">
        <v>14.0135</v>
      </c>
      <c r="J444" s="20">
        <v>2351.3</v>
      </c>
      <c r="K444" s="19">
        <v>0.879876</v>
      </c>
      <c r="L444" s="20">
        <v>14.778</v>
      </c>
      <c r="M444" s="20">
        <v>1219.03</v>
      </c>
      <c r="N444" s="19">
        <v>0.0130104</v>
      </c>
      <c r="O444" s="20">
        <v>0.381119</v>
      </c>
      <c r="P444" s="20">
        <v>1670.16</v>
      </c>
      <c r="Q444" s="19">
        <v>0.632125</v>
      </c>
      <c r="R444" s="20">
        <v>0.569383</v>
      </c>
      <c r="S444" s="20">
        <v>150.175</v>
      </c>
      <c r="T444" s="19">
        <v>0</v>
      </c>
      <c r="U444" s="20">
        <v>0</v>
      </c>
      <c r="V444" s="20">
        <v>0</v>
      </c>
      <c r="W444" s="19">
        <v>0.988457</v>
      </c>
      <c r="X444" s="20">
        <v>0.626784</v>
      </c>
      <c r="Y444" s="20">
        <v>102.345</v>
      </c>
      <c r="Z444" s="19">
        <v>0.814334</v>
      </c>
      <c r="AA444" s="20">
        <v>3.35239</v>
      </c>
      <c r="AB444" s="20">
        <v>508.027</v>
      </c>
      <c r="AC444" s="19">
        <v>0</v>
      </c>
      <c r="AD444" s="20">
        <v>0</v>
      </c>
      <c r="AE444" s="20">
        <v>0</v>
      </c>
      <c r="AF444" s="19">
        <v>0</v>
      </c>
      <c r="AG444" s="20">
        <v>0</v>
      </c>
      <c r="AH444" s="20">
        <v>244.837</v>
      </c>
      <c r="AI444" s="19">
        <v>0.71033</v>
      </c>
      <c r="AJ444" s="20">
        <v>0.0273659</v>
      </c>
      <c r="AK444" s="20">
        <v>1.21142</v>
      </c>
      <c r="AL444" s="19">
        <v>0.855854</v>
      </c>
      <c r="AM444" s="20">
        <v>32.715</v>
      </c>
      <c r="AN444" s="20">
        <v>775.52</v>
      </c>
      <c r="AO444" s="19">
        <v>0.854594</v>
      </c>
      <c r="AP444" s="20">
        <v>31.1815</v>
      </c>
      <c r="AQ444" s="20">
        <v>1093.47</v>
      </c>
    </row>
    <row r="445" spans="1:4" ht="17.25">
      <c r="A445" s="10">
        <v>0.30555555555555602</v>
      </c>
      <c r="B445" s="19">
        <v>0.707859</v>
      </c>
      <c r="C445" s="20">
        <v>19.5165</v>
      </c>
      <c r="D445" s="20">
        <v>2281.19</v>
      </c>
      <c r="E445" s="19">
        <v>0.616047</v>
      </c>
      <c r="F445" s="20">
        <v>0.037093</v>
      </c>
      <c r="G445" s="20">
        <v>3192.36</v>
      </c>
      <c r="H445" s="19">
        <v>0.611103</v>
      </c>
      <c r="I445" s="20">
        <v>0.040769</v>
      </c>
      <c r="J445" s="20">
        <v>2351.32</v>
      </c>
      <c r="K445" s="19">
        <v>0.878672</v>
      </c>
      <c r="L445" s="20">
        <v>14.7883</v>
      </c>
      <c r="M445" s="20">
        <v>1219.28</v>
      </c>
      <c r="N445" s="19">
        <v>0.00344745</v>
      </c>
      <c r="O445" s="20">
        <v>0.0987958</v>
      </c>
      <c r="P445" s="20">
        <v>1670.17</v>
      </c>
      <c r="Q445" s="19">
        <v>0.630811</v>
      </c>
      <c r="R445" s="20">
        <v>0.57009</v>
      </c>
      <c r="S445" s="20">
        <v>150.184</v>
      </c>
      <c r="T445" s="19">
        <v>0</v>
      </c>
      <c r="U445" s="20">
        <v>0</v>
      </c>
      <c r="V445" s="20">
        <v>0</v>
      </c>
      <c r="W445" s="19">
        <v>0.98848</v>
      </c>
      <c r="X445" s="20">
        <v>0.629101</v>
      </c>
      <c r="Y445" s="20">
        <v>102.355</v>
      </c>
      <c r="Z445" s="19">
        <v>0.813197</v>
      </c>
      <c r="AA445" s="20">
        <v>3.34802</v>
      </c>
      <c r="AB445" s="20">
        <v>508.082</v>
      </c>
      <c r="AC445" s="19">
        <v>0</v>
      </c>
      <c r="AD445" s="20">
        <v>0</v>
      </c>
      <c r="AE445" s="20">
        <v>0</v>
      </c>
      <c r="AF445" s="19">
        <v>0</v>
      </c>
      <c r="AG445" s="20">
        <v>0</v>
      </c>
      <c r="AH445" s="20">
        <v>244.837</v>
      </c>
      <c r="AI445" s="19">
        <v>0.725376</v>
      </c>
      <c r="AJ445" s="20">
        <v>0.0265958</v>
      </c>
      <c r="AK445" s="20">
        <v>1.21187</v>
      </c>
      <c r="AL445" s="19">
        <v>0.854094</v>
      </c>
      <c r="AM445" s="20">
        <v>32.6187</v>
      </c>
      <c r="AN445" s="20">
        <v>776.065</v>
      </c>
      <c r="AO445" s="19">
        <v>0.854513</v>
      </c>
      <c r="AP445" s="20">
        <v>31.4481</v>
      </c>
      <c r="AQ445" s="20">
        <v>1094.01</v>
      </c>
    </row>
    <row r="446" spans="1:4" ht="17.25">
      <c r="A446" s="10">
        <v>0.30625000000000002</v>
      </c>
      <c r="B446" s="19">
        <v>0.709053</v>
      </c>
      <c r="C446" s="20">
        <v>19.5982</v>
      </c>
      <c r="D446" s="20">
        <v>2281.51</v>
      </c>
      <c r="E446" s="19">
        <v>0.617923</v>
      </c>
      <c r="F446" s="20">
        <v>0.037158</v>
      </c>
      <c r="G446" s="20">
        <v>3192.36</v>
      </c>
      <c r="H446" s="19">
        <v>0.610936</v>
      </c>
      <c r="I446" s="20">
        <v>0.0408399</v>
      </c>
      <c r="J446" s="20">
        <v>2351.32</v>
      </c>
      <c r="K446" s="19">
        <v>0.87957</v>
      </c>
      <c r="L446" s="20">
        <v>14.8491</v>
      </c>
      <c r="M446" s="20">
        <v>1219.53</v>
      </c>
      <c r="N446" s="19">
        <v>0.00210062</v>
      </c>
      <c r="O446" s="20">
        <v>0.0599342</v>
      </c>
      <c r="P446" s="20">
        <v>1670.18</v>
      </c>
      <c r="Q446" s="19">
        <v>0.631471</v>
      </c>
      <c r="R446" s="20">
        <v>0.57076</v>
      </c>
      <c r="S446" s="20">
        <v>150.194</v>
      </c>
      <c r="T446" s="19">
        <v>0</v>
      </c>
      <c r="U446" s="20">
        <v>0</v>
      </c>
      <c r="V446" s="20">
        <v>0</v>
      </c>
      <c r="W446" s="19">
        <v>0.988591</v>
      </c>
      <c r="X446" s="20">
        <v>0.629336</v>
      </c>
      <c r="Y446" s="20">
        <v>102.365</v>
      </c>
      <c r="Z446" s="19">
        <v>0.811432</v>
      </c>
      <c r="AA446" s="20">
        <v>3.34491</v>
      </c>
      <c r="AB446" s="20">
        <v>508.138</v>
      </c>
      <c r="AC446" s="19">
        <v>0</v>
      </c>
      <c r="AD446" s="20">
        <v>0</v>
      </c>
      <c r="AE446" s="20">
        <v>0</v>
      </c>
      <c r="AF446" s="19">
        <v>0</v>
      </c>
      <c r="AG446" s="20">
        <v>0</v>
      </c>
      <c r="AH446" s="20">
        <v>244.837</v>
      </c>
      <c r="AI446" s="19">
        <v>0.725972</v>
      </c>
      <c r="AJ446" s="20">
        <v>0.0266115</v>
      </c>
      <c r="AK446" s="20">
        <v>1.21232</v>
      </c>
      <c r="AL446" s="19">
        <v>0.854549</v>
      </c>
      <c r="AM446" s="20">
        <v>32.6973</v>
      </c>
      <c r="AN446" s="20">
        <v>776.6</v>
      </c>
      <c r="AO446" s="19">
        <v>0.852226</v>
      </c>
      <c r="AP446" s="20">
        <v>31.023</v>
      </c>
      <c r="AQ446" s="20">
        <v>1094.51</v>
      </c>
    </row>
    <row r="447" spans="1:4" ht="17.25">
      <c r="A447" s="10">
        <v>0.30694444444444402</v>
      </c>
      <c r="B447" s="19">
        <v>0.706834</v>
      </c>
      <c r="C447" s="20">
        <v>19.6638</v>
      </c>
      <c r="D447" s="20">
        <v>2281.83</v>
      </c>
      <c r="E447" s="19">
        <v>0.61507</v>
      </c>
      <c r="F447" s="20">
        <v>0.0372497</v>
      </c>
      <c r="G447" s="20">
        <v>3192.36</v>
      </c>
      <c r="H447" s="19">
        <v>0.609141</v>
      </c>
      <c r="I447" s="20">
        <v>0.0409799</v>
      </c>
      <c r="J447" s="20">
        <v>2351.32</v>
      </c>
      <c r="K447" s="19">
        <v>0.877744</v>
      </c>
      <c r="L447" s="20">
        <v>14.7352</v>
      </c>
      <c r="M447" s="20">
        <v>1219.77</v>
      </c>
      <c r="N447" s="19">
        <v>0.0119051</v>
      </c>
      <c r="O447" s="20">
        <v>0.351426</v>
      </c>
      <c r="P447" s="20">
        <v>1670.18</v>
      </c>
      <c r="Q447" s="19">
        <v>0.629315</v>
      </c>
      <c r="R447" s="20">
        <v>0.568699</v>
      </c>
      <c r="S447" s="20">
        <v>150.203</v>
      </c>
      <c r="T447" s="19">
        <v>0</v>
      </c>
      <c r="U447" s="20">
        <v>0</v>
      </c>
      <c r="V447" s="20">
        <v>0</v>
      </c>
      <c r="W447" s="19">
        <v>0.988562</v>
      </c>
      <c r="X447" s="20">
        <v>0.629588</v>
      </c>
      <c r="Y447" s="20">
        <v>102.376</v>
      </c>
      <c r="Z447" s="19">
        <v>0.812817</v>
      </c>
      <c r="AA447" s="20">
        <v>3.35138</v>
      </c>
      <c r="AB447" s="20">
        <v>508.193</v>
      </c>
      <c r="AC447" s="19">
        <v>0</v>
      </c>
      <c r="AD447" s="20">
        <v>0</v>
      </c>
      <c r="AE447" s="20">
        <v>0</v>
      </c>
      <c r="AF447" s="19">
        <v>0.818161</v>
      </c>
      <c r="AG447" s="20">
        <v>0.00530313</v>
      </c>
      <c r="AH447" s="20">
        <v>244.837</v>
      </c>
      <c r="AI447" s="19">
        <v>0.724637</v>
      </c>
      <c r="AJ447" s="20">
        <v>0.026476</v>
      </c>
      <c r="AK447" s="20">
        <v>1.21276</v>
      </c>
      <c r="AL447" s="19">
        <v>0.853606</v>
      </c>
      <c r="AM447" s="20">
        <v>32.6417</v>
      </c>
      <c r="AN447" s="20">
        <v>777.145</v>
      </c>
      <c r="AO447" s="19">
        <v>0.85133</v>
      </c>
      <c r="AP447" s="20">
        <v>30.9396</v>
      </c>
      <c r="AQ447" s="20">
        <v>1095.04</v>
      </c>
    </row>
    <row r="448" spans="1:4" ht="17.25">
      <c r="A448" s="10">
        <v>0.30763888888888902</v>
      </c>
      <c r="B448" s="19">
        <v>0.708819</v>
      </c>
      <c r="C448" s="20">
        <v>19.617</v>
      </c>
      <c r="D448" s="20">
        <v>2282.16</v>
      </c>
      <c r="E448" s="19">
        <v>0.615843</v>
      </c>
      <c r="F448" s="20">
        <v>0.0371897</v>
      </c>
      <c r="G448" s="20">
        <v>3192.36</v>
      </c>
      <c r="H448" s="19">
        <v>0.611023</v>
      </c>
      <c r="I448" s="20">
        <v>0.0407572</v>
      </c>
      <c r="J448" s="20">
        <v>2351.32</v>
      </c>
      <c r="K448" s="19">
        <v>0.878412</v>
      </c>
      <c r="L448" s="20">
        <v>14.7577</v>
      </c>
      <c r="M448" s="20">
        <v>1220.02</v>
      </c>
      <c r="N448" s="19">
        <v>0.0119147</v>
      </c>
      <c r="O448" s="20">
        <v>0.35099</v>
      </c>
      <c r="P448" s="20">
        <v>1670.19</v>
      </c>
      <c r="Q448" s="19">
        <v>0.63271</v>
      </c>
      <c r="R448" s="20">
        <v>0.572707</v>
      </c>
      <c r="S448" s="20">
        <v>150.213</v>
      </c>
      <c r="T448" s="19">
        <v>0</v>
      </c>
      <c r="U448" s="20">
        <v>0</v>
      </c>
      <c r="V448" s="20">
        <v>0</v>
      </c>
      <c r="W448" s="19">
        <v>0.988559</v>
      </c>
      <c r="X448" s="20">
        <v>0.630202</v>
      </c>
      <c r="Y448" s="20">
        <v>102.386</v>
      </c>
      <c r="Z448" s="19">
        <v>0.815143</v>
      </c>
      <c r="AA448" s="20">
        <v>3.38185</v>
      </c>
      <c r="AB448" s="20">
        <v>508.251</v>
      </c>
      <c r="AC448" s="19">
        <v>0</v>
      </c>
      <c r="AD448" s="20">
        <v>0</v>
      </c>
      <c r="AE448" s="20">
        <v>0</v>
      </c>
      <c r="AF448" s="19">
        <v>0</v>
      </c>
      <c r="AG448" s="20">
        <v>0</v>
      </c>
      <c r="AH448" s="20">
        <v>244.837</v>
      </c>
      <c r="AI448" s="19">
        <v>0.722774</v>
      </c>
      <c r="AJ448" s="20">
        <v>0.0265484</v>
      </c>
      <c r="AK448" s="20">
        <v>1.2132</v>
      </c>
      <c r="AL448" s="19">
        <v>0.853515</v>
      </c>
      <c r="AM448" s="20">
        <v>32.5653</v>
      </c>
      <c r="AN448" s="20">
        <v>777.697</v>
      </c>
      <c r="AO448" s="19">
        <v>0.850699</v>
      </c>
      <c r="AP448" s="20">
        <v>30.8229</v>
      </c>
      <c r="AQ448" s="20">
        <v>1095.55</v>
      </c>
    </row>
    <row r="449" spans="1:4" ht="17.25">
      <c r="A449" s="10">
        <v>0.30833333333333302</v>
      </c>
      <c r="B449" s="19">
        <v>0.708759</v>
      </c>
      <c r="C449" s="20">
        <v>19.6664</v>
      </c>
      <c r="D449" s="20">
        <v>2282.49</v>
      </c>
      <c r="E449" s="19">
        <v>0.617538</v>
      </c>
      <c r="F449" s="20">
        <v>0.0372684</v>
      </c>
      <c r="G449" s="20">
        <v>3192.36</v>
      </c>
      <c r="H449" s="19">
        <v>0.608008</v>
      </c>
      <c r="I449" s="20">
        <v>0.0406435</v>
      </c>
      <c r="J449" s="20">
        <v>2351.32</v>
      </c>
      <c r="K449" s="19">
        <v>0.87825</v>
      </c>
      <c r="L449" s="20">
        <v>14.7441</v>
      </c>
      <c r="M449" s="20">
        <v>1220.27</v>
      </c>
      <c r="N449" s="19">
        <v>-0.00185287</v>
      </c>
      <c r="O449" s="20">
        <v>-0.0526061</v>
      </c>
      <c r="P449" s="20">
        <v>1670.2</v>
      </c>
      <c r="Q449" s="19">
        <v>0.630936</v>
      </c>
      <c r="R449" s="20">
        <v>0.57083</v>
      </c>
      <c r="S449" s="20">
        <v>150.222</v>
      </c>
      <c r="T449" s="19">
        <v>0</v>
      </c>
      <c r="U449" s="20">
        <v>0</v>
      </c>
      <c r="V449" s="20">
        <v>0</v>
      </c>
      <c r="W449" s="19">
        <v>0.988526</v>
      </c>
      <c r="X449" s="20">
        <v>0.629318</v>
      </c>
      <c r="Y449" s="20">
        <v>102.397</v>
      </c>
      <c r="Z449" s="19">
        <v>0.81168</v>
      </c>
      <c r="AA449" s="20">
        <v>3.36633</v>
      </c>
      <c r="AB449" s="20">
        <v>508.307</v>
      </c>
      <c r="AC449" s="19">
        <v>0</v>
      </c>
      <c r="AD449" s="20">
        <v>0</v>
      </c>
      <c r="AE449" s="20">
        <v>0</v>
      </c>
      <c r="AF449" s="19">
        <v>0.848244</v>
      </c>
      <c r="AG449" s="20">
        <v>0.00533616</v>
      </c>
      <c r="AH449" s="20">
        <v>244.837</v>
      </c>
      <c r="AI449" s="19">
        <v>0.723908</v>
      </c>
      <c r="AJ449" s="20">
        <v>0.0263633</v>
      </c>
      <c r="AK449" s="20">
        <v>1.21365</v>
      </c>
      <c r="AL449" s="19">
        <v>0.853154</v>
      </c>
      <c r="AM449" s="20">
        <v>32.4804</v>
      </c>
      <c r="AN449" s="20">
        <v>778.23</v>
      </c>
      <c r="AO449" s="19">
        <v>0.851569</v>
      </c>
      <c r="AP449" s="20">
        <v>30.9293</v>
      </c>
      <c r="AQ449" s="20">
        <v>1096.06</v>
      </c>
    </row>
    <row r="450" spans="1:4" ht="17.25">
      <c r="A450" s="10">
        <v>0.30902777777777801</v>
      </c>
      <c r="B450" s="19">
        <v>0.707164</v>
      </c>
      <c r="C450" s="20">
        <v>19.7238</v>
      </c>
      <c r="D450" s="20">
        <v>2282.82</v>
      </c>
      <c r="E450" s="19">
        <v>0.614387</v>
      </c>
      <c r="F450" s="20">
        <v>0.0370865</v>
      </c>
      <c r="G450" s="20">
        <v>3192.36</v>
      </c>
      <c r="H450" s="19">
        <v>0.610327</v>
      </c>
      <c r="I450" s="20">
        <v>0.0401407</v>
      </c>
      <c r="J450" s="20">
        <v>2351.32</v>
      </c>
      <c r="K450" s="19">
        <v>0.876165</v>
      </c>
      <c r="L450" s="20">
        <v>14.676</v>
      </c>
      <c r="M450" s="20">
        <v>1220.51</v>
      </c>
      <c r="N450" s="19">
        <v>0.179277</v>
      </c>
      <c r="O450" s="20">
        <v>0.00435862</v>
      </c>
      <c r="P450" s="20">
        <v>1670.2</v>
      </c>
      <c r="Q450" s="19">
        <v>0.63053</v>
      </c>
      <c r="R450" s="20">
        <v>0.571697</v>
      </c>
      <c r="S450" s="20">
        <v>150.232</v>
      </c>
      <c r="T450" s="19">
        <v>0</v>
      </c>
      <c r="U450" s="20">
        <v>0</v>
      </c>
      <c r="V450" s="20">
        <v>0</v>
      </c>
      <c r="W450" s="19">
        <v>0.988635</v>
      </c>
      <c r="X450" s="20">
        <v>0.632465</v>
      </c>
      <c r="Y450" s="20">
        <v>102.407</v>
      </c>
      <c r="Z450" s="19">
        <v>0.81942</v>
      </c>
      <c r="AA450" s="20">
        <v>3.35634</v>
      </c>
      <c r="AB450" s="20">
        <v>508.362</v>
      </c>
      <c r="AC450" s="19">
        <v>0</v>
      </c>
      <c r="AD450" s="20">
        <v>0</v>
      </c>
      <c r="AE450" s="20">
        <v>0</v>
      </c>
      <c r="AF450" s="19">
        <v>0.880233</v>
      </c>
      <c r="AG450" s="20">
        <v>5.36468</v>
      </c>
      <c r="AH450" s="20">
        <v>244.87</v>
      </c>
      <c r="AI450" s="19">
        <v>0.721285</v>
      </c>
      <c r="AJ450" s="20">
        <v>0.0264845</v>
      </c>
      <c r="AK450" s="20">
        <v>1.21408</v>
      </c>
      <c r="AL450" s="19">
        <v>0.852389</v>
      </c>
      <c r="AM450" s="20">
        <v>32.5072</v>
      </c>
      <c r="AN450" s="20">
        <v>778.772</v>
      </c>
      <c r="AO450" s="19">
        <v>0.850203</v>
      </c>
      <c r="AP450" s="20">
        <v>30.8953</v>
      </c>
      <c r="AQ450" s="20">
        <v>1096.58</v>
      </c>
    </row>
    <row r="451" spans="1:4" ht="17.25">
      <c r="A451" s="10">
        <v>0.30972222222222201</v>
      </c>
      <c r="B451" s="19">
        <v>0.709463</v>
      </c>
      <c r="C451" s="20">
        <v>19.6891</v>
      </c>
      <c r="D451" s="20">
        <v>2283.15</v>
      </c>
      <c r="E451" s="19">
        <v>0.614989</v>
      </c>
      <c r="F451" s="20">
        <v>0.03709</v>
      </c>
      <c r="G451" s="20">
        <v>3192.36</v>
      </c>
      <c r="H451" s="19">
        <v>0.610881</v>
      </c>
      <c r="I451" s="20">
        <v>0.0399548</v>
      </c>
      <c r="J451" s="20">
        <v>2351.32</v>
      </c>
      <c r="K451" s="19">
        <v>0.87728</v>
      </c>
      <c r="L451" s="20">
        <v>14.6622</v>
      </c>
      <c r="M451" s="20">
        <v>1220.76</v>
      </c>
      <c r="N451" s="19">
        <v>0.18557</v>
      </c>
      <c r="O451" s="20">
        <v>0.00452072</v>
      </c>
      <c r="P451" s="20">
        <v>1670.2</v>
      </c>
      <c r="Q451" s="19">
        <v>0.632536</v>
      </c>
      <c r="R451" s="20">
        <v>0.573454</v>
      </c>
      <c r="S451" s="20">
        <v>150.242</v>
      </c>
      <c r="T451" s="19">
        <v>0</v>
      </c>
      <c r="U451" s="20">
        <v>0</v>
      </c>
      <c r="V451" s="20">
        <v>0</v>
      </c>
      <c r="W451" s="19">
        <v>0.988545</v>
      </c>
      <c r="X451" s="20">
        <v>0.6301</v>
      </c>
      <c r="Y451" s="20">
        <v>102.418</v>
      </c>
      <c r="Z451" s="19">
        <v>0.821781</v>
      </c>
      <c r="AA451" s="20">
        <v>3.38002</v>
      </c>
      <c r="AB451" s="20">
        <v>508.417</v>
      </c>
      <c r="AC451" s="19">
        <v>0</v>
      </c>
      <c r="AD451" s="20">
        <v>0</v>
      </c>
      <c r="AE451" s="20">
        <v>0</v>
      </c>
      <c r="AF451" s="19">
        <v>0.883869</v>
      </c>
      <c r="AG451" s="20">
        <v>5.49093</v>
      </c>
      <c r="AH451" s="20">
        <v>244.956</v>
      </c>
      <c r="AI451" s="19">
        <v>0.72345</v>
      </c>
      <c r="AJ451" s="20">
        <v>0.0265285</v>
      </c>
      <c r="AK451" s="20">
        <v>1.21452</v>
      </c>
      <c r="AL451" s="19">
        <v>0.852663</v>
      </c>
      <c r="AM451" s="20">
        <v>32.382</v>
      </c>
      <c r="AN451" s="20">
        <v>779.322</v>
      </c>
      <c r="AO451" s="19">
        <v>0.847976</v>
      </c>
      <c r="AP451" s="20">
        <v>30.3003</v>
      </c>
      <c r="AQ451" s="20">
        <v>1097.07</v>
      </c>
    </row>
    <row r="452" spans="1:4" ht="17.25">
      <c r="A452" s="10">
        <v>0.31041666666666701</v>
      </c>
      <c r="B452" s="19">
        <v>0.712421</v>
      </c>
      <c r="C452" s="20">
        <v>19.7193</v>
      </c>
      <c r="D452" s="20">
        <v>2283.47</v>
      </c>
      <c r="E452" s="19">
        <v>0.614663</v>
      </c>
      <c r="F452" s="20">
        <v>0.0368836</v>
      </c>
      <c r="G452" s="20">
        <v>3192.36</v>
      </c>
      <c r="H452" s="19">
        <v>0.612026</v>
      </c>
      <c r="I452" s="20">
        <v>0.0397615</v>
      </c>
      <c r="J452" s="20">
        <v>2351.32</v>
      </c>
      <c r="K452" s="19">
        <v>0.876895</v>
      </c>
      <c r="L452" s="20">
        <v>14.538</v>
      </c>
      <c r="M452" s="20">
        <v>1221</v>
      </c>
      <c r="N452" s="19">
        <v>0.189462</v>
      </c>
      <c r="O452" s="20">
        <v>0.00457778</v>
      </c>
      <c r="P452" s="20">
        <v>1670.2</v>
      </c>
      <c r="Q452" s="19">
        <v>0.632108</v>
      </c>
      <c r="R452" s="20">
        <v>0.570298</v>
      </c>
      <c r="S452" s="20">
        <v>150.251</v>
      </c>
      <c r="T452" s="19">
        <v>0</v>
      </c>
      <c r="U452" s="20">
        <v>0</v>
      </c>
      <c r="V452" s="20">
        <v>0</v>
      </c>
      <c r="W452" s="19">
        <v>0.988432</v>
      </c>
      <c r="X452" s="20">
        <v>0.628656</v>
      </c>
      <c r="Y452" s="20">
        <v>102.428</v>
      </c>
      <c r="Z452" s="19">
        <v>0.819983</v>
      </c>
      <c r="AA452" s="20">
        <v>3.35955</v>
      </c>
      <c r="AB452" s="20">
        <v>508.476</v>
      </c>
      <c r="AC452" s="19">
        <v>0</v>
      </c>
      <c r="AD452" s="20">
        <v>0</v>
      </c>
      <c r="AE452" s="20">
        <v>0</v>
      </c>
      <c r="AF452" s="19">
        <v>0.795562</v>
      </c>
      <c r="AG452" s="20">
        <v>0.00496918</v>
      </c>
      <c r="AH452" s="20">
        <v>245.033</v>
      </c>
      <c r="AI452" s="19">
        <v>0.725631</v>
      </c>
      <c r="AJ452" s="20">
        <v>0.0263886</v>
      </c>
      <c r="AK452" s="20">
        <v>1.21496</v>
      </c>
      <c r="AL452" s="19">
        <v>0.853211</v>
      </c>
      <c r="AM452" s="20">
        <v>32.3068</v>
      </c>
      <c r="AN452" s="20">
        <v>779.862</v>
      </c>
      <c r="AO452" s="19">
        <v>0.848663</v>
      </c>
      <c r="AP452" s="20">
        <v>30.249</v>
      </c>
      <c r="AQ452" s="20">
        <v>1097.58</v>
      </c>
    </row>
    <row r="453" spans="1:4" ht="17.25">
      <c r="A453" s="10">
        <v>0.31111111111111101</v>
      </c>
      <c r="B453" s="19">
        <v>0.708621</v>
      </c>
      <c r="C453" s="20">
        <v>19.7296</v>
      </c>
      <c r="D453" s="20">
        <v>2283.81</v>
      </c>
      <c r="E453" s="19">
        <v>0.614266</v>
      </c>
      <c r="F453" s="20">
        <v>0.0370085</v>
      </c>
      <c r="G453" s="20">
        <v>3192.36</v>
      </c>
      <c r="H453" s="19">
        <v>0.607472</v>
      </c>
      <c r="I453" s="20">
        <v>0.0397373</v>
      </c>
      <c r="J453" s="20">
        <v>2351.32</v>
      </c>
      <c r="K453" s="19">
        <v>0.875892</v>
      </c>
      <c r="L453" s="20">
        <v>14.522</v>
      </c>
      <c r="M453" s="20">
        <v>1221.25</v>
      </c>
      <c r="N453" s="19">
        <v>0.179467</v>
      </c>
      <c r="O453" s="20">
        <v>0.00430375</v>
      </c>
      <c r="P453" s="20">
        <v>1670.2</v>
      </c>
      <c r="Q453" s="19">
        <v>0.630623</v>
      </c>
      <c r="R453" s="20">
        <v>0.570268</v>
      </c>
      <c r="S453" s="20">
        <v>150.261</v>
      </c>
      <c r="T453" s="19">
        <v>0</v>
      </c>
      <c r="U453" s="20">
        <v>0</v>
      </c>
      <c r="V453" s="20">
        <v>0</v>
      </c>
      <c r="W453" s="19">
        <v>0.988603</v>
      </c>
      <c r="X453" s="20">
        <v>0.630825</v>
      </c>
      <c r="Y453" s="20">
        <v>102.439</v>
      </c>
      <c r="Z453" s="19">
        <v>0.819145</v>
      </c>
      <c r="AA453" s="20">
        <v>3.36179</v>
      </c>
      <c r="AB453" s="20">
        <v>508.531</v>
      </c>
      <c r="AC453" s="19">
        <v>0</v>
      </c>
      <c r="AD453" s="20">
        <v>0</v>
      </c>
      <c r="AE453" s="20">
        <v>0</v>
      </c>
      <c r="AF453" s="19">
        <v>0</v>
      </c>
      <c r="AG453" s="20">
        <v>0</v>
      </c>
      <c r="AH453" s="20">
        <v>245.033</v>
      </c>
      <c r="AI453" s="19">
        <v>0.719922</v>
      </c>
      <c r="AJ453" s="20">
        <v>0.0263982</v>
      </c>
      <c r="AK453" s="20">
        <v>1.2154</v>
      </c>
      <c r="AL453" s="19">
        <v>0.851671</v>
      </c>
      <c r="AM453" s="20">
        <v>32.2879</v>
      </c>
      <c r="AN453" s="20">
        <v>780.4</v>
      </c>
      <c r="AO453" s="19">
        <v>0.847003</v>
      </c>
      <c r="AP453" s="20">
        <v>30.2352</v>
      </c>
      <c r="AQ453" s="20">
        <v>1098.08</v>
      </c>
    </row>
    <row r="454" spans="1:4" ht="17.25">
      <c r="A454" s="10">
        <v>0.311805555555556</v>
      </c>
      <c r="B454" s="19">
        <v>0.709136</v>
      </c>
      <c r="C454" s="20">
        <v>19.7771</v>
      </c>
      <c r="D454" s="20">
        <v>2284.13</v>
      </c>
      <c r="E454" s="19">
        <v>0.613234</v>
      </c>
      <c r="F454" s="20">
        <v>0.0370567</v>
      </c>
      <c r="G454" s="20">
        <v>3192.36</v>
      </c>
      <c r="H454" s="19">
        <v>0.605419</v>
      </c>
      <c r="I454" s="20">
        <v>0.0396865</v>
      </c>
      <c r="J454" s="20">
        <v>2351.32</v>
      </c>
      <c r="K454" s="19">
        <v>0.875997</v>
      </c>
      <c r="L454" s="20">
        <v>14.5587</v>
      </c>
      <c r="M454" s="20">
        <v>1221.48</v>
      </c>
      <c r="N454" s="19">
        <v>0.186225</v>
      </c>
      <c r="O454" s="20">
        <v>0.00451032</v>
      </c>
      <c r="P454" s="20">
        <v>1670.2</v>
      </c>
      <c r="Q454" s="19">
        <v>0.63113</v>
      </c>
      <c r="R454" s="20">
        <v>0.570935</v>
      </c>
      <c r="S454" s="20">
        <v>150.27</v>
      </c>
      <c r="T454" s="19">
        <v>0</v>
      </c>
      <c r="U454" s="20">
        <v>0</v>
      </c>
      <c r="V454" s="20">
        <v>0</v>
      </c>
      <c r="W454" s="19">
        <v>0.988599</v>
      </c>
      <c r="X454" s="20">
        <v>0.631163</v>
      </c>
      <c r="Y454" s="20">
        <v>102.449</v>
      </c>
      <c r="Z454" s="19">
        <v>0.818546</v>
      </c>
      <c r="AA454" s="20">
        <v>3.35529</v>
      </c>
      <c r="AB454" s="20">
        <v>508.587</v>
      </c>
      <c r="AC454" s="19">
        <v>0</v>
      </c>
      <c r="AD454" s="20">
        <v>0</v>
      </c>
      <c r="AE454" s="20">
        <v>0</v>
      </c>
      <c r="AF454" s="19">
        <v>0</v>
      </c>
      <c r="AG454" s="20">
        <v>0</v>
      </c>
      <c r="AH454" s="20">
        <v>245.033</v>
      </c>
      <c r="AI454" s="19">
        <v>0.719257</v>
      </c>
      <c r="AJ454" s="20">
        <v>0.0263287</v>
      </c>
      <c r="AK454" s="20">
        <v>1.21585</v>
      </c>
      <c r="AL454" s="19">
        <v>0.850887</v>
      </c>
      <c r="AM454" s="20">
        <v>32.2691</v>
      </c>
      <c r="AN454" s="20">
        <v>780.938</v>
      </c>
      <c r="AO454" s="19">
        <v>0.846396</v>
      </c>
      <c r="AP454" s="20">
        <v>30.2165</v>
      </c>
      <c r="AQ454" s="20">
        <v>1098.59</v>
      </c>
    </row>
    <row r="455" spans="1:4" ht="17.25">
      <c r="A455" s="10">
        <v>0.3125</v>
      </c>
      <c r="B455" s="19">
        <v>0.71863</v>
      </c>
      <c r="C455" s="20">
        <v>19.7982</v>
      </c>
      <c r="D455" s="20">
        <v>2284.47</v>
      </c>
      <c r="E455" s="19">
        <v>0.61412</v>
      </c>
      <c r="F455" s="20">
        <v>0.036011</v>
      </c>
      <c r="G455" s="20">
        <v>3192.36</v>
      </c>
      <c r="H455" s="19">
        <v>0.629463</v>
      </c>
      <c r="I455" s="20">
        <v>0.0389273</v>
      </c>
      <c r="J455" s="20">
        <v>2351.32</v>
      </c>
      <c r="K455" s="19">
        <v>0.881007</v>
      </c>
      <c r="L455" s="20">
        <v>14.4802</v>
      </c>
      <c r="M455" s="20">
        <v>1221.72</v>
      </c>
      <c r="N455" s="19">
        <v>0.000344195</v>
      </c>
      <c r="O455" s="20">
        <v>0.00323622</v>
      </c>
      <c r="P455" s="20">
        <v>1670.2</v>
      </c>
      <c r="Q455" s="19">
        <v>0.637179</v>
      </c>
      <c r="R455" s="20">
        <v>0.570198</v>
      </c>
      <c r="S455" s="20">
        <v>150.28</v>
      </c>
      <c r="T455" s="19">
        <v>0</v>
      </c>
      <c r="U455" s="20">
        <v>0</v>
      </c>
      <c r="V455" s="20">
        <v>0</v>
      </c>
      <c r="W455" s="19">
        <v>0.988185</v>
      </c>
      <c r="X455" s="20">
        <v>0.625363</v>
      </c>
      <c r="Y455" s="20">
        <v>102.46</v>
      </c>
      <c r="Z455" s="19">
        <v>0.824088</v>
      </c>
      <c r="AA455" s="20">
        <v>3.36857</v>
      </c>
      <c r="AB455" s="20">
        <v>508.642</v>
      </c>
      <c r="AC455" s="19">
        <v>0</v>
      </c>
      <c r="AD455" s="20">
        <v>0</v>
      </c>
      <c r="AE455" s="20">
        <v>0</v>
      </c>
      <c r="AF455" s="19">
        <v>0</v>
      </c>
      <c r="AG455" s="20">
        <v>0</v>
      </c>
      <c r="AH455" s="20">
        <v>245.033</v>
      </c>
      <c r="AI455" s="19">
        <v>0.72637</v>
      </c>
      <c r="AJ455" s="20">
        <v>0.0261297</v>
      </c>
      <c r="AK455" s="20">
        <v>1.21628</v>
      </c>
      <c r="AL455" s="19">
        <v>0.853921</v>
      </c>
      <c r="AM455" s="20">
        <v>32.1779</v>
      </c>
      <c r="AN455" s="20">
        <v>781.475</v>
      </c>
      <c r="AO455" s="19">
        <v>0.849297</v>
      </c>
      <c r="AP455" s="20">
        <v>30.1343</v>
      </c>
      <c r="AQ455" s="20">
        <v>1099.09</v>
      </c>
    </row>
    <row r="456" spans="1:4" ht="17.25">
      <c r="A456" s="10">
        <v>0.313194444444444</v>
      </c>
      <c r="B456" s="19">
        <v>0.718086</v>
      </c>
      <c r="C456" s="20">
        <v>19.8378</v>
      </c>
      <c r="D456" s="20">
        <v>2284.79</v>
      </c>
      <c r="E456" s="19">
        <v>0.611712</v>
      </c>
      <c r="F456" s="20">
        <v>0.0364385</v>
      </c>
      <c r="G456" s="20">
        <v>3192.36</v>
      </c>
      <c r="H456" s="19">
        <v>0.621423</v>
      </c>
      <c r="I456" s="20">
        <v>0.0396957</v>
      </c>
      <c r="J456" s="20">
        <v>2351.32</v>
      </c>
      <c r="K456" s="19">
        <v>0.876759</v>
      </c>
      <c r="L456" s="20">
        <v>14.3968</v>
      </c>
      <c r="M456" s="20">
        <v>1221.97</v>
      </c>
      <c r="N456" s="19">
        <v>-0.0209296</v>
      </c>
      <c r="O456" s="20">
        <v>-0.188023</v>
      </c>
      <c r="P456" s="20">
        <v>1670.2</v>
      </c>
      <c r="Q456" s="19">
        <v>0.630303</v>
      </c>
      <c r="R456" s="20">
        <v>0.565907</v>
      </c>
      <c r="S456" s="20">
        <v>150.289</v>
      </c>
      <c r="T456" s="19">
        <v>0</v>
      </c>
      <c r="U456" s="20">
        <v>0</v>
      </c>
      <c r="V456" s="20">
        <v>0</v>
      </c>
      <c r="W456" s="19">
        <v>0.988337</v>
      </c>
      <c r="X456" s="20">
        <v>0.624577</v>
      </c>
      <c r="Y456" s="20">
        <v>102.471</v>
      </c>
      <c r="Z456" s="19">
        <v>0.823144</v>
      </c>
      <c r="AA456" s="20">
        <v>3.36413</v>
      </c>
      <c r="AB456" s="20">
        <v>508.698</v>
      </c>
      <c r="AC456" s="19">
        <v>0</v>
      </c>
      <c r="AD456" s="20">
        <v>0</v>
      </c>
      <c r="AE456" s="20">
        <v>0</v>
      </c>
      <c r="AF456" s="19">
        <v>0.770913</v>
      </c>
      <c r="AG456" s="20">
        <v>0.00486686</v>
      </c>
      <c r="AH456" s="20">
        <v>245.033</v>
      </c>
      <c r="AI456" s="19">
        <v>0.725705</v>
      </c>
      <c r="AJ456" s="20">
        <v>0.0261998</v>
      </c>
      <c r="AK456" s="20">
        <v>1.21672</v>
      </c>
      <c r="AL456" s="19">
        <v>0.850982</v>
      </c>
      <c r="AM456" s="20">
        <v>31.6371</v>
      </c>
      <c r="AN456" s="20">
        <v>782.008</v>
      </c>
      <c r="AO456" s="19">
        <v>0.847005</v>
      </c>
      <c r="AP456" s="20">
        <v>29.7265</v>
      </c>
      <c r="AQ456" s="20">
        <v>1099.6</v>
      </c>
    </row>
    <row r="457" spans="1:4" ht="17.25">
      <c r="A457" s="10">
        <v>0.31388888888888899</v>
      </c>
      <c r="B457" s="19">
        <v>0.718414</v>
      </c>
      <c r="C457" s="20">
        <v>19.9357</v>
      </c>
      <c r="D457" s="20">
        <v>2285.12</v>
      </c>
      <c r="E457" s="19">
        <v>0.611236</v>
      </c>
      <c r="F457" s="20">
        <v>0.0362913</v>
      </c>
      <c r="G457" s="20">
        <v>3192.36</v>
      </c>
      <c r="H457" s="19">
        <v>0.620127</v>
      </c>
      <c r="I457" s="20">
        <v>0.0394317</v>
      </c>
      <c r="J457" s="20">
        <v>2351.33</v>
      </c>
      <c r="K457" s="19">
        <v>0.877265</v>
      </c>
      <c r="L457" s="20">
        <v>14.4897</v>
      </c>
      <c r="M457" s="20">
        <v>1222.21</v>
      </c>
      <c r="N457" s="19">
        <v>0.169378</v>
      </c>
      <c r="O457" s="20">
        <v>0.00408234</v>
      </c>
      <c r="P457" s="20">
        <v>1670.2</v>
      </c>
      <c r="Q457" s="19">
        <v>0.631198</v>
      </c>
      <c r="R457" s="20">
        <v>0.56778</v>
      </c>
      <c r="S457" s="20">
        <v>150.299</v>
      </c>
      <c r="T457" s="19">
        <v>0</v>
      </c>
      <c r="U457" s="20">
        <v>0</v>
      </c>
      <c r="V457" s="20">
        <v>0</v>
      </c>
      <c r="W457" s="19">
        <v>0.988338</v>
      </c>
      <c r="X457" s="20">
        <v>0.625334</v>
      </c>
      <c r="Y457" s="20">
        <v>102.481</v>
      </c>
      <c r="Z457" s="19">
        <v>0.820896</v>
      </c>
      <c r="AA457" s="20">
        <v>3.34029</v>
      </c>
      <c r="AB457" s="20">
        <v>508.755</v>
      </c>
      <c r="AC457" s="19">
        <v>0</v>
      </c>
      <c r="AD457" s="20">
        <v>0</v>
      </c>
      <c r="AE457" s="20">
        <v>0</v>
      </c>
      <c r="AF457" s="19">
        <v>0.764809</v>
      </c>
      <c r="AG457" s="20">
        <v>0.00481973</v>
      </c>
      <c r="AH457" s="20">
        <v>245.033</v>
      </c>
      <c r="AI457" s="19">
        <v>0.72485</v>
      </c>
      <c r="AJ457" s="20">
        <v>0.0260195</v>
      </c>
      <c r="AK457" s="20">
        <v>1.21716</v>
      </c>
      <c r="AL457" s="19">
        <v>0.853739</v>
      </c>
      <c r="AM457" s="20">
        <v>32.149</v>
      </c>
      <c r="AN457" s="20">
        <v>782.538</v>
      </c>
      <c r="AO457" s="19">
        <v>0.84712</v>
      </c>
      <c r="AP457" s="20">
        <v>29.7555</v>
      </c>
      <c r="AQ457" s="20">
        <v>1100.09</v>
      </c>
    </row>
    <row r="458" spans="1:4" ht="17.25">
      <c r="A458" s="10">
        <v>0.31458333333333299</v>
      </c>
      <c r="B458" s="19">
        <v>0.719586</v>
      </c>
      <c r="C458" s="20">
        <v>19.9774</v>
      </c>
      <c r="D458" s="20">
        <v>2285.46</v>
      </c>
      <c r="E458" s="19">
        <v>0.612949</v>
      </c>
      <c r="F458" s="20">
        <v>0.036505</v>
      </c>
      <c r="G458" s="20">
        <v>3192.36</v>
      </c>
      <c r="H458" s="19">
        <v>0.622844</v>
      </c>
      <c r="I458" s="20">
        <v>0.0395367</v>
      </c>
      <c r="J458" s="20">
        <v>2351.33</v>
      </c>
      <c r="K458" s="19">
        <v>0.877341</v>
      </c>
      <c r="L458" s="20">
        <v>14.4821</v>
      </c>
      <c r="M458" s="20">
        <v>1222.45</v>
      </c>
      <c r="N458" s="19">
        <v>0.168469</v>
      </c>
      <c r="O458" s="20">
        <v>0.0040699</v>
      </c>
      <c r="P458" s="20">
        <v>1670.2</v>
      </c>
      <c r="Q458" s="19">
        <v>0.632782</v>
      </c>
      <c r="R458" s="20">
        <v>0.570478</v>
      </c>
      <c r="S458" s="20">
        <v>150.308</v>
      </c>
      <c r="T458" s="19">
        <v>0</v>
      </c>
      <c r="U458" s="20">
        <v>0</v>
      </c>
      <c r="V458" s="20">
        <v>0</v>
      </c>
      <c r="W458" s="19">
        <v>0.988329</v>
      </c>
      <c r="X458" s="20">
        <v>0.625452</v>
      </c>
      <c r="Y458" s="20">
        <v>102.491</v>
      </c>
      <c r="Z458" s="19">
        <v>0.823099</v>
      </c>
      <c r="AA458" s="20">
        <v>3.35298</v>
      </c>
      <c r="AB458" s="20">
        <v>508.811</v>
      </c>
      <c r="AC458" s="19">
        <v>0</v>
      </c>
      <c r="AD458" s="20">
        <v>0</v>
      </c>
      <c r="AE458" s="20">
        <v>0</v>
      </c>
      <c r="AF458" s="19">
        <v>0.786627</v>
      </c>
      <c r="AG458" s="20">
        <v>0.0049099</v>
      </c>
      <c r="AH458" s="20">
        <v>245.033</v>
      </c>
      <c r="AI458" s="19">
        <v>0.723818</v>
      </c>
      <c r="AJ458" s="20">
        <v>0.0261356</v>
      </c>
      <c r="AK458" s="20">
        <v>1.21759</v>
      </c>
      <c r="AL458" s="19">
        <v>0.853647</v>
      </c>
      <c r="AM458" s="20">
        <v>32.1481</v>
      </c>
      <c r="AN458" s="20">
        <v>783.074</v>
      </c>
      <c r="AO458" s="19">
        <v>0.849327</v>
      </c>
      <c r="AP458" s="20">
        <v>30.1357</v>
      </c>
      <c r="AQ458" s="20">
        <v>1100.59</v>
      </c>
    </row>
    <row r="459" spans="1:4" ht="17.25">
      <c r="A459" s="10">
        <v>0.31527777777777799</v>
      </c>
      <c r="B459" s="19">
        <v>0.721129</v>
      </c>
      <c r="C459" s="20">
        <v>20.0615</v>
      </c>
      <c r="D459" s="20">
        <v>2285.79</v>
      </c>
      <c r="E459" s="19">
        <v>0.611297</v>
      </c>
      <c r="F459" s="20">
        <v>0.0362394</v>
      </c>
      <c r="G459" s="20">
        <v>3192.36</v>
      </c>
      <c r="H459" s="19">
        <v>0.623079</v>
      </c>
      <c r="I459" s="20">
        <v>0.0395818</v>
      </c>
      <c r="J459" s="20">
        <v>2351.33</v>
      </c>
      <c r="K459" s="19">
        <v>0.876483</v>
      </c>
      <c r="L459" s="20">
        <v>14.3993</v>
      </c>
      <c r="M459" s="20">
        <v>1222.69</v>
      </c>
      <c r="N459" s="19">
        <v>0.169763</v>
      </c>
      <c r="O459" s="20">
        <v>0.00408892</v>
      </c>
      <c r="P459" s="20">
        <v>1670.2</v>
      </c>
      <c r="Q459" s="19">
        <v>0.631359</v>
      </c>
      <c r="R459" s="20">
        <v>0.56688</v>
      </c>
      <c r="S459" s="20">
        <v>150.318</v>
      </c>
      <c r="T459" s="19">
        <v>0</v>
      </c>
      <c r="U459" s="20">
        <v>0</v>
      </c>
      <c r="V459" s="20">
        <v>0</v>
      </c>
      <c r="W459" s="19">
        <v>0.988262</v>
      </c>
      <c r="X459" s="20">
        <v>0.624669</v>
      </c>
      <c r="Y459" s="20">
        <v>102.502</v>
      </c>
      <c r="Z459" s="19">
        <v>0.823634</v>
      </c>
      <c r="AA459" s="20">
        <v>3.35858</v>
      </c>
      <c r="AB459" s="20">
        <v>508.866</v>
      </c>
      <c r="AC459" s="19">
        <v>0</v>
      </c>
      <c r="AD459" s="20">
        <v>0</v>
      </c>
      <c r="AE459" s="20">
        <v>0</v>
      </c>
      <c r="AF459" s="19">
        <v>0</v>
      </c>
      <c r="AG459" s="20">
        <v>0</v>
      </c>
      <c r="AH459" s="20">
        <v>245.033</v>
      </c>
      <c r="AI459" s="19">
        <v>0.723427</v>
      </c>
      <c r="AJ459" s="20">
        <v>0.0261844</v>
      </c>
      <c r="AK459" s="20">
        <v>1.21803</v>
      </c>
      <c r="AL459" s="19">
        <v>0.853534</v>
      </c>
      <c r="AM459" s="20">
        <v>32.0805</v>
      </c>
      <c r="AN459" s="20">
        <v>783.609</v>
      </c>
      <c r="AO459" s="19">
        <v>0.849532</v>
      </c>
      <c r="AP459" s="20">
        <v>30.0565</v>
      </c>
      <c r="AQ459" s="20">
        <v>1101.09</v>
      </c>
    </row>
    <row r="460" spans="1:4" ht="17.25">
      <c r="A460" s="10">
        <v>0.31597222222222199</v>
      </c>
      <c r="B460" s="19">
        <v>0.722605</v>
      </c>
      <c r="C460" s="20">
        <v>20.0774</v>
      </c>
      <c r="D460" s="20">
        <v>2286.13</v>
      </c>
      <c r="E460" s="19">
        <v>0.612017</v>
      </c>
      <c r="F460" s="20">
        <v>0.0361587</v>
      </c>
      <c r="G460" s="20">
        <v>3192.36</v>
      </c>
      <c r="H460" s="19">
        <v>0.622793</v>
      </c>
      <c r="I460" s="20">
        <v>0.0393446</v>
      </c>
      <c r="J460" s="20">
        <v>2351.33</v>
      </c>
      <c r="K460" s="19">
        <v>0.87698</v>
      </c>
      <c r="L460" s="20">
        <v>14.4162</v>
      </c>
      <c r="M460" s="20">
        <v>1222.94</v>
      </c>
      <c r="N460" s="19">
        <v>0.172564</v>
      </c>
      <c r="O460" s="20">
        <v>0.00411507</v>
      </c>
      <c r="P460" s="20">
        <v>1670.2</v>
      </c>
      <c r="Q460" s="19">
        <v>0.631657</v>
      </c>
      <c r="R460" s="20">
        <v>0.565732</v>
      </c>
      <c r="S460" s="20">
        <v>150.327</v>
      </c>
      <c r="T460" s="19">
        <v>0</v>
      </c>
      <c r="U460" s="20">
        <v>0</v>
      </c>
      <c r="V460" s="20">
        <v>0</v>
      </c>
      <c r="W460" s="19">
        <v>0.988133</v>
      </c>
      <c r="X460" s="20">
        <v>0.622297</v>
      </c>
      <c r="Y460" s="20">
        <v>102.512</v>
      </c>
      <c r="Z460" s="19">
        <v>0.82235</v>
      </c>
      <c r="AA460" s="20">
        <v>3.3438</v>
      </c>
      <c r="AB460" s="20">
        <v>508.922</v>
      </c>
      <c r="AC460" s="19">
        <v>0</v>
      </c>
      <c r="AD460" s="20">
        <v>0</v>
      </c>
      <c r="AE460" s="20">
        <v>0</v>
      </c>
      <c r="AF460" s="19">
        <v>0.776268</v>
      </c>
      <c r="AG460" s="20">
        <v>0.00482843</v>
      </c>
      <c r="AH460" s="20">
        <v>245.033</v>
      </c>
      <c r="AI460" s="19">
        <v>0.722864</v>
      </c>
      <c r="AJ460" s="20">
        <v>0.0260625</v>
      </c>
      <c r="AK460" s="20">
        <v>1.21847</v>
      </c>
      <c r="AL460" s="19">
        <v>0.851918</v>
      </c>
      <c r="AM460" s="20">
        <v>31.6089</v>
      </c>
      <c r="AN460" s="20">
        <v>784.137</v>
      </c>
      <c r="AO460" s="19">
        <v>0.849517</v>
      </c>
      <c r="AP460" s="20">
        <v>30.0156</v>
      </c>
      <c r="AQ460" s="20">
        <v>1101.6</v>
      </c>
    </row>
    <row r="461" spans="1:4" ht="17.25">
      <c r="A461" s="10">
        <v>0.31666666666666698</v>
      </c>
      <c r="B461" s="19">
        <v>0.722752</v>
      </c>
      <c r="C461" s="20">
        <v>20.1544</v>
      </c>
      <c r="D461" s="20">
        <v>2286.46</v>
      </c>
      <c r="E461" s="19">
        <v>0.611601</v>
      </c>
      <c r="F461" s="20">
        <v>0.0364144</v>
      </c>
      <c r="G461" s="20">
        <v>3192.37</v>
      </c>
      <c r="H461" s="19">
        <v>0.62124</v>
      </c>
      <c r="I461" s="20">
        <v>0.0394607</v>
      </c>
      <c r="J461" s="20">
        <v>2351.33</v>
      </c>
      <c r="K461" s="19">
        <v>0.876183</v>
      </c>
      <c r="L461" s="20">
        <v>14.3949</v>
      </c>
      <c r="M461" s="20">
        <v>1223.17</v>
      </c>
      <c r="N461" s="19">
        <v>0.174562</v>
      </c>
      <c r="O461" s="20">
        <v>0.00422583</v>
      </c>
      <c r="P461" s="20">
        <v>1670.2</v>
      </c>
      <c r="Q461" s="19">
        <v>0.630471</v>
      </c>
      <c r="R461" s="20">
        <v>0.564718</v>
      </c>
      <c r="S461" s="20">
        <v>150.336</v>
      </c>
      <c r="T461" s="19">
        <v>0</v>
      </c>
      <c r="U461" s="20">
        <v>0</v>
      </c>
      <c r="V461" s="20">
        <v>0</v>
      </c>
      <c r="W461" s="19">
        <v>0.988146</v>
      </c>
      <c r="X461" s="20">
        <v>0.623199</v>
      </c>
      <c r="Y461" s="20">
        <v>102.522</v>
      </c>
      <c r="Z461" s="19">
        <v>0.817162</v>
      </c>
      <c r="AA461" s="20">
        <v>3.35425</v>
      </c>
      <c r="AB461" s="20">
        <v>508.977</v>
      </c>
      <c r="AC461" s="19">
        <v>0</v>
      </c>
      <c r="AD461" s="20">
        <v>0</v>
      </c>
      <c r="AE461" s="20">
        <v>0</v>
      </c>
      <c r="AF461" s="19">
        <v>0.833062</v>
      </c>
      <c r="AG461" s="20">
        <v>0.0146389</v>
      </c>
      <c r="AH461" s="20">
        <v>245.034</v>
      </c>
      <c r="AI461" s="19">
        <v>0.718246</v>
      </c>
      <c r="AJ461" s="20">
        <v>0.0259226</v>
      </c>
      <c r="AK461" s="20">
        <v>1.21889</v>
      </c>
      <c r="AL461" s="19">
        <v>0.853184</v>
      </c>
      <c r="AM461" s="20">
        <v>32.0612</v>
      </c>
      <c r="AN461" s="20">
        <v>784.669</v>
      </c>
      <c r="AO461" s="19">
        <v>0.84658</v>
      </c>
      <c r="AP461" s="20">
        <v>29.668</v>
      </c>
      <c r="AQ461" s="20">
        <v>1102.1</v>
      </c>
    </row>
    <row r="462" spans="1:4" ht="17.25">
      <c r="A462" s="10">
        <v>0.31736111111111098</v>
      </c>
      <c r="B462" s="19">
        <v>0.724093</v>
      </c>
      <c r="C462" s="20">
        <v>20.2444</v>
      </c>
      <c r="D462" s="20">
        <v>2286.8</v>
      </c>
      <c r="E462" s="19">
        <v>0.610306</v>
      </c>
      <c r="F462" s="20">
        <v>0.0363093</v>
      </c>
      <c r="G462" s="20">
        <v>3192.37</v>
      </c>
      <c r="H462" s="19">
        <v>0.621297</v>
      </c>
      <c r="I462" s="20">
        <v>0.0394517</v>
      </c>
      <c r="J462" s="20">
        <v>2351.33</v>
      </c>
      <c r="K462" s="19">
        <v>0.87609</v>
      </c>
      <c r="L462" s="20">
        <v>14.3679</v>
      </c>
      <c r="M462" s="20">
        <v>1223.4</v>
      </c>
      <c r="N462" s="19">
        <v>0.174625</v>
      </c>
      <c r="O462" s="20">
        <v>0.00419363</v>
      </c>
      <c r="P462" s="20">
        <v>1670.2</v>
      </c>
      <c r="Q462" s="19">
        <v>0.630521</v>
      </c>
      <c r="R462" s="20">
        <v>0.56468</v>
      </c>
      <c r="S462" s="20">
        <v>150.346</v>
      </c>
      <c r="T462" s="19">
        <v>0</v>
      </c>
      <c r="U462" s="20">
        <v>0</v>
      </c>
      <c r="V462" s="20">
        <v>0</v>
      </c>
      <c r="W462" s="19">
        <v>0.988194</v>
      </c>
      <c r="X462" s="20">
        <v>0.622938</v>
      </c>
      <c r="Y462" s="20">
        <v>102.533</v>
      </c>
      <c r="Z462" s="19">
        <v>0.823007</v>
      </c>
      <c r="AA462" s="20">
        <v>3.34464</v>
      </c>
      <c r="AB462" s="20">
        <v>509.035</v>
      </c>
      <c r="AC462" s="19">
        <v>0</v>
      </c>
      <c r="AD462" s="20">
        <v>0</v>
      </c>
      <c r="AE462" s="20">
        <v>0</v>
      </c>
      <c r="AF462" s="19">
        <v>0.893464</v>
      </c>
      <c r="AG462" s="20">
        <v>5.85621</v>
      </c>
      <c r="AH462" s="20">
        <v>245.129</v>
      </c>
      <c r="AI462" s="19">
        <v>0.722152</v>
      </c>
      <c r="AJ462" s="20">
        <v>0.0260457</v>
      </c>
      <c r="AK462" s="20">
        <v>1.21933</v>
      </c>
      <c r="AL462" s="19">
        <v>0.851511</v>
      </c>
      <c r="AM462" s="20">
        <v>31.6062</v>
      </c>
      <c r="AN462" s="20">
        <v>785.196</v>
      </c>
      <c r="AO462" s="19">
        <v>0.84711</v>
      </c>
      <c r="AP462" s="20">
        <v>29.6362</v>
      </c>
      <c r="AQ462" s="20">
        <v>1102.59</v>
      </c>
    </row>
    <row r="463" spans="1:4" ht="17.25">
      <c r="A463" s="10">
        <v>0.31805555555555598</v>
      </c>
      <c r="B463" s="19">
        <v>0.726242</v>
      </c>
      <c r="C463" s="20">
        <v>20.2705</v>
      </c>
      <c r="D463" s="20">
        <v>2287.13</v>
      </c>
      <c r="E463" s="19">
        <v>0.609565</v>
      </c>
      <c r="F463" s="20">
        <v>0.0361096</v>
      </c>
      <c r="G463" s="20">
        <v>3192.37</v>
      </c>
      <c r="H463" s="19">
        <v>0.622756</v>
      </c>
      <c r="I463" s="20">
        <v>0.0393886</v>
      </c>
      <c r="J463" s="20">
        <v>2351.33</v>
      </c>
      <c r="K463" s="19">
        <v>0.87703</v>
      </c>
      <c r="L463" s="20">
        <v>14.3882</v>
      </c>
      <c r="M463" s="20">
        <v>1223.65</v>
      </c>
      <c r="N463" s="19">
        <v>0.173171</v>
      </c>
      <c r="O463" s="20">
        <v>0.00414925</v>
      </c>
      <c r="P463" s="20">
        <v>1670.2</v>
      </c>
      <c r="Q463" s="19">
        <v>0.630118</v>
      </c>
      <c r="R463" s="20">
        <v>0.563315</v>
      </c>
      <c r="S463" s="20">
        <v>150.356</v>
      </c>
      <c r="T463" s="19">
        <v>0</v>
      </c>
      <c r="U463" s="20">
        <v>0</v>
      </c>
      <c r="V463" s="20">
        <v>0</v>
      </c>
      <c r="W463" s="19">
        <v>0.988158</v>
      </c>
      <c r="X463" s="20">
        <v>0.622607</v>
      </c>
      <c r="Y463" s="20">
        <v>102.543</v>
      </c>
      <c r="Z463" s="19">
        <v>0.824391</v>
      </c>
      <c r="AA463" s="20">
        <v>3.33737</v>
      </c>
      <c r="AB463" s="20">
        <v>509.09</v>
      </c>
      <c r="AC463" s="19">
        <v>0</v>
      </c>
      <c r="AD463" s="20">
        <v>0</v>
      </c>
      <c r="AE463" s="20">
        <v>0</v>
      </c>
      <c r="AF463" s="19">
        <v>0.891859</v>
      </c>
      <c r="AG463" s="20">
        <v>5.7272</v>
      </c>
      <c r="AH463" s="20">
        <v>245.224</v>
      </c>
      <c r="AI463" s="19">
        <v>0.72343</v>
      </c>
      <c r="AJ463" s="20">
        <v>0.0260253</v>
      </c>
      <c r="AK463" s="20">
        <v>1.21976</v>
      </c>
      <c r="AL463" s="19">
        <v>0.85388</v>
      </c>
      <c r="AM463" s="20">
        <v>32.0367</v>
      </c>
      <c r="AN463" s="20">
        <v>785.728</v>
      </c>
      <c r="AO463" s="19">
        <v>0.849455</v>
      </c>
      <c r="AP463" s="20">
        <v>30.0412</v>
      </c>
      <c r="AQ463" s="20">
        <v>1103.08</v>
      </c>
    </row>
    <row r="464" spans="1:4" ht="17.25">
      <c r="A464" s="10">
        <v>0.31874999999999998</v>
      </c>
      <c r="B464" s="19">
        <v>0.72676</v>
      </c>
      <c r="C464" s="20">
        <v>20.3034</v>
      </c>
      <c r="D464" s="20">
        <v>2287.48</v>
      </c>
      <c r="E464" s="19">
        <v>0.611212</v>
      </c>
      <c r="F464" s="20">
        <v>0.036386</v>
      </c>
      <c r="G464" s="20">
        <v>3192.37</v>
      </c>
      <c r="H464" s="19">
        <v>0.609894</v>
      </c>
      <c r="I464" s="20">
        <v>0.0391751</v>
      </c>
      <c r="J464" s="20">
        <v>2351.33</v>
      </c>
      <c r="K464" s="19">
        <v>0.877255</v>
      </c>
      <c r="L464" s="20">
        <v>14.3924</v>
      </c>
      <c r="M464" s="20">
        <v>1223.89</v>
      </c>
      <c r="N464" s="19">
        <v>0.193212</v>
      </c>
      <c r="O464" s="20">
        <v>0.00459394</v>
      </c>
      <c r="P464" s="20">
        <v>1670.2</v>
      </c>
      <c r="Q464" s="19">
        <v>0.633321</v>
      </c>
      <c r="R464" s="20">
        <v>0.565705</v>
      </c>
      <c r="S464" s="20">
        <v>150.365</v>
      </c>
      <c r="T464" s="19">
        <v>0</v>
      </c>
      <c r="U464" s="20">
        <v>0</v>
      </c>
      <c r="V464" s="20">
        <v>0</v>
      </c>
      <c r="W464" s="19">
        <v>0.988192</v>
      </c>
      <c r="X464" s="20">
        <v>0.62309</v>
      </c>
      <c r="Y464" s="20">
        <v>102.554</v>
      </c>
      <c r="Z464" s="19">
        <v>0.82202</v>
      </c>
      <c r="AA464" s="20">
        <v>3.33947</v>
      </c>
      <c r="AB464" s="20">
        <v>509.145</v>
      </c>
      <c r="AC464" s="19">
        <v>0</v>
      </c>
      <c r="AD464" s="20">
        <v>0</v>
      </c>
      <c r="AE464" s="20">
        <v>0</v>
      </c>
      <c r="AF464" s="19">
        <v>0.889331</v>
      </c>
      <c r="AG464" s="20">
        <v>5.66116</v>
      </c>
      <c r="AH464" s="20">
        <v>245.323</v>
      </c>
      <c r="AI464" s="19">
        <v>0.723096</v>
      </c>
      <c r="AJ464" s="20">
        <v>0.0262869</v>
      </c>
      <c r="AK464" s="20">
        <v>1.2202</v>
      </c>
      <c r="AL464" s="19">
        <v>0.852762</v>
      </c>
      <c r="AM464" s="20">
        <v>31.8413</v>
      </c>
      <c r="AN464" s="20">
        <v>786.262</v>
      </c>
      <c r="AO464" s="19">
        <v>0.849763</v>
      </c>
      <c r="AP464" s="20">
        <v>29.9926</v>
      </c>
      <c r="AQ464" s="20">
        <v>1103.59</v>
      </c>
    </row>
    <row r="465" spans="1:4" ht="17.25">
      <c r="A465" s="10">
        <v>0.31944444444444398</v>
      </c>
      <c r="B465" s="19">
        <v>0.726227</v>
      </c>
      <c r="C465" s="20">
        <v>20.4178</v>
      </c>
      <c r="D465" s="20">
        <v>2287.82</v>
      </c>
      <c r="E465" s="19">
        <v>0.612973</v>
      </c>
      <c r="F465" s="20">
        <v>0.0366696</v>
      </c>
      <c r="G465" s="20">
        <v>3192.37</v>
      </c>
      <c r="H465" s="19">
        <v>0.606393</v>
      </c>
      <c r="I465" s="20">
        <v>0.0392218</v>
      </c>
      <c r="J465" s="20">
        <v>2351.33</v>
      </c>
      <c r="K465" s="19">
        <v>0.875624</v>
      </c>
      <c r="L465" s="20">
        <v>14.3402</v>
      </c>
      <c r="M465" s="20">
        <v>1224.13</v>
      </c>
      <c r="N465" s="19">
        <v>0.191994</v>
      </c>
      <c r="O465" s="20">
        <v>0.00456486</v>
      </c>
      <c r="P465" s="20">
        <v>1670.2</v>
      </c>
      <c r="Q465" s="19">
        <v>0.629608</v>
      </c>
      <c r="R465" s="20">
        <v>0.561703</v>
      </c>
      <c r="S465" s="20">
        <v>150.374</v>
      </c>
      <c r="T465" s="19">
        <v>0</v>
      </c>
      <c r="U465" s="20">
        <v>0</v>
      </c>
      <c r="V465" s="20">
        <v>0</v>
      </c>
      <c r="W465" s="19">
        <v>0.988262</v>
      </c>
      <c r="X465" s="20">
        <v>0.624791</v>
      </c>
      <c r="Y465" s="20">
        <v>102.564</v>
      </c>
      <c r="Z465" s="19">
        <v>0.823164</v>
      </c>
      <c r="AA465" s="20">
        <v>3.34365</v>
      </c>
      <c r="AB465" s="20">
        <v>509.201</v>
      </c>
      <c r="AC465" s="19">
        <v>0</v>
      </c>
      <c r="AD465" s="20">
        <v>0</v>
      </c>
      <c r="AE465" s="20">
        <v>0</v>
      </c>
      <c r="AF465" s="19">
        <v>0.889712</v>
      </c>
      <c r="AG465" s="20">
        <v>5.64649</v>
      </c>
      <c r="AH465" s="20">
        <v>245.411</v>
      </c>
      <c r="AI465" s="19">
        <v>0.727297</v>
      </c>
      <c r="AJ465" s="20">
        <v>0.0262646</v>
      </c>
      <c r="AK465" s="20">
        <v>1.22063</v>
      </c>
      <c r="AL465" s="19">
        <v>0.85084</v>
      </c>
      <c r="AM465" s="20">
        <v>31.5868</v>
      </c>
      <c r="AN465" s="20">
        <v>786.789</v>
      </c>
      <c r="AO465" s="19">
        <v>0.848346</v>
      </c>
      <c r="AP465" s="20">
        <v>29.9896</v>
      </c>
      <c r="AQ465" s="20">
        <v>1104.09</v>
      </c>
    </row>
    <row r="466" spans="1:4" ht="17.25">
      <c r="A466" s="10">
        <v>0.32013888888888897</v>
      </c>
      <c r="B466" s="19">
        <v>0.72696</v>
      </c>
      <c r="C466" s="20">
        <v>20.4716</v>
      </c>
      <c r="D466" s="20">
        <v>2288.15</v>
      </c>
      <c r="E466" s="19">
        <v>0.61737</v>
      </c>
      <c r="F466" s="20">
        <v>0.036904</v>
      </c>
      <c r="G466" s="20">
        <v>3192.37</v>
      </c>
      <c r="H466" s="19">
        <v>0.608503</v>
      </c>
      <c r="I466" s="20">
        <v>0.0396525</v>
      </c>
      <c r="J466" s="20">
        <v>2351.33</v>
      </c>
      <c r="K466" s="19">
        <v>0.876393</v>
      </c>
      <c r="L466" s="20">
        <v>14.3819</v>
      </c>
      <c r="M466" s="20">
        <v>1224.36</v>
      </c>
      <c r="N466" s="19">
        <v>0.00838899</v>
      </c>
      <c r="O466" s="20">
        <v>0.0805443</v>
      </c>
      <c r="P466" s="20">
        <v>1670.21</v>
      </c>
      <c r="Q466" s="19">
        <v>0.630245</v>
      </c>
      <c r="R466" s="20">
        <v>0.563133</v>
      </c>
      <c r="S466" s="20">
        <v>150.384</v>
      </c>
      <c r="T466" s="19">
        <v>0</v>
      </c>
      <c r="U466" s="20">
        <v>0</v>
      </c>
      <c r="V466" s="20">
        <v>0</v>
      </c>
      <c r="W466" s="19">
        <v>0.988335</v>
      </c>
      <c r="X466" s="20">
        <v>0.626399</v>
      </c>
      <c r="Y466" s="20">
        <v>102.574</v>
      </c>
      <c r="Z466" s="19">
        <v>0.820917</v>
      </c>
      <c r="AA466" s="20">
        <v>3.32803</v>
      </c>
      <c r="AB466" s="20">
        <v>509.258</v>
      </c>
      <c r="AC466" s="19">
        <v>0</v>
      </c>
      <c r="AD466" s="20">
        <v>0</v>
      </c>
      <c r="AE466" s="20">
        <v>0</v>
      </c>
      <c r="AF466" s="19">
        <v>0.885233</v>
      </c>
      <c r="AG466" s="20">
        <v>5.4836</v>
      </c>
      <c r="AH466" s="20">
        <v>245.508</v>
      </c>
      <c r="AI466" s="19">
        <v>0.723362</v>
      </c>
      <c r="AJ466" s="20">
        <v>0.0261569</v>
      </c>
      <c r="AK466" s="20">
        <v>1.22107</v>
      </c>
      <c r="AL466" s="19">
        <v>0.853171</v>
      </c>
      <c r="AM466" s="20">
        <v>32.0089</v>
      </c>
      <c r="AN466" s="20">
        <v>787.322</v>
      </c>
      <c r="AO466" s="19">
        <v>0.846614</v>
      </c>
      <c r="AP466" s="20">
        <v>29.6347</v>
      </c>
      <c r="AQ466" s="20">
        <v>1104.58</v>
      </c>
    </row>
    <row r="467" spans="1:4" ht="17.25">
      <c r="A467" s="10">
        <v>0.32083333333333303</v>
      </c>
      <c r="B467" s="19">
        <v>0.727932</v>
      </c>
      <c r="C467" s="20">
        <v>20.5313</v>
      </c>
      <c r="D467" s="20">
        <v>2288.5</v>
      </c>
      <c r="E467" s="19">
        <v>0.614606</v>
      </c>
      <c r="F467" s="20">
        <v>0.0367863</v>
      </c>
      <c r="G467" s="20">
        <v>3192.37</v>
      </c>
      <c r="H467" s="19">
        <v>0.607923</v>
      </c>
      <c r="I467" s="20">
        <v>0.0396404</v>
      </c>
      <c r="J467" s="20">
        <v>2351.33</v>
      </c>
      <c r="K467" s="19">
        <v>0.875366</v>
      </c>
      <c r="L467" s="20">
        <v>14.3339</v>
      </c>
      <c r="M467" s="20">
        <v>1224.61</v>
      </c>
      <c r="N467" s="19">
        <v>0.0061415</v>
      </c>
      <c r="O467" s="20">
        <v>0.0586746</v>
      </c>
      <c r="P467" s="20">
        <v>1670.21</v>
      </c>
      <c r="Q467" s="19">
        <v>0.63202</v>
      </c>
      <c r="R467" s="20">
        <v>0.566218</v>
      </c>
      <c r="S467" s="20">
        <v>150.393</v>
      </c>
      <c r="T467" s="19">
        <v>0</v>
      </c>
      <c r="U467" s="20">
        <v>0</v>
      </c>
      <c r="V467" s="20">
        <v>0</v>
      </c>
      <c r="W467" s="19">
        <v>0.988449</v>
      </c>
      <c r="X467" s="20">
        <v>0.62542</v>
      </c>
      <c r="Y467" s="20">
        <v>102.585</v>
      </c>
      <c r="Z467" s="19">
        <v>0.818379</v>
      </c>
      <c r="AA467" s="20">
        <v>3.34236</v>
      </c>
      <c r="AB467" s="20">
        <v>509.313</v>
      </c>
      <c r="AC467" s="19">
        <v>0</v>
      </c>
      <c r="AD467" s="20">
        <v>0</v>
      </c>
      <c r="AE467" s="20">
        <v>0</v>
      </c>
      <c r="AF467" s="19">
        <v>0.884553</v>
      </c>
      <c r="AG467" s="20">
        <v>5.53327</v>
      </c>
      <c r="AH467" s="20">
        <v>245.599</v>
      </c>
      <c r="AI467" s="19">
        <v>0.721896</v>
      </c>
      <c r="AJ467" s="20">
        <v>0.0262727</v>
      </c>
      <c r="AK467" s="20">
        <v>1.22151</v>
      </c>
      <c r="AL467" s="19">
        <v>0.850391</v>
      </c>
      <c r="AM467" s="20">
        <v>31.5855</v>
      </c>
      <c r="AN467" s="20">
        <v>787.84</v>
      </c>
      <c r="AO467" s="19">
        <v>0.845707</v>
      </c>
      <c r="AP467" s="20">
        <v>29.6559</v>
      </c>
      <c r="AQ467" s="20">
        <v>1105.07</v>
      </c>
    </row>
    <row r="468" spans="1:4" ht="17.25">
      <c r="A468" s="10">
        <v>0.32152777777777802</v>
      </c>
      <c r="B468" s="19">
        <v>0.723276</v>
      </c>
      <c r="C468" s="20">
        <v>20.6382</v>
      </c>
      <c r="D468" s="20">
        <v>2288.84</v>
      </c>
      <c r="E468" s="19">
        <v>0.613101</v>
      </c>
      <c r="F468" s="20">
        <v>0.0370421</v>
      </c>
      <c r="G468" s="20">
        <v>3192.37</v>
      </c>
      <c r="H468" s="19">
        <v>0.606452</v>
      </c>
      <c r="I468" s="20">
        <v>0.0405521</v>
      </c>
      <c r="J468" s="20">
        <v>2351.33</v>
      </c>
      <c r="K468" s="19">
        <v>0.874034</v>
      </c>
      <c r="L468" s="20">
        <v>14.3766</v>
      </c>
      <c r="M468" s="20">
        <v>1224.85</v>
      </c>
      <c r="N468" s="19">
        <v>0.00823764</v>
      </c>
      <c r="O468" s="20">
        <v>0.160599</v>
      </c>
      <c r="P468" s="20">
        <v>1670.21</v>
      </c>
      <c r="Q468" s="19">
        <v>0.628366</v>
      </c>
      <c r="R468" s="20">
        <v>0.565514</v>
      </c>
      <c r="S468" s="20">
        <v>150.402</v>
      </c>
      <c r="T468" s="19">
        <v>0</v>
      </c>
      <c r="U468" s="20">
        <v>0</v>
      </c>
      <c r="V468" s="20">
        <v>0</v>
      </c>
      <c r="W468" s="19">
        <v>0.988538</v>
      </c>
      <c r="X468" s="20">
        <v>0.63013</v>
      </c>
      <c r="Y468" s="20">
        <v>102.595</v>
      </c>
      <c r="Z468" s="19">
        <v>0.818365</v>
      </c>
      <c r="AA468" s="20">
        <v>3.33477</v>
      </c>
      <c r="AB468" s="20">
        <v>509.368</v>
      </c>
      <c r="AC468" s="19">
        <v>0</v>
      </c>
      <c r="AD468" s="20">
        <v>0</v>
      </c>
      <c r="AE468" s="20">
        <v>0</v>
      </c>
      <c r="AF468" s="19">
        <v>0.884266</v>
      </c>
      <c r="AG468" s="20">
        <v>5.51268</v>
      </c>
      <c r="AH468" s="20">
        <v>245.69</v>
      </c>
      <c r="AI468" s="19">
        <v>0.718716</v>
      </c>
      <c r="AJ468" s="20">
        <v>0.0262068</v>
      </c>
      <c r="AK468" s="20">
        <v>1.22195</v>
      </c>
      <c r="AL468" s="19">
        <v>0.850796</v>
      </c>
      <c r="AM468" s="20">
        <v>32.1429</v>
      </c>
      <c r="AN468" s="20">
        <v>788.373</v>
      </c>
      <c r="AO468" s="19">
        <v>0.845998</v>
      </c>
      <c r="AP468" s="20">
        <v>30.1271</v>
      </c>
      <c r="AQ468" s="20">
        <v>1105.57</v>
      </c>
    </row>
    <row r="469" spans="1:4" ht="17.25">
      <c r="A469" s="10">
        <v>0.32222222222222202</v>
      </c>
      <c r="B469" s="19">
        <v>0.726529</v>
      </c>
      <c r="C469" s="20">
        <v>20.7521</v>
      </c>
      <c r="D469" s="20">
        <v>2289.19</v>
      </c>
      <c r="E469" s="19">
        <v>0.617666</v>
      </c>
      <c r="F469" s="20">
        <v>0.0373299</v>
      </c>
      <c r="G469" s="20">
        <v>3192.37</v>
      </c>
      <c r="H469" s="19">
        <v>0.607829</v>
      </c>
      <c r="I469" s="20">
        <v>0.0407584</v>
      </c>
      <c r="J469" s="20">
        <v>2351.33</v>
      </c>
      <c r="K469" s="19">
        <v>0.875297</v>
      </c>
      <c r="L469" s="20">
        <v>14.4387</v>
      </c>
      <c r="M469" s="20">
        <v>1225.09</v>
      </c>
      <c r="N469" s="19">
        <v>0.00392011</v>
      </c>
      <c r="O469" s="20">
        <v>0.113176</v>
      </c>
      <c r="P469" s="20">
        <v>1670.21</v>
      </c>
      <c r="Q469" s="19">
        <v>0.631827</v>
      </c>
      <c r="R469" s="20">
        <v>0.569596</v>
      </c>
      <c r="S469" s="20">
        <v>150.412</v>
      </c>
      <c r="T469" s="19">
        <v>0</v>
      </c>
      <c r="U469" s="20">
        <v>0</v>
      </c>
      <c r="V469" s="20">
        <v>0</v>
      </c>
      <c r="W469" s="19">
        <v>0.988722</v>
      </c>
      <c r="X469" s="20">
        <v>0.629846</v>
      </c>
      <c r="Y469" s="20">
        <v>102.606</v>
      </c>
      <c r="Z469" s="19">
        <v>0.820362</v>
      </c>
      <c r="AA469" s="20">
        <v>3.3443</v>
      </c>
      <c r="AB469" s="20">
        <v>509.423</v>
      </c>
      <c r="AC469" s="19">
        <v>0</v>
      </c>
      <c r="AD469" s="20">
        <v>0</v>
      </c>
      <c r="AE469" s="20">
        <v>0</v>
      </c>
      <c r="AF469" s="19">
        <v>0.885582</v>
      </c>
      <c r="AG469" s="20">
        <v>5.52139</v>
      </c>
      <c r="AH469" s="20">
        <v>245.784</v>
      </c>
      <c r="AI469" s="19">
        <v>0.7214</v>
      </c>
      <c r="AJ469" s="20">
        <v>0.0263684</v>
      </c>
      <c r="AK469" s="20">
        <v>1.22239</v>
      </c>
      <c r="AL469" s="19">
        <v>0.851698</v>
      </c>
      <c r="AM469" s="20">
        <v>32.1608</v>
      </c>
      <c r="AN469" s="20">
        <v>788.908</v>
      </c>
      <c r="AO469" s="19">
        <v>0.846837</v>
      </c>
      <c r="AP469" s="20">
        <v>30.1163</v>
      </c>
      <c r="AQ469" s="20">
        <v>1106.08</v>
      </c>
    </row>
    <row r="470" spans="1:4" ht="17.25">
      <c r="A470" s="10">
        <v>0.32291666666666702</v>
      </c>
      <c r="B470" s="19">
        <v>0.730171</v>
      </c>
      <c r="C470" s="20">
        <v>20.8986</v>
      </c>
      <c r="D470" s="20">
        <v>2289.54</v>
      </c>
      <c r="E470" s="19">
        <v>0.619027</v>
      </c>
      <c r="F470" s="20">
        <v>0.0371726</v>
      </c>
      <c r="G470" s="20">
        <v>3192.37</v>
      </c>
      <c r="H470" s="19">
        <v>0.608757</v>
      </c>
      <c r="I470" s="20">
        <v>0.0407085</v>
      </c>
      <c r="J470" s="20">
        <v>2351.33</v>
      </c>
      <c r="K470" s="19">
        <v>0.875465</v>
      </c>
      <c r="L470" s="20">
        <v>14.4105</v>
      </c>
      <c r="M470" s="20">
        <v>1225.33</v>
      </c>
      <c r="N470" s="19">
        <v>0.010926</v>
      </c>
      <c r="O470" s="20">
        <v>0.319636</v>
      </c>
      <c r="P470" s="20">
        <v>1670.22</v>
      </c>
      <c r="Q470" s="19">
        <v>0.629478</v>
      </c>
      <c r="R470" s="20">
        <v>0.564673</v>
      </c>
      <c r="S470" s="20">
        <v>150.421</v>
      </c>
      <c r="T470" s="19">
        <v>0</v>
      </c>
      <c r="U470" s="20">
        <v>0</v>
      </c>
      <c r="V470" s="20">
        <v>0</v>
      </c>
      <c r="W470" s="19">
        <v>0.988467</v>
      </c>
      <c r="X470" s="20">
        <v>0.628514</v>
      </c>
      <c r="Y470" s="20">
        <v>102.616</v>
      </c>
      <c r="Z470" s="19">
        <v>0.814576</v>
      </c>
      <c r="AA470" s="20">
        <v>3.35643</v>
      </c>
      <c r="AB470" s="20">
        <v>509.481</v>
      </c>
      <c r="AC470" s="19">
        <v>0</v>
      </c>
      <c r="AD470" s="20">
        <v>0</v>
      </c>
      <c r="AE470" s="20">
        <v>0</v>
      </c>
      <c r="AF470" s="19">
        <v>0</v>
      </c>
      <c r="AG470" s="20">
        <v>0</v>
      </c>
      <c r="AH470" s="20">
        <v>245.837</v>
      </c>
      <c r="AI470" s="19">
        <v>0.724637</v>
      </c>
      <c r="AJ470" s="20">
        <v>0.0263394</v>
      </c>
      <c r="AK470" s="20">
        <v>1.22282</v>
      </c>
      <c r="AL470" s="19">
        <v>0.850491</v>
      </c>
      <c r="AM470" s="20">
        <v>31.7944</v>
      </c>
      <c r="AN470" s="20">
        <v>789.44</v>
      </c>
      <c r="AO470" s="19">
        <v>0.847655</v>
      </c>
      <c r="AP470" s="20">
        <v>30.1606</v>
      </c>
      <c r="AQ470" s="20">
        <v>1106.58</v>
      </c>
    </row>
    <row r="471" spans="1:4" ht="17.25">
      <c r="A471" s="10">
        <v>0.32361111111111102</v>
      </c>
      <c r="B471" s="19">
        <v>0.73354</v>
      </c>
      <c r="C471" s="20">
        <v>21.2469</v>
      </c>
      <c r="D471" s="20">
        <v>2289.88</v>
      </c>
      <c r="E471" s="19">
        <v>0.617122</v>
      </c>
      <c r="F471" s="20">
        <v>0.0371976</v>
      </c>
      <c r="G471" s="20">
        <v>3192.37</v>
      </c>
      <c r="H471" s="19">
        <v>0.611301</v>
      </c>
      <c r="I471" s="20">
        <v>0.0405195</v>
      </c>
      <c r="J471" s="20">
        <v>2351.33</v>
      </c>
      <c r="K471" s="19">
        <v>0.87679</v>
      </c>
      <c r="L471" s="20">
        <v>14.4179</v>
      </c>
      <c r="M471" s="20">
        <v>1225.57</v>
      </c>
      <c r="N471" s="19">
        <v>0.0122622</v>
      </c>
      <c r="O471" s="20">
        <v>0.357901</v>
      </c>
      <c r="P471" s="20">
        <v>1670.23</v>
      </c>
      <c r="Q471" s="19">
        <v>0.631155</v>
      </c>
      <c r="R471" s="20">
        <v>0.569005</v>
      </c>
      <c r="S471" s="20">
        <v>150.43</v>
      </c>
      <c r="T471" s="19">
        <v>0</v>
      </c>
      <c r="U471" s="20">
        <v>0</v>
      </c>
      <c r="V471" s="20">
        <v>0</v>
      </c>
      <c r="W471" s="19">
        <v>0.988553</v>
      </c>
      <c r="X471" s="20">
        <v>0.623743</v>
      </c>
      <c r="Y471" s="20">
        <v>102.627</v>
      </c>
      <c r="Z471" s="19">
        <v>0.813274</v>
      </c>
      <c r="AA471" s="20">
        <v>3.35618</v>
      </c>
      <c r="AB471" s="20">
        <v>509.537</v>
      </c>
      <c r="AC471" s="19">
        <v>0</v>
      </c>
      <c r="AD471" s="20">
        <v>0</v>
      </c>
      <c r="AE471" s="20">
        <v>0</v>
      </c>
      <c r="AF471" s="19">
        <v>0</v>
      </c>
      <c r="AG471" s="20">
        <v>0</v>
      </c>
      <c r="AH471" s="20">
        <v>245.837</v>
      </c>
      <c r="AI471" s="19">
        <v>0.729376</v>
      </c>
      <c r="AJ471" s="20">
        <v>0.0260163</v>
      </c>
      <c r="AK471" s="20">
        <v>1.22326</v>
      </c>
      <c r="AL471" s="19">
        <v>0.85549</v>
      </c>
      <c r="AM471" s="20">
        <v>32.1229</v>
      </c>
      <c r="AN471" s="20">
        <v>789.991</v>
      </c>
      <c r="AO471" s="19">
        <v>0.848985</v>
      </c>
      <c r="AP471" s="20">
        <v>29.7408</v>
      </c>
      <c r="AQ471" s="20">
        <v>1107.08</v>
      </c>
    </row>
    <row r="472" spans="1:4" ht="17.25">
      <c r="A472" s="10">
        <v>0.32430555555555601</v>
      </c>
      <c r="B472" s="19">
        <v>0.735161</v>
      </c>
      <c r="C472" s="20">
        <v>21.3489</v>
      </c>
      <c r="D472" s="20">
        <v>2290.23</v>
      </c>
      <c r="E472" s="19">
        <v>0.617322</v>
      </c>
      <c r="F472" s="20">
        <v>0.0372818</v>
      </c>
      <c r="G472" s="20">
        <v>3192.37</v>
      </c>
      <c r="H472" s="19">
        <v>0.608903</v>
      </c>
      <c r="I472" s="20">
        <v>0.0407678</v>
      </c>
      <c r="J472" s="20">
        <v>2351.34</v>
      </c>
      <c r="K472" s="19">
        <v>0.876256</v>
      </c>
      <c r="L472" s="20">
        <v>14.5278</v>
      </c>
      <c r="M472" s="20">
        <v>1225.81</v>
      </c>
      <c r="N472" s="19">
        <v>0.00809068</v>
      </c>
      <c r="O472" s="20">
        <v>0.236712</v>
      </c>
      <c r="P472" s="20">
        <v>1670.24</v>
      </c>
      <c r="Q472" s="19">
        <v>0.63095</v>
      </c>
      <c r="R472" s="20">
        <v>0.569474</v>
      </c>
      <c r="S472" s="20">
        <v>150.44</v>
      </c>
      <c r="T472" s="19">
        <v>0</v>
      </c>
      <c r="U472" s="20">
        <v>0</v>
      </c>
      <c r="V472" s="20">
        <v>0</v>
      </c>
      <c r="W472" s="19">
        <v>0.98876</v>
      </c>
      <c r="X472" s="20">
        <v>0.629547</v>
      </c>
      <c r="Y472" s="20">
        <v>102.637</v>
      </c>
      <c r="Z472" s="19">
        <v>0.923008</v>
      </c>
      <c r="AA472" s="20">
        <v>0.00797349</v>
      </c>
      <c r="AB472" s="20">
        <v>509.564</v>
      </c>
      <c r="AC472" s="19">
        <v>0</v>
      </c>
      <c r="AD472" s="20">
        <v>0</v>
      </c>
      <c r="AE472" s="20">
        <v>0</v>
      </c>
      <c r="AF472" s="19">
        <v>0.839813</v>
      </c>
      <c r="AG472" s="20">
        <v>0.00534094</v>
      </c>
      <c r="AH472" s="20">
        <v>245.837</v>
      </c>
      <c r="AI472" s="19">
        <v>0.722865</v>
      </c>
      <c r="AJ472" s="20">
        <v>0.0264267</v>
      </c>
      <c r="AK472" s="20">
        <v>1.2237</v>
      </c>
      <c r="AL472" s="19">
        <v>0.850057</v>
      </c>
      <c r="AM472" s="20">
        <v>31.8234</v>
      </c>
      <c r="AN472" s="20">
        <v>790.506</v>
      </c>
      <c r="AO472" s="19">
        <v>0.84731</v>
      </c>
      <c r="AP472" s="20">
        <v>30.1691</v>
      </c>
      <c r="AQ472" s="20">
        <v>1107.57</v>
      </c>
    </row>
    <row r="473" spans="1:4" ht="17.25">
      <c r="A473" s="10">
        <v>0.32500000000000001</v>
      </c>
      <c r="B473" s="19">
        <v>0.735998</v>
      </c>
      <c r="C473" s="20">
        <v>21.4244</v>
      </c>
      <c r="D473" s="20">
        <v>2290.59</v>
      </c>
      <c r="E473" s="19">
        <v>0.618308</v>
      </c>
      <c r="F473" s="20">
        <v>0.0373678</v>
      </c>
      <c r="G473" s="20">
        <v>3192.37</v>
      </c>
      <c r="H473" s="19">
        <v>0.607915</v>
      </c>
      <c r="I473" s="20">
        <v>0.0407535</v>
      </c>
      <c r="J473" s="20">
        <v>2351.34</v>
      </c>
      <c r="K473" s="19">
        <v>0.875674</v>
      </c>
      <c r="L473" s="20">
        <v>14.462</v>
      </c>
      <c r="M473" s="20">
        <v>1226.05</v>
      </c>
      <c r="N473" s="19">
        <v>0.00787705</v>
      </c>
      <c r="O473" s="20">
        <v>0.229782</v>
      </c>
      <c r="P473" s="20">
        <v>1670.24</v>
      </c>
      <c r="Q473" s="19">
        <v>0.629127</v>
      </c>
      <c r="R473" s="20">
        <v>0.565476</v>
      </c>
      <c r="S473" s="20">
        <v>150.45</v>
      </c>
      <c r="T473" s="19">
        <v>0</v>
      </c>
      <c r="U473" s="20">
        <v>0</v>
      </c>
      <c r="V473" s="20">
        <v>0</v>
      </c>
      <c r="W473" s="19">
        <v>0.988648</v>
      </c>
      <c r="X473" s="20">
        <v>0.629272</v>
      </c>
      <c r="Y473" s="20">
        <v>102.648</v>
      </c>
      <c r="Z473" s="19">
        <v>0.922945</v>
      </c>
      <c r="AA473" s="20">
        <v>0.00794116</v>
      </c>
      <c r="AB473" s="20">
        <v>509.564</v>
      </c>
      <c r="AC473" s="19">
        <v>0</v>
      </c>
      <c r="AD473" s="20">
        <v>0</v>
      </c>
      <c r="AE473" s="20">
        <v>0</v>
      </c>
      <c r="AF473" s="19">
        <v>0</v>
      </c>
      <c r="AG473" s="20">
        <v>0</v>
      </c>
      <c r="AH473" s="20">
        <v>245.837</v>
      </c>
      <c r="AI473" s="19">
        <v>0.720713</v>
      </c>
      <c r="AJ473" s="20">
        <v>0.0263869</v>
      </c>
      <c r="AK473" s="20">
        <v>1.22414</v>
      </c>
      <c r="AL473" s="19">
        <v>0.852295</v>
      </c>
      <c r="AM473" s="20">
        <v>32.2831</v>
      </c>
      <c r="AN473" s="20">
        <v>791.04</v>
      </c>
      <c r="AO473" s="19">
        <v>0.847709</v>
      </c>
      <c r="AP473" s="20">
        <v>30.2844</v>
      </c>
      <c r="AQ473" s="20">
        <v>1108.08</v>
      </c>
    </row>
    <row r="474" spans="1:4" ht="17.25">
      <c r="A474" s="10">
        <v>0.32569444444444401</v>
      </c>
      <c r="B474" s="19">
        <v>0.731961</v>
      </c>
      <c r="C474" s="20">
        <v>21.5471</v>
      </c>
      <c r="D474" s="20">
        <v>2290.95</v>
      </c>
      <c r="E474" s="19">
        <v>0.615601</v>
      </c>
      <c r="F474" s="20">
        <v>0.037509</v>
      </c>
      <c r="G474" s="20">
        <v>3192.37</v>
      </c>
      <c r="H474" s="19">
        <v>0.604824</v>
      </c>
      <c r="I474" s="20">
        <v>0.0409605</v>
      </c>
      <c r="J474" s="20">
        <v>2351.34</v>
      </c>
      <c r="K474" s="19">
        <v>0.874317</v>
      </c>
      <c r="L474" s="20">
        <v>14.5122</v>
      </c>
      <c r="M474" s="20">
        <v>1226.3</v>
      </c>
      <c r="N474" s="19">
        <v>0.00357475</v>
      </c>
      <c r="O474" s="20">
        <v>0.104434</v>
      </c>
      <c r="P474" s="20">
        <v>1670.25</v>
      </c>
      <c r="Q474" s="19">
        <v>0.627209</v>
      </c>
      <c r="R474" s="20">
        <v>0.566416</v>
      </c>
      <c r="S474" s="20">
        <v>150.459</v>
      </c>
      <c r="T474" s="19">
        <v>0</v>
      </c>
      <c r="U474" s="20">
        <v>0</v>
      </c>
      <c r="V474" s="20">
        <v>0</v>
      </c>
      <c r="W474" s="19">
        <v>0.988911</v>
      </c>
      <c r="X474" s="20">
        <v>0.632933</v>
      </c>
      <c r="Y474" s="20">
        <v>102.658</v>
      </c>
      <c r="Z474" s="19">
        <v>0.922208</v>
      </c>
      <c r="AA474" s="20">
        <v>0.00794016</v>
      </c>
      <c r="AB474" s="20">
        <v>509.564</v>
      </c>
      <c r="AC474" s="19">
        <v>0</v>
      </c>
      <c r="AD474" s="20">
        <v>0</v>
      </c>
      <c r="AE474" s="20">
        <v>0</v>
      </c>
      <c r="AF474" s="19">
        <v>0.840684</v>
      </c>
      <c r="AG474" s="20">
        <v>0.0107949</v>
      </c>
      <c r="AH474" s="20">
        <v>245.837</v>
      </c>
      <c r="AI474" s="19">
        <v>0.716351</v>
      </c>
      <c r="AJ474" s="20">
        <v>0.0264976</v>
      </c>
      <c r="AK474" s="20">
        <v>1.22459</v>
      </c>
      <c r="AL474" s="19">
        <v>0.850832</v>
      </c>
      <c r="AM474" s="20">
        <v>32.3885</v>
      </c>
      <c r="AN474" s="20">
        <v>791.58</v>
      </c>
      <c r="AO474" s="19">
        <v>0.845702</v>
      </c>
      <c r="AP474" s="20">
        <v>30.3361</v>
      </c>
      <c r="AQ474" s="20">
        <v>1108.58</v>
      </c>
    </row>
    <row r="475" spans="1:4" ht="17.25">
      <c r="A475" s="10">
        <v>0.32638888888888901</v>
      </c>
      <c r="B475" s="19">
        <v>0.735792</v>
      </c>
      <c r="C475" s="20">
        <v>21.6196</v>
      </c>
      <c r="D475" s="20">
        <v>2291.31</v>
      </c>
      <c r="E475" s="19">
        <v>0.615095</v>
      </c>
      <c r="F475" s="20">
        <v>0.0372057</v>
      </c>
      <c r="G475" s="20">
        <v>3192.37</v>
      </c>
      <c r="H475" s="19">
        <v>0.605012</v>
      </c>
      <c r="I475" s="20">
        <v>0.0407209</v>
      </c>
      <c r="J475" s="20">
        <v>2351.34</v>
      </c>
      <c r="K475" s="19">
        <v>0.875434</v>
      </c>
      <c r="L475" s="20">
        <v>14.5672</v>
      </c>
      <c r="M475" s="20">
        <v>1226.54</v>
      </c>
      <c r="N475" s="19">
        <v>0.00607144</v>
      </c>
      <c r="O475" s="20">
        <v>0.176866</v>
      </c>
      <c r="P475" s="20">
        <v>1670.25</v>
      </c>
      <c r="Q475" s="19">
        <v>0.630245</v>
      </c>
      <c r="R475" s="20">
        <v>0.569715</v>
      </c>
      <c r="S475" s="20">
        <v>150.469</v>
      </c>
      <c r="T475" s="19">
        <v>0</v>
      </c>
      <c r="U475" s="20">
        <v>0</v>
      </c>
      <c r="V475" s="20">
        <v>0</v>
      </c>
      <c r="W475" s="19">
        <v>0.988617</v>
      </c>
      <c r="X475" s="20">
        <v>0.631002</v>
      </c>
      <c r="Y475" s="20">
        <v>102.669</v>
      </c>
      <c r="Z475" s="19">
        <v>0.921136</v>
      </c>
      <c r="AA475" s="20">
        <v>0.00795193</v>
      </c>
      <c r="AB475" s="20">
        <v>509.564</v>
      </c>
      <c r="AC475" s="19">
        <v>0</v>
      </c>
      <c r="AD475" s="20">
        <v>0</v>
      </c>
      <c r="AE475" s="20">
        <v>0</v>
      </c>
      <c r="AF475" s="19">
        <v>0</v>
      </c>
      <c r="AG475" s="20">
        <v>0</v>
      </c>
      <c r="AH475" s="20">
        <v>245.837</v>
      </c>
      <c r="AI475" s="19">
        <v>0.721275</v>
      </c>
      <c r="AJ475" s="20">
        <v>0.0264375</v>
      </c>
      <c r="AK475" s="20">
        <v>1.22502</v>
      </c>
      <c r="AL475" s="19">
        <v>0.851662</v>
      </c>
      <c r="AM475" s="20">
        <v>32.3655</v>
      </c>
      <c r="AN475" s="20">
        <v>792.128</v>
      </c>
      <c r="AO475" s="19">
        <v>0.844596</v>
      </c>
      <c r="AP475" s="20">
        <v>29.9754</v>
      </c>
      <c r="AQ475" s="20">
        <v>1109.09</v>
      </c>
    </row>
    <row r="476" spans="1:4" ht="17.25">
      <c r="A476" s="10">
        <v>0.327083333333333</v>
      </c>
      <c r="B476" s="19">
        <v>0.734649</v>
      </c>
      <c r="C476" s="20">
        <v>21.6828</v>
      </c>
      <c r="D476" s="20">
        <v>2291.67</v>
      </c>
      <c r="E476" s="19">
        <v>0.614343</v>
      </c>
      <c r="F476" s="20">
        <v>0.037392</v>
      </c>
      <c r="G476" s="20">
        <v>3192.37</v>
      </c>
      <c r="H476" s="19">
        <v>0.609008</v>
      </c>
      <c r="I476" s="20">
        <v>0.0411984</v>
      </c>
      <c r="J476" s="20">
        <v>2351.34</v>
      </c>
      <c r="K476" s="19">
        <v>0.87494</v>
      </c>
      <c r="L476" s="20">
        <v>14.543</v>
      </c>
      <c r="M476" s="20">
        <v>1226.78</v>
      </c>
      <c r="N476" s="19">
        <v>0.00170419</v>
      </c>
      <c r="O476" s="20">
        <v>0.049422</v>
      </c>
      <c r="P476" s="20">
        <v>1670.26</v>
      </c>
      <c r="Q476" s="19">
        <v>0.627396</v>
      </c>
      <c r="R476" s="20">
        <v>0.566618</v>
      </c>
      <c r="S476" s="20">
        <v>150.478</v>
      </c>
      <c r="T476" s="19">
        <v>0</v>
      </c>
      <c r="U476" s="20">
        <v>0</v>
      </c>
      <c r="V476" s="20">
        <v>0</v>
      </c>
      <c r="W476" s="19">
        <v>0.988746</v>
      </c>
      <c r="X476" s="20">
        <v>0.631765</v>
      </c>
      <c r="Y476" s="20">
        <v>102.679</v>
      </c>
      <c r="Z476" s="19">
        <v>0.923631</v>
      </c>
      <c r="AA476" s="20">
        <v>0.007968</v>
      </c>
      <c r="AB476" s="20">
        <v>509.565</v>
      </c>
      <c r="AC476" s="19">
        <v>0</v>
      </c>
      <c r="AD476" s="20">
        <v>0</v>
      </c>
      <c r="AE476" s="20">
        <v>0</v>
      </c>
      <c r="AF476" s="19">
        <v>0</v>
      </c>
      <c r="AG476" s="20">
        <v>0</v>
      </c>
      <c r="AH476" s="20">
        <v>245.837</v>
      </c>
      <c r="AI476" s="19">
        <v>0.72059</v>
      </c>
      <c r="AJ476" s="20">
        <v>0.0265194</v>
      </c>
      <c r="AK476" s="20">
        <v>1.22547</v>
      </c>
      <c r="AL476" s="19">
        <v>0.851244</v>
      </c>
      <c r="AM476" s="20">
        <v>32.3938</v>
      </c>
      <c r="AN476" s="20">
        <v>792.668</v>
      </c>
      <c r="AO476" s="19">
        <v>0.844189</v>
      </c>
      <c r="AP476" s="20">
        <v>29.989</v>
      </c>
      <c r="AQ476" s="20">
        <v>1109.59</v>
      </c>
    </row>
    <row r="477" spans="1:4" ht="17.25">
      <c r="A477" s="10">
        <v>0.327777777777778</v>
      </c>
      <c r="B477" s="19">
        <v>0.733431</v>
      </c>
      <c r="C477" s="20">
        <v>21.7072</v>
      </c>
      <c r="D477" s="20">
        <v>2292.03</v>
      </c>
      <c r="E477" s="19">
        <v>0.613954</v>
      </c>
      <c r="F477" s="20">
        <v>0.037277</v>
      </c>
      <c r="G477" s="20">
        <v>3192.38</v>
      </c>
      <c r="H477" s="19">
        <v>0.607616</v>
      </c>
      <c r="I477" s="20">
        <v>0.0411654</v>
      </c>
      <c r="J477" s="20">
        <v>2351.34</v>
      </c>
      <c r="K477" s="19">
        <v>0.874205</v>
      </c>
      <c r="L477" s="20">
        <v>14.5092</v>
      </c>
      <c r="M477" s="20">
        <v>1227.02</v>
      </c>
      <c r="N477" s="19">
        <v>-0.00316547</v>
      </c>
      <c r="O477" s="20">
        <v>-0.0904814</v>
      </c>
      <c r="P477" s="20">
        <v>1670.26</v>
      </c>
      <c r="Q477" s="19">
        <v>0.628304</v>
      </c>
      <c r="R477" s="20">
        <v>0.569161</v>
      </c>
      <c r="S477" s="20">
        <v>150.488</v>
      </c>
      <c r="T477" s="19">
        <v>0</v>
      </c>
      <c r="U477" s="20">
        <v>0</v>
      </c>
      <c r="V477" s="20">
        <v>0</v>
      </c>
      <c r="W477" s="19">
        <v>0.988863</v>
      </c>
      <c r="X477" s="20">
        <v>0.63164</v>
      </c>
      <c r="Y477" s="20">
        <v>102.69</v>
      </c>
      <c r="Z477" s="19">
        <v>0.923828</v>
      </c>
      <c r="AA477" s="20">
        <v>0.00791664</v>
      </c>
      <c r="AB477" s="20">
        <v>509.565</v>
      </c>
      <c r="AC477" s="19">
        <v>0</v>
      </c>
      <c r="AD477" s="20">
        <v>0</v>
      </c>
      <c r="AE477" s="20">
        <v>0</v>
      </c>
      <c r="AF477" s="19">
        <v>0</v>
      </c>
      <c r="AG477" s="20">
        <v>0</v>
      </c>
      <c r="AH477" s="20">
        <v>245.837</v>
      </c>
      <c r="AI477" s="19">
        <v>0.716395</v>
      </c>
      <c r="AJ477" s="20">
        <v>0.0264544</v>
      </c>
      <c r="AK477" s="20">
        <v>1.22591</v>
      </c>
      <c r="AL477" s="19">
        <v>0.851006</v>
      </c>
      <c r="AM477" s="20">
        <v>32.347</v>
      </c>
      <c r="AN477" s="20">
        <v>793.207</v>
      </c>
      <c r="AO477" s="19">
        <v>0.846293</v>
      </c>
      <c r="AP477" s="20">
        <v>30.3672</v>
      </c>
      <c r="AQ477" s="20">
        <v>1110.09</v>
      </c>
    </row>
    <row r="478" spans="1:4" ht="17.25">
      <c r="A478" s="10">
        <v>0.328472222222222</v>
      </c>
      <c r="B478" s="19">
        <v>0.741571</v>
      </c>
      <c r="C478" s="20">
        <v>21.7953</v>
      </c>
      <c r="D478" s="20">
        <v>2292.39</v>
      </c>
      <c r="E478" s="19">
        <v>0.611956</v>
      </c>
      <c r="F478" s="20">
        <v>0.0368631</v>
      </c>
      <c r="G478" s="20">
        <v>3192.38</v>
      </c>
      <c r="H478" s="19">
        <v>0.609601</v>
      </c>
      <c r="I478" s="20">
        <v>0.0406724</v>
      </c>
      <c r="J478" s="20">
        <v>2351.34</v>
      </c>
      <c r="K478" s="19">
        <v>0.876453</v>
      </c>
      <c r="L478" s="20">
        <v>14.5805</v>
      </c>
      <c r="M478" s="20">
        <v>1227.27</v>
      </c>
      <c r="N478" s="19">
        <v>0.00499982</v>
      </c>
      <c r="O478" s="20">
        <v>0.143796</v>
      </c>
      <c r="P478" s="20">
        <v>1670.27</v>
      </c>
      <c r="Q478" s="19">
        <v>0.630426</v>
      </c>
      <c r="R478" s="20">
        <v>0.567047</v>
      </c>
      <c r="S478" s="20">
        <v>150.497</v>
      </c>
      <c r="T478" s="19">
        <v>0</v>
      </c>
      <c r="U478" s="20">
        <v>0</v>
      </c>
      <c r="V478" s="20">
        <v>0</v>
      </c>
      <c r="W478" s="19">
        <v>0.988556</v>
      </c>
      <c r="X478" s="20">
        <v>0.628682</v>
      </c>
      <c r="Y478" s="20">
        <v>102.7</v>
      </c>
      <c r="Z478" s="19">
        <v>0.922758</v>
      </c>
      <c r="AA478" s="20">
        <v>0.00787552</v>
      </c>
      <c r="AB478" s="20">
        <v>509.565</v>
      </c>
      <c r="AC478" s="19">
        <v>0</v>
      </c>
      <c r="AD478" s="20">
        <v>0</v>
      </c>
      <c r="AE478" s="20">
        <v>0</v>
      </c>
      <c r="AF478" s="19">
        <v>0</v>
      </c>
      <c r="AG478" s="20">
        <v>0</v>
      </c>
      <c r="AH478" s="20">
        <v>245.838</v>
      </c>
      <c r="AI478" s="19">
        <v>0.723839</v>
      </c>
      <c r="AJ478" s="20">
        <v>0.0263476</v>
      </c>
      <c r="AK478" s="20">
        <v>1.22635</v>
      </c>
      <c r="AL478" s="19">
        <v>0.852342</v>
      </c>
      <c r="AM478" s="20">
        <v>32.3202</v>
      </c>
      <c r="AN478" s="20">
        <v>793.747</v>
      </c>
      <c r="AO478" s="19">
        <v>0.847987</v>
      </c>
      <c r="AP478" s="20">
        <v>30.3625</v>
      </c>
      <c r="AQ478" s="20">
        <v>1110.6</v>
      </c>
    </row>
    <row r="479" spans="1:4" ht="17.25">
      <c r="A479" s="10">
        <v>0.329166666666667</v>
      </c>
      <c r="B479" s="19">
        <v>0.743472</v>
      </c>
      <c r="C479" s="20">
        <v>21.929</v>
      </c>
      <c r="D479" s="20">
        <v>2292.76</v>
      </c>
      <c r="E479" s="19">
        <v>0.614478</v>
      </c>
      <c r="F479" s="20">
        <v>0.0369888</v>
      </c>
      <c r="G479" s="20">
        <v>3192.38</v>
      </c>
      <c r="H479" s="19">
        <v>0.607512</v>
      </c>
      <c r="I479" s="20">
        <v>0.0405125</v>
      </c>
      <c r="J479" s="20">
        <v>2351.34</v>
      </c>
      <c r="K479" s="19">
        <v>0.876736</v>
      </c>
      <c r="L479" s="20">
        <v>14.5896</v>
      </c>
      <c r="M479" s="20">
        <v>1227.5</v>
      </c>
      <c r="N479" s="19">
        <v>0.01384</v>
      </c>
      <c r="O479" s="20">
        <v>0.408969</v>
      </c>
      <c r="P479" s="20">
        <v>1670.27</v>
      </c>
      <c r="Q479" s="19">
        <v>0.630586</v>
      </c>
      <c r="R479" s="20">
        <v>0.567369</v>
      </c>
      <c r="S479" s="20">
        <v>150.507</v>
      </c>
      <c r="T479" s="19">
        <v>0</v>
      </c>
      <c r="U479" s="20">
        <v>0</v>
      </c>
      <c r="V479" s="20">
        <v>0</v>
      </c>
      <c r="W479" s="19">
        <v>0.988655</v>
      </c>
      <c r="X479" s="20">
        <v>0.627676</v>
      </c>
      <c r="Y479" s="20">
        <v>102.711</v>
      </c>
      <c r="Z479" s="19">
        <v>0.924698</v>
      </c>
      <c r="AA479" s="20">
        <v>0.00793717</v>
      </c>
      <c r="AB479" s="20">
        <v>509.565</v>
      </c>
      <c r="AC479" s="19">
        <v>0</v>
      </c>
      <c r="AD479" s="20">
        <v>0</v>
      </c>
      <c r="AE479" s="20">
        <v>0</v>
      </c>
      <c r="AF479" s="19">
        <v>-0.968858</v>
      </c>
      <c r="AG479" s="20">
        <v>0.00858058</v>
      </c>
      <c r="AH479" s="20">
        <v>245.838</v>
      </c>
      <c r="AI479" s="19">
        <v>0.721643</v>
      </c>
      <c r="AJ479" s="20">
        <v>0.0261693</v>
      </c>
      <c r="AK479" s="20">
        <v>1.22678</v>
      </c>
      <c r="AL479" s="19">
        <v>0.853394</v>
      </c>
      <c r="AM479" s="20">
        <v>32.3383</v>
      </c>
      <c r="AN479" s="20">
        <v>794.286</v>
      </c>
      <c r="AO479" s="19">
        <v>0.958545</v>
      </c>
      <c r="AP479" s="20">
        <v>44.7421</v>
      </c>
      <c r="AQ479" s="20">
        <v>1111.18</v>
      </c>
    </row>
    <row r="480" spans="1:4" ht="17.25">
      <c r="A480" s="10">
        <v>0.32986111111111099</v>
      </c>
      <c r="B480" s="19">
        <v>0.743103</v>
      </c>
      <c r="C480" s="20">
        <v>21.9706</v>
      </c>
      <c r="D480" s="20">
        <v>2293.12</v>
      </c>
      <c r="E480" s="19">
        <v>0.614662</v>
      </c>
      <c r="F480" s="20">
        <v>0.0370654</v>
      </c>
      <c r="G480" s="20">
        <v>3192.38</v>
      </c>
      <c r="H480" s="19">
        <v>0.609304</v>
      </c>
      <c r="I480" s="20">
        <v>0.0406407</v>
      </c>
      <c r="J480" s="20">
        <v>2351.34</v>
      </c>
      <c r="K480" s="19">
        <v>0.875861</v>
      </c>
      <c r="L480" s="20">
        <v>14.5063</v>
      </c>
      <c r="M480" s="20">
        <v>1227.75</v>
      </c>
      <c r="N480" s="19">
        <v>0.013599</v>
      </c>
      <c r="O480" s="20">
        <v>0.401485</v>
      </c>
      <c r="P480" s="20">
        <v>1670.28</v>
      </c>
      <c r="Q480" s="19">
        <v>0.632733</v>
      </c>
      <c r="R480" s="20">
        <v>0.571276</v>
      </c>
      <c r="S480" s="20">
        <v>150.516</v>
      </c>
      <c r="T480" s="19">
        <v>0</v>
      </c>
      <c r="U480" s="20">
        <v>0</v>
      </c>
      <c r="V480" s="20">
        <v>0</v>
      </c>
      <c r="W480" s="19">
        <v>0.988532</v>
      </c>
      <c r="X480" s="20">
        <v>0.627503</v>
      </c>
      <c r="Y480" s="20">
        <v>102.721</v>
      </c>
      <c r="Z480" s="19">
        <v>0.923326</v>
      </c>
      <c r="AA480" s="20">
        <v>0.00775716</v>
      </c>
      <c r="AB480" s="20">
        <v>509.565</v>
      </c>
      <c r="AC480" s="19">
        <v>0</v>
      </c>
      <c r="AD480" s="20">
        <v>0</v>
      </c>
      <c r="AE480" s="20">
        <v>0</v>
      </c>
      <c r="AF480" s="19">
        <v>0.878902</v>
      </c>
      <c r="AG480" s="20">
        <v>5.35461</v>
      </c>
      <c r="AH480" s="20">
        <v>245.894</v>
      </c>
      <c r="AI480" s="19">
        <v>0.723746</v>
      </c>
      <c r="AJ480" s="20">
        <v>0.0263889</v>
      </c>
      <c r="AK480" s="20">
        <v>1.22722</v>
      </c>
      <c r="AL480" s="19">
        <v>0.852284</v>
      </c>
      <c r="AM480" s="20">
        <v>32.3247</v>
      </c>
      <c r="AN480" s="20">
        <v>794.825</v>
      </c>
      <c r="AO480" s="19">
        <v>-0.997055</v>
      </c>
      <c r="AP480" s="20">
        <v>21.6759</v>
      </c>
      <c r="AQ480" s="20">
        <v>1111.66</v>
      </c>
    </row>
    <row r="481" spans="1:4" ht="17.25">
      <c r="A481" s="10">
        <v>0.33055555555555599</v>
      </c>
      <c r="B481" s="19">
        <v>0.743197</v>
      </c>
      <c r="C481" s="20">
        <v>22.0396</v>
      </c>
      <c r="D481" s="20">
        <v>2293.5</v>
      </c>
      <c r="E481" s="19">
        <v>0.613999</v>
      </c>
      <c r="F481" s="20">
        <v>0.037093</v>
      </c>
      <c r="G481" s="20">
        <v>3192.38</v>
      </c>
      <c r="H481" s="19">
        <v>0.607317</v>
      </c>
      <c r="I481" s="20">
        <v>0.0407046</v>
      </c>
      <c r="J481" s="20">
        <v>2351.34</v>
      </c>
      <c r="K481" s="19">
        <v>0.875985</v>
      </c>
      <c r="L481" s="20">
        <v>14.5412</v>
      </c>
      <c r="M481" s="20">
        <v>1228</v>
      </c>
      <c r="N481" s="19">
        <v>0.0108503</v>
      </c>
      <c r="O481" s="20">
        <v>0.319506</v>
      </c>
      <c r="P481" s="20">
        <v>1670.29</v>
      </c>
      <c r="Q481" s="19">
        <v>0.628383</v>
      </c>
      <c r="R481" s="20">
        <v>0.564046</v>
      </c>
      <c r="S481" s="20">
        <v>150.525</v>
      </c>
      <c r="T481" s="19">
        <v>0</v>
      </c>
      <c r="U481" s="20">
        <v>0</v>
      </c>
      <c r="V481" s="20">
        <v>0</v>
      </c>
      <c r="W481" s="19">
        <v>0.988631</v>
      </c>
      <c r="X481" s="20">
        <v>0.628625</v>
      </c>
      <c r="Y481" s="20">
        <v>102.732</v>
      </c>
      <c r="Z481" s="19">
        <v>0.922248</v>
      </c>
      <c r="AA481" s="20">
        <v>0.0077791</v>
      </c>
      <c r="AB481" s="20">
        <v>509.565</v>
      </c>
      <c r="AC481" s="19">
        <v>0</v>
      </c>
      <c r="AD481" s="20">
        <v>0</v>
      </c>
      <c r="AE481" s="20">
        <v>0</v>
      </c>
      <c r="AF481" s="19">
        <v>0.878879</v>
      </c>
      <c r="AG481" s="20">
        <v>5.35116</v>
      </c>
      <c r="AH481" s="20">
        <v>245.981</v>
      </c>
      <c r="AI481" s="19">
        <v>0.722827</v>
      </c>
      <c r="AJ481" s="20">
        <v>0.026591</v>
      </c>
      <c r="AK481" s="20">
        <v>1.22767</v>
      </c>
      <c r="AL481" s="19">
        <v>0.851727</v>
      </c>
      <c r="AM481" s="20">
        <v>32.2766</v>
      </c>
      <c r="AN481" s="20">
        <v>795.362</v>
      </c>
      <c r="AO481" s="19">
        <v>-0.997064</v>
      </c>
      <c r="AP481" s="20">
        <v>21.7179</v>
      </c>
      <c r="AQ481" s="20">
        <v>1112.02</v>
      </c>
    </row>
    <row r="482" spans="1:4" ht="17.25">
      <c r="A482" s="10">
        <v>0.33124999999999999</v>
      </c>
      <c r="B482" s="19">
        <v>0.744014</v>
      </c>
      <c r="C482" s="20">
        <v>22.1157</v>
      </c>
      <c r="D482" s="20">
        <v>2293.86</v>
      </c>
      <c r="E482" s="19">
        <v>0.612876</v>
      </c>
      <c r="F482" s="20">
        <v>0.0369157</v>
      </c>
      <c r="G482" s="20">
        <v>3192.38</v>
      </c>
      <c r="H482" s="19">
        <v>0.610474</v>
      </c>
      <c r="I482" s="20">
        <v>0.0408452</v>
      </c>
      <c r="J482" s="20">
        <v>2351.34</v>
      </c>
      <c r="K482" s="19">
        <v>0.875844</v>
      </c>
      <c r="L482" s="20">
        <v>14.5242</v>
      </c>
      <c r="M482" s="20">
        <v>1228.23</v>
      </c>
      <c r="N482" s="19">
        <v>0.00971159</v>
      </c>
      <c r="O482" s="20">
        <v>0.285752</v>
      </c>
      <c r="P482" s="20">
        <v>1670.29</v>
      </c>
      <c r="Q482" s="19">
        <v>0.629614</v>
      </c>
      <c r="R482" s="20">
        <v>0.566732</v>
      </c>
      <c r="S482" s="20">
        <v>150.535</v>
      </c>
      <c r="T482" s="19">
        <v>0</v>
      </c>
      <c r="U482" s="20">
        <v>0</v>
      </c>
      <c r="V482" s="20">
        <v>0</v>
      </c>
      <c r="W482" s="19">
        <v>0.988583</v>
      </c>
      <c r="X482" s="20">
        <v>0.62822</v>
      </c>
      <c r="Y482" s="20">
        <v>102.742</v>
      </c>
      <c r="Z482" s="19">
        <v>0.924258</v>
      </c>
      <c r="AA482" s="20">
        <v>0.00782347</v>
      </c>
      <c r="AB482" s="20">
        <v>509.565</v>
      </c>
      <c r="AC482" s="19">
        <v>0</v>
      </c>
      <c r="AD482" s="20">
        <v>0</v>
      </c>
      <c r="AE482" s="20">
        <v>0</v>
      </c>
      <c r="AF482" s="19">
        <v>0.878562</v>
      </c>
      <c r="AG482" s="20">
        <v>5.40886</v>
      </c>
      <c r="AH482" s="20">
        <v>246.07</v>
      </c>
      <c r="AI482" s="19">
        <v>0.718624</v>
      </c>
      <c r="AJ482" s="20">
        <v>0.026384</v>
      </c>
      <c r="AK482" s="20">
        <v>1.22811</v>
      </c>
      <c r="AL482" s="19">
        <v>0.851639</v>
      </c>
      <c r="AM482" s="20">
        <v>32.2543</v>
      </c>
      <c r="AN482" s="20">
        <v>795.9</v>
      </c>
      <c r="AO482" s="19">
        <v>-0.997064</v>
      </c>
      <c r="AP482" s="20">
        <v>21.6795</v>
      </c>
      <c r="AQ482" s="20">
        <v>1112.38</v>
      </c>
    </row>
    <row r="483" spans="1:4" ht="17.25">
      <c r="A483" s="10">
        <v>0.33194444444444399</v>
      </c>
      <c r="B483" s="19">
        <v>0.740491</v>
      </c>
      <c r="C483" s="20">
        <v>22.1941</v>
      </c>
      <c r="D483" s="20">
        <v>2294.23</v>
      </c>
      <c r="E483" s="19">
        <v>0.61174</v>
      </c>
      <c r="F483" s="20">
        <v>0.0371205</v>
      </c>
      <c r="G483" s="20">
        <v>3192.38</v>
      </c>
      <c r="H483" s="19">
        <v>0.605331</v>
      </c>
      <c r="I483" s="20">
        <v>0.0408369</v>
      </c>
      <c r="J483" s="20">
        <v>2351.34</v>
      </c>
      <c r="K483" s="19">
        <v>0.87375</v>
      </c>
      <c r="L483" s="20">
        <v>14.478</v>
      </c>
      <c r="M483" s="20">
        <v>1228.48</v>
      </c>
      <c r="N483" s="19">
        <v>-0.00296656</v>
      </c>
      <c r="O483" s="20">
        <v>-0.0851384</v>
      </c>
      <c r="P483" s="20">
        <v>1670.3</v>
      </c>
      <c r="Q483" s="19">
        <v>0.626958</v>
      </c>
      <c r="R483" s="20">
        <v>0.565882</v>
      </c>
      <c r="S483" s="20">
        <v>150.544</v>
      </c>
      <c r="T483" s="19">
        <v>0</v>
      </c>
      <c r="U483" s="20">
        <v>0</v>
      </c>
      <c r="V483" s="20">
        <v>0</v>
      </c>
      <c r="W483" s="19">
        <v>0.988723</v>
      </c>
      <c r="X483" s="20">
        <v>0.631261</v>
      </c>
      <c r="Y483" s="20">
        <v>102.753</v>
      </c>
      <c r="Z483" s="19">
        <v>0.915653</v>
      </c>
      <c r="AA483" s="20">
        <v>0.00794472</v>
      </c>
      <c r="AB483" s="20">
        <v>509.565</v>
      </c>
      <c r="AC483" s="19">
        <v>0</v>
      </c>
      <c r="AD483" s="20">
        <v>0</v>
      </c>
      <c r="AE483" s="20">
        <v>0</v>
      </c>
      <c r="AF483" s="19">
        <v>0.822623</v>
      </c>
      <c r="AG483" s="20">
        <v>0.00535975</v>
      </c>
      <c r="AH483" s="20">
        <v>246.099</v>
      </c>
      <c r="AI483" s="19">
        <v>0.716342</v>
      </c>
      <c r="AJ483" s="20">
        <v>0.0264751</v>
      </c>
      <c r="AK483" s="20">
        <v>1.22854</v>
      </c>
      <c r="AL483" s="19">
        <v>0.849267</v>
      </c>
      <c r="AM483" s="20">
        <v>32.2547</v>
      </c>
      <c r="AN483" s="20">
        <v>796.437</v>
      </c>
      <c r="AO483" s="19">
        <v>-0.99704</v>
      </c>
      <c r="AP483" s="20">
        <v>21.8573</v>
      </c>
      <c r="AQ483" s="20">
        <v>1112.74</v>
      </c>
    </row>
    <row r="484" spans="1:4" ht="17.25">
      <c r="A484" s="10">
        <v>0.33263888888888898</v>
      </c>
      <c r="B484" s="19">
        <v>0.74512</v>
      </c>
      <c r="C484" s="20">
        <v>22.272</v>
      </c>
      <c r="D484" s="20">
        <v>2294.6</v>
      </c>
      <c r="E484" s="19">
        <v>0.614149</v>
      </c>
      <c r="F484" s="20">
        <v>0.0371074</v>
      </c>
      <c r="G484" s="20">
        <v>3192.38</v>
      </c>
      <c r="H484" s="19">
        <v>0.605452</v>
      </c>
      <c r="I484" s="20">
        <v>0.0407337</v>
      </c>
      <c r="J484" s="20">
        <v>2351.34</v>
      </c>
      <c r="K484" s="19">
        <v>0.875656</v>
      </c>
      <c r="L484" s="20">
        <v>14.5348</v>
      </c>
      <c r="M484" s="20">
        <v>1228.71</v>
      </c>
      <c r="N484" s="19">
        <v>0.00298696</v>
      </c>
      <c r="O484" s="20">
        <v>0.0863697</v>
      </c>
      <c r="P484" s="20">
        <v>1670.3</v>
      </c>
      <c r="Q484" s="19">
        <v>0.63096</v>
      </c>
      <c r="R484" s="20">
        <v>0.570245</v>
      </c>
      <c r="S484" s="20">
        <v>150.554</v>
      </c>
      <c r="T484" s="19">
        <v>0</v>
      </c>
      <c r="U484" s="20">
        <v>0</v>
      </c>
      <c r="V484" s="20">
        <v>0</v>
      </c>
      <c r="W484" s="19">
        <v>0.988916</v>
      </c>
      <c r="X484" s="20">
        <v>0.628863</v>
      </c>
      <c r="Y484" s="20">
        <v>102.763</v>
      </c>
      <c r="Z484" s="19">
        <v>0.922229</v>
      </c>
      <c r="AA484" s="20">
        <v>0.00791385</v>
      </c>
      <c r="AB484" s="20">
        <v>509.566</v>
      </c>
      <c r="AC484" s="19">
        <v>0</v>
      </c>
      <c r="AD484" s="20">
        <v>0</v>
      </c>
      <c r="AE484" s="20">
        <v>0</v>
      </c>
      <c r="AF484" s="19">
        <v>0</v>
      </c>
      <c r="AG484" s="20">
        <v>0</v>
      </c>
      <c r="AH484" s="20">
        <v>246.099</v>
      </c>
      <c r="AI484" s="19">
        <v>0.719017</v>
      </c>
      <c r="AJ484" s="20">
        <v>0.0263216</v>
      </c>
      <c r="AK484" s="20">
        <v>1.22898</v>
      </c>
      <c r="AL484" s="19">
        <v>0.850809</v>
      </c>
      <c r="AM484" s="20">
        <v>32.2461</v>
      </c>
      <c r="AN484" s="20">
        <v>796.975</v>
      </c>
      <c r="AO484" s="19">
        <v>-0.997057</v>
      </c>
      <c r="AP484" s="20">
        <v>21.7408</v>
      </c>
      <c r="AQ484" s="20">
        <v>1113.11</v>
      </c>
    </row>
    <row r="485" spans="1:4" ht="17.25">
      <c r="A485" s="10">
        <v>0.33333333333333298</v>
      </c>
      <c r="B485" s="19">
        <v>0.745626</v>
      </c>
      <c r="C485" s="20">
        <v>22.3593</v>
      </c>
      <c r="D485" s="20">
        <v>2294.97</v>
      </c>
      <c r="E485" s="19">
        <v>0.577613</v>
      </c>
      <c r="F485" s="20">
        <v>0.0488947</v>
      </c>
      <c r="G485" s="20">
        <v>3192.38</v>
      </c>
      <c r="H485" s="19">
        <v>0.60458</v>
      </c>
      <c r="I485" s="20">
        <v>0.0407651</v>
      </c>
      <c r="J485" s="20">
        <v>2351.34</v>
      </c>
      <c r="K485" s="19">
        <v>0.875473</v>
      </c>
      <c r="L485" s="20">
        <v>14.5128</v>
      </c>
      <c r="M485" s="20">
        <v>1228.95</v>
      </c>
      <c r="N485" s="19">
        <v>0.00457169</v>
      </c>
      <c r="O485" s="20">
        <v>0.132925</v>
      </c>
      <c r="P485" s="20">
        <v>1670.31</v>
      </c>
      <c r="Q485" s="19">
        <v>0.630157</v>
      </c>
      <c r="R485" s="20">
        <v>0.569126</v>
      </c>
      <c r="S485" s="20">
        <v>150.563</v>
      </c>
      <c r="T485" s="19">
        <v>0</v>
      </c>
      <c r="U485" s="20">
        <v>0</v>
      </c>
      <c r="V485" s="20">
        <v>0</v>
      </c>
      <c r="W485" s="19">
        <v>0.988878</v>
      </c>
      <c r="X485" s="20">
        <v>0.629592</v>
      </c>
      <c r="Y485" s="20">
        <v>102.774</v>
      </c>
      <c r="Z485" s="19">
        <v>0.921463</v>
      </c>
      <c r="AA485" s="20">
        <v>0.00784676</v>
      </c>
      <c r="AB485" s="20">
        <v>509.566</v>
      </c>
      <c r="AC485" s="19">
        <v>0</v>
      </c>
      <c r="AD485" s="20">
        <v>0</v>
      </c>
      <c r="AE485" s="20">
        <v>0</v>
      </c>
      <c r="AF485" s="19">
        <v>0.837836</v>
      </c>
      <c r="AG485" s="20">
        <v>0.00533232</v>
      </c>
      <c r="AH485" s="20">
        <v>246.099</v>
      </c>
      <c r="AI485" s="19">
        <v>0.718751</v>
      </c>
      <c r="AJ485" s="20">
        <v>0.0263843</v>
      </c>
      <c r="AK485" s="20">
        <v>1.22942</v>
      </c>
      <c r="AL485" s="19">
        <v>0.851268</v>
      </c>
      <c r="AM485" s="20">
        <v>32.2439</v>
      </c>
      <c r="AN485" s="20">
        <v>797.512</v>
      </c>
      <c r="AO485" s="19">
        <v>-0.997062</v>
      </c>
      <c r="AP485" s="20">
        <v>21.7159</v>
      </c>
      <c r="AQ485" s="20">
        <v>1113.47</v>
      </c>
    </row>
    <row r="486" spans="1:4" ht="17.25">
      <c r="A486" s="10">
        <v>0.33402777777777798</v>
      </c>
      <c r="B486" s="19">
        <v>0.748118</v>
      </c>
      <c r="C486" s="20">
        <v>22.4158</v>
      </c>
      <c r="D486" s="20">
        <v>2295.35</v>
      </c>
      <c r="E486" s="19">
        <v>0.578781</v>
      </c>
      <c r="F486" s="20">
        <v>0.0485464</v>
      </c>
      <c r="G486" s="20">
        <v>3192.38</v>
      </c>
      <c r="H486" s="19">
        <v>0.606374</v>
      </c>
      <c r="I486" s="20">
        <v>0.0406153</v>
      </c>
      <c r="J486" s="20">
        <v>2351.34</v>
      </c>
      <c r="K486" s="19">
        <v>0.87542</v>
      </c>
      <c r="L486" s="20">
        <v>14.4748</v>
      </c>
      <c r="M486" s="20">
        <v>1229.2</v>
      </c>
      <c r="N486" s="19">
        <v>0.00585397</v>
      </c>
      <c r="O486" s="20">
        <v>0.169876</v>
      </c>
      <c r="P486" s="20">
        <v>1670.31</v>
      </c>
      <c r="Q486" s="19">
        <v>0.629785</v>
      </c>
      <c r="R486" s="20">
        <v>0.56659</v>
      </c>
      <c r="S486" s="20">
        <v>150.573</v>
      </c>
      <c r="T486" s="19">
        <v>0</v>
      </c>
      <c r="U486" s="20">
        <v>0</v>
      </c>
      <c r="V486" s="20">
        <v>0</v>
      </c>
      <c r="W486" s="19">
        <v>0.988783</v>
      </c>
      <c r="X486" s="20">
        <v>0.62739</v>
      </c>
      <c r="Y486" s="20">
        <v>102.784</v>
      </c>
      <c r="Z486" s="19">
        <v>0.919618</v>
      </c>
      <c r="AA486" s="20">
        <v>0.00784738</v>
      </c>
      <c r="AB486" s="20">
        <v>509.566</v>
      </c>
      <c r="AC486" s="19">
        <v>0</v>
      </c>
      <c r="AD486" s="20">
        <v>0</v>
      </c>
      <c r="AE486" s="20">
        <v>0</v>
      </c>
      <c r="AF486" s="19">
        <v>0</v>
      </c>
      <c r="AG486" s="20">
        <v>0</v>
      </c>
      <c r="AH486" s="20">
        <v>246.099</v>
      </c>
      <c r="AI486" s="19">
        <v>0.717425</v>
      </c>
      <c r="AJ486" s="20">
        <v>0.0262553</v>
      </c>
      <c r="AK486" s="20">
        <v>1.22986</v>
      </c>
      <c r="AL486" s="19">
        <v>0.851921</v>
      </c>
      <c r="AM486" s="20">
        <v>32.2307</v>
      </c>
      <c r="AN486" s="20">
        <v>798.05</v>
      </c>
      <c r="AO486" s="19">
        <v>-0.997066</v>
      </c>
      <c r="AP486" s="20">
        <v>21.6242</v>
      </c>
      <c r="AQ486" s="20">
        <v>1113.84</v>
      </c>
    </row>
    <row r="487" spans="1:4" ht="17.25">
      <c r="A487" s="10">
        <v>0.33472222222222198</v>
      </c>
      <c r="B487" s="19">
        <v>0.752715</v>
      </c>
      <c r="C487" s="20">
        <v>22.4854</v>
      </c>
      <c r="D487" s="20">
        <v>2295.73</v>
      </c>
      <c r="E487" s="19">
        <v>0.874177</v>
      </c>
      <c r="F487" s="20">
        <v>8.71905</v>
      </c>
      <c r="G487" s="20">
        <v>3192.41</v>
      </c>
      <c r="H487" s="19">
        <v>0.613515</v>
      </c>
      <c r="I487" s="20">
        <v>0.0415399</v>
      </c>
      <c r="J487" s="20">
        <v>2351.35</v>
      </c>
      <c r="K487" s="19">
        <v>0.973562</v>
      </c>
      <c r="L487" s="20">
        <v>27.3475</v>
      </c>
      <c r="M487" s="20">
        <v>1229.45</v>
      </c>
      <c r="N487" s="19">
        <v>0.00498658</v>
      </c>
      <c r="O487" s="20">
        <v>0.142686</v>
      </c>
      <c r="P487" s="20">
        <v>1670.32</v>
      </c>
      <c r="Q487" s="19">
        <v>0.631865</v>
      </c>
      <c r="R487" s="20">
        <v>0.567124</v>
      </c>
      <c r="S487" s="20">
        <v>150.582</v>
      </c>
      <c r="T487" s="19">
        <v>0</v>
      </c>
      <c r="U487" s="20">
        <v>0</v>
      </c>
      <c r="V487" s="20">
        <v>0</v>
      </c>
      <c r="W487" s="19">
        <v>0.988829</v>
      </c>
      <c r="X487" s="20">
        <v>0.6259</v>
      </c>
      <c r="Y487" s="20">
        <v>102.795</v>
      </c>
      <c r="Z487" s="19">
        <v>0.920938</v>
      </c>
      <c r="AA487" s="20">
        <v>0.00787382</v>
      </c>
      <c r="AB487" s="20">
        <v>509.566</v>
      </c>
      <c r="AC487" s="19">
        <v>0</v>
      </c>
      <c r="AD487" s="20">
        <v>0</v>
      </c>
      <c r="AE487" s="20">
        <v>0</v>
      </c>
      <c r="AF487" s="19">
        <v>0.823419</v>
      </c>
      <c r="AG487" s="20">
        <v>0.00520245</v>
      </c>
      <c r="AH487" s="20">
        <v>246.1</v>
      </c>
      <c r="AI487" s="19">
        <v>0.719517</v>
      </c>
      <c r="AJ487" s="20">
        <v>0.0260947</v>
      </c>
      <c r="AK487" s="20">
        <v>1.2303</v>
      </c>
      <c r="AL487" s="19">
        <v>0.852937</v>
      </c>
      <c r="AM487" s="20">
        <v>32.2147</v>
      </c>
      <c r="AN487" s="20">
        <v>798.586</v>
      </c>
      <c r="AO487" s="19">
        <v>-0.997069</v>
      </c>
      <c r="AP487" s="20">
        <v>21.5389</v>
      </c>
      <c r="AQ487" s="20">
        <v>1114.19</v>
      </c>
    </row>
    <row r="488" spans="1:4" ht="17.25">
      <c r="A488" s="10">
        <v>0.33541666666666697</v>
      </c>
      <c r="B488" s="19">
        <v>0.757486</v>
      </c>
      <c r="C488" s="20">
        <v>22.5742</v>
      </c>
      <c r="D488" s="20">
        <v>2296.1</v>
      </c>
      <c r="E488" s="19">
        <v>0.87817</v>
      </c>
      <c r="F488" s="20">
        <v>8.89198</v>
      </c>
      <c r="G488" s="20">
        <v>3192.55</v>
      </c>
      <c r="H488" s="19">
        <v>0.614522</v>
      </c>
      <c r="I488" s="20">
        <v>0.040799</v>
      </c>
      <c r="J488" s="20">
        <v>2351.35</v>
      </c>
      <c r="K488" s="19">
        <v>-0.992406</v>
      </c>
      <c r="L488" s="20">
        <v>14.819</v>
      </c>
      <c r="M488" s="20">
        <v>1229.74</v>
      </c>
      <c r="N488" s="19">
        <v>0.00517786</v>
      </c>
      <c r="O488" s="20">
        <v>0.146383</v>
      </c>
      <c r="P488" s="20">
        <v>1670.32</v>
      </c>
      <c r="Q488" s="19">
        <v>0.633285</v>
      </c>
      <c r="R488" s="20">
        <v>0.566062</v>
      </c>
      <c r="S488" s="20">
        <v>150.591</v>
      </c>
      <c r="T488" s="19">
        <v>0</v>
      </c>
      <c r="U488" s="20">
        <v>0</v>
      </c>
      <c r="V488" s="20">
        <v>0</v>
      </c>
      <c r="W488" s="19">
        <v>0.988608</v>
      </c>
      <c r="X488" s="20">
        <v>0.623176</v>
      </c>
      <c r="Y488" s="20">
        <v>102.805</v>
      </c>
      <c r="Z488" s="19">
        <v>0.923912</v>
      </c>
      <c r="AA488" s="20">
        <v>0.00780003</v>
      </c>
      <c r="AB488" s="20">
        <v>509.566</v>
      </c>
      <c r="AC488" s="19">
        <v>0</v>
      </c>
      <c r="AD488" s="20">
        <v>0</v>
      </c>
      <c r="AE488" s="20">
        <v>0</v>
      </c>
      <c r="AF488" s="19">
        <v>0.812438</v>
      </c>
      <c r="AG488" s="20">
        <v>0.00515452</v>
      </c>
      <c r="AH488" s="20">
        <v>246.1</v>
      </c>
      <c r="AI488" s="19">
        <v>0.71893</v>
      </c>
      <c r="AJ488" s="20">
        <v>0.0260152</v>
      </c>
      <c r="AK488" s="20">
        <v>1.23074</v>
      </c>
      <c r="AL488" s="19">
        <v>0.854327</v>
      </c>
      <c r="AM488" s="20">
        <v>32.2567</v>
      </c>
      <c r="AN488" s="20">
        <v>799.124</v>
      </c>
      <c r="AO488" s="19">
        <v>-0.997026</v>
      </c>
      <c r="AP488" s="20">
        <v>21.4212</v>
      </c>
      <c r="AQ488" s="20">
        <v>1114.55</v>
      </c>
    </row>
    <row r="489" spans="1:4" ht="17.25">
      <c r="A489" s="10">
        <v>0.33611111111111103</v>
      </c>
      <c r="B489" s="19">
        <v>0.75839</v>
      </c>
      <c r="C489" s="20">
        <v>22.6222</v>
      </c>
      <c r="D489" s="20">
        <v>2296.47</v>
      </c>
      <c r="E489" s="19">
        <v>0.877514</v>
      </c>
      <c r="F489" s="20">
        <v>17.6252</v>
      </c>
      <c r="G489" s="20">
        <v>3192.79</v>
      </c>
      <c r="H489" s="19">
        <v>0.612166</v>
      </c>
      <c r="I489" s="20">
        <v>0.040748</v>
      </c>
      <c r="J489" s="20">
        <v>2351.35</v>
      </c>
      <c r="K489" s="19">
        <v>-0.992406</v>
      </c>
      <c r="L489" s="20">
        <v>14.7894</v>
      </c>
      <c r="M489" s="20">
        <v>1229.99</v>
      </c>
      <c r="N489" s="19">
        <v>0.00296883</v>
      </c>
      <c r="O489" s="20">
        <v>0.0832694</v>
      </c>
      <c r="P489" s="20">
        <v>1670.33</v>
      </c>
      <c r="Q489" s="19">
        <v>0.632967</v>
      </c>
      <c r="R489" s="20">
        <v>0.566172</v>
      </c>
      <c r="S489" s="20">
        <v>150.601</v>
      </c>
      <c r="T489" s="19">
        <v>0</v>
      </c>
      <c r="U489" s="20">
        <v>0</v>
      </c>
      <c r="V489" s="20">
        <v>0</v>
      </c>
      <c r="W489" s="19">
        <v>0.988537</v>
      </c>
      <c r="X489" s="20">
        <v>0.623821</v>
      </c>
      <c r="Y489" s="20">
        <v>102.816</v>
      </c>
      <c r="Z489" s="19">
        <v>0.920932</v>
      </c>
      <c r="AA489" s="20">
        <v>0.00780832</v>
      </c>
      <c r="AB489" s="20">
        <v>509.566</v>
      </c>
      <c r="AC489" s="19">
        <v>0</v>
      </c>
      <c r="AD489" s="20">
        <v>0</v>
      </c>
      <c r="AE489" s="20">
        <v>0</v>
      </c>
      <c r="AF489" s="19">
        <v>0</v>
      </c>
      <c r="AG489" s="20">
        <v>0</v>
      </c>
      <c r="AH489" s="20">
        <v>246.1</v>
      </c>
      <c r="AI489" s="19">
        <v>0.723125</v>
      </c>
      <c r="AJ489" s="20">
        <v>0.0260343</v>
      </c>
      <c r="AK489" s="20">
        <v>1.23117</v>
      </c>
      <c r="AL489" s="19">
        <v>0.854259</v>
      </c>
      <c r="AM489" s="20">
        <v>32.2305</v>
      </c>
      <c r="AN489" s="20">
        <v>799.662</v>
      </c>
      <c r="AO489" s="19">
        <v>-0.997037</v>
      </c>
      <c r="AP489" s="20">
        <v>21.4153</v>
      </c>
      <c r="AQ489" s="20">
        <v>1114.91</v>
      </c>
    </row>
    <row r="490" spans="1:4" ht="17.25">
      <c r="A490" s="10">
        <v>0.33680555555555602</v>
      </c>
      <c r="B490" s="19">
        <v>0.762368</v>
      </c>
      <c r="C490" s="20">
        <v>22.6872</v>
      </c>
      <c r="D490" s="20">
        <v>2296.85</v>
      </c>
      <c r="E490" s="19">
        <v>0.877379</v>
      </c>
      <c r="F490" s="20">
        <v>25.3237</v>
      </c>
      <c r="G490" s="20">
        <v>3193.09</v>
      </c>
      <c r="H490" s="19">
        <v>0.611372</v>
      </c>
      <c r="I490" s="20">
        <v>0.0406866</v>
      </c>
      <c r="J490" s="20">
        <v>2351.35</v>
      </c>
      <c r="K490" s="19">
        <v>-0.992435</v>
      </c>
      <c r="L490" s="20">
        <v>14.7212</v>
      </c>
      <c r="M490" s="20">
        <v>1230.24</v>
      </c>
      <c r="N490" s="19">
        <v>0.018641</v>
      </c>
      <c r="O490" s="20">
        <v>0.543465</v>
      </c>
      <c r="P490" s="20">
        <v>1670.33</v>
      </c>
      <c r="Q490" s="19">
        <v>0.634395</v>
      </c>
      <c r="R490" s="20">
        <v>0.565597</v>
      </c>
      <c r="S490" s="20">
        <v>150.611</v>
      </c>
      <c r="T490" s="19">
        <v>0</v>
      </c>
      <c r="U490" s="20">
        <v>0</v>
      </c>
      <c r="V490" s="20">
        <v>0</v>
      </c>
      <c r="W490" s="19">
        <v>0.988315</v>
      </c>
      <c r="X490" s="20">
        <v>0.620447</v>
      </c>
      <c r="Y490" s="20">
        <v>102.826</v>
      </c>
      <c r="Z490" s="19">
        <v>0.913285</v>
      </c>
      <c r="AA490" s="20">
        <v>0.0077411</v>
      </c>
      <c r="AB490" s="20">
        <v>509.566</v>
      </c>
      <c r="AC490" s="19">
        <v>0</v>
      </c>
      <c r="AD490" s="20">
        <v>0</v>
      </c>
      <c r="AE490" s="20">
        <v>0</v>
      </c>
      <c r="AF490" s="19">
        <v>0.821036</v>
      </c>
      <c r="AG490" s="20">
        <v>0.00513619</v>
      </c>
      <c r="AH490" s="20">
        <v>246.1</v>
      </c>
      <c r="AI490" s="19">
        <v>0.722432</v>
      </c>
      <c r="AJ490" s="20">
        <v>0.0258671</v>
      </c>
      <c r="AK490" s="20">
        <v>1.2316</v>
      </c>
      <c r="AL490" s="19">
        <v>0.855102</v>
      </c>
      <c r="AM490" s="20">
        <v>32.2081</v>
      </c>
      <c r="AN490" s="20">
        <v>800.199</v>
      </c>
      <c r="AO490" s="19">
        <v>-0.997006</v>
      </c>
      <c r="AP490" s="20">
        <v>21.3189</v>
      </c>
      <c r="AQ490" s="20">
        <v>1115.26</v>
      </c>
    </row>
    <row r="491" spans="1:4" ht="17.25">
      <c r="A491" s="10">
        <v>0.33750000000000002</v>
      </c>
      <c r="B491" s="19">
        <v>0.765757</v>
      </c>
      <c r="C491" s="20">
        <v>22.766</v>
      </c>
      <c r="D491" s="20">
        <v>2297.22</v>
      </c>
      <c r="E491" s="19">
        <v>0.88533</v>
      </c>
      <c r="F491" s="20">
        <v>26.7117</v>
      </c>
      <c r="G491" s="20">
        <v>3193.53</v>
      </c>
      <c r="H491" s="19">
        <v>0.611813</v>
      </c>
      <c r="I491" s="20">
        <v>0.0407597</v>
      </c>
      <c r="J491" s="20">
        <v>2351.35</v>
      </c>
      <c r="K491" s="19">
        <v>-0.992445</v>
      </c>
      <c r="L491" s="20">
        <v>14.6472</v>
      </c>
      <c r="M491" s="20">
        <v>1230.49</v>
      </c>
      <c r="N491" s="19">
        <v>0.0216036</v>
      </c>
      <c r="O491" s="20">
        <v>0.628972</v>
      </c>
      <c r="P491" s="20">
        <v>1670.34</v>
      </c>
      <c r="Q491" s="19">
        <v>0.635498</v>
      </c>
      <c r="R491" s="20">
        <v>0.564756</v>
      </c>
      <c r="S491" s="20">
        <v>150.62</v>
      </c>
      <c r="T491" s="19">
        <v>0</v>
      </c>
      <c r="U491" s="20">
        <v>0</v>
      </c>
      <c r="V491" s="20">
        <v>0</v>
      </c>
      <c r="W491" s="19">
        <v>0.98817</v>
      </c>
      <c r="X491" s="20">
        <v>0.618439</v>
      </c>
      <c r="Y491" s="20">
        <v>102.836</v>
      </c>
      <c r="Z491" s="19">
        <v>0.920442</v>
      </c>
      <c r="AA491" s="20">
        <v>0.00778724</v>
      </c>
      <c r="AB491" s="20">
        <v>509.567</v>
      </c>
      <c r="AC491" s="19">
        <v>0</v>
      </c>
      <c r="AD491" s="20">
        <v>0</v>
      </c>
      <c r="AE491" s="20">
        <v>0</v>
      </c>
      <c r="AF491" s="19">
        <v>0</v>
      </c>
      <c r="AG491" s="20">
        <v>0</v>
      </c>
      <c r="AH491" s="20">
        <v>246.1</v>
      </c>
      <c r="AI491" s="19">
        <v>0.72655</v>
      </c>
      <c r="AJ491" s="20">
        <v>0.0258267</v>
      </c>
      <c r="AK491" s="20">
        <v>1.23203</v>
      </c>
      <c r="AL491" s="19">
        <v>0.856118</v>
      </c>
      <c r="AM491" s="20">
        <v>32.1994</v>
      </c>
      <c r="AN491" s="20">
        <v>800.736</v>
      </c>
      <c r="AO491" s="19">
        <v>-0.997002</v>
      </c>
      <c r="AP491" s="20">
        <v>21.2244</v>
      </c>
      <c r="AQ491" s="20">
        <v>1115.62</v>
      </c>
    </row>
    <row r="492" spans="1:4" ht="17.25">
      <c r="A492" s="10">
        <v>0.33819444444444402</v>
      </c>
      <c r="B492" s="19">
        <v>0.766285</v>
      </c>
      <c r="C492" s="20">
        <v>22.8831</v>
      </c>
      <c r="D492" s="20">
        <v>2297.61</v>
      </c>
      <c r="E492" s="19">
        <v>0.885946</v>
      </c>
      <c r="F492" s="20">
        <v>26.9111</v>
      </c>
      <c r="G492" s="20">
        <v>3193.98</v>
      </c>
      <c r="H492" s="19">
        <v>0.610008</v>
      </c>
      <c r="I492" s="20">
        <v>0.0407827</v>
      </c>
      <c r="J492" s="20">
        <v>2351.35</v>
      </c>
      <c r="K492" s="19">
        <v>-0.992423</v>
      </c>
      <c r="L492" s="20">
        <v>14.6662</v>
      </c>
      <c r="M492" s="20">
        <v>1230.72</v>
      </c>
      <c r="N492" s="19">
        <v>0.0216979</v>
      </c>
      <c r="O492" s="20">
        <v>0.63414</v>
      </c>
      <c r="P492" s="20">
        <v>1670.35</v>
      </c>
      <c r="Q492" s="19">
        <v>0.634374</v>
      </c>
      <c r="R492" s="20">
        <v>0.563775</v>
      </c>
      <c r="S492" s="20">
        <v>150.629</v>
      </c>
      <c r="T492" s="19">
        <v>0</v>
      </c>
      <c r="U492" s="20">
        <v>0</v>
      </c>
      <c r="V492" s="20">
        <v>0</v>
      </c>
      <c r="W492" s="19">
        <v>0.988261</v>
      </c>
      <c r="X492" s="20">
        <v>0.620299</v>
      </c>
      <c r="Y492" s="20">
        <v>102.847</v>
      </c>
      <c r="Z492" s="19">
        <v>0.920748</v>
      </c>
      <c r="AA492" s="20">
        <v>0.00784678</v>
      </c>
      <c r="AB492" s="20">
        <v>509.567</v>
      </c>
      <c r="AC492" s="19">
        <v>0</v>
      </c>
      <c r="AD492" s="20">
        <v>0</v>
      </c>
      <c r="AE492" s="20">
        <v>0</v>
      </c>
      <c r="AF492" s="19">
        <v>0</v>
      </c>
      <c r="AG492" s="20">
        <v>0</v>
      </c>
      <c r="AH492" s="20">
        <v>246.1</v>
      </c>
      <c r="AI492" s="19">
        <v>0.726079</v>
      </c>
      <c r="AJ492" s="20">
        <v>0.0259184</v>
      </c>
      <c r="AK492" s="20">
        <v>1.23246</v>
      </c>
      <c r="AL492" s="19">
        <v>0.951392</v>
      </c>
      <c r="AM492" s="20">
        <v>41.1017</v>
      </c>
      <c r="AN492" s="20">
        <v>801.316</v>
      </c>
      <c r="AO492" s="19">
        <v>-0.997041</v>
      </c>
      <c r="AP492" s="20">
        <v>21.2863</v>
      </c>
      <c r="AQ492" s="20">
        <v>1115.97</v>
      </c>
    </row>
    <row r="493" spans="1:4" ht="17.25">
      <c r="A493" s="10">
        <v>0.33888888888888902</v>
      </c>
      <c r="B493" s="19">
        <v>0.762572</v>
      </c>
      <c r="C493" s="20">
        <v>22.9659</v>
      </c>
      <c r="D493" s="20">
        <v>2297.99</v>
      </c>
      <c r="E493" s="19">
        <v>0.885027</v>
      </c>
      <c r="F493" s="20">
        <v>27.1174</v>
      </c>
      <c r="G493" s="20">
        <v>3194.43</v>
      </c>
      <c r="H493" s="19">
        <v>0.608737</v>
      </c>
      <c r="I493" s="20">
        <v>0.0412539</v>
      </c>
      <c r="J493" s="20">
        <v>2351.35</v>
      </c>
      <c r="K493" s="19">
        <v>-0.992432</v>
      </c>
      <c r="L493" s="20">
        <v>14.7801</v>
      </c>
      <c r="M493" s="20">
        <v>1231.01</v>
      </c>
      <c r="N493" s="19">
        <v>0.0180872</v>
      </c>
      <c r="O493" s="20">
        <v>0.530575</v>
      </c>
      <c r="P493" s="20">
        <v>1670.36</v>
      </c>
      <c r="Q493" s="19">
        <v>0.633267</v>
      </c>
      <c r="R493" s="20">
        <v>0.566311</v>
      </c>
      <c r="S493" s="20">
        <v>150.639</v>
      </c>
      <c r="T493" s="19">
        <v>0</v>
      </c>
      <c r="U493" s="20">
        <v>0</v>
      </c>
      <c r="V493" s="20">
        <v>0</v>
      </c>
      <c r="W493" s="19">
        <v>0.988449</v>
      </c>
      <c r="X493" s="20">
        <v>0.623392</v>
      </c>
      <c r="Y493" s="20">
        <v>102.857</v>
      </c>
      <c r="Z493" s="19">
        <v>0.826181</v>
      </c>
      <c r="AA493" s="20">
        <v>3.54742</v>
      </c>
      <c r="AB493" s="20">
        <v>509.594</v>
      </c>
      <c r="AC493" s="19">
        <v>0</v>
      </c>
      <c r="AD493" s="20">
        <v>0</v>
      </c>
      <c r="AE493" s="20">
        <v>0</v>
      </c>
      <c r="AF493" s="19">
        <v>0.841056</v>
      </c>
      <c r="AG493" s="20">
        <v>0.00524579</v>
      </c>
      <c r="AH493" s="20">
        <v>246.1</v>
      </c>
      <c r="AI493" s="19">
        <v>0.718988</v>
      </c>
      <c r="AJ493" s="20">
        <v>0.0261153</v>
      </c>
      <c r="AK493" s="20">
        <v>1.2329</v>
      </c>
      <c r="AL493" s="19">
        <v>-0.99613</v>
      </c>
      <c r="AM493" s="20">
        <v>16.3898</v>
      </c>
      <c r="AN493" s="20">
        <v>801.726</v>
      </c>
      <c r="AO493" s="19">
        <v>-0.997012</v>
      </c>
      <c r="AP493" s="20">
        <v>21.4773</v>
      </c>
      <c r="AQ493" s="20">
        <v>1116.33</v>
      </c>
    </row>
    <row r="494" spans="1:4" ht="17.25">
      <c r="A494" s="10">
        <v>0.33958333333333302</v>
      </c>
      <c r="B494" s="19">
        <v>0.759004</v>
      </c>
      <c r="C494" s="20">
        <v>22.9983</v>
      </c>
      <c r="D494" s="20">
        <v>2298.37</v>
      </c>
      <c r="E494" s="19">
        <v>0.883213</v>
      </c>
      <c r="F494" s="20">
        <v>27.1463</v>
      </c>
      <c r="G494" s="20">
        <v>3194.89</v>
      </c>
      <c r="H494" s="19">
        <v>0.607596</v>
      </c>
      <c r="I494" s="20">
        <v>0.0414377</v>
      </c>
      <c r="J494" s="20">
        <v>2351.35</v>
      </c>
      <c r="K494" s="19">
        <v>-0.992415</v>
      </c>
      <c r="L494" s="20">
        <v>14.8988</v>
      </c>
      <c r="M494" s="20">
        <v>1231.26</v>
      </c>
      <c r="N494" s="19">
        <v>0.0041479</v>
      </c>
      <c r="O494" s="20">
        <v>0.11836</v>
      </c>
      <c r="P494" s="20">
        <v>1670.37</v>
      </c>
      <c r="Q494" s="19">
        <v>0.632146</v>
      </c>
      <c r="R494" s="20">
        <v>0.567804</v>
      </c>
      <c r="S494" s="20">
        <v>150.648</v>
      </c>
      <c r="T494" s="19">
        <v>0</v>
      </c>
      <c r="U494" s="20">
        <v>0</v>
      </c>
      <c r="V494" s="20">
        <v>0</v>
      </c>
      <c r="W494" s="19">
        <v>0.988637</v>
      </c>
      <c r="X494" s="20">
        <v>0.627369</v>
      </c>
      <c r="Y494" s="20">
        <v>102.867</v>
      </c>
      <c r="Z494" s="19">
        <v>0.843335</v>
      </c>
      <c r="AA494" s="20">
        <v>0.00674855</v>
      </c>
      <c r="AB494" s="20">
        <v>509.606</v>
      </c>
      <c r="AC494" s="19">
        <v>0</v>
      </c>
      <c r="AD494" s="20">
        <v>0</v>
      </c>
      <c r="AE494" s="20">
        <v>0</v>
      </c>
      <c r="AF494" s="19">
        <v>0.87463</v>
      </c>
      <c r="AG494" s="20">
        <v>5.30504</v>
      </c>
      <c r="AH494" s="20">
        <v>246.123</v>
      </c>
      <c r="AI494" s="19">
        <v>0.718355</v>
      </c>
      <c r="AJ494" s="20">
        <v>0.0262316</v>
      </c>
      <c r="AK494" s="20">
        <v>1.23333</v>
      </c>
      <c r="AL494" s="19">
        <v>-0.996161</v>
      </c>
      <c r="AM494" s="20">
        <v>16.5138</v>
      </c>
      <c r="AN494" s="20">
        <v>801.999</v>
      </c>
      <c r="AO494" s="19">
        <v>-0.997031</v>
      </c>
      <c r="AP494" s="20">
        <v>21.6527</v>
      </c>
      <c r="AQ494" s="20">
        <v>1116.68</v>
      </c>
    </row>
    <row r="495" spans="1:4" ht="17.25">
      <c r="A495" s="10">
        <v>0.34027777777777801</v>
      </c>
      <c r="B495" s="19">
        <v>0.757326</v>
      </c>
      <c r="C495" s="20">
        <v>22.9879</v>
      </c>
      <c r="D495" s="20">
        <v>2298.76</v>
      </c>
      <c r="E495" s="19">
        <v>0.883056</v>
      </c>
      <c r="F495" s="20">
        <v>27.0865</v>
      </c>
      <c r="G495" s="20">
        <v>3195.34</v>
      </c>
      <c r="H495" s="19">
        <v>0.607816</v>
      </c>
      <c r="I495" s="20">
        <v>0.0407402</v>
      </c>
      <c r="J495" s="20">
        <v>2351.35</v>
      </c>
      <c r="K495" s="19">
        <v>-0.992422</v>
      </c>
      <c r="L495" s="20">
        <v>14.9048</v>
      </c>
      <c r="M495" s="20">
        <v>1231.5</v>
      </c>
      <c r="N495" s="19">
        <v>0.180538</v>
      </c>
      <c r="O495" s="20">
        <v>0.00434983</v>
      </c>
      <c r="P495" s="20">
        <v>1670.38</v>
      </c>
      <c r="Q495" s="19">
        <v>0.629804</v>
      </c>
      <c r="R495" s="20">
        <v>0.565428</v>
      </c>
      <c r="S495" s="20">
        <v>150.658</v>
      </c>
      <c r="T495" s="19">
        <v>0</v>
      </c>
      <c r="U495" s="20">
        <v>0</v>
      </c>
      <c r="V495" s="20">
        <v>0</v>
      </c>
      <c r="W495" s="19">
        <v>0.988759</v>
      </c>
      <c r="X495" s="20">
        <v>0.626709</v>
      </c>
      <c r="Y495" s="20">
        <v>102.878</v>
      </c>
      <c r="Z495" s="19">
        <v>0.919248</v>
      </c>
      <c r="AA495" s="20">
        <v>0.00768753</v>
      </c>
      <c r="AB495" s="20">
        <v>509.606</v>
      </c>
      <c r="AC495" s="19">
        <v>0</v>
      </c>
      <c r="AD495" s="20">
        <v>0</v>
      </c>
      <c r="AE495" s="20">
        <v>0</v>
      </c>
      <c r="AF495" s="19">
        <v>0.884093</v>
      </c>
      <c r="AG495" s="20">
        <v>5.50631</v>
      </c>
      <c r="AH495" s="20">
        <v>246.212</v>
      </c>
      <c r="AI495" s="19">
        <v>0.717498</v>
      </c>
      <c r="AJ495" s="20">
        <v>0.0262597</v>
      </c>
      <c r="AK495" s="20">
        <v>1.23377</v>
      </c>
      <c r="AL495" s="19">
        <v>-0.996165</v>
      </c>
      <c r="AM495" s="20">
        <v>16.4834</v>
      </c>
      <c r="AN495" s="20">
        <v>802.274</v>
      </c>
      <c r="AO495" s="19">
        <v>-0.997029</v>
      </c>
      <c r="AP495" s="20">
        <v>21.6203</v>
      </c>
      <c r="AQ495" s="20">
        <v>1117.04</v>
      </c>
    </row>
    <row r="496" spans="1:4" ht="17.25">
      <c r="A496" s="10">
        <v>0.34097222222222201</v>
      </c>
      <c r="B496" s="19">
        <v>0.759747</v>
      </c>
      <c r="C496" s="20">
        <v>22.9257</v>
      </c>
      <c r="D496" s="20">
        <v>2299.14</v>
      </c>
      <c r="E496" s="19">
        <v>0.883242</v>
      </c>
      <c r="F496" s="20">
        <v>27.0179</v>
      </c>
      <c r="G496" s="20">
        <v>3195.78</v>
      </c>
      <c r="H496" s="19">
        <v>0.609064</v>
      </c>
      <c r="I496" s="20">
        <v>0.0405141</v>
      </c>
      <c r="J496" s="20">
        <v>2351.35</v>
      </c>
      <c r="K496" s="19">
        <v>-0.992448</v>
      </c>
      <c r="L496" s="20">
        <v>14.8467</v>
      </c>
      <c r="M496" s="20">
        <v>1231.76</v>
      </c>
      <c r="N496" s="19">
        <v>0.17925</v>
      </c>
      <c r="O496" s="20">
        <v>0.00430854</v>
      </c>
      <c r="P496" s="20">
        <v>1670.38</v>
      </c>
      <c r="Q496" s="19">
        <v>0.631829</v>
      </c>
      <c r="R496" s="20">
        <v>0.566083</v>
      </c>
      <c r="S496" s="20">
        <v>150.667</v>
      </c>
      <c r="T496" s="19">
        <v>0</v>
      </c>
      <c r="U496" s="20">
        <v>0</v>
      </c>
      <c r="V496" s="20">
        <v>0</v>
      </c>
      <c r="W496" s="19">
        <v>0.988542</v>
      </c>
      <c r="X496" s="20">
        <v>0.625205</v>
      </c>
      <c r="Y496" s="20">
        <v>102.888</v>
      </c>
      <c r="Z496" s="19">
        <v>0.765327</v>
      </c>
      <c r="AA496" s="20">
        <v>0.0102867</v>
      </c>
      <c r="AB496" s="20">
        <v>509.606</v>
      </c>
      <c r="AC496" s="19">
        <v>0</v>
      </c>
      <c r="AD496" s="20">
        <v>0</v>
      </c>
      <c r="AE496" s="20">
        <v>0</v>
      </c>
      <c r="AF496" s="19">
        <v>0.8822</v>
      </c>
      <c r="AG496" s="20">
        <v>5.48806</v>
      </c>
      <c r="AH496" s="20">
        <v>246.303</v>
      </c>
      <c r="AI496" s="19">
        <v>0.719921</v>
      </c>
      <c r="AJ496" s="20">
        <v>0.0261114</v>
      </c>
      <c r="AK496" s="20">
        <v>1.23421</v>
      </c>
      <c r="AL496" s="19">
        <v>-0.996139</v>
      </c>
      <c r="AM496" s="20">
        <v>16.4215</v>
      </c>
      <c r="AN496" s="20">
        <v>802.548</v>
      </c>
      <c r="AO496" s="19">
        <v>-0.997004</v>
      </c>
      <c r="AP496" s="20">
        <v>21.5508</v>
      </c>
      <c r="AQ496" s="20">
        <v>1117.41</v>
      </c>
    </row>
    <row r="497" spans="1:4" ht="17.25">
      <c r="A497" s="10">
        <v>0.34166666666666701</v>
      </c>
      <c r="B497" s="19">
        <v>0.759217</v>
      </c>
      <c r="C497" s="20">
        <v>22.972</v>
      </c>
      <c r="D497" s="20">
        <v>2299.53</v>
      </c>
      <c r="E497" s="19">
        <v>0.883408</v>
      </c>
      <c r="F497" s="20">
        <v>27.0075</v>
      </c>
      <c r="G497" s="20">
        <v>3196.24</v>
      </c>
      <c r="H497" s="19">
        <v>0.604299</v>
      </c>
      <c r="I497" s="20">
        <v>0.0403078</v>
      </c>
      <c r="J497" s="20">
        <v>2351.35</v>
      </c>
      <c r="K497" s="19">
        <v>-0.992445</v>
      </c>
      <c r="L497" s="20">
        <v>14.8438</v>
      </c>
      <c r="M497" s="20">
        <v>1232</v>
      </c>
      <c r="N497" s="19">
        <v>0.182914</v>
      </c>
      <c r="O497" s="20">
        <v>0.00436002</v>
      </c>
      <c r="P497" s="20">
        <v>1670.38</v>
      </c>
      <c r="Q497" s="19">
        <v>0.631119</v>
      </c>
      <c r="R497" s="20">
        <v>0.566277</v>
      </c>
      <c r="S497" s="20">
        <v>150.677</v>
      </c>
      <c r="T497" s="19">
        <v>0</v>
      </c>
      <c r="U497" s="20">
        <v>0</v>
      </c>
      <c r="V497" s="20">
        <v>0</v>
      </c>
      <c r="W497" s="19">
        <v>0.988771</v>
      </c>
      <c r="X497" s="20">
        <v>0.625477</v>
      </c>
      <c r="Y497" s="20">
        <v>102.899</v>
      </c>
      <c r="Z497" s="19">
        <v>0.852057</v>
      </c>
      <c r="AA497" s="20">
        <v>4.11004</v>
      </c>
      <c r="AB497" s="20">
        <v>509.662</v>
      </c>
      <c r="AC497" s="19">
        <v>0</v>
      </c>
      <c r="AD497" s="20">
        <v>0</v>
      </c>
      <c r="AE497" s="20">
        <v>0</v>
      </c>
      <c r="AF497" s="19">
        <v>0.827872</v>
      </c>
      <c r="AG497" s="20">
        <v>0.00526152</v>
      </c>
      <c r="AH497" s="20">
        <v>246.363</v>
      </c>
      <c r="AI497" s="19">
        <v>0.725752</v>
      </c>
      <c r="AJ497" s="20">
        <v>0.0263526</v>
      </c>
      <c r="AK497" s="20">
        <v>1.23464</v>
      </c>
      <c r="AL497" s="19">
        <v>-0.996167</v>
      </c>
      <c r="AM497" s="20">
        <v>16.4175</v>
      </c>
      <c r="AN497" s="20">
        <v>802.821</v>
      </c>
      <c r="AO497" s="19">
        <v>-0.997011</v>
      </c>
      <c r="AP497" s="20">
        <v>21.5576</v>
      </c>
      <c r="AQ497" s="20">
        <v>1117.76</v>
      </c>
    </row>
    <row r="498" spans="1:4" ht="17.25">
      <c r="A498" s="10">
        <v>0.34236111111111101</v>
      </c>
      <c r="B498" s="19">
        <v>0.759911</v>
      </c>
      <c r="C498" s="20">
        <v>23.0207</v>
      </c>
      <c r="D498" s="20">
        <v>2299.9</v>
      </c>
      <c r="E498" s="19">
        <v>0.88325</v>
      </c>
      <c r="F498" s="20">
        <v>26.9871</v>
      </c>
      <c r="G498" s="20">
        <v>3196.67</v>
      </c>
      <c r="H498" s="19">
        <v>0.605619</v>
      </c>
      <c r="I498" s="20">
        <v>0.0403958</v>
      </c>
      <c r="J498" s="20">
        <v>2351.35</v>
      </c>
      <c r="K498" s="19">
        <v>-0.992437</v>
      </c>
      <c r="L498" s="20">
        <v>14.8359</v>
      </c>
      <c r="M498" s="20">
        <v>1232.25</v>
      </c>
      <c r="N498" s="19">
        <v>0.183512</v>
      </c>
      <c r="O498" s="20">
        <v>0.0043425</v>
      </c>
      <c r="P498" s="20">
        <v>1670.38</v>
      </c>
      <c r="Q498" s="19">
        <v>0.633252</v>
      </c>
      <c r="R498" s="20">
        <v>0.569069</v>
      </c>
      <c r="S498" s="20">
        <v>150.686</v>
      </c>
      <c r="T498" s="19">
        <v>0</v>
      </c>
      <c r="U498" s="20">
        <v>0</v>
      </c>
      <c r="V498" s="20">
        <v>0</v>
      </c>
      <c r="W498" s="19">
        <v>0.988583</v>
      </c>
      <c r="X498" s="20">
        <v>0.625826</v>
      </c>
      <c r="Y498" s="20">
        <v>102.909</v>
      </c>
      <c r="Z498" s="19">
        <v>0.843863</v>
      </c>
      <c r="AA498" s="20">
        <v>3.93529</v>
      </c>
      <c r="AB498" s="20">
        <v>509.729</v>
      </c>
      <c r="AC498" s="19">
        <v>0</v>
      </c>
      <c r="AD498" s="20">
        <v>0</v>
      </c>
      <c r="AE498" s="20">
        <v>0</v>
      </c>
      <c r="AF498" s="19">
        <v>0.838374</v>
      </c>
      <c r="AG498" s="20">
        <v>0.00530227</v>
      </c>
      <c r="AH498" s="20">
        <v>246.363</v>
      </c>
      <c r="AI498" s="19">
        <v>0.721772</v>
      </c>
      <c r="AJ498" s="20">
        <v>0.026176</v>
      </c>
      <c r="AK498" s="20">
        <v>1.23509</v>
      </c>
      <c r="AL498" s="19">
        <v>-0.996171</v>
      </c>
      <c r="AM498" s="20">
        <v>16.4227</v>
      </c>
      <c r="AN498" s="20">
        <v>803.099</v>
      </c>
      <c r="AO498" s="19">
        <v>-0.997009</v>
      </c>
      <c r="AP498" s="20">
        <v>21.5639</v>
      </c>
      <c r="AQ498" s="20">
        <v>1118.13</v>
      </c>
    </row>
    <row r="499" spans="1:4" ht="17.25">
      <c r="A499" s="10">
        <v>0.343055555555556</v>
      </c>
      <c r="B499" s="19">
        <v>0.761014</v>
      </c>
      <c r="C499" s="20">
        <v>23.0601</v>
      </c>
      <c r="D499" s="20">
        <v>2300.29</v>
      </c>
      <c r="E499" s="19">
        <v>0.88251</v>
      </c>
      <c r="F499" s="20">
        <v>26.8153</v>
      </c>
      <c r="G499" s="20">
        <v>3197.13</v>
      </c>
      <c r="H499" s="19">
        <v>0.581596</v>
      </c>
      <c r="I499" s="20">
        <v>0.053255</v>
      </c>
      <c r="J499" s="20">
        <v>2351.35</v>
      </c>
      <c r="K499" s="19">
        <v>-0.992431</v>
      </c>
      <c r="L499" s="20">
        <v>14.8314</v>
      </c>
      <c r="M499" s="20">
        <v>1232.5</v>
      </c>
      <c r="N499" s="19">
        <v>0.17949</v>
      </c>
      <c r="O499" s="20">
        <v>0.00429151</v>
      </c>
      <c r="P499" s="20">
        <v>1670.38</v>
      </c>
      <c r="Q499" s="19">
        <v>0.631209</v>
      </c>
      <c r="R499" s="20">
        <v>0.564723</v>
      </c>
      <c r="S499" s="20">
        <v>150.695</v>
      </c>
      <c r="T499" s="19">
        <v>0</v>
      </c>
      <c r="U499" s="20">
        <v>0</v>
      </c>
      <c r="V499" s="20">
        <v>0</v>
      </c>
      <c r="W499" s="19">
        <v>0.988602</v>
      </c>
      <c r="X499" s="20">
        <v>0.625843</v>
      </c>
      <c r="Y499" s="20">
        <v>102.919</v>
      </c>
      <c r="Z499" s="19">
        <v>0.84014</v>
      </c>
      <c r="AA499" s="20">
        <v>3.80675</v>
      </c>
      <c r="AB499" s="20">
        <v>509.796</v>
      </c>
      <c r="AC499" s="19">
        <v>0</v>
      </c>
      <c r="AD499" s="20">
        <v>0</v>
      </c>
      <c r="AE499" s="20">
        <v>0</v>
      </c>
      <c r="AF499" s="19">
        <v>0</v>
      </c>
      <c r="AG499" s="20">
        <v>0</v>
      </c>
      <c r="AH499" s="20">
        <v>246.363</v>
      </c>
      <c r="AI499" s="19">
        <v>0.724929</v>
      </c>
      <c r="AJ499" s="20">
        <v>0.0263974</v>
      </c>
      <c r="AK499" s="20">
        <v>1.23552</v>
      </c>
      <c r="AL499" s="19">
        <v>-0.99619</v>
      </c>
      <c r="AM499" s="20">
        <v>16.3652</v>
      </c>
      <c r="AN499" s="20">
        <v>803.369</v>
      </c>
      <c r="AO499" s="19">
        <v>-0.997061</v>
      </c>
      <c r="AP499" s="20">
        <v>21.507</v>
      </c>
      <c r="AQ499" s="20">
        <v>1118.48</v>
      </c>
    </row>
    <row r="500" spans="1:4" ht="17.25">
      <c r="A500" s="10">
        <v>0.34375</v>
      </c>
      <c r="B500" s="19">
        <v>0.763352</v>
      </c>
      <c r="C500" s="20">
        <v>23.1306</v>
      </c>
      <c r="D500" s="20">
        <v>2300.68</v>
      </c>
      <c r="E500" s="19">
        <v>0.883957</v>
      </c>
      <c r="F500" s="20">
        <v>26.8562</v>
      </c>
      <c r="G500" s="20">
        <v>3197.57</v>
      </c>
      <c r="H500" s="19">
        <v>0.86728</v>
      </c>
      <c r="I500" s="20">
        <v>8.42312</v>
      </c>
      <c r="J500" s="20">
        <v>2351.39</v>
      </c>
      <c r="K500" s="19">
        <v>-0.987826</v>
      </c>
      <c r="L500" s="20">
        <v>6.70027</v>
      </c>
      <c r="M500" s="20">
        <v>1232.67</v>
      </c>
      <c r="N500" s="19">
        <v>0.123387</v>
      </c>
      <c r="O500" s="20">
        <v>0.00399435</v>
      </c>
      <c r="P500" s="20">
        <v>1670.38</v>
      </c>
      <c r="Q500" s="19">
        <v>0.633326</v>
      </c>
      <c r="R500" s="20">
        <v>0.568011</v>
      </c>
      <c r="S500" s="20">
        <v>150.705</v>
      </c>
      <c r="T500" s="19">
        <v>0</v>
      </c>
      <c r="U500" s="20">
        <v>0</v>
      </c>
      <c r="V500" s="20">
        <v>0</v>
      </c>
      <c r="W500" s="19">
        <v>0.988633</v>
      </c>
      <c r="X500" s="20">
        <v>0.625533</v>
      </c>
      <c r="Y500" s="20">
        <v>102.93</v>
      </c>
      <c r="Z500" s="19">
        <v>0.834203</v>
      </c>
      <c r="AA500" s="20">
        <v>3.66006</v>
      </c>
      <c r="AB500" s="20">
        <v>509.857</v>
      </c>
      <c r="AC500" s="19">
        <v>0</v>
      </c>
      <c r="AD500" s="20">
        <v>0</v>
      </c>
      <c r="AE500" s="20">
        <v>0</v>
      </c>
      <c r="AF500" s="19">
        <v>0</v>
      </c>
      <c r="AG500" s="20">
        <v>0</v>
      </c>
      <c r="AH500" s="20">
        <v>246.363</v>
      </c>
      <c r="AI500" s="19">
        <v>0.723545</v>
      </c>
      <c r="AJ500" s="20">
        <v>0.0261909</v>
      </c>
      <c r="AK500" s="20">
        <v>1.23596</v>
      </c>
      <c r="AL500" s="19">
        <v>-0.996197</v>
      </c>
      <c r="AM500" s="20">
        <v>16.3548</v>
      </c>
      <c r="AN500" s="20">
        <v>803.642</v>
      </c>
      <c r="AO500" s="19">
        <v>-0.997064</v>
      </c>
      <c r="AP500" s="20">
        <v>21.5041</v>
      </c>
      <c r="AQ500" s="20">
        <v>1118.84</v>
      </c>
    </row>
    <row r="501" spans="1:4" ht="17.25">
      <c r="A501" s="10">
        <v>0.344444444444444</v>
      </c>
      <c r="B501" s="19">
        <v>0.765013</v>
      </c>
      <c r="C501" s="20">
        <v>23.1911</v>
      </c>
      <c r="D501" s="20">
        <v>2301.06</v>
      </c>
      <c r="E501" s="19">
        <v>0.883914</v>
      </c>
      <c r="F501" s="20">
        <v>26.8741</v>
      </c>
      <c r="G501" s="20">
        <v>3198.02</v>
      </c>
      <c r="H501" s="19">
        <v>0.868466</v>
      </c>
      <c r="I501" s="20">
        <v>8.44937</v>
      </c>
      <c r="J501" s="20">
        <v>2351.53</v>
      </c>
      <c r="K501" s="19">
        <v>-0.987829</v>
      </c>
      <c r="L501" s="20">
        <v>6.67823</v>
      </c>
      <c r="M501" s="20">
        <v>1232.78</v>
      </c>
      <c r="N501" s="19">
        <v>-0.00067893</v>
      </c>
      <c r="O501" s="20">
        <v>-0.00641426</v>
      </c>
      <c r="P501" s="20">
        <v>1670.38</v>
      </c>
      <c r="Q501" s="19">
        <v>0.632474</v>
      </c>
      <c r="R501" s="20">
        <v>0.56445</v>
      </c>
      <c r="S501" s="20">
        <v>150.714</v>
      </c>
      <c r="T501" s="19">
        <v>0</v>
      </c>
      <c r="U501" s="20">
        <v>0</v>
      </c>
      <c r="V501" s="20">
        <v>0</v>
      </c>
      <c r="W501" s="19">
        <v>0.988484</v>
      </c>
      <c r="X501" s="20">
        <v>0.623185</v>
      </c>
      <c r="Y501" s="20">
        <v>102.94</v>
      </c>
      <c r="Z501" s="19">
        <v>0.83084</v>
      </c>
      <c r="AA501" s="20">
        <v>3.59499</v>
      </c>
      <c r="AB501" s="20">
        <v>509.917</v>
      </c>
      <c r="AC501" s="19">
        <v>0</v>
      </c>
      <c r="AD501" s="20">
        <v>0</v>
      </c>
      <c r="AE501" s="20">
        <v>0</v>
      </c>
      <c r="AF501" s="19">
        <v>0.827557</v>
      </c>
      <c r="AG501" s="20">
        <v>0.00527415</v>
      </c>
      <c r="AH501" s="20">
        <v>246.363</v>
      </c>
      <c r="AI501" s="19">
        <v>0.723359</v>
      </c>
      <c r="AJ501" s="20">
        <v>0.0260999</v>
      </c>
      <c r="AK501" s="20">
        <v>1.23639</v>
      </c>
      <c r="AL501" s="19">
        <v>-0.996196</v>
      </c>
      <c r="AM501" s="20">
        <v>16.2966</v>
      </c>
      <c r="AN501" s="20">
        <v>803.913</v>
      </c>
      <c r="AO501" s="19">
        <v>-0.997046</v>
      </c>
      <c r="AP501" s="20">
        <v>21.4281</v>
      </c>
      <c r="AQ501" s="20">
        <v>1119.2</v>
      </c>
    </row>
    <row r="502" spans="1:4" ht="17.25">
      <c r="A502" s="10">
        <v>0.34513888888888899</v>
      </c>
      <c r="B502" s="19">
        <v>0.768716</v>
      </c>
      <c r="C502" s="20">
        <v>23.3257</v>
      </c>
      <c r="D502" s="20">
        <v>2301.45</v>
      </c>
      <c r="E502" s="19">
        <v>0.885222</v>
      </c>
      <c r="F502" s="20">
        <v>26.9916</v>
      </c>
      <c r="G502" s="20">
        <v>3198.48</v>
      </c>
      <c r="H502" s="19">
        <v>0.896508</v>
      </c>
      <c r="I502" s="20">
        <v>17.0402</v>
      </c>
      <c r="J502" s="20">
        <v>2351.76</v>
      </c>
      <c r="K502" s="19">
        <v>-0.987823</v>
      </c>
      <c r="L502" s="20">
        <v>6.6504</v>
      </c>
      <c r="M502" s="20">
        <v>1232.89</v>
      </c>
      <c r="N502" s="19">
        <v>0.0128175</v>
      </c>
      <c r="O502" s="20">
        <v>0.247755</v>
      </c>
      <c r="P502" s="20">
        <v>1670.38</v>
      </c>
      <c r="Q502" s="19">
        <v>0.633524</v>
      </c>
      <c r="R502" s="20">
        <v>0.564437</v>
      </c>
      <c r="S502" s="20">
        <v>150.724</v>
      </c>
      <c r="T502" s="19">
        <v>0</v>
      </c>
      <c r="U502" s="20">
        <v>0</v>
      </c>
      <c r="V502" s="20">
        <v>0</v>
      </c>
      <c r="W502" s="19">
        <v>0.988415</v>
      </c>
      <c r="X502" s="20">
        <v>0.621529</v>
      </c>
      <c r="Y502" s="20">
        <v>102.951</v>
      </c>
      <c r="Z502" s="19">
        <v>0.829554</v>
      </c>
      <c r="AA502" s="20">
        <v>3.56265</v>
      </c>
      <c r="AB502" s="20">
        <v>509.976</v>
      </c>
      <c r="AC502" s="19">
        <v>0</v>
      </c>
      <c r="AD502" s="20">
        <v>0</v>
      </c>
      <c r="AE502" s="20">
        <v>0</v>
      </c>
      <c r="AF502" s="19">
        <v>0</v>
      </c>
      <c r="AG502" s="20">
        <v>0</v>
      </c>
      <c r="AH502" s="20">
        <v>246.363</v>
      </c>
      <c r="AI502" s="19">
        <v>0.7255</v>
      </c>
      <c r="AJ502" s="20">
        <v>0.0259642</v>
      </c>
      <c r="AK502" s="20">
        <v>1.23683</v>
      </c>
      <c r="AL502" s="19">
        <v>-0.996198</v>
      </c>
      <c r="AM502" s="20">
        <v>16.2482</v>
      </c>
      <c r="AN502" s="20">
        <v>804.184</v>
      </c>
      <c r="AO502" s="19">
        <v>-0.997042</v>
      </c>
      <c r="AP502" s="20">
        <v>21.3721</v>
      </c>
      <c r="AQ502" s="20">
        <v>1119.55</v>
      </c>
    </row>
    <row r="503" spans="1:4" ht="17.25">
      <c r="A503" s="10">
        <v>0.34583333333333299</v>
      </c>
      <c r="B503" s="19">
        <v>0.772362</v>
      </c>
      <c r="C503" s="20">
        <v>23.461</v>
      </c>
      <c r="D503" s="20">
        <v>2301.83</v>
      </c>
      <c r="E503" s="19">
        <v>0.886286</v>
      </c>
      <c r="F503" s="20">
        <v>27.0609</v>
      </c>
      <c r="G503" s="20">
        <v>3198.92</v>
      </c>
      <c r="H503" s="19">
        <v>0.896837</v>
      </c>
      <c r="I503" s="20">
        <v>17.0971</v>
      </c>
      <c r="J503" s="20">
        <v>2352.04</v>
      </c>
      <c r="K503" s="19">
        <v>-0.992451</v>
      </c>
      <c r="L503" s="20">
        <v>14.6569</v>
      </c>
      <c r="M503" s="20">
        <v>1233.05</v>
      </c>
      <c r="N503" s="19">
        <v>0.0112813</v>
      </c>
      <c r="O503" s="20">
        <v>0.215703</v>
      </c>
      <c r="P503" s="20">
        <v>1670.38</v>
      </c>
      <c r="Q503" s="19">
        <v>0.634021</v>
      </c>
      <c r="R503" s="20">
        <v>0.562545</v>
      </c>
      <c r="S503" s="20">
        <v>150.734</v>
      </c>
      <c r="T503" s="19">
        <v>0</v>
      </c>
      <c r="U503" s="20">
        <v>0</v>
      </c>
      <c r="V503" s="20">
        <v>0</v>
      </c>
      <c r="W503" s="19">
        <v>0.988285</v>
      </c>
      <c r="X503" s="20">
        <v>0.618657</v>
      </c>
      <c r="Y503" s="20">
        <v>102.961</v>
      </c>
      <c r="Z503" s="19">
        <v>0.830441</v>
      </c>
      <c r="AA503" s="20">
        <v>3.55336</v>
      </c>
      <c r="AB503" s="20">
        <v>510.035</v>
      </c>
      <c r="AC503" s="19">
        <v>0</v>
      </c>
      <c r="AD503" s="20">
        <v>0</v>
      </c>
      <c r="AE503" s="20">
        <v>0</v>
      </c>
      <c r="AF503" s="19">
        <v>0.806026</v>
      </c>
      <c r="AG503" s="20">
        <v>0.00521722</v>
      </c>
      <c r="AH503" s="20">
        <v>246.363</v>
      </c>
      <c r="AI503" s="19">
        <v>0.710867</v>
      </c>
      <c r="AJ503" s="20">
        <v>0.0268701</v>
      </c>
      <c r="AK503" s="20">
        <v>1.23726</v>
      </c>
      <c r="AL503" s="19">
        <v>-0.996178</v>
      </c>
      <c r="AM503" s="20">
        <v>16.1621</v>
      </c>
      <c r="AN503" s="20">
        <v>804.454</v>
      </c>
      <c r="AO503" s="19">
        <v>-0.997042</v>
      </c>
      <c r="AP503" s="20">
        <v>21.2563</v>
      </c>
      <c r="AQ503" s="20">
        <v>1119.94</v>
      </c>
    </row>
    <row r="504" spans="1:4" ht="17.25">
      <c r="A504" s="10">
        <v>0.34652777777777799</v>
      </c>
      <c r="B504" s="19">
        <v>0.772486</v>
      </c>
      <c r="C504" s="20">
        <v>23.6476</v>
      </c>
      <c r="D504" s="20">
        <v>2302.23</v>
      </c>
      <c r="E504" s="19">
        <v>0.886192</v>
      </c>
      <c r="F504" s="20">
        <v>27.2574</v>
      </c>
      <c r="G504" s="20">
        <v>3199.39</v>
      </c>
      <c r="H504" s="19">
        <v>0.897537</v>
      </c>
      <c r="I504" s="20">
        <v>17.2359</v>
      </c>
      <c r="J504" s="20">
        <v>2352.33</v>
      </c>
      <c r="K504" s="19">
        <v>-0.992487</v>
      </c>
      <c r="L504" s="20">
        <v>14.6938</v>
      </c>
      <c r="M504" s="20">
        <v>1233.29</v>
      </c>
      <c r="N504" s="19">
        <v>0.010595</v>
      </c>
      <c r="O504" s="20">
        <v>0.302417</v>
      </c>
      <c r="P504" s="20">
        <v>1670.39</v>
      </c>
      <c r="Q504" s="19">
        <v>0.63225</v>
      </c>
      <c r="R504" s="20">
        <v>0.563321</v>
      </c>
      <c r="S504" s="20">
        <v>150.743</v>
      </c>
      <c r="T504" s="19">
        <v>0</v>
      </c>
      <c r="U504" s="20">
        <v>0</v>
      </c>
      <c r="V504" s="20">
        <v>0</v>
      </c>
      <c r="W504" s="19">
        <v>0.988284</v>
      </c>
      <c r="X504" s="20">
        <v>0.620809</v>
      </c>
      <c r="Y504" s="20">
        <v>102.971</v>
      </c>
      <c r="Z504" s="19">
        <v>0.82484</v>
      </c>
      <c r="AA504" s="20">
        <v>3.52585</v>
      </c>
      <c r="AB504" s="20">
        <v>510.096</v>
      </c>
      <c r="AC504" s="19">
        <v>0</v>
      </c>
      <c r="AD504" s="20">
        <v>0</v>
      </c>
      <c r="AE504" s="20">
        <v>0</v>
      </c>
      <c r="AF504" s="19">
        <v>0.828622</v>
      </c>
      <c r="AG504" s="20">
        <v>0.00539424</v>
      </c>
      <c r="AH504" s="20">
        <v>246.363</v>
      </c>
      <c r="AI504" s="19">
        <v>0.728383</v>
      </c>
      <c r="AJ504" s="20">
        <v>0.0266611</v>
      </c>
      <c r="AK504" s="20">
        <v>1.23771</v>
      </c>
      <c r="AL504" s="19">
        <v>-0.996153</v>
      </c>
      <c r="AM504" s="20">
        <v>16.3017</v>
      </c>
      <c r="AN504" s="20">
        <v>804.724</v>
      </c>
      <c r="AO504" s="19">
        <v>0.953995</v>
      </c>
      <c r="AP504" s="20">
        <v>0.405577</v>
      </c>
      <c r="AQ504" s="20">
        <v>1120.08</v>
      </c>
    </row>
    <row r="505" spans="1:4" ht="17.25">
      <c r="A505" s="10">
        <v>0.34722222222222199</v>
      </c>
      <c r="B505" s="19">
        <v>0.769311</v>
      </c>
      <c r="C505" s="20">
        <v>23.8314</v>
      </c>
      <c r="D505" s="20">
        <v>2302.62</v>
      </c>
      <c r="E505" s="19">
        <v>0.884754</v>
      </c>
      <c r="F505" s="20">
        <v>27.3752</v>
      </c>
      <c r="G505" s="20">
        <v>3199.83</v>
      </c>
      <c r="H505" s="19">
        <v>0.896105</v>
      </c>
      <c r="I505" s="20">
        <v>17.3216</v>
      </c>
      <c r="J505" s="20">
        <v>2352.62</v>
      </c>
      <c r="K505" s="19">
        <v>-0.992464</v>
      </c>
      <c r="L505" s="20">
        <v>14.8521</v>
      </c>
      <c r="M505" s="20">
        <v>1233.53</v>
      </c>
      <c r="N505" s="19">
        <v>0.170834</v>
      </c>
      <c r="O505" s="20">
        <v>0.00413641</v>
      </c>
      <c r="P505" s="20">
        <v>1670.39</v>
      </c>
      <c r="Q505" s="19">
        <v>0.630521</v>
      </c>
      <c r="R505" s="20">
        <v>0.565271</v>
      </c>
      <c r="S505" s="20">
        <v>150.752</v>
      </c>
      <c r="T505" s="19">
        <v>0</v>
      </c>
      <c r="U505" s="20">
        <v>0</v>
      </c>
      <c r="V505" s="20">
        <v>0</v>
      </c>
      <c r="W505" s="19">
        <v>0.988529</v>
      </c>
      <c r="X505" s="20">
        <v>0.623781</v>
      </c>
      <c r="Y505" s="20">
        <v>102.982</v>
      </c>
      <c r="Z505" s="19">
        <v>0.822044</v>
      </c>
      <c r="AA505" s="20">
        <v>3.52043</v>
      </c>
      <c r="AB505" s="20">
        <v>510.154</v>
      </c>
      <c r="AC505" s="19">
        <v>0</v>
      </c>
      <c r="AD505" s="20">
        <v>0</v>
      </c>
      <c r="AE505" s="20">
        <v>0</v>
      </c>
      <c r="AF505" s="19">
        <v>0.805927</v>
      </c>
      <c r="AG505" s="20">
        <v>0.00528636</v>
      </c>
      <c r="AH505" s="20">
        <v>246.363</v>
      </c>
      <c r="AI505" s="19">
        <v>0.721453</v>
      </c>
      <c r="AJ505" s="20">
        <v>0.0266342</v>
      </c>
      <c r="AK505" s="20">
        <v>1.23816</v>
      </c>
      <c r="AL505" s="19">
        <v>-0.996129</v>
      </c>
      <c r="AM505" s="20">
        <v>16.4168</v>
      </c>
      <c r="AN505" s="20">
        <v>805.047</v>
      </c>
      <c r="AO505" s="19">
        <v>0.954139</v>
      </c>
      <c r="AP505" s="20">
        <v>0.408843</v>
      </c>
      <c r="AQ505" s="20">
        <v>1120.09</v>
      </c>
    </row>
    <row r="506" spans="1:4" ht="17.25">
      <c r="A506" s="10">
        <v>0.34791666666666698</v>
      </c>
      <c r="B506" s="19">
        <v>0.767305</v>
      </c>
      <c r="C506" s="20">
        <v>23.9165</v>
      </c>
      <c r="D506" s="20">
        <v>2303.04</v>
      </c>
      <c r="E506" s="19">
        <v>0.883924</v>
      </c>
      <c r="F506" s="20">
        <v>27.391</v>
      </c>
      <c r="G506" s="20">
        <v>3200.29</v>
      </c>
      <c r="H506" s="19">
        <v>0.895393</v>
      </c>
      <c r="I506" s="20">
        <v>17.3122</v>
      </c>
      <c r="J506" s="20">
        <v>2352.91</v>
      </c>
      <c r="K506" s="19">
        <v>-0.992435</v>
      </c>
      <c r="L506" s="20">
        <v>14.9355</v>
      </c>
      <c r="M506" s="20">
        <v>1233.79</v>
      </c>
      <c r="N506" s="19">
        <v>0.167201</v>
      </c>
      <c r="O506" s="20">
        <v>0.00407571</v>
      </c>
      <c r="P506" s="20">
        <v>1670.39</v>
      </c>
      <c r="Q506" s="19">
        <v>0.630009</v>
      </c>
      <c r="R506" s="20">
        <v>0.567994</v>
      </c>
      <c r="S506" s="20">
        <v>150.762</v>
      </c>
      <c r="T506" s="19">
        <v>0</v>
      </c>
      <c r="U506" s="20">
        <v>0</v>
      </c>
      <c r="V506" s="20">
        <v>0</v>
      </c>
      <c r="W506" s="19">
        <v>0.98869</v>
      </c>
      <c r="X506" s="20">
        <v>0.62702</v>
      </c>
      <c r="Y506" s="20">
        <v>102.992</v>
      </c>
      <c r="Z506" s="19">
        <v>0.82219</v>
      </c>
      <c r="AA506" s="20">
        <v>3.52122</v>
      </c>
      <c r="AB506" s="20">
        <v>510.212</v>
      </c>
      <c r="AC506" s="19">
        <v>0</v>
      </c>
      <c r="AD506" s="20">
        <v>0</v>
      </c>
      <c r="AE506" s="20">
        <v>0</v>
      </c>
      <c r="AF506" s="19">
        <v>0</v>
      </c>
      <c r="AG506" s="20">
        <v>0</v>
      </c>
      <c r="AH506" s="20">
        <v>246.363</v>
      </c>
      <c r="AI506" s="19">
        <v>0.720808</v>
      </c>
      <c r="AJ506" s="20">
        <v>0.0266312</v>
      </c>
      <c r="AK506" s="20">
        <v>1.2386</v>
      </c>
      <c r="AL506" s="19">
        <v>-0.996139</v>
      </c>
      <c r="AM506" s="20">
        <v>16.518</v>
      </c>
      <c r="AN506" s="20">
        <v>805.322</v>
      </c>
      <c r="AO506" s="19">
        <v>0.954221</v>
      </c>
      <c r="AP506" s="20">
        <v>0.410985</v>
      </c>
      <c r="AQ506" s="20">
        <v>1120.1</v>
      </c>
    </row>
    <row r="507" spans="1:4" ht="17.25">
      <c r="A507" s="10">
        <v>0.34861111111111098</v>
      </c>
      <c r="B507" s="19">
        <v>0.769174</v>
      </c>
      <c r="C507" s="20">
        <v>23.8734</v>
      </c>
      <c r="D507" s="20">
        <v>2303.43</v>
      </c>
      <c r="E507" s="19">
        <v>0.884114</v>
      </c>
      <c r="F507" s="20">
        <v>27.2249</v>
      </c>
      <c r="G507" s="20">
        <v>3200.75</v>
      </c>
      <c r="H507" s="19">
        <v>0.895309</v>
      </c>
      <c r="I507" s="20">
        <v>17.1839</v>
      </c>
      <c r="J507" s="20">
        <v>2353.2</v>
      </c>
      <c r="K507" s="19">
        <v>-0.992419</v>
      </c>
      <c r="L507" s="20">
        <v>14.8741</v>
      </c>
      <c r="M507" s="20">
        <v>1234.03</v>
      </c>
      <c r="N507" s="19">
        <v>0.162733</v>
      </c>
      <c r="O507" s="20">
        <v>0.00395387</v>
      </c>
      <c r="P507" s="20">
        <v>1670.39</v>
      </c>
      <c r="Q507" s="19">
        <v>0.630356</v>
      </c>
      <c r="R507" s="20">
        <v>0.565893</v>
      </c>
      <c r="S507" s="20">
        <v>150.771</v>
      </c>
      <c r="T507" s="19">
        <v>0</v>
      </c>
      <c r="U507" s="20">
        <v>0</v>
      </c>
      <c r="V507" s="20">
        <v>0</v>
      </c>
      <c r="W507" s="19">
        <v>0.988629</v>
      </c>
      <c r="X507" s="20">
        <v>0.625031</v>
      </c>
      <c r="Y507" s="20">
        <v>103.003</v>
      </c>
      <c r="Z507" s="19">
        <v>0.82286</v>
      </c>
      <c r="AA507" s="20">
        <v>3.50815</v>
      </c>
      <c r="AB507" s="20">
        <v>510.27</v>
      </c>
      <c r="AC507" s="19">
        <v>0</v>
      </c>
      <c r="AD507" s="20">
        <v>0</v>
      </c>
      <c r="AE507" s="20">
        <v>0</v>
      </c>
      <c r="AF507" s="19">
        <v>0</v>
      </c>
      <c r="AG507" s="20">
        <v>0</v>
      </c>
      <c r="AH507" s="20">
        <v>246.363</v>
      </c>
      <c r="AI507" s="19">
        <v>0.721753</v>
      </c>
      <c r="AJ507" s="20">
        <v>0.0263871</v>
      </c>
      <c r="AK507" s="20">
        <v>1.23904</v>
      </c>
      <c r="AL507" s="19">
        <v>-0.996179</v>
      </c>
      <c r="AM507" s="20">
        <v>16.4167</v>
      </c>
      <c r="AN507" s="20">
        <v>805.596</v>
      </c>
      <c r="AO507" s="19">
        <v>0.954485</v>
      </c>
      <c r="AP507" s="20">
        <v>0.409472</v>
      </c>
      <c r="AQ507" s="20">
        <v>1120.1</v>
      </c>
    </row>
    <row r="508" spans="1:4" ht="17.25">
      <c r="A508" s="10">
        <v>0.34930555555555598</v>
      </c>
      <c r="B508" s="19">
        <v>0.770016</v>
      </c>
      <c r="C508" s="20">
        <v>23.9272</v>
      </c>
      <c r="D508" s="20">
        <v>2303.82</v>
      </c>
      <c r="E508" s="19">
        <v>0.884399</v>
      </c>
      <c r="F508" s="20">
        <v>27.209</v>
      </c>
      <c r="G508" s="20">
        <v>3201.2</v>
      </c>
      <c r="H508" s="19">
        <v>0.895239</v>
      </c>
      <c r="I508" s="20">
        <v>17.1244</v>
      </c>
      <c r="J508" s="20">
        <v>2353.48</v>
      </c>
      <c r="K508" s="19">
        <v>-0.987772</v>
      </c>
      <c r="L508" s="20">
        <v>6.71914</v>
      </c>
      <c r="M508" s="20">
        <v>1234.27</v>
      </c>
      <c r="N508" s="19">
        <v>0.183081</v>
      </c>
      <c r="O508" s="20">
        <v>0.00440326</v>
      </c>
      <c r="P508" s="20">
        <v>1670.4</v>
      </c>
      <c r="Q508" s="19">
        <v>0.630269</v>
      </c>
      <c r="R508" s="20">
        <v>0.563075</v>
      </c>
      <c r="S508" s="20">
        <v>150.78</v>
      </c>
      <c r="T508" s="19">
        <v>0</v>
      </c>
      <c r="U508" s="20">
        <v>0</v>
      </c>
      <c r="V508" s="20">
        <v>0</v>
      </c>
      <c r="W508" s="19">
        <v>0.988726</v>
      </c>
      <c r="X508" s="20">
        <v>0.624738</v>
      </c>
      <c r="Y508" s="20">
        <v>103.013</v>
      </c>
      <c r="Z508" s="19">
        <v>0.824377</v>
      </c>
      <c r="AA508" s="20">
        <v>3.48925</v>
      </c>
      <c r="AB508" s="20">
        <v>510.328</v>
      </c>
      <c r="AC508" s="19">
        <v>0</v>
      </c>
      <c r="AD508" s="20">
        <v>0</v>
      </c>
      <c r="AE508" s="20">
        <v>0</v>
      </c>
      <c r="AF508" s="19">
        <v>0.871204</v>
      </c>
      <c r="AG508" s="20">
        <v>0.0143942</v>
      </c>
      <c r="AH508" s="20">
        <v>246.364</v>
      </c>
      <c r="AI508" s="19">
        <v>0.721291</v>
      </c>
      <c r="AJ508" s="20">
        <v>0.0262603</v>
      </c>
      <c r="AK508" s="20">
        <v>1.23948</v>
      </c>
      <c r="AL508" s="19">
        <v>-0.996251</v>
      </c>
      <c r="AM508" s="20">
        <v>16.3908</v>
      </c>
      <c r="AN508" s="20">
        <v>805.874</v>
      </c>
      <c r="AO508" s="19">
        <v>-0.99712</v>
      </c>
      <c r="AP508" s="20">
        <v>21.62</v>
      </c>
      <c r="AQ508" s="20">
        <v>1120.41</v>
      </c>
    </row>
    <row r="509" spans="1:4" ht="17.25">
      <c r="A509" s="10">
        <v>0.35</v>
      </c>
      <c r="B509" s="19">
        <v>0.774188</v>
      </c>
      <c r="C509" s="20">
        <v>23.9935</v>
      </c>
      <c r="D509" s="20">
        <v>2304.22</v>
      </c>
      <c r="E509" s="19">
        <v>0.885323</v>
      </c>
      <c r="F509" s="20">
        <v>27.189</v>
      </c>
      <c r="G509" s="20">
        <v>3201.66</v>
      </c>
      <c r="H509" s="19">
        <v>0.896131</v>
      </c>
      <c r="I509" s="20">
        <v>17.1058</v>
      </c>
      <c r="J509" s="20">
        <v>2353.76</v>
      </c>
      <c r="K509" s="19">
        <v>0.799326</v>
      </c>
      <c r="L509" s="20">
        <v>0.976327</v>
      </c>
      <c r="M509" s="20">
        <v>1234.3</v>
      </c>
      <c r="N509" s="19">
        <v>0.123399</v>
      </c>
      <c r="O509" s="20">
        <v>0.00396811</v>
      </c>
      <c r="P509" s="20">
        <v>1670.4</v>
      </c>
      <c r="Q509" s="19">
        <v>0.632799</v>
      </c>
      <c r="R509" s="20">
        <v>0.563336</v>
      </c>
      <c r="S509" s="20">
        <v>150.79</v>
      </c>
      <c r="T509" s="19">
        <v>0</v>
      </c>
      <c r="U509" s="20">
        <v>0</v>
      </c>
      <c r="V509" s="20">
        <v>0</v>
      </c>
      <c r="W509" s="19">
        <v>0.98864</v>
      </c>
      <c r="X509" s="20">
        <v>0.624193</v>
      </c>
      <c r="Y509" s="20">
        <v>103.023</v>
      </c>
      <c r="Z509" s="19">
        <v>0.831357</v>
      </c>
      <c r="AA509" s="20">
        <v>3.46424</v>
      </c>
      <c r="AB509" s="20">
        <v>510.388</v>
      </c>
      <c r="AC509" s="19">
        <v>0</v>
      </c>
      <c r="AD509" s="20">
        <v>0</v>
      </c>
      <c r="AE509" s="20">
        <v>0</v>
      </c>
      <c r="AF509" s="19">
        <v>0.884024</v>
      </c>
      <c r="AG509" s="20">
        <v>5.37983</v>
      </c>
      <c r="AH509" s="20">
        <v>246.435</v>
      </c>
      <c r="AI509" s="19">
        <v>0.721856</v>
      </c>
      <c r="AJ509" s="20">
        <v>0.0262121</v>
      </c>
      <c r="AK509" s="20">
        <v>1.23992</v>
      </c>
      <c r="AL509" s="19">
        <v>-0.996287</v>
      </c>
      <c r="AM509" s="20">
        <v>16.3166</v>
      </c>
      <c r="AN509" s="20">
        <v>806.142</v>
      </c>
      <c r="AO509" s="19">
        <v>-0.997136</v>
      </c>
      <c r="AP509" s="20">
        <v>21.5069</v>
      </c>
      <c r="AQ509" s="20">
        <v>1120.76</v>
      </c>
    </row>
    <row r="510" spans="1:4" ht="17.25">
      <c r="A510" s="10">
        <v>0.35069444444444398</v>
      </c>
      <c r="B510" s="19">
        <v>0.778421</v>
      </c>
      <c r="C510" s="20">
        <v>24.1733</v>
      </c>
      <c r="D510" s="20">
        <v>2304.63</v>
      </c>
      <c r="E510" s="19">
        <v>0.887044</v>
      </c>
      <c r="F510" s="20">
        <v>27.277</v>
      </c>
      <c r="G510" s="20">
        <v>3202.12</v>
      </c>
      <c r="H510" s="19">
        <v>0.897128</v>
      </c>
      <c r="I510" s="20">
        <v>17.1286</v>
      </c>
      <c r="J510" s="20">
        <v>2354.06</v>
      </c>
      <c r="K510" s="19">
        <v>0.893302</v>
      </c>
      <c r="L510" s="20">
        <v>7.72713</v>
      </c>
      <c r="M510" s="20">
        <v>1234.41</v>
      </c>
      <c r="N510" s="19">
        <v>0.0150125</v>
      </c>
      <c r="O510" s="20">
        <v>0.145474</v>
      </c>
      <c r="P510" s="20">
        <v>1670.4</v>
      </c>
      <c r="Q510" s="19">
        <v>0.634289</v>
      </c>
      <c r="R510" s="20">
        <v>0.565533</v>
      </c>
      <c r="S510" s="20">
        <v>150.799</v>
      </c>
      <c r="T510" s="19">
        <v>0</v>
      </c>
      <c r="U510" s="20">
        <v>0</v>
      </c>
      <c r="V510" s="20">
        <v>0</v>
      </c>
      <c r="W510" s="19">
        <v>0.988532</v>
      </c>
      <c r="X510" s="20">
        <v>0.623203</v>
      </c>
      <c r="Y510" s="20">
        <v>103.034</v>
      </c>
      <c r="Z510" s="19">
        <v>0.832149</v>
      </c>
      <c r="AA510" s="20">
        <v>3.46214</v>
      </c>
      <c r="AB510" s="20">
        <v>510.445</v>
      </c>
      <c r="AC510" s="19">
        <v>0</v>
      </c>
      <c r="AD510" s="20">
        <v>0</v>
      </c>
      <c r="AE510" s="20">
        <v>0</v>
      </c>
      <c r="AF510" s="19">
        <v>0.885234</v>
      </c>
      <c r="AG510" s="20">
        <v>5.39032</v>
      </c>
      <c r="AH510" s="20">
        <v>246.526</v>
      </c>
      <c r="AI510" s="19">
        <v>0.722665</v>
      </c>
      <c r="AJ510" s="20">
        <v>0.0261926</v>
      </c>
      <c r="AK510" s="20">
        <v>1.24035</v>
      </c>
      <c r="AL510" s="19">
        <v>-0.996282</v>
      </c>
      <c r="AM510" s="20">
        <v>16.2565</v>
      </c>
      <c r="AN510" s="20">
        <v>806.413</v>
      </c>
      <c r="AO510" s="19">
        <v>-0.997147</v>
      </c>
      <c r="AP510" s="20">
        <v>21.4145</v>
      </c>
      <c r="AQ510" s="20">
        <v>1121.12</v>
      </c>
    </row>
    <row r="511" spans="1:4" ht="17.25">
      <c r="A511" s="10">
        <v>0.35138888888888897</v>
      </c>
      <c r="B511" s="19">
        <v>0.780264</v>
      </c>
      <c r="C511" s="20">
        <v>24.221</v>
      </c>
      <c r="D511" s="20">
        <v>2305.03</v>
      </c>
      <c r="E511" s="19">
        <v>0.887253</v>
      </c>
      <c r="F511" s="20">
        <v>27.3188</v>
      </c>
      <c r="G511" s="20">
        <v>3202.57</v>
      </c>
      <c r="H511" s="19">
        <v>0.897178</v>
      </c>
      <c r="I511" s="20">
        <v>17.1412</v>
      </c>
      <c r="J511" s="20">
        <v>2354.33</v>
      </c>
      <c r="K511" s="19">
        <v>0.893538</v>
      </c>
      <c r="L511" s="20">
        <v>7.72743</v>
      </c>
      <c r="M511" s="20">
        <v>1234.53</v>
      </c>
      <c r="N511" s="19">
        <v>0.0366255</v>
      </c>
      <c r="O511" s="20">
        <v>0.767765</v>
      </c>
      <c r="P511" s="20">
        <v>1670.4</v>
      </c>
      <c r="Q511" s="19">
        <v>0.63168</v>
      </c>
      <c r="R511" s="20">
        <v>0.558318</v>
      </c>
      <c r="S511" s="20">
        <v>150.808</v>
      </c>
      <c r="T511" s="19">
        <v>0</v>
      </c>
      <c r="U511" s="20">
        <v>0</v>
      </c>
      <c r="V511" s="20">
        <v>0</v>
      </c>
      <c r="W511" s="19">
        <v>0.988395</v>
      </c>
      <c r="X511" s="20">
        <v>0.620456</v>
      </c>
      <c r="Y511" s="20">
        <v>103.044</v>
      </c>
      <c r="Z511" s="19">
        <v>0.827349</v>
      </c>
      <c r="AA511" s="20">
        <v>3.49939</v>
      </c>
      <c r="AB511" s="20">
        <v>510.503</v>
      </c>
      <c r="AC511" s="19">
        <v>0</v>
      </c>
      <c r="AD511" s="20">
        <v>0</v>
      </c>
      <c r="AE511" s="20">
        <v>0</v>
      </c>
      <c r="AF511" s="19">
        <v>0.864514</v>
      </c>
      <c r="AG511" s="20">
        <v>4.74954</v>
      </c>
      <c r="AH511" s="20">
        <v>246.613</v>
      </c>
      <c r="AI511" s="19">
        <v>0.724697</v>
      </c>
      <c r="AJ511" s="20">
        <v>0.0261375</v>
      </c>
      <c r="AK511" s="20">
        <v>1.24079</v>
      </c>
      <c r="AL511" s="19">
        <v>-0.996276</v>
      </c>
      <c r="AM511" s="20">
        <v>16.2474</v>
      </c>
      <c r="AN511" s="20">
        <v>806.683</v>
      </c>
      <c r="AO511" s="19">
        <v>0.954372</v>
      </c>
      <c r="AP511" s="20">
        <v>0.405617</v>
      </c>
      <c r="AQ511" s="20">
        <v>1121.4</v>
      </c>
    </row>
    <row r="512" spans="1:4" ht="17.25">
      <c r="A512" s="10">
        <v>0.35208333333333303</v>
      </c>
      <c r="B512" s="19">
        <v>0.780676</v>
      </c>
      <c r="C512" s="20">
        <v>24.3208</v>
      </c>
      <c r="D512" s="20">
        <v>2305.43</v>
      </c>
      <c r="E512" s="19">
        <v>0.887358</v>
      </c>
      <c r="F512" s="20">
        <v>27.3814</v>
      </c>
      <c r="G512" s="20">
        <v>3203.02</v>
      </c>
      <c r="H512" s="19">
        <v>0.897328</v>
      </c>
      <c r="I512" s="20">
        <v>17.1835</v>
      </c>
      <c r="J512" s="20">
        <v>2354.62</v>
      </c>
      <c r="K512" s="19">
        <v>0.891049</v>
      </c>
      <c r="L512" s="20">
        <v>13.9986</v>
      </c>
      <c r="M512" s="20">
        <v>1234.68</v>
      </c>
      <c r="N512" s="19">
        <v>0.0136493</v>
      </c>
      <c r="O512" s="20">
        <v>0.266117</v>
      </c>
      <c r="P512" s="20">
        <v>1670.41</v>
      </c>
      <c r="Q512" s="19">
        <v>0.631407</v>
      </c>
      <c r="R512" s="20">
        <v>0.559576</v>
      </c>
      <c r="S512" s="20">
        <v>150.818</v>
      </c>
      <c r="T512" s="19">
        <v>0</v>
      </c>
      <c r="U512" s="20">
        <v>0</v>
      </c>
      <c r="V512" s="20">
        <v>0</v>
      </c>
      <c r="W512" s="19">
        <v>0.988513</v>
      </c>
      <c r="X512" s="20">
        <v>0.623005</v>
      </c>
      <c r="Y512" s="20">
        <v>103.054</v>
      </c>
      <c r="Z512" s="19">
        <v>0.824975</v>
      </c>
      <c r="AA512" s="20">
        <v>3.49115</v>
      </c>
      <c r="AB512" s="20">
        <v>510.56</v>
      </c>
      <c r="AC512" s="19">
        <v>0</v>
      </c>
      <c r="AD512" s="20">
        <v>0</v>
      </c>
      <c r="AE512" s="20">
        <v>0</v>
      </c>
      <c r="AF512" s="19">
        <v>0</v>
      </c>
      <c r="AG512" s="20">
        <v>0</v>
      </c>
      <c r="AH512" s="20">
        <v>246.614</v>
      </c>
      <c r="AI512" s="19">
        <v>0.727794</v>
      </c>
      <c r="AJ512" s="20">
        <v>0.0262484</v>
      </c>
      <c r="AK512" s="20">
        <v>1.24122</v>
      </c>
      <c r="AL512" s="19">
        <v>-0.99627</v>
      </c>
      <c r="AM512" s="20">
        <v>16.3115</v>
      </c>
      <c r="AN512" s="20">
        <v>806.959</v>
      </c>
      <c r="AO512" s="19">
        <v>0.954872</v>
      </c>
      <c r="AP512" s="20">
        <v>0.407316</v>
      </c>
      <c r="AQ512" s="20">
        <v>1121.41</v>
      </c>
    </row>
    <row r="513" spans="1:4" ht="17.25">
      <c r="A513" s="10">
        <v>0.35277777777777802</v>
      </c>
      <c r="B513" s="19">
        <v>0.782346</v>
      </c>
      <c r="C513" s="20">
        <v>24.4264</v>
      </c>
      <c r="D513" s="20">
        <v>2305.84</v>
      </c>
      <c r="E513" s="19">
        <v>0.88778</v>
      </c>
      <c r="F513" s="20">
        <v>27.4504</v>
      </c>
      <c r="G513" s="20">
        <v>3203.47</v>
      </c>
      <c r="H513" s="19">
        <v>0.89777</v>
      </c>
      <c r="I513" s="20">
        <v>17.2213</v>
      </c>
      <c r="J513" s="20">
        <v>2354.92</v>
      </c>
      <c r="K513" s="19">
        <v>0.890069</v>
      </c>
      <c r="L513" s="20">
        <v>13.8701</v>
      </c>
      <c r="M513" s="20">
        <v>1234.91</v>
      </c>
      <c r="N513" s="19">
        <v>0.0230813</v>
      </c>
      <c r="O513" s="20">
        <v>0.686897</v>
      </c>
      <c r="P513" s="20">
        <v>1670.41</v>
      </c>
      <c r="Q513" s="19">
        <v>0.634509</v>
      </c>
      <c r="R513" s="20">
        <v>0.564788</v>
      </c>
      <c r="S513" s="20">
        <v>150.827</v>
      </c>
      <c r="T513" s="19">
        <v>0</v>
      </c>
      <c r="U513" s="20">
        <v>0</v>
      </c>
      <c r="V513" s="20">
        <v>0</v>
      </c>
      <c r="W513" s="19">
        <v>0.988526</v>
      </c>
      <c r="X513" s="20">
        <v>0.622022</v>
      </c>
      <c r="Y513" s="20">
        <v>103.065</v>
      </c>
      <c r="Z513" s="19">
        <v>0.824579</v>
      </c>
      <c r="AA513" s="20">
        <v>3.47554</v>
      </c>
      <c r="AB513" s="20">
        <v>510.617</v>
      </c>
      <c r="AC513" s="19">
        <v>0</v>
      </c>
      <c r="AD513" s="20">
        <v>0</v>
      </c>
      <c r="AE513" s="20">
        <v>0</v>
      </c>
      <c r="AF513" s="19">
        <v>0</v>
      </c>
      <c r="AG513" s="20">
        <v>0</v>
      </c>
      <c r="AH513" s="20">
        <v>246.614</v>
      </c>
      <c r="AI513" s="19">
        <v>0.727446</v>
      </c>
      <c r="AJ513" s="20">
        <v>0.0262068</v>
      </c>
      <c r="AK513" s="20">
        <v>1.24166</v>
      </c>
      <c r="AL513" s="19">
        <v>-0.996273</v>
      </c>
      <c r="AM513" s="20">
        <v>16.2695</v>
      </c>
      <c r="AN513" s="20">
        <v>807.225</v>
      </c>
      <c r="AO513" s="19">
        <v>0.954129</v>
      </c>
      <c r="AP513" s="20">
        <v>0.405213</v>
      </c>
      <c r="AQ513" s="20">
        <v>1121.42</v>
      </c>
    </row>
    <row r="514" spans="1:4" ht="17.25">
      <c r="A514" s="10">
        <v>0.35347222222222202</v>
      </c>
      <c r="B514" s="19">
        <v>0.784524</v>
      </c>
      <c r="C514" s="20">
        <v>24.5602</v>
      </c>
      <c r="D514" s="20">
        <v>2306.25</v>
      </c>
      <c r="E514" s="19">
        <v>0.888472</v>
      </c>
      <c r="F514" s="20">
        <v>27.5392</v>
      </c>
      <c r="G514" s="20">
        <v>3203.94</v>
      </c>
      <c r="H514" s="19">
        <v>0.898295</v>
      </c>
      <c r="I514" s="20">
        <v>17.2817</v>
      </c>
      <c r="J514" s="20">
        <v>2355.21</v>
      </c>
      <c r="K514" s="19">
        <v>0.890552</v>
      </c>
      <c r="L514" s="20">
        <v>13.8917</v>
      </c>
      <c r="M514" s="20">
        <v>1235.15</v>
      </c>
      <c r="N514" s="19">
        <v>0.0246393</v>
      </c>
      <c r="O514" s="20">
        <v>0.733622</v>
      </c>
      <c r="P514" s="20">
        <v>1670.42</v>
      </c>
      <c r="Q514" s="19">
        <v>0.63423</v>
      </c>
      <c r="R514" s="20">
        <v>0.563199</v>
      </c>
      <c r="S514" s="20">
        <v>150.837</v>
      </c>
      <c r="T514" s="19">
        <v>0</v>
      </c>
      <c r="U514" s="20">
        <v>0</v>
      </c>
      <c r="V514" s="20">
        <v>0</v>
      </c>
      <c r="W514" s="19">
        <v>0.988389</v>
      </c>
      <c r="X514" s="20">
        <v>0.621714</v>
      </c>
      <c r="Y514" s="20">
        <v>103.075</v>
      </c>
      <c r="Z514" s="19">
        <v>0.826183</v>
      </c>
      <c r="AA514" s="20">
        <v>3.47464</v>
      </c>
      <c r="AB514" s="20">
        <v>510.678</v>
      </c>
      <c r="AC514" s="19">
        <v>0</v>
      </c>
      <c r="AD514" s="20">
        <v>0</v>
      </c>
      <c r="AE514" s="20">
        <v>0</v>
      </c>
      <c r="AF514" s="19">
        <v>0.829545</v>
      </c>
      <c r="AG514" s="20">
        <v>0.00519007</v>
      </c>
      <c r="AH514" s="20">
        <v>246.614</v>
      </c>
      <c r="AI514" s="19">
        <v>0.731475</v>
      </c>
      <c r="AJ514" s="20">
        <v>0.0263089</v>
      </c>
      <c r="AK514" s="20">
        <v>1.24209</v>
      </c>
      <c r="AL514" s="19">
        <v>-0.996282</v>
      </c>
      <c r="AM514" s="20">
        <v>16.2623</v>
      </c>
      <c r="AN514" s="20">
        <v>807.496</v>
      </c>
      <c r="AO514" s="19">
        <v>0.954557</v>
      </c>
      <c r="AP514" s="20">
        <v>0.40569</v>
      </c>
      <c r="AQ514" s="20">
        <v>1121.42</v>
      </c>
    </row>
    <row r="515" spans="1:4" ht="17.25">
      <c r="A515" s="10">
        <v>0.35416666666666702</v>
      </c>
      <c r="B515" s="19">
        <v>0.786811</v>
      </c>
      <c r="C515" s="20">
        <v>24.6525</v>
      </c>
      <c r="D515" s="20">
        <v>2306.65</v>
      </c>
      <c r="E515" s="19">
        <v>0.889411</v>
      </c>
      <c r="F515" s="20">
        <v>27.5824</v>
      </c>
      <c r="G515" s="20">
        <v>3204.39</v>
      </c>
      <c r="H515" s="19">
        <v>0.899055</v>
      </c>
      <c r="I515" s="20">
        <v>17.3219</v>
      </c>
      <c r="J515" s="20">
        <v>2355.49</v>
      </c>
      <c r="K515" s="19">
        <v>0.883743</v>
      </c>
      <c r="L515" s="20">
        <v>14.8831</v>
      </c>
      <c r="M515" s="20">
        <v>1235.39</v>
      </c>
      <c r="N515" s="19">
        <v>0.0243995</v>
      </c>
      <c r="O515" s="20">
        <v>0.722144</v>
      </c>
      <c r="P515" s="20">
        <v>1670.44</v>
      </c>
      <c r="Q515" s="19">
        <v>0.633994</v>
      </c>
      <c r="R515" s="20">
        <v>0.56137</v>
      </c>
      <c r="S515" s="20">
        <v>150.846</v>
      </c>
      <c r="T515" s="19">
        <v>0</v>
      </c>
      <c r="U515" s="20">
        <v>0</v>
      </c>
      <c r="V515" s="20">
        <v>0</v>
      </c>
      <c r="W515" s="19">
        <v>0.988201</v>
      </c>
      <c r="X515" s="20">
        <v>0.620296</v>
      </c>
      <c r="Y515" s="20">
        <v>103.086</v>
      </c>
      <c r="Z515" s="19">
        <v>0.825139</v>
      </c>
      <c r="AA515" s="20">
        <v>3.46929</v>
      </c>
      <c r="AB515" s="20">
        <v>510.735</v>
      </c>
      <c r="AC515" s="19">
        <v>0</v>
      </c>
      <c r="AD515" s="20">
        <v>0</v>
      </c>
      <c r="AE515" s="20">
        <v>0</v>
      </c>
      <c r="AF515" s="19">
        <v>0</v>
      </c>
      <c r="AG515" s="20">
        <v>0</v>
      </c>
      <c r="AH515" s="20">
        <v>246.614</v>
      </c>
      <c r="AI515" s="19">
        <v>0.72528</v>
      </c>
      <c r="AJ515" s="20">
        <v>0.0259863</v>
      </c>
      <c r="AK515" s="20">
        <v>1.24253</v>
      </c>
      <c r="AL515" s="19">
        <v>-0.996276</v>
      </c>
      <c r="AM515" s="20">
        <v>16.2348</v>
      </c>
      <c r="AN515" s="20">
        <v>807.771</v>
      </c>
      <c r="AO515" s="19">
        <v>0.954774</v>
      </c>
      <c r="AP515" s="20">
        <v>0.405047</v>
      </c>
      <c r="AQ515" s="20">
        <v>1121.43</v>
      </c>
    </row>
    <row r="516" spans="1:4" ht="17.25">
      <c r="A516" s="10">
        <v>0.35486111111111102</v>
      </c>
      <c r="B516" s="19">
        <v>0.78644</v>
      </c>
      <c r="C516" s="20">
        <v>24.7213</v>
      </c>
      <c r="D516" s="20">
        <v>2307.07</v>
      </c>
      <c r="E516" s="19">
        <v>0.888786</v>
      </c>
      <c r="F516" s="20">
        <v>27.5737</v>
      </c>
      <c r="G516" s="20">
        <v>3204.86</v>
      </c>
      <c r="H516" s="19">
        <v>0.898639</v>
      </c>
      <c r="I516" s="20">
        <v>17.3297</v>
      </c>
      <c r="J516" s="20">
        <v>2355.78</v>
      </c>
      <c r="K516" s="19">
        <v>0.882396</v>
      </c>
      <c r="L516" s="20">
        <v>14.7817</v>
      </c>
      <c r="M516" s="20">
        <v>1235.65</v>
      </c>
      <c r="N516" s="19">
        <v>0.0243532</v>
      </c>
      <c r="O516" s="20">
        <v>0.719958</v>
      </c>
      <c r="P516" s="20">
        <v>1670.45</v>
      </c>
      <c r="Q516" s="19">
        <v>0.634289</v>
      </c>
      <c r="R516" s="20">
        <v>0.562971</v>
      </c>
      <c r="S516" s="20">
        <v>150.855</v>
      </c>
      <c r="T516" s="19">
        <v>0</v>
      </c>
      <c r="U516" s="20">
        <v>0</v>
      </c>
      <c r="V516" s="20">
        <v>0</v>
      </c>
      <c r="W516" s="19">
        <v>0.988259</v>
      </c>
      <c r="X516" s="20">
        <v>0.619894</v>
      </c>
      <c r="Y516" s="20">
        <v>103.096</v>
      </c>
      <c r="Z516" s="19">
        <v>0.823323</v>
      </c>
      <c r="AA516" s="20">
        <v>3.46542</v>
      </c>
      <c r="AB516" s="20">
        <v>510.792</v>
      </c>
      <c r="AC516" s="19">
        <v>0</v>
      </c>
      <c r="AD516" s="20">
        <v>0</v>
      </c>
      <c r="AE516" s="20">
        <v>0</v>
      </c>
      <c r="AF516" s="19">
        <v>0</v>
      </c>
      <c r="AG516" s="20">
        <v>0</v>
      </c>
      <c r="AH516" s="20">
        <v>246.614</v>
      </c>
      <c r="AI516" s="19">
        <v>0.729281</v>
      </c>
      <c r="AJ516" s="20">
        <v>0.0259827</v>
      </c>
      <c r="AK516" s="20">
        <v>1.24297</v>
      </c>
      <c r="AL516" s="19">
        <v>-0.996288</v>
      </c>
      <c r="AM516" s="20">
        <v>16.2078</v>
      </c>
      <c r="AN516" s="20">
        <v>808.037</v>
      </c>
      <c r="AO516" s="19">
        <v>0.954663</v>
      </c>
      <c r="AP516" s="20">
        <v>0.40374</v>
      </c>
      <c r="AQ516" s="20">
        <v>1121.44</v>
      </c>
    </row>
    <row r="517" spans="1:4" ht="17.25">
      <c r="A517" s="10">
        <v>0.35555555555555601</v>
      </c>
      <c r="B517" s="19">
        <v>0.776197</v>
      </c>
      <c r="C517" s="20">
        <v>24.8587</v>
      </c>
      <c r="D517" s="20">
        <v>2307.49</v>
      </c>
      <c r="E517" s="19">
        <v>0.884657</v>
      </c>
      <c r="F517" s="20">
        <v>27.6791</v>
      </c>
      <c r="G517" s="20">
        <v>3205.33</v>
      </c>
      <c r="H517" s="19">
        <v>0.89535</v>
      </c>
      <c r="I517" s="20">
        <v>17.3825</v>
      </c>
      <c r="J517" s="20">
        <v>2356.07</v>
      </c>
      <c r="K517" s="19">
        <v>0.880243</v>
      </c>
      <c r="L517" s="20">
        <v>14.9834</v>
      </c>
      <c r="M517" s="20">
        <v>1235.89</v>
      </c>
      <c r="N517" s="19">
        <v>0.0139146</v>
      </c>
      <c r="O517" s="20">
        <v>0.414317</v>
      </c>
      <c r="P517" s="20">
        <v>1670.46</v>
      </c>
      <c r="Q517" s="19">
        <v>0.629687</v>
      </c>
      <c r="R517" s="20">
        <v>0.566371</v>
      </c>
      <c r="S517" s="20">
        <v>150.865</v>
      </c>
      <c r="T517" s="19">
        <v>0</v>
      </c>
      <c r="U517" s="20">
        <v>0</v>
      </c>
      <c r="V517" s="20">
        <v>0</v>
      </c>
      <c r="W517" s="19">
        <v>0.988824</v>
      </c>
      <c r="X517" s="20">
        <v>0.629879</v>
      </c>
      <c r="Y517" s="20">
        <v>103.106</v>
      </c>
      <c r="Z517" s="19">
        <v>0.817247</v>
      </c>
      <c r="AA517" s="20">
        <v>3.47832</v>
      </c>
      <c r="AB517" s="20">
        <v>510.85</v>
      </c>
      <c r="AC517" s="19">
        <v>0</v>
      </c>
      <c r="AD517" s="20">
        <v>0</v>
      </c>
      <c r="AE517" s="20">
        <v>0</v>
      </c>
      <c r="AF517" s="19">
        <v>0.801321</v>
      </c>
      <c r="AG517" s="20">
        <v>0.00537344</v>
      </c>
      <c r="AH517" s="20">
        <v>246.614</v>
      </c>
      <c r="AI517" s="19">
        <v>0.717595</v>
      </c>
      <c r="AJ517" s="20">
        <v>0.0267165</v>
      </c>
      <c r="AK517" s="20">
        <v>1.2434</v>
      </c>
      <c r="AL517" s="19">
        <v>0.959451</v>
      </c>
      <c r="AM517" s="20">
        <v>0.447291</v>
      </c>
      <c r="AN517" s="20">
        <v>808.12</v>
      </c>
      <c r="AO517" s="19">
        <v>-0.99713</v>
      </c>
      <c r="AP517" s="20">
        <v>21.8626</v>
      </c>
      <c r="AQ517" s="20">
        <v>1121.62</v>
      </c>
    </row>
    <row r="518" spans="1:4" ht="17.25">
      <c r="A518" s="10">
        <v>0.35625000000000001</v>
      </c>
      <c r="B518" s="19">
        <v>0.776954</v>
      </c>
      <c r="C518" s="20">
        <v>24.9535</v>
      </c>
      <c r="D518" s="20">
        <v>2307.9</v>
      </c>
      <c r="E518" s="19">
        <v>0.884667</v>
      </c>
      <c r="F518" s="20">
        <v>27.7135</v>
      </c>
      <c r="G518" s="20">
        <v>3205.78</v>
      </c>
      <c r="H518" s="19">
        <v>0.895483</v>
      </c>
      <c r="I518" s="20">
        <v>17.4024</v>
      </c>
      <c r="J518" s="20">
        <v>2356.36</v>
      </c>
      <c r="K518" s="19">
        <v>0.879485</v>
      </c>
      <c r="L518" s="20">
        <v>14.85</v>
      </c>
      <c r="M518" s="20">
        <v>1236.13</v>
      </c>
      <c r="N518" s="19">
        <v>0.0134574</v>
      </c>
      <c r="O518" s="20">
        <v>0.400425</v>
      </c>
      <c r="P518" s="20">
        <v>1670.47</v>
      </c>
      <c r="Q518" s="19">
        <v>0.628837</v>
      </c>
      <c r="R518" s="20">
        <v>0.565441</v>
      </c>
      <c r="S518" s="20">
        <v>150.874</v>
      </c>
      <c r="T518" s="19">
        <v>0</v>
      </c>
      <c r="U518" s="20">
        <v>0</v>
      </c>
      <c r="V518" s="20">
        <v>0</v>
      </c>
      <c r="W518" s="19">
        <v>0.988847</v>
      </c>
      <c r="X518" s="20">
        <v>0.629445</v>
      </c>
      <c r="Y518" s="20">
        <v>103.117</v>
      </c>
      <c r="Z518" s="19">
        <v>0.824723</v>
      </c>
      <c r="AA518" s="20">
        <v>3.45489</v>
      </c>
      <c r="AB518" s="20">
        <v>510.91</v>
      </c>
      <c r="AC518" s="19">
        <v>0</v>
      </c>
      <c r="AD518" s="20">
        <v>0</v>
      </c>
      <c r="AE518" s="20">
        <v>0</v>
      </c>
      <c r="AF518" s="19">
        <v>0.880526</v>
      </c>
      <c r="AG518" s="20">
        <v>5.40657</v>
      </c>
      <c r="AH518" s="20">
        <v>246.653</v>
      </c>
      <c r="AI518" s="19">
        <v>0.718654</v>
      </c>
      <c r="AJ518" s="20">
        <v>0.0264558</v>
      </c>
      <c r="AK518" s="20">
        <v>1.24384</v>
      </c>
      <c r="AL518" s="19">
        <v>0.962264</v>
      </c>
      <c r="AM518" s="20">
        <v>0.460908</v>
      </c>
      <c r="AN518" s="20">
        <v>808.127</v>
      </c>
      <c r="AO518" s="19">
        <v>-0.997144</v>
      </c>
      <c r="AP518" s="20">
        <v>21.8135</v>
      </c>
      <c r="AQ518" s="20">
        <v>1121.98</v>
      </c>
    </row>
    <row r="519" spans="1:4" ht="17.25">
      <c r="A519" s="10">
        <v>0.35694444444444401</v>
      </c>
      <c r="B519" s="19">
        <v>0.778716</v>
      </c>
      <c r="C519" s="20">
        <v>24.9981</v>
      </c>
      <c r="D519" s="20">
        <v>2308.31</v>
      </c>
      <c r="E519" s="19">
        <v>0.885686</v>
      </c>
      <c r="F519" s="20">
        <v>27.7278</v>
      </c>
      <c r="G519" s="20">
        <v>3206.23</v>
      </c>
      <c r="H519" s="19">
        <v>0.896301</v>
      </c>
      <c r="I519" s="20">
        <v>17.4452</v>
      </c>
      <c r="J519" s="20">
        <v>2356.64</v>
      </c>
      <c r="K519" s="19">
        <v>0.880529</v>
      </c>
      <c r="L519" s="20">
        <v>14.9245</v>
      </c>
      <c r="M519" s="20">
        <v>1236.38</v>
      </c>
      <c r="N519" s="19">
        <v>0.0138179</v>
      </c>
      <c r="O519" s="20">
        <v>0.40981</v>
      </c>
      <c r="P519" s="20">
        <v>1670.47</v>
      </c>
      <c r="Q519" s="19">
        <v>0.629658</v>
      </c>
      <c r="R519" s="20">
        <v>0.564586</v>
      </c>
      <c r="S519" s="20">
        <v>150.883</v>
      </c>
      <c r="T519" s="19">
        <v>0</v>
      </c>
      <c r="U519" s="20">
        <v>0</v>
      </c>
      <c r="V519" s="20">
        <v>0</v>
      </c>
      <c r="W519" s="19">
        <v>0.988832</v>
      </c>
      <c r="X519" s="20">
        <v>0.629046</v>
      </c>
      <c r="Y519" s="20">
        <v>103.127</v>
      </c>
      <c r="Z519" s="19">
        <v>0.825423</v>
      </c>
      <c r="AA519" s="20">
        <v>3.4633</v>
      </c>
      <c r="AB519" s="20">
        <v>510.966</v>
      </c>
      <c r="AC519" s="19">
        <v>0</v>
      </c>
      <c r="AD519" s="20">
        <v>0</v>
      </c>
      <c r="AE519" s="20">
        <v>0</v>
      </c>
      <c r="AF519" s="19">
        <v>0.882124</v>
      </c>
      <c r="AG519" s="20">
        <v>5.44895</v>
      </c>
      <c r="AH519" s="20">
        <v>246.743</v>
      </c>
      <c r="AI519" s="19">
        <v>0.717552</v>
      </c>
      <c r="AJ519" s="20">
        <v>0.026488</v>
      </c>
      <c r="AK519" s="20">
        <v>1.24428</v>
      </c>
      <c r="AL519" s="19">
        <v>0.962311</v>
      </c>
      <c r="AM519" s="20">
        <v>0.460284</v>
      </c>
      <c r="AN519" s="20">
        <v>808.135</v>
      </c>
      <c r="AO519" s="19">
        <v>-0.997151</v>
      </c>
      <c r="AP519" s="20">
        <v>21.7804</v>
      </c>
      <c r="AQ519" s="20">
        <v>1122.34</v>
      </c>
    </row>
    <row r="520" spans="1:4" ht="17.25">
      <c r="A520" s="10">
        <v>0.35763888888888901</v>
      </c>
      <c r="B520" s="19">
        <v>0.782409</v>
      </c>
      <c r="C520" s="20">
        <v>25.0994</v>
      </c>
      <c r="D520" s="20">
        <v>2308.72</v>
      </c>
      <c r="E520" s="19">
        <v>0.886617</v>
      </c>
      <c r="F520" s="20">
        <v>27.7499</v>
      </c>
      <c r="G520" s="20">
        <v>3206.7</v>
      </c>
      <c r="H520" s="19">
        <v>0.897007</v>
      </c>
      <c r="I520" s="20">
        <v>17.46</v>
      </c>
      <c r="J520" s="20">
        <v>2356.94</v>
      </c>
      <c r="K520" s="19">
        <v>0.881067</v>
      </c>
      <c r="L520" s="20">
        <v>14.9107</v>
      </c>
      <c r="M520" s="20">
        <v>1236.63</v>
      </c>
      <c r="N520" s="19">
        <v>0.012566</v>
      </c>
      <c r="O520" s="20">
        <v>0.367197</v>
      </c>
      <c r="P520" s="20">
        <v>1670.48</v>
      </c>
      <c r="Q520" s="19">
        <v>0.629809</v>
      </c>
      <c r="R520" s="20">
        <v>0.563913</v>
      </c>
      <c r="S520" s="20">
        <v>150.893</v>
      </c>
      <c r="T520" s="19">
        <v>0</v>
      </c>
      <c r="U520" s="20">
        <v>0</v>
      </c>
      <c r="V520" s="20">
        <v>0</v>
      </c>
      <c r="W520" s="19">
        <v>0.988748</v>
      </c>
      <c r="X520" s="20">
        <v>0.627466</v>
      </c>
      <c r="Y520" s="20">
        <v>103.138</v>
      </c>
      <c r="Z520" s="19">
        <v>0.824884</v>
      </c>
      <c r="AA520" s="20">
        <v>3.44441</v>
      </c>
      <c r="AB520" s="20">
        <v>511.023</v>
      </c>
      <c r="AC520" s="19">
        <v>0</v>
      </c>
      <c r="AD520" s="20">
        <v>0</v>
      </c>
      <c r="AE520" s="20">
        <v>0</v>
      </c>
      <c r="AF520" s="19">
        <v>0.884095</v>
      </c>
      <c r="AG520" s="20">
        <v>5.52614</v>
      </c>
      <c r="AH520" s="20">
        <v>246.834</v>
      </c>
      <c r="AI520" s="19">
        <v>0.718412</v>
      </c>
      <c r="AJ520" s="20">
        <v>0.0264224</v>
      </c>
      <c r="AK520" s="20">
        <v>1.24472</v>
      </c>
      <c r="AL520" s="19">
        <v>0.898458</v>
      </c>
      <c r="AM520" s="20">
        <v>10.5002</v>
      </c>
      <c r="AN520" s="20">
        <v>808.193</v>
      </c>
      <c r="AO520" s="19">
        <v>0.955451</v>
      </c>
      <c r="AP520" s="20">
        <v>0.411416</v>
      </c>
      <c r="AQ520" s="20">
        <v>1122.63</v>
      </c>
    </row>
    <row r="521" spans="1:4" ht="17.25">
      <c r="A521" s="10">
        <v>0.358333333333333</v>
      </c>
      <c r="B521" s="19">
        <v>0.78388</v>
      </c>
      <c r="C521" s="20">
        <v>25.1806</v>
      </c>
      <c r="D521" s="20">
        <v>2309.15</v>
      </c>
      <c r="E521" s="19">
        <v>0.88746</v>
      </c>
      <c r="F521" s="20">
        <v>27.844</v>
      </c>
      <c r="G521" s="20">
        <v>3207.17</v>
      </c>
      <c r="H521" s="19">
        <v>0.89751</v>
      </c>
      <c r="I521" s="20">
        <v>17.4935</v>
      </c>
      <c r="J521" s="20">
        <v>2357.23</v>
      </c>
      <c r="K521" s="19">
        <v>0.881156</v>
      </c>
      <c r="L521" s="20">
        <v>14.9283</v>
      </c>
      <c r="M521" s="20">
        <v>1236.89</v>
      </c>
      <c r="N521" s="19">
        <v>0.0132374</v>
      </c>
      <c r="O521" s="20">
        <v>0.38846</v>
      </c>
      <c r="P521" s="20">
        <v>1670.49</v>
      </c>
      <c r="Q521" s="19">
        <v>0.629567</v>
      </c>
      <c r="R521" s="20">
        <v>0.564607</v>
      </c>
      <c r="S521" s="20">
        <v>150.902</v>
      </c>
      <c r="T521" s="19">
        <v>0</v>
      </c>
      <c r="U521" s="20">
        <v>0</v>
      </c>
      <c r="V521" s="20">
        <v>0</v>
      </c>
      <c r="W521" s="19">
        <v>0.988643</v>
      </c>
      <c r="X521" s="20">
        <v>0.626529</v>
      </c>
      <c r="Y521" s="20">
        <v>103.148</v>
      </c>
      <c r="Z521" s="19">
        <v>0.816679</v>
      </c>
      <c r="AA521" s="20">
        <v>3.4509</v>
      </c>
      <c r="AB521" s="20">
        <v>511.083</v>
      </c>
      <c r="AC521" s="19">
        <v>0</v>
      </c>
      <c r="AD521" s="20">
        <v>0</v>
      </c>
      <c r="AE521" s="20">
        <v>0</v>
      </c>
      <c r="AF521" s="19">
        <v>0.834663</v>
      </c>
      <c r="AG521" s="20">
        <v>0.00531154</v>
      </c>
      <c r="AH521" s="20">
        <v>246.866</v>
      </c>
      <c r="AI521" s="19">
        <v>0.725936</v>
      </c>
      <c r="AJ521" s="20">
        <v>0.0265604</v>
      </c>
      <c r="AK521" s="20">
        <v>1.24517</v>
      </c>
      <c r="AL521" s="19">
        <v>0.891071</v>
      </c>
      <c r="AM521" s="20">
        <v>9.69995</v>
      </c>
      <c r="AN521" s="20">
        <v>808.358</v>
      </c>
      <c r="AO521" s="19">
        <v>0.955395</v>
      </c>
      <c r="AP521" s="20">
        <v>0.409066</v>
      </c>
      <c r="AQ521" s="20">
        <v>1122.63</v>
      </c>
    </row>
    <row r="522" spans="1:4" ht="17.25">
      <c r="A522" s="10">
        <v>0.359027777777778</v>
      </c>
      <c r="B522" s="19">
        <v>0.78067</v>
      </c>
      <c r="C522" s="20">
        <v>25.2545</v>
      </c>
      <c r="D522" s="20">
        <v>2309.56</v>
      </c>
      <c r="E522" s="19">
        <v>0.88601</v>
      </c>
      <c r="F522" s="20">
        <v>27.9103</v>
      </c>
      <c r="G522" s="20">
        <v>3207.62</v>
      </c>
      <c r="H522" s="19">
        <v>0.896383</v>
      </c>
      <c r="I522" s="20">
        <v>17.4982</v>
      </c>
      <c r="J522" s="20">
        <v>2357.52</v>
      </c>
      <c r="K522" s="19">
        <v>0.880466</v>
      </c>
      <c r="L522" s="20">
        <v>14.9702</v>
      </c>
      <c r="M522" s="20">
        <v>1237.13</v>
      </c>
      <c r="N522" s="19">
        <v>0.0196783</v>
      </c>
      <c r="O522" s="20">
        <v>0.596351</v>
      </c>
      <c r="P522" s="20">
        <v>1670.5</v>
      </c>
      <c r="Q522" s="19">
        <v>0.625014</v>
      </c>
      <c r="R522" s="20">
        <v>0.558536</v>
      </c>
      <c r="S522" s="20">
        <v>150.912</v>
      </c>
      <c r="T522" s="19">
        <v>0</v>
      </c>
      <c r="U522" s="20">
        <v>0</v>
      </c>
      <c r="V522" s="20">
        <v>0</v>
      </c>
      <c r="W522" s="19">
        <v>0.988792</v>
      </c>
      <c r="X522" s="20">
        <v>0.629627</v>
      </c>
      <c r="Y522" s="20">
        <v>103.159</v>
      </c>
      <c r="Z522" s="19">
        <v>0.819724</v>
      </c>
      <c r="AA522" s="20">
        <v>3.4829</v>
      </c>
      <c r="AB522" s="20">
        <v>511.14</v>
      </c>
      <c r="AC522" s="19">
        <v>0</v>
      </c>
      <c r="AD522" s="20">
        <v>0</v>
      </c>
      <c r="AE522" s="20">
        <v>0</v>
      </c>
      <c r="AF522" s="19">
        <v>0.835028</v>
      </c>
      <c r="AG522" s="20">
        <v>0.00536965</v>
      </c>
      <c r="AH522" s="20">
        <v>246.866</v>
      </c>
      <c r="AI522" s="19">
        <v>0.717531</v>
      </c>
      <c r="AJ522" s="20">
        <v>0.0264825</v>
      </c>
      <c r="AK522" s="20">
        <v>1.24561</v>
      </c>
      <c r="AL522" s="19">
        <v>0.881738</v>
      </c>
      <c r="AM522" s="20">
        <v>17.9505</v>
      </c>
      <c r="AN522" s="20">
        <v>808.626</v>
      </c>
      <c r="AO522" s="19">
        <v>0.954149</v>
      </c>
      <c r="AP522" s="20">
        <v>0.411483</v>
      </c>
      <c r="AQ522" s="20">
        <v>1122.64</v>
      </c>
    </row>
    <row r="523" spans="1:4" ht="17.25">
      <c r="A523" s="10">
        <v>0.359722222222222</v>
      </c>
      <c r="B523" s="19">
        <v>0.784035</v>
      </c>
      <c r="C523" s="20">
        <v>25.3685</v>
      </c>
      <c r="D523" s="20">
        <v>2309.99</v>
      </c>
      <c r="E523" s="19">
        <v>0.886943</v>
      </c>
      <c r="F523" s="20">
        <v>27.952</v>
      </c>
      <c r="G523" s="20">
        <v>3208.1</v>
      </c>
      <c r="H523" s="19">
        <v>0.897136</v>
      </c>
      <c r="I523" s="20">
        <v>17.5448</v>
      </c>
      <c r="J523" s="20">
        <v>2357.81</v>
      </c>
      <c r="K523" s="19">
        <v>0.881577</v>
      </c>
      <c r="L523" s="20">
        <v>14.9752</v>
      </c>
      <c r="M523" s="20">
        <v>1237.38</v>
      </c>
      <c r="N523" s="19">
        <v>0.0231857</v>
      </c>
      <c r="O523" s="20">
        <v>0.703824</v>
      </c>
      <c r="P523" s="20">
        <v>1670.51</v>
      </c>
      <c r="Q523" s="19">
        <v>0.627292</v>
      </c>
      <c r="R523" s="20">
        <v>0.561174</v>
      </c>
      <c r="S523" s="20">
        <v>150.921</v>
      </c>
      <c r="T523" s="19">
        <v>0</v>
      </c>
      <c r="U523" s="20">
        <v>0</v>
      </c>
      <c r="V523" s="20">
        <v>0</v>
      </c>
      <c r="W523" s="19">
        <v>0.988731</v>
      </c>
      <c r="X523" s="20">
        <v>0.628857</v>
      </c>
      <c r="Y523" s="20">
        <v>103.169</v>
      </c>
      <c r="Z523" s="19">
        <v>0.820868</v>
      </c>
      <c r="AA523" s="20">
        <v>3.45951</v>
      </c>
      <c r="AB523" s="20">
        <v>511.197</v>
      </c>
      <c r="AC523" s="19">
        <v>0</v>
      </c>
      <c r="AD523" s="20">
        <v>0</v>
      </c>
      <c r="AE523" s="20">
        <v>0</v>
      </c>
      <c r="AF523" s="19">
        <v>0.826194</v>
      </c>
      <c r="AG523" s="20">
        <v>0.00536367</v>
      </c>
      <c r="AH523" s="20">
        <v>246.866</v>
      </c>
      <c r="AI523" s="19">
        <v>0.719407</v>
      </c>
      <c r="AJ523" s="20">
        <v>0.0263414</v>
      </c>
      <c r="AK523" s="20">
        <v>1.24604</v>
      </c>
      <c r="AL523" s="19">
        <v>0.879764</v>
      </c>
      <c r="AM523" s="20">
        <v>26.226</v>
      </c>
      <c r="AN523" s="20">
        <v>808.942</v>
      </c>
      <c r="AO523" s="19">
        <v>0.953097</v>
      </c>
      <c r="AP523" s="20">
        <v>0.409496</v>
      </c>
      <c r="AQ523" s="20">
        <v>1122.65</v>
      </c>
    </row>
    <row r="524" spans="1:4" ht="17.25">
      <c r="A524" s="10">
        <v>0.360416666666667</v>
      </c>
      <c r="B524" s="19">
        <v>0.786401</v>
      </c>
      <c r="C524" s="20">
        <v>25.3727</v>
      </c>
      <c r="D524" s="20">
        <v>2310.41</v>
      </c>
      <c r="E524" s="19">
        <v>0.888211</v>
      </c>
      <c r="F524" s="20">
        <v>27.9662</v>
      </c>
      <c r="G524" s="20">
        <v>3208.56</v>
      </c>
      <c r="H524" s="19">
        <v>0.89781</v>
      </c>
      <c r="I524" s="20">
        <v>17.5236</v>
      </c>
      <c r="J524" s="20">
        <v>2358.1</v>
      </c>
      <c r="K524" s="19">
        <v>0.882074</v>
      </c>
      <c r="L524" s="20">
        <v>14.9824</v>
      </c>
      <c r="M524" s="20">
        <v>1237.63</v>
      </c>
      <c r="N524" s="19">
        <v>0.0238413</v>
      </c>
      <c r="O524" s="20">
        <v>0.723495</v>
      </c>
      <c r="P524" s="20">
        <v>1670.52</v>
      </c>
      <c r="Q524" s="19">
        <v>0.628162</v>
      </c>
      <c r="R524" s="20">
        <v>0.560088</v>
      </c>
      <c r="S524" s="20">
        <v>150.931</v>
      </c>
      <c r="T524" s="19">
        <v>0</v>
      </c>
      <c r="U524" s="20">
        <v>0</v>
      </c>
      <c r="V524" s="20">
        <v>0</v>
      </c>
      <c r="W524" s="19">
        <v>0.988618</v>
      </c>
      <c r="X524" s="20">
        <v>0.626446</v>
      </c>
      <c r="Y524" s="20">
        <v>103.18</v>
      </c>
      <c r="Z524" s="19">
        <v>0.819241</v>
      </c>
      <c r="AA524" s="20">
        <v>3.45175</v>
      </c>
      <c r="AB524" s="20">
        <v>511.254</v>
      </c>
      <c r="AC524" s="19">
        <v>0</v>
      </c>
      <c r="AD524" s="20">
        <v>0</v>
      </c>
      <c r="AE524" s="20">
        <v>0</v>
      </c>
      <c r="AF524" s="19">
        <v>0.841992</v>
      </c>
      <c r="AG524" s="20">
        <v>0.00534764</v>
      </c>
      <c r="AH524" s="20">
        <v>246.866</v>
      </c>
      <c r="AI524" s="19">
        <v>0.718304</v>
      </c>
      <c r="AJ524" s="20">
        <v>0.0261384</v>
      </c>
      <c r="AK524" s="20">
        <v>1.24648</v>
      </c>
      <c r="AL524" s="19">
        <v>0.858601</v>
      </c>
      <c r="AM524" s="20">
        <v>33.2673</v>
      </c>
      <c r="AN524" s="20">
        <v>809.415</v>
      </c>
      <c r="AO524" s="19">
        <v>0.952343</v>
      </c>
      <c r="AP524" s="20">
        <v>0.406491</v>
      </c>
      <c r="AQ524" s="20">
        <v>1122.65</v>
      </c>
    </row>
    <row r="525" spans="1:4" ht="17.25">
      <c r="A525" s="10">
        <v>0.36111111111111099</v>
      </c>
      <c r="B525" s="19">
        <v>0.784994</v>
      </c>
      <c r="C525" s="20">
        <v>25.4446</v>
      </c>
      <c r="D525" s="20">
        <v>2310.84</v>
      </c>
      <c r="E525" s="19">
        <v>0.887167</v>
      </c>
      <c r="F525" s="20">
        <v>28.0027</v>
      </c>
      <c r="G525" s="20">
        <v>3209.03</v>
      </c>
      <c r="H525" s="19">
        <v>0.897093</v>
      </c>
      <c r="I525" s="20">
        <v>17.5334</v>
      </c>
      <c r="J525" s="20">
        <v>2358.4</v>
      </c>
      <c r="K525" s="19">
        <v>0.88237</v>
      </c>
      <c r="L525" s="20">
        <v>15.0486</v>
      </c>
      <c r="M525" s="20">
        <v>1237.88</v>
      </c>
      <c r="N525" s="19">
        <v>0.0238528</v>
      </c>
      <c r="O525" s="20">
        <v>0.723859</v>
      </c>
      <c r="P525" s="20">
        <v>1670.53</v>
      </c>
      <c r="Q525" s="19">
        <v>0.626302</v>
      </c>
      <c r="R525" s="20">
        <v>0.559146</v>
      </c>
      <c r="S525" s="20">
        <v>150.94</v>
      </c>
      <c r="T525" s="19">
        <v>0</v>
      </c>
      <c r="U525" s="20">
        <v>0</v>
      </c>
      <c r="V525" s="20">
        <v>0</v>
      </c>
      <c r="W525" s="19">
        <v>0.988646</v>
      </c>
      <c r="X525" s="20">
        <v>0.627541</v>
      </c>
      <c r="Y525" s="20">
        <v>103.19</v>
      </c>
      <c r="Z525" s="19">
        <v>0.819122</v>
      </c>
      <c r="AA525" s="20">
        <v>3.44424</v>
      </c>
      <c r="AB525" s="20">
        <v>511.311</v>
      </c>
      <c r="AC525" s="19">
        <v>0</v>
      </c>
      <c r="AD525" s="20">
        <v>0</v>
      </c>
      <c r="AE525" s="20">
        <v>0</v>
      </c>
      <c r="AF525" s="19">
        <v>0.834877</v>
      </c>
      <c r="AG525" s="20">
        <v>0.0053104</v>
      </c>
      <c r="AH525" s="20">
        <v>246.866</v>
      </c>
      <c r="AI525" s="19">
        <v>0.71262</v>
      </c>
      <c r="AJ525" s="20">
        <v>0.0261368</v>
      </c>
      <c r="AK525" s="20">
        <v>1.24692</v>
      </c>
      <c r="AL525" s="19">
        <v>0.857782</v>
      </c>
      <c r="AM525" s="20">
        <v>33.2519</v>
      </c>
      <c r="AN525" s="20">
        <v>809.979</v>
      </c>
      <c r="AO525" s="19">
        <v>0.956541</v>
      </c>
      <c r="AP525" s="20">
        <v>0.460945</v>
      </c>
      <c r="AQ525" s="20">
        <v>1122.66</v>
      </c>
    </row>
    <row r="526" spans="1:4" ht="17.25">
      <c r="A526" s="10">
        <v>0.36180555555555599</v>
      </c>
      <c r="B526" s="19">
        <v>0.789912</v>
      </c>
      <c r="C526" s="20">
        <v>25.5316</v>
      </c>
      <c r="D526" s="20">
        <v>2311.26</v>
      </c>
      <c r="E526" s="19">
        <v>0.889104</v>
      </c>
      <c r="F526" s="20">
        <v>28.0625</v>
      </c>
      <c r="G526" s="20">
        <v>3209.49</v>
      </c>
      <c r="H526" s="19">
        <v>0.898452</v>
      </c>
      <c r="I526" s="20">
        <v>17.5422</v>
      </c>
      <c r="J526" s="20">
        <v>2358.7</v>
      </c>
      <c r="K526" s="19">
        <v>0.883025</v>
      </c>
      <c r="L526" s="20">
        <v>15.0288</v>
      </c>
      <c r="M526" s="20">
        <v>1238.13</v>
      </c>
      <c r="N526" s="19">
        <v>0.027894</v>
      </c>
      <c r="O526" s="20">
        <v>0.84558</v>
      </c>
      <c r="P526" s="20">
        <v>1670.55</v>
      </c>
      <c r="Q526" s="19">
        <v>0.63003</v>
      </c>
      <c r="R526" s="20">
        <v>0.560991</v>
      </c>
      <c r="S526" s="20">
        <v>150.949</v>
      </c>
      <c r="T526" s="19">
        <v>0</v>
      </c>
      <c r="U526" s="20">
        <v>0</v>
      </c>
      <c r="V526" s="20">
        <v>0</v>
      </c>
      <c r="W526" s="19">
        <v>0.988332</v>
      </c>
      <c r="X526" s="20">
        <v>0.624614</v>
      </c>
      <c r="Y526" s="20">
        <v>103.2</v>
      </c>
      <c r="Z526" s="19">
        <v>0.819559</v>
      </c>
      <c r="AA526" s="20">
        <v>3.4439</v>
      </c>
      <c r="AB526" s="20">
        <v>511.37</v>
      </c>
      <c r="AC526" s="19">
        <v>0</v>
      </c>
      <c r="AD526" s="20">
        <v>0</v>
      </c>
      <c r="AE526" s="20">
        <v>0</v>
      </c>
      <c r="AF526" s="19">
        <v>0.809724</v>
      </c>
      <c r="AG526" s="20">
        <v>0.00530287</v>
      </c>
      <c r="AH526" s="20">
        <v>246.866</v>
      </c>
      <c r="AI526" s="19">
        <v>0.718534</v>
      </c>
      <c r="AJ526" s="20">
        <v>0.0260688</v>
      </c>
      <c r="AK526" s="20">
        <v>1.24735</v>
      </c>
      <c r="AL526" s="19">
        <v>0.858905</v>
      </c>
      <c r="AM526" s="20">
        <v>33.2481</v>
      </c>
      <c r="AN526" s="20">
        <v>810.524</v>
      </c>
      <c r="AO526" s="19">
        <v>0.959131</v>
      </c>
      <c r="AP526" s="20">
        <v>0.470749</v>
      </c>
      <c r="AQ526" s="20">
        <v>1122.67</v>
      </c>
    </row>
    <row r="527" spans="1:4" ht="17.25">
      <c r="A527" s="10">
        <v>0.36249999999999999</v>
      </c>
      <c r="B527" s="19">
        <v>0.788699</v>
      </c>
      <c r="C527" s="20">
        <v>25.5825</v>
      </c>
      <c r="D527" s="20">
        <v>2311.69</v>
      </c>
      <c r="E527" s="19">
        <v>0.888544</v>
      </c>
      <c r="F527" s="20">
        <v>28.066</v>
      </c>
      <c r="G527" s="20">
        <v>3209.97</v>
      </c>
      <c r="H527" s="19">
        <v>0.897927</v>
      </c>
      <c r="I527" s="20">
        <v>17.5411</v>
      </c>
      <c r="J527" s="20">
        <v>2358.98</v>
      </c>
      <c r="K527" s="19">
        <v>0.883607</v>
      </c>
      <c r="L527" s="20">
        <v>15.1307</v>
      </c>
      <c r="M527" s="20">
        <v>1238.38</v>
      </c>
      <c r="N527" s="19">
        <v>0.0260071</v>
      </c>
      <c r="O527" s="20">
        <v>0.788913</v>
      </c>
      <c r="P527" s="20">
        <v>1670.56</v>
      </c>
      <c r="Q527" s="19">
        <v>0.629621</v>
      </c>
      <c r="R527" s="20">
        <v>0.561747</v>
      </c>
      <c r="S527" s="20">
        <v>150.959</v>
      </c>
      <c r="T527" s="19">
        <v>0</v>
      </c>
      <c r="U527" s="20">
        <v>0</v>
      </c>
      <c r="V527" s="20">
        <v>0</v>
      </c>
      <c r="W527" s="19">
        <v>0.988363</v>
      </c>
      <c r="X527" s="20">
        <v>0.624473</v>
      </c>
      <c r="Y527" s="20">
        <v>103.211</v>
      </c>
      <c r="Z527" s="19">
        <v>0.819594</v>
      </c>
      <c r="AA527" s="20">
        <v>3.43006</v>
      </c>
      <c r="AB527" s="20">
        <v>511.427</v>
      </c>
      <c r="AC527" s="19">
        <v>0</v>
      </c>
      <c r="AD527" s="20">
        <v>0</v>
      </c>
      <c r="AE527" s="20">
        <v>0</v>
      </c>
      <c r="AF527" s="19">
        <v>0.829444</v>
      </c>
      <c r="AG527" s="20">
        <v>0.00534909</v>
      </c>
      <c r="AH527" s="20">
        <v>246.866</v>
      </c>
      <c r="AI527" s="19">
        <v>0.720538</v>
      </c>
      <c r="AJ527" s="20">
        <v>0.0261805</v>
      </c>
      <c r="AK527" s="20">
        <v>1.24778</v>
      </c>
      <c r="AL527" s="19">
        <v>0.858214</v>
      </c>
      <c r="AM527" s="20">
        <v>33.2626</v>
      </c>
      <c r="AN527" s="20">
        <v>811.079</v>
      </c>
      <c r="AO527" s="19">
        <v>0.959383</v>
      </c>
      <c r="AP527" s="20">
        <v>0.47235</v>
      </c>
      <c r="AQ527" s="20">
        <v>1122.68</v>
      </c>
    </row>
    <row r="528" spans="1:4" ht="17.25">
      <c r="A528" s="10">
        <v>0.36319444444444399</v>
      </c>
      <c r="B528" s="19">
        <v>0.789915</v>
      </c>
      <c r="C528" s="20">
        <v>25.7415</v>
      </c>
      <c r="D528" s="20">
        <v>2312.12</v>
      </c>
      <c r="E528" s="19">
        <v>0.888932</v>
      </c>
      <c r="F528" s="20">
        <v>28.1324</v>
      </c>
      <c r="G528" s="20">
        <v>3210.43</v>
      </c>
      <c r="H528" s="19">
        <v>0.898496</v>
      </c>
      <c r="I528" s="20">
        <v>17.5784</v>
      </c>
      <c r="J528" s="20">
        <v>2359.27</v>
      </c>
      <c r="K528" s="19">
        <v>0.883261</v>
      </c>
      <c r="L528" s="20">
        <v>15.0404</v>
      </c>
      <c r="M528" s="20">
        <v>1238.63</v>
      </c>
      <c r="N528" s="19">
        <v>0.025744</v>
      </c>
      <c r="O528" s="20">
        <v>0.781342</v>
      </c>
      <c r="P528" s="20">
        <v>1670.57</v>
      </c>
      <c r="Q528" s="19">
        <v>0.630001</v>
      </c>
      <c r="R528" s="20">
        <v>0.561678</v>
      </c>
      <c r="S528" s="20">
        <v>150.968</v>
      </c>
      <c r="T528" s="19">
        <v>0</v>
      </c>
      <c r="U528" s="20">
        <v>0</v>
      </c>
      <c r="V528" s="20">
        <v>0</v>
      </c>
      <c r="W528" s="19">
        <v>0.988485</v>
      </c>
      <c r="X528" s="20">
        <v>0.62611</v>
      </c>
      <c r="Y528" s="20">
        <v>103.221</v>
      </c>
      <c r="Z528" s="19">
        <v>0.822294</v>
      </c>
      <c r="AA528" s="20">
        <v>3.45742</v>
      </c>
      <c r="AB528" s="20">
        <v>511.484</v>
      </c>
      <c r="AC528" s="19">
        <v>0</v>
      </c>
      <c r="AD528" s="20">
        <v>0</v>
      </c>
      <c r="AE528" s="20">
        <v>0</v>
      </c>
      <c r="AF528" s="19">
        <v>0</v>
      </c>
      <c r="AG528" s="20">
        <v>0</v>
      </c>
      <c r="AH528" s="20">
        <v>246.866</v>
      </c>
      <c r="AI528" s="19">
        <v>0.720308</v>
      </c>
      <c r="AJ528" s="20">
        <v>0.0260598</v>
      </c>
      <c r="AK528" s="20">
        <v>1.24823</v>
      </c>
      <c r="AL528" s="19">
        <v>0.858857</v>
      </c>
      <c r="AM528" s="20">
        <v>33.2907</v>
      </c>
      <c r="AN528" s="20">
        <v>811.633</v>
      </c>
      <c r="AO528" s="19">
        <v>0.8828</v>
      </c>
      <c r="AP528" s="20">
        <v>8.79762</v>
      </c>
      <c r="AQ528" s="20">
        <v>1122.75</v>
      </c>
    </row>
    <row r="529" spans="1:4" ht="17.25">
      <c r="A529" s="10">
        <v>0.36388888888888898</v>
      </c>
      <c r="B529" s="19">
        <v>0.789904</v>
      </c>
      <c r="C529" s="20">
        <v>25.9103</v>
      </c>
      <c r="D529" s="20">
        <v>2312.56</v>
      </c>
      <c r="E529" s="19">
        <v>0.887957</v>
      </c>
      <c r="F529" s="20">
        <v>28.2204</v>
      </c>
      <c r="G529" s="20">
        <v>3210.9</v>
      </c>
      <c r="H529" s="19">
        <v>0.897524</v>
      </c>
      <c r="I529" s="20">
        <v>17.6238</v>
      </c>
      <c r="J529" s="20">
        <v>2359.57</v>
      </c>
      <c r="K529" s="19">
        <v>0.883495</v>
      </c>
      <c r="L529" s="20">
        <v>15.2145</v>
      </c>
      <c r="M529" s="20">
        <v>1238.89</v>
      </c>
      <c r="N529" s="19">
        <v>0.0295425</v>
      </c>
      <c r="O529" s="20">
        <v>0.912075</v>
      </c>
      <c r="P529" s="20">
        <v>1670.59</v>
      </c>
      <c r="Q529" s="19">
        <v>0.629659</v>
      </c>
      <c r="R529" s="20">
        <v>0.563861</v>
      </c>
      <c r="S529" s="20">
        <v>150.978</v>
      </c>
      <c r="T529" s="19">
        <v>0</v>
      </c>
      <c r="U529" s="20">
        <v>0</v>
      </c>
      <c r="V529" s="20">
        <v>0</v>
      </c>
      <c r="W529" s="19">
        <v>0.988534</v>
      </c>
      <c r="X529" s="20">
        <v>0.628089</v>
      </c>
      <c r="Y529" s="20">
        <v>103.232</v>
      </c>
      <c r="Z529" s="19">
        <v>0.82288</v>
      </c>
      <c r="AA529" s="20">
        <v>3.4869</v>
      </c>
      <c r="AB529" s="20">
        <v>511.541</v>
      </c>
      <c r="AC529" s="19">
        <v>0</v>
      </c>
      <c r="AD529" s="20">
        <v>0</v>
      </c>
      <c r="AE529" s="20">
        <v>0</v>
      </c>
      <c r="AF529" s="19">
        <v>0</v>
      </c>
      <c r="AG529" s="20">
        <v>0</v>
      </c>
      <c r="AH529" s="20">
        <v>246.866</v>
      </c>
      <c r="AI529" s="19">
        <v>0.718903</v>
      </c>
      <c r="AJ529" s="20">
        <v>0.0260174</v>
      </c>
      <c r="AK529" s="20">
        <v>1.24865</v>
      </c>
      <c r="AL529" s="19">
        <v>0.858565</v>
      </c>
      <c r="AM529" s="20">
        <v>33.4826</v>
      </c>
      <c r="AN529" s="20">
        <v>812.19</v>
      </c>
      <c r="AO529" s="19">
        <v>0.958838</v>
      </c>
      <c r="AP529" s="20">
        <v>0.472923</v>
      </c>
      <c r="AQ529" s="20">
        <v>1122.84</v>
      </c>
    </row>
    <row r="530" spans="1:4" ht="17.25">
      <c r="A530" s="10">
        <v>0.36458333333333298</v>
      </c>
      <c r="B530" s="19">
        <v>0.791751</v>
      </c>
      <c r="C530" s="20">
        <v>26.0548</v>
      </c>
      <c r="D530" s="20">
        <v>2312.98</v>
      </c>
      <c r="E530" s="19">
        <v>0.88844</v>
      </c>
      <c r="F530" s="20">
        <v>28.2031</v>
      </c>
      <c r="G530" s="20">
        <v>3211.37</v>
      </c>
      <c r="H530" s="19">
        <v>0.897633</v>
      </c>
      <c r="I530" s="20">
        <v>17.6089</v>
      </c>
      <c r="J530" s="20">
        <v>2359.86</v>
      </c>
      <c r="K530" s="19">
        <v>0.882665</v>
      </c>
      <c r="L530" s="20">
        <v>15.0789</v>
      </c>
      <c r="M530" s="20">
        <v>1239.13</v>
      </c>
      <c r="N530" s="19">
        <v>0.0260815</v>
      </c>
      <c r="O530" s="20">
        <v>0.794789</v>
      </c>
      <c r="P530" s="20">
        <v>1670.6</v>
      </c>
      <c r="Q530" s="19">
        <v>0.629813</v>
      </c>
      <c r="R530" s="20">
        <v>0.563277</v>
      </c>
      <c r="S530" s="20">
        <v>150.987</v>
      </c>
      <c r="T530" s="19">
        <v>0</v>
      </c>
      <c r="U530" s="20">
        <v>0</v>
      </c>
      <c r="V530" s="20">
        <v>0</v>
      </c>
      <c r="W530" s="19">
        <v>0.988545</v>
      </c>
      <c r="X530" s="20">
        <v>0.628818</v>
      </c>
      <c r="Y530" s="20">
        <v>103.242</v>
      </c>
      <c r="Z530" s="19">
        <v>0.826093</v>
      </c>
      <c r="AA530" s="20">
        <v>3.46681</v>
      </c>
      <c r="AB530" s="20">
        <v>511.599</v>
      </c>
      <c r="AC530" s="19">
        <v>0</v>
      </c>
      <c r="AD530" s="20">
        <v>0</v>
      </c>
      <c r="AE530" s="20">
        <v>0</v>
      </c>
      <c r="AF530" s="19">
        <v>0.880775</v>
      </c>
      <c r="AG530" s="20">
        <v>5.39249</v>
      </c>
      <c r="AH530" s="20">
        <v>246.894</v>
      </c>
      <c r="AI530" s="19">
        <v>0.72251</v>
      </c>
      <c r="AJ530" s="20">
        <v>0.0263387</v>
      </c>
      <c r="AK530" s="20">
        <v>1.24909</v>
      </c>
      <c r="AL530" s="19">
        <v>0.858398</v>
      </c>
      <c r="AM530" s="20">
        <v>33.4708</v>
      </c>
      <c r="AN530" s="20">
        <v>812.747</v>
      </c>
      <c r="AO530" s="19">
        <v>0.959087</v>
      </c>
      <c r="AP530" s="20">
        <v>0.473656</v>
      </c>
      <c r="AQ530" s="20">
        <v>1122.85</v>
      </c>
    </row>
    <row r="531" spans="1:4" ht="17.25">
      <c r="A531" s="10">
        <v>0.36527777777777798</v>
      </c>
      <c r="B531" s="19">
        <v>0.797712</v>
      </c>
      <c r="C531" s="20">
        <v>26.8868</v>
      </c>
      <c r="D531" s="20">
        <v>2313.47</v>
      </c>
      <c r="E531" s="19">
        <v>0.887614</v>
      </c>
      <c r="F531" s="20">
        <v>28.1886</v>
      </c>
      <c r="G531" s="20">
        <v>3211.84</v>
      </c>
      <c r="H531" s="19">
        <v>0.897139</v>
      </c>
      <c r="I531" s="20">
        <v>17.5963</v>
      </c>
      <c r="J531" s="20">
        <v>2360.15</v>
      </c>
      <c r="K531" s="19">
        <v>0.882905</v>
      </c>
      <c r="L531" s="20">
        <v>15.1884</v>
      </c>
      <c r="M531" s="20">
        <v>1239.39</v>
      </c>
      <c r="N531" s="19">
        <v>0.0208771</v>
      </c>
      <c r="O531" s="20">
        <v>0.626944</v>
      </c>
      <c r="P531" s="20">
        <v>1670.61</v>
      </c>
      <c r="Q531" s="19">
        <v>0.627447</v>
      </c>
      <c r="R531" s="20">
        <v>0.560241</v>
      </c>
      <c r="S531" s="20">
        <v>150.996</v>
      </c>
      <c r="T531" s="19">
        <v>0</v>
      </c>
      <c r="U531" s="20">
        <v>0</v>
      </c>
      <c r="V531" s="20">
        <v>0</v>
      </c>
      <c r="W531" s="19">
        <v>0.988491</v>
      </c>
      <c r="X531" s="20">
        <v>0.627881</v>
      </c>
      <c r="Y531" s="20">
        <v>103.253</v>
      </c>
      <c r="Z531" s="19">
        <v>0.825119</v>
      </c>
      <c r="AA531" s="20">
        <v>3.43733</v>
      </c>
      <c r="AB531" s="20">
        <v>511.658</v>
      </c>
      <c r="AC531" s="19">
        <v>0</v>
      </c>
      <c r="AD531" s="20">
        <v>0</v>
      </c>
      <c r="AE531" s="20">
        <v>0</v>
      </c>
      <c r="AF531" s="19">
        <v>0.883812</v>
      </c>
      <c r="AG531" s="20">
        <v>5.48914</v>
      </c>
      <c r="AH531" s="20">
        <v>246.983</v>
      </c>
      <c r="AI531" s="19">
        <v>0.715293</v>
      </c>
      <c r="AJ531" s="20">
        <v>0.0261428</v>
      </c>
      <c r="AK531" s="20">
        <v>1.24953</v>
      </c>
      <c r="AL531" s="19">
        <v>0.857759</v>
      </c>
      <c r="AM531" s="20">
        <v>33.4417</v>
      </c>
      <c r="AN531" s="20">
        <v>813.305</v>
      </c>
      <c r="AO531" s="19">
        <v>0.959411</v>
      </c>
      <c r="AP531" s="20">
        <v>0.473887</v>
      </c>
      <c r="AQ531" s="20">
        <v>1122.86</v>
      </c>
    </row>
    <row r="532" spans="1:4" ht="17.25">
      <c r="A532" s="10">
        <v>0.36597222222222198</v>
      </c>
      <c r="B532" s="19">
        <v>0.779646</v>
      </c>
      <c r="C532" s="20">
        <v>24.8959</v>
      </c>
      <c r="D532" s="20">
        <v>2313.89</v>
      </c>
      <c r="E532" s="19">
        <v>0.888607</v>
      </c>
      <c r="F532" s="20">
        <v>28.3344</v>
      </c>
      <c r="G532" s="20">
        <v>3212.31</v>
      </c>
      <c r="H532" s="19">
        <v>0.897807</v>
      </c>
      <c r="I532" s="20">
        <v>17.6552</v>
      </c>
      <c r="J532" s="20">
        <v>2360.44</v>
      </c>
      <c r="K532" s="19">
        <v>0.883466</v>
      </c>
      <c r="L532" s="20">
        <v>15.1781</v>
      </c>
      <c r="M532" s="20">
        <v>1239.64</v>
      </c>
      <c r="N532" s="19">
        <v>0.0163393</v>
      </c>
      <c r="O532" s="20">
        <v>0.483863</v>
      </c>
      <c r="P532" s="20">
        <v>1670.62</v>
      </c>
      <c r="Q532" s="19">
        <v>0.628385</v>
      </c>
      <c r="R532" s="20">
        <v>0.561952</v>
      </c>
      <c r="S532" s="20">
        <v>151.006</v>
      </c>
      <c r="T532" s="19">
        <v>0</v>
      </c>
      <c r="U532" s="20">
        <v>0</v>
      </c>
      <c r="V532" s="20">
        <v>0</v>
      </c>
      <c r="W532" s="19">
        <v>0.988513</v>
      </c>
      <c r="X532" s="20">
        <v>0.627982</v>
      </c>
      <c r="Y532" s="20">
        <v>103.263</v>
      </c>
      <c r="Z532" s="19">
        <v>0.826732</v>
      </c>
      <c r="AA532" s="20">
        <v>3.4424</v>
      </c>
      <c r="AB532" s="20">
        <v>511.714</v>
      </c>
      <c r="AC532" s="19">
        <v>0</v>
      </c>
      <c r="AD532" s="20">
        <v>0</v>
      </c>
      <c r="AE532" s="20">
        <v>0</v>
      </c>
      <c r="AF532" s="19">
        <v>0.885503</v>
      </c>
      <c r="AG532" s="20">
        <v>5.52904</v>
      </c>
      <c r="AH532" s="20">
        <v>247.074</v>
      </c>
      <c r="AI532" s="19">
        <v>0.721586</v>
      </c>
      <c r="AJ532" s="20">
        <v>0.0263383</v>
      </c>
      <c r="AK532" s="20">
        <v>1.24996</v>
      </c>
      <c r="AL532" s="19">
        <v>0.858652</v>
      </c>
      <c r="AM532" s="20">
        <v>33.5628</v>
      </c>
      <c r="AN532" s="20">
        <v>813.863</v>
      </c>
      <c r="AO532" s="19">
        <v>0.890761</v>
      </c>
      <c r="AP532" s="20">
        <v>9.54651</v>
      </c>
      <c r="AQ532" s="20">
        <v>1122.92</v>
      </c>
    </row>
    <row r="533" spans="1:4" ht="17.25">
      <c r="A533" s="10">
        <v>0.36666666666666697</v>
      </c>
      <c r="B533" s="19">
        <v>0.780607</v>
      </c>
      <c r="C533" s="20">
        <v>24.9154</v>
      </c>
      <c r="D533" s="20">
        <v>2314.3</v>
      </c>
      <c r="E533" s="19">
        <v>0.88908</v>
      </c>
      <c r="F533" s="20">
        <v>28.4278</v>
      </c>
      <c r="G533" s="20">
        <v>3212.78</v>
      </c>
      <c r="H533" s="19">
        <v>0.898016</v>
      </c>
      <c r="I533" s="20">
        <v>17.6877</v>
      </c>
      <c r="J533" s="20">
        <v>2360.74</v>
      </c>
      <c r="K533" s="19">
        <v>0.88397</v>
      </c>
      <c r="L533" s="20">
        <v>15.2467</v>
      </c>
      <c r="M533" s="20">
        <v>1239.9</v>
      </c>
      <c r="N533" s="19">
        <v>0.0136617</v>
      </c>
      <c r="O533" s="20">
        <v>0.400733</v>
      </c>
      <c r="P533" s="20">
        <v>1670.63</v>
      </c>
      <c r="Q533" s="19">
        <v>0.628468</v>
      </c>
      <c r="R533" s="20">
        <v>0.561647</v>
      </c>
      <c r="S533" s="20">
        <v>151.015</v>
      </c>
      <c r="T533" s="19">
        <v>0</v>
      </c>
      <c r="U533" s="20">
        <v>0</v>
      </c>
      <c r="V533" s="20">
        <v>0</v>
      </c>
      <c r="W533" s="19">
        <v>0.988545</v>
      </c>
      <c r="X533" s="20">
        <v>0.628665</v>
      </c>
      <c r="Y533" s="20">
        <v>103.274</v>
      </c>
      <c r="Z533" s="19">
        <v>0.827295</v>
      </c>
      <c r="AA533" s="20">
        <v>3.43065</v>
      </c>
      <c r="AB533" s="20">
        <v>511.771</v>
      </c>
      <c r="AC533" s="19">
        <v>0</v>
      </c>
      <c r="AD533" s="20">
        <v>0</v>
      </c>
      <c r="AE533" s="20">
        <v>0</v>
      </c>
      <c r="AF533" s="19">
        <v>0.886372</v>
      </c>
      <c r="AG533" s="20">
        <v>5.52487</v>
      </c>
      <c r="AH533" s="20">
        <v>247.17</v>
      </c>
      <c r="AI533" s="19">
        <v>0.721231</v>
      </c>
      <c r="AJ533" s="20">
        <v>0.0260273</v>
      </c>
      <c r="AK533" s="20">
        <v>1.2504</v>
      </c>
      <c r="AL533" s="19">
        <v>0.859602</v>
      </c>
      <c r="AM533" s="20">
        <v>33.591</v>
      </c>
      <c r="AN533" s="20">
        <v>814.423</v>
      </c>
      <c r="AO533" s="19">
        <v>0.883484</v>
      </c>
      <c r="AP533" s="20">
        <v>17.8982</v>
      </c>
      <c r="AQ533" s="20">
        <v>1123.14</v>
      </c>
    </row>
    <row r="534" spans="1:4" ht="17.25">
      <c r="A534" s="10">
        <v>0.36736111111111103</v>
      </c>
      <c r="B534" s="19">
        <v>0.783653</v>
      </c>
      <c r="C534" s="20">
        <v>24.9245</v>
      </c>
      <c r="D534" s="20">
        <v>2314.72</v>
      </c>
      <c r="E534" s="19">
        <v>0.889905</v>
      </c>
      <c r="F534" s="20">
        <v>28.348</v>
      </c>
      <c r="G534" s="20">
        <v>3213.26</v>
      </c>
      <c r="H534" s="19">
        <v>0.89884</v>
      </c>
      <c r="I534" s="20">
        <v>17.6657</v>
      </c>
      <c r="J534" s="20">
        <v>2361.04</v>
      </c>
      <c r="K534" s="19">
        <v>0.885592</v>
      </c>
      <c r="L534" s="20">
        <v>15.2887</v>
      </c>
      <c r="M534" s="20">
        <v>1240.14</v>
      </c>
      <c r="N534" s="19">
        <v>0.0291915</v>
      </c>
      <c r="O534" s="20">
        <v>0.886716</v>
      </c>
      <c r="P534" s="20">
        <v>1670.64</v>
      </c>
      <c r="Q534" s="19">
        <v>0.630539</v>
      </c>
      <c r="R534" s="20">
        <v>0.56206</v>
      </c>
      <c r="S534" s="20">
        <v>151.025</v>
      </c>
      <c r="T534" s="19">
        <v>0</v>
      </c>
      <c r="U534" s="20">
        <v>0</v>
      </c>
      <c r="V534" s="20">
        <v>0</v>
      </c>
      <c r="W534" s="19">
        <v>0.988304</v>
      </c>
      <c r="X534" s="20">
        <v>0.624046</v>
      </c>
      <c r="Y534" s="20">
        <v>103.284</v>
      </c>
      <c r="Z534" s="19">
        <v>0.830779</v>
      </c>
      <c r="AA534" s="20">
        <v>3.4338</v>
      </c>
      <c r="AB534" s="20">
        <v>511.828</v>
      </c>
      <c r="AC534" s="19">
        <v>0</v>
      </c>
      <c r="AD534" s="20">
        <v>0</v>
      </c>
      <c r="AE534" s="20">
        <v>0</v>
      </c>
      <c r="AF534" s="19">
        <v>0.88853</v>
      </c>
      <c r="AG534" s="20">
        <v>5.52392</v>
      </c>
      <c r="AH534" s="20">
        <v>247.257</v>
      </c>
      <c r="AI534" s="19">
        <v>0.724374</v>
      </c>
      <c r="AJ534" s="20">
        <v>0.026171</v>
      </c>
      <c r="AK534" s="20">
        <v>1.25084</v>
      </c>
      <c r="AL534" s="19">
        <v>0.860439</v>
      </c>
      <c r="AM534" s="20">
        <v>33.6027</v>
      </c>
      <c r="AN534" s="20">
        <v>814.983</v>
      </c>
      <c r="AO534" s="19">
        <v>0.877143</v>
      </c>
      <c r="AP534" s="20">
        <v>16.9166</v>
      </c>
      <c r="AQ534" s="20">
        <v>1123.42</v>
      </c>
    </row>
    <row r="535" spans="1:4" ht="17.25">
      <c r="A535" s="10">
        <v>0.36805555555555602</v>
      </c>
      <c r="B535" s="19">
        <v>0.785068</v>
      </c>
      <c r="C535" s="20">
        <v>24.9845</v>
      </c>
      <c r="D535" s="20">
        <v>2315.14</v>
      </c>
      <c r="E535" s="19">
        <v>0.890087</v>
      </c>
      <c r="F535" s="20">
        <v>28.4052</v>
      </c>
      <c r="G535" s="20">
        <v>3213.72</v>
      </c>
      <c r="H535" s="19">
        <v>0.899226</v>
      </c>
      <c r="I535" s="20">
        <v>17.6894</v>
      </c>
      <c r="J535" s="20">
        <v>2361.33</v>
      </c>
      <c r="K535" s="19">
        <v>0.88504</v>
      </c>
      <c r="L535" s="20">
        <v>15.2128</v>
      </c>
      <c r="M535" s="20">
        <v>1240.4</v>
      </c>
      <c r="N535" s="19">
        <v>0.0297969</v>
      </c>
      <c r="O535" s="20">
        <v>0.907379</v>
      </c>
      <c r="P535" s="20">
        <v>1670.66</v>
      </c>
      <c r="Q535" s="19">
        <v>0.630829</v>
      </c>
      <c r="R535" s="20">
        <v>0.56126</v>
      </c>
      <c r="S535" s="20">
        <v>151.034</v>
      </c>
      <c r="T535" s="19">
        <v>0</v>
      </c>
      <c r="U535" s="20">
        <v>0</v>
      </c>
      <c r="V535" s="20">
        <v>0</v>
      </c>
      <c r="W535" s="19">
        <v>0.988442</v>
      </c>
      <c r="X535" s="20">
        <v>0.624376</v>
      </c>
      <c r="Y535" s="20">
        <v>103.294</v>
      </c>
      <c r="Z535" s="19">
        <v>0.831237</v>
      </c>
      <c r="AA535" s="20">
        <v>3.46589</v>
      </c>
      <c r="AB535" s="20">
        <v>511.887</v>
      </c>
      <c r="AC535" s="19">
        <v>0</v>
      </c>
      <c r="AD535" s="20">
        <v>0</v>
      </c>
      <c r="AE535" s="20">
        <v>0</v>
      </c>
      <c r="AF535" s="19">
        <v>0.867157</v>
      </c>
      <c r="AG535" s="20">
        <v>4.79173</v>
      </c>
      <c r="AH535" s="20">
        <v>247.351</v>
      </c>
      <c r="AI535" s="19">
        <v>0.72205</v>
      </c>
      <c r="AJ535" s="20">
        <v>0.0260231</v>
      </c>
      <c r="AK535" s="20">
        <v>1.25127</v>
      </c>
      <c r="AL535" s="19">
        <v>0.86116</v>
      </c>
      <c r="AM535" s="20">
        <v>33.659</v>
      </c>
      <c r="AN535" s="20">
        <v>815.543</v>
      </c>
      <c r="AO535" s="19">
        <v>0.860516</v>
      </c>
      <c r="AP535" s="20">
        <v>32.398</v>
      </c>
      <c r="AQ535" s="20">
        <v>1123.9</v>
      </c>
    </row>
    <row r="536" spans="1:4" ht="17.25">
      <c r="A536" s="10">
        <v>0.36875000000000002</v>
      </c>
      <c r="B536" s="19">
        <v>0.78546</v>
      </c>
      <c r="C536" s="20">
        <v>24.9673</v>
      </c>
      <c r="D536" s="20">
        <v>2315.55</v>
      </c>
      <c r="E536" s="19">
        <v>0.890736</v>
      </c>
      <c r="F536" s="20">
        <v>28.3831</v>
      </c>
      <c r="G536" s="20">
        <v>3214.2</v>
      </c>
      <c r="H536" s="19">
        <v>0.89933</v>
      </c>
      <c r="I536" s="20">
        <v>17.6839</v>
      </c>
      <c r="J536" s="20">
        <v>2361.63</v>
      </c>
      <c r="K536" s="19">
        <v>0.886217</v>
      </c>
      <c r="L536" s="20">
        <v>15.3138</v>
      </c>
      <c r="M536" s="20">
        <v>1240.66</v>
      </c>
      <c r="N536" s="19">
        <v>0.0306616</v>
      </c>
      <c r="O536" s="20">
        <v>0.933906</v>
      </c>
      <c r="P536" s="20">
        <v>1670.67</v>
      </c>
      <c r="Q536" s="19">
        <v>0.629377</v>
      </c>
      <c r="R536" s="20">
        <v>0.557524</v>
      </c>
      <c r="S536" s="20">
        <v>151.043</v>
      </c>
      <c r="T536" s="19">
        <v>0</v>
      </c>
      <c r="U536" s="20">
        <v>0</v>
      </c>
      <c r="V536" s="20">
        <v>0</v>
      </c>
      <c r="W536" s="19">
        <v>0.988242</v>
      </c>
      <c r="X536" s="20">
        <v>0.623076</v>
      </c>
      <c r="Y536" s="20">
        <v>103.305</v>
      </c>
      <c r="Z536" s="19">
        <v>0.824609</v>
      </c>
      <c r="AA536" s="20">
        <v>3.46043</v>
      </c>
      <c r="AB536" s="20">
        <v>511.944</v>
      </c>
      <c r="AC536" s="19">
        <v>0</v>
      </c>
      <c r="AD536" s="20">
        <v>0</v>
      </c>
      <c r="AE536" s="20">
        <v>0</v>
      </c>
      <c r="AF536" s="19">
        <v>0.833637</v>
      </c>
      <c r="AG536" s="20">
        <v>0.00528697</v>
      </c>
      <c r="AH536" s="20">
        <v>247.351</v>
      </c>
      <c r="AI536" s="19">
        <v>0.724016</v>
      </c>
      <c r="AJ536" s="20">
        <v>0.0259273</v>
      </c>
      <c r="AK536" s="20">
        <v>1.2517</v>
      </c>
      <c r="AL536" s="19">
        <v>0.861152</v>
      </c>
      <c r="AM536" s="20">
        <v>33.6419</v>
      </c>
      <c r="AN536" s="20">
        <v>816.104</v>
      </c>
      <c r="AO536" s="19">
        <v>0.860641</v>
      </c>
      <c r="AP536" s="20">
        <v>32.4332</v>
      </c>
      <c r="AQ536" s="20">
        <v>1124.44</v>
      </c>
    </row>
    <row r="537" spans="1:4" ht="17.25">
      <c r="A537" s="10">
        <v>0.36944444444444402</v>
      </c>
      <c r="B537" s="19">
        <v>0.786753</v>
      </c>
      <c r="C537" s="20">
        <v>25.0204</v>
      </c>
      <c r="D537" s="20">
        <v>2315.97</v>
      </c>
      <c r="E537" s="19">
        <v>0.891315</v>
      </c>
      <c r="F537" s="20">
        <v>28.4426</v>
      </c>
      <c r="G537" s="20">
        <v>3214.68</v>
      </c>
      <c r="H537" s="19">
        <v>0.899904</v>
      </c>
      <c r="I537" s="20">
        <v>17.714</v>
      </c>
      <c r="J537" s="20">
        <v>2361.92</v>
      </c>
      <c r="K537" s="19">
        <v>0.886672</v>
      </c>
      <c r="L537" s="20">
        <v>15.3353</v>
      </c>
      <c r="M537" s="20">
        <v>1240.91</v>
      </c>
      <c r="N537" s="19">
        <v>0.0317773</v>
      </c>
      <c r="O537" s="20">
        <v>0.96979</v>
      </c>
      <c r="P537" s="20">
        <v>1670.69</v>
      </c>
      <c r="Q537" s="19">
        <v>0.629723</v>
      </c>
      <c r="R537" s="20">
        <v>0.557702</v>
      </c>
      <c r="S537" s="20">
        <v>151.052</v>
      </c>
      <c r="T537" s="19">
        <v>0</v>
      </c>
      <c r="U537" s="20">
        <v>0</v>
      </c>
      <c r="V537" s="20">
        <v>0</v>
      </c>
      <c r="W537" s="19">
        <v>0.988361</v>
      </c>
      <c r="X537" s="20">
        <v>0.622797</v>
      </c>
      <c r="Y537" s="20">
        <v>103.315</v>
      </c>
      <c r="Z537" s="19">
        <v>0.824828</v>
      </c>
      <c r="AA537" s="20">
        <v>3.46165</v>
      </c>
      <c r="AB537" s="20">
        <v>512.001</v>
      </c>
      <c r="AC537" s="19">
        <v>0</v>
      </c>
      <c r="AD537" s="20">
        <v>0</v>
      </c>
      <c r="AE537" s="20">
        <v>0</v>
      </c>
      <c r="AF537" s="19">
        <v>0.849543</v>
      </c>
      <c r="AG537" s="20">
        <v>0.00532246</v>
      </c>
      <c r="AH537" s="20">
        <v>247.351</v>
      </c>
      <c r="AI537" s="19">
        <v>0.726273</v>
      </c>
      <c r="AJ537" s="20">
        <v>0.0259366</v>
      </c>
      <c r="AK537" s="20">
        <v>1.25213</v>
      </c>
      <c r="AL537" s="19">
        <v>0.862237</v>
      </c>
      <c r="AM537" s="20">
        <v>33.7374</v>
      </c>
      <c r="AN537" s="20">
        <v>816.665</v>
      </c>
      <c r="AO537" s="19">
        <v>0.860913</v>
      </c>
      <c r="AP537" s="20">
        <v>32.3603</v>
      </c>
      <c r="AQ537" s="20">
        <v>1124.98</v>
      </c>
    </row>
    <row r="538" spans="1:4" ht="17.25">
      <c r="A538" s="10">
        <v>0.37013888888888902</v>
      </c>
      <c r="B538" s="19">
        <v>0.785889</v>
      </c>
      <c r="C538" s="20">
        <v>25.0791</v>
      </c>
      <c r="D538" s="20">
        <v>2316.38</v>
      </c>
      <c r="E538" s="19">
        <v>0.89087</v>
      </c>
      <c r="F538" s="20">
        <v>28.4685</v>
      </c>
      <c r="G538" s="20">
        <v>3215.15</v>
      </c>
      <c r="H538" s="19">
        <v>0.899646</v>
      </c>
      <c r="I538" s="20">
        <v>17.7733</v>
      </c>
      <c r="J538" s="20">
        <v>2362.22</v>
      </c>
      <c r="K538" s="19">
        <v>0.886266</v>
      </c>
      <c r="L538" s="20">
        <v>15.3506</v>
      </c>
      <c r="M538" s="20">
        <v>1241.17</v>
      </c>
      <c r="N538" s="19">
        <v>0.0314555</v>
      </c>
      <c r="O538" s="20">
        <v>0.962391</v>
      </c>
      <c r="P538" s="20">
        <v>1670.7</v>
      </c>
      <c r="Q538" s="19">
        <v>0.629648</v>
      </c>
      <c r="R538" s="20">
        <v>0.559251</v>
      </c>
      <c r="S538" s="20">
        <v>151.061</v>
      </c>
      <c r="T538" s="19">
        <v>0</v>
      </c>
      <c r="U538" s="20">
        <v>0</v>
      </c>
      <c r="V538" s="20">
        <v>0</v>
      </c>
      <c r="W538" s="19">
        <v>0.988489</v>
      </c>
      <c r="X538" s="20">
        <v>0.624948</v>
      </c>
      <c r="Y538" s="20">
        <v>103.326</v>
      </c>
      <c r="Z538" s="19">
        <v>0.82305</v>
      </c>
      <c r="AA538" s="20">
        <v>3.48052</v>
      </c>
      <c r="AB538" s="20">
        <v>512.058</v>
      </c>
      <c r="AC538" s="19">
        <v>0</v>
      </c>
      <c r="AD538" s="20">
        <v>0</v>
      </c>
      <c r="AE538" s="20">
        <v>0</v>
      </c>
      <c r="AF538" s="19">
        <v>0.841096</v>
      </c>
      <c r="AG538" s="20">
        <v>0.00531465</v>
      </c>
      <c r="AH538" s="20">
        <v>247.351</v>
      </c>
      <c r="AI538" s="19">
        <v>0.726529</v>
      </c>
      <c r="AJ538" s="20">
        <v>0.0260605</v>
      </c>
      <c r="AK538" s="20">
        <v>1.25257</v>
      </c>
      <c r="AL538" s="19">
        <v>0.861545</v>
      </c>
      <c r="AM538" s="20">
        <v>33.7926</v>
      </c>
      <c r="AN538" s="20">
        <v>817.227</v>
      </c>
      <c r="AO538" s="19">
        <v>0.872724</v>
      </c>
      <c r="AP538" s="20">
        <v>24.4276</v>
      </c>
      <c r="AQ538" s="20">
        <v>1125.47</v>
      </c>
    </row>
    <row r="539" spans="1:4" ht="17.25">
      <c r="A539" s="10">
        <v>0.37083333333333302</v>
      </c>
      <c r="B539" s="19">
        <v>0.781345</v>
      </c>
      <c r="C539" s="20">
        <v>25.0373</v>
      </c>
      <c r="D539" s="20">
        <v>2316.81</v>
      </c>
      <c r="E539" s="19">
        <v>0.889413</v>
      </c>
      <c r="F539" s="20">
        <v>28.4703</v>
      </c>
      <c r="G539" s="20">
        <v>3215.63</v>
      </c>
      <c r="H539" s="19">
        <v>0.898557</v>
      </c>
      <c r="I539" s="20">
        <v>17.7559</v>
      </c>
      <c r="J539" s="20">
        <v>2362.52</v>
      </c>
      <c r="K539" s="19">
        <v>0.885393</v>
      </c>
      <c r="L539" s="20">
        <v>15.3977</v>
      </c>
      <c r="M539" s="20">
        <v>1241.43</v>
      </c>
      <c r="N539" s="19">
        <v>0.0267817</v>
      </c>
      <c r="O539" s="20">
        <v>0.819779</v>
      </c>
      <c r="P539" s="20">
        <v>1670.72</v>
      </c>
      <c r="Q539" s="19">
        <v>0.630188</v>
      </c>
      <c r="R539" s="20">
        <v>0.564469</v>
      </c>
      <c r="S539" s="20">
        <v>151.071</v>
      </c>
      <c r="T539" s="19">
        <v>0</v>
      </c>
      <c r="U539" s="20">
        <v>0</v>
      </c>
      <c r="V539" s="20">
        <v>0</v>
      </c>
      <c r="W539" s="19">
        <v>0.988555</v>
      </c>
      <c r="X539" s="20">
        <v>0.627515</v>
      </c>
      <c r="Y539" s="20">
        <v>103.336</v>
      </c>
      <c r="Z539" s="19">
        <v>0.823333</v>
      </c>
      <c r="AA539" s="20">
        <v>3.47598</v>
      </c>
      <c r="AB539" s="20">
        <v>512.116</v>
      </c>
      <c r="AC539" s="19">
        <v>0</v>
      </c>
      <c r="AD539" s="20">
        <v>0</v>
      </c>
      <c r="AE539" s="20">
        <v>0</v>
      </c>
      <c r="AF539" s="19">
        <v>0</v>
      </c>
      <c r="AG539" s="20">
        <v>0</v>
      </c>
      <c r="AH539" s="20">
        <v>247.351</v>
      </c>
      <c r="AI539" s="19">
        <v>0.719666</v>
      </c>
      <c r="AJ539" s="20">
        <v>0.0261456</v>
      </c>
      <c r="AK539" s="20">
        <v>1.25301</v>
      </c>
      <c r="AL539" s="19">
        <v>0.85915</v>
      </c>
      <c r="AM539" s="20">
        <v>33.7606</v>
      </c>
      <c r="AN539" s="20">
        <v>817.8</v>
      </c>
      <c r="AO539" s="19">
        <v>0.951536</v>
      </c>
      <c r="AP539" s="20">
        <v>0.406701</v>
      </c>
      <c r="AQ539" s="20">
        <v>1125.53</v>
      </c>
    </row>
    <row r="540" spans="1:4" ht="17.25">
      <c r="A540" s="10">
        <v>0.37152777777777801</v>
      </c>
      <c r="B540" s="19">
        <v>0.784705</v>
      </c>
      <c r="C540" s="20">
        <v>25.0044</v>
      </c>
      <c r="D540" s="20">
        <v>2317.22</v>
      </c>
      <c r="E540" s="19">
        <v>0.890671</v>
      </c>
      <c r="F540" s="20">
        <v>28.4274</v>
      </c>
      <c r="G540" s="20">
        <v>3216.1</v>
      </c>
      <c r="H540" s="19">
        <v>0.899368</v>
      </c>
      <c r="I540" s="20">
        <v>17.7194</v>
      </c>
      <c r="J540" s="20">
        <v>2362.81</v>
      </c>
      <c r="K540" s="19">
        <v>0.885648</v>
      </c>
      <c r="L540" s="20">
        <v>15.2635</v>
      </c>
      <c r="M540" s="20">
        <v>1241.68</v>
      </c>
      <c r="N540" s="19">
        <v>0.0307619</v>
      </c>
      <c r="O540" s="20">
        <v>0.939183</v>
      </c>
      <c r="P540" s="20">
        <v>1670.73</v>
      </c>
      <c r="Q540" s="19">
        <v>0.632118</v>
      </c>
      <c r="R540" s="20">
        <v>0.564071</v>
      </c>
      <c r="S540" s="20">
        <v>151.08</v>
      </c>
      <c r="T540" s="19">
        <v>0</v>
      </c>
      <c r="U540" s="20">
        <v>0</v>
      </c>
      <c r="V540" s="20">
        <v>0</v>
      </c>
      <c r="W540" s="19">
        <v>0.988364</v>
      </c>
      <c r="X540" s="20">
        <v>0.625597</v>
      </c>
      <c r="Y540" s="20">
        <v>103.346</v>
      </c>
      <c r="Z540" s="19">
        <v>0.822487</v>
      </c>
      <c r="AA540" s="20">
        <v>3.47013</v>
      </c>
      <c r="AB540" s="20">
        <v>512.176</v>
      </c>
      <c r="AC540" s="19">
        <v>0</v>
      </c>
      <c r="AD540" s="20">
        <v>0</v>
      </c>
      <c r="AE540" s="20">
        <v>0</v>
      </c>
      <c r="AF540" s="19">
        <v>0</v>
      </c>
      <c r="AG540" s="20">
        <v>0</v>
      </c>
      <c r="AH540" s="20">
        <v>247.352</v>
      </c>
      <c r="AI540" s="19">
        <v>0.723468</v>
      </c>
      <c r="AJ540" s="20">
        <v>0.0260526</v>
      </c>
      <c r="AK540" s="20">
        <v>1.25344</v>
      </c>
      <c r="AL540" s="19">
        <v>0.860155</v>
      </c>
      <c r="AM540" s="20">
        <v>33.6516</v>
      </c>
      <c r="AN540" s="20">
        <v>818.361</v>
      </c>
      <c r="AO540" s="19">
        <v>0.791417</v>
      </c>
      <c r="AP540" s="20">
        <v>6.91963</v>
      </c>
      <c r="AQ540" s="20">
        <v>1125.65</v>
      </c>
    </row>
    <row r="541" spans="1:4" ht="17.25">
      <c r="A541" s="10">
        <v>0.37222222222222201</v>
      </c>
      <c r="B541" s="19">
        <v>0.783656</v>
      </c>
      <c r="C541" s="20">
        <v>24.9583</v>
      </c>
      <c r="D541" s="20">
        <v>2317.64</v>
      </c>
      <c r="E541" s="19">
        <v>0.890326</v>
      </c>
      <c r="F541" s="20">
        <v>28.3855</v>
      </c>
      <c r="G541" s="20">
        <v>3216.58</v>
      </c>
      <c r="H541" s="19">
        <v>0.899218</v>
      </c>
      <c r="I541" s="20">
        <v>17.7069</v>
      </c>
      <c r="J541" s="20">
        <v>2363.11</v>
      </c>
      <c r="K541" s="19">
        <v>0.885627</v>
      </c>
      <c r="L541" s="20">
        <v>15.3101</v>
      </c>
      <c r="M541" s="20">
        <v>1241.94</v>
      </c>
      <c r="N541" s="19">
        <v>0.0247502</v>
      </c>
      <c r="O541" s="20">
        <v>0.742887</v>
      </c>
      <c r="P541" s="20">
        <v>1670.75</v>
      </c>
      <c r="Q541" s="19">
        <v>0.631572</v>
      </c>
      <c r="R541" s="20">
        <v>0.563505</v>
      </c>
      <c r="S541" s="20">
        <v>151.09</v>
      </c>
      <c r="T541" s="19">
        <v>0</v>
      </c>
      <c r="U541" s="20">
        <v>0</v>
      </c>
      <c r="V541" s="20">
        <v>0</v>
      </c>
      <c r="W541" s="19">
        <v>0.988367</v>
      </c>
      <c r="X541" s="20">
        <v>0.623715</v>
      </c>
      <c r="Y541" s="20">
        <v>103.357</v>
      </c>
      <c r="Z541" s="19">
        <v>0.821286</v>
      </c>
      <c r="AA541" s="20">
        <v>3.48381</v>
      </c>
      <c r="AB541" s="20">
        <v>512.233</v>
      </c>
      <c r="AC541" s="19">
        <v>0</v>
      </c>
      <c r="AD541" s="20">
        <v>0</v>
      </c>
      <c r="AE541" s="20">
        <v>0</v>
      </c>
      <c r="AF541" s="19">
        <v>0.830421</v>
      </c>
      <c r="AG541" s="20">
        <v>0.00529359</v>
      </c>
      <c r="AH541" s="20">
        <v>247.352</v>
      </c>
      <c r="AI541" s="19">
        <v>0.727625</v>
      </c>
      <c r="AJ541" s="20">
        <v>0.0262784</v>
      </c>
      <c r="AK541" s="20">
        <v>1.25389</v>
      </c>
      <c r="AL541" s="19">
        <v>0.860066</v>
      </c>
      <c r="AM541" s="20">
        <v>33.6122</v>
      </c>
      <c r="AN541" s="20">
        <v>818.912</v>
      </c>
      <c r="AO541" s="19">
        <v>0.791383</v>
      </c>
      <c r="AP541" s="20">
        <v>6.87372</v>
      </c>
      <c r="AQ541" s="20">
        <v>1125.76</v>
      </c>
    </row>
    <row r="542" spans="1:4" ht="17.25">
      <c r="A542" s="10">
        <v>0.37291666666666701</v>
      </c>
      <c r="B542" s="19">
        <v>0.781825</v>
      </c>
      <c r="C542" s="20">
        <v>24.9228</v>
      </c>
      <c r="D542" s="20">
        <v>2318.06</v>
      </c>
      <c r="E542" s="19">
        <v>0.888373</v>
      </c>
      <c r="F542" s="20">
        <v>28.3068</v>
      </c>
      <c r="G542" s="20">
        <v>3217.04</v>
      </c>
      <c r="H542" s="19">
        <v>0.89785</v>
      </c>
      <c r="I542" s="20">
        <v>17.6532</v>
      </c>
      <c r="J542" s="20">
        <v>2363.4</v>
      </c>
      <c r="K542" s="19">
        <v>0.8848</v>
      </c>
      <c r="L542" s="20">
        <v>15.3471</v>
      </c>
      <c r="M542" s="20">
        <v>1242.19</v>
      </c>
      <c r="N542" s="19">
        <v>0.187004</v>
      </c>
      <c r="O542" s="20">
        <v>0.00450321</v>
      </c>
      <c r="P542" s="20">
        <v>1670.75</v>
      </c>
      <c r="Q542" s="19">
        <v>0.628486</v>
      </c>
      <c r="R542" s="20">
        <v>0.560551</v>
      </c>
      <c r="S542" s="20">
        <v>151.099</v>
      </c>
      <c r="T542" s="19">
        <v>0</v>
      </c>
      <c r="U542" s="20">
        <v>0</v>
      </c>
      <c r="V542" s="20">
        <v>0</v>
      </c>
      <c r="W542" s="19">
        <v>0.988513</v>
      </c>
      <c r="X542" s="20">
        <v>0.62453</v>
      </c>
      <c r="Y542" s="20">
        <v>103.367</v>
      </c>
      <c r="Z542" s="19">
        <v>0.822395</v>
      </c>
      <c r="AA542" s="20">
        <v>3.48189</v>
      </c>
      <c r="AB542" s="20">
        <v>512.291</v>
      </c>
      <c r="AC542" s="19">
        <v>0</v>
      </c>
      <c r="AD542" s="20">
        <v>0</v>
      </c>
      <c r="AE542" s="20">
        <v>0</v>
      </c>
      <c r="AF542" s="19">
        <v>0.821301</v>
      </c>
      <c r="AG542" s="20">
        <v>0.0052612</v>
      </c>
      <c r="AH542" s="20">
        <v>247.352</v>
      </c>
      <c r="AI542" s="19">
        <v>0.720679</v>
      </c>
      <c r="AJ542" s="20">
        <v>0.0262133</v>
      </c>
      <c r="AK542" s="20">
        <v>1.25432</v>
      </c>
      <c r="AL542" s="19">
        <v>0.859603</v>
      </c>
      <c r="AM542" s="20">
        <v>33.5473</v>
      </c>
      <c r="AN542" s="20">
        <v>819.472</v>
      </c>
      <c r="AO542" s="19">
        <v>0.791429</v>
      </c>
      <c r="AP542" s="20">
        <v>6.86147</v>
      </c>
      <c r="AQ542" s="20">
        <v>1125.88</v>
      </c>
    </row>
    <row r="543" spans="1:4" ht="17.25">
      <c r="A543" s="10">
        <v>0.37361111111111101</v>
      </c>
      <c r="B543" s="19">
        <v>0.779917</v>
      </c>
      <c r="C543" s="20">
        <v>24.8434</v>
      </c>
      <c r="D543" s="20">
        <v>2318.47</v>
      </c>
      <c r="E543" s="19">
        <v>0.888918</v>
      </c>
      <c r="F543" s="20">
        <v>28.2767</v>
      </c>
      <c r="G543" s="20">
        <v>3217.51</v>
      </c>
      <c r="H543" s="19">
        <v>0.898143</v>
      </c>
      <c r="I543" s="20">
        <v>17.6196</v>
      </c>
      <c r="J543" s="20">
        <v>2363.7</v>
      </c>
      <c r="K543" s="19">
        <v>0.883841</v>
      </c>
      <c r="L543" s="20">
        <v>15.186</v>
      </c>
      <c r="M543" s="20">
        <v>1242.44</v>
      </c>
      <c r="N543" s="19">
        <v>0.190924</v>
      </c>
      <c r="O543" s="20">
        <v>0.00459689</v>
      </c>
      <c r="P543" s="20">
        <v>1670.75</v>
      </c>
      <c r="Q543" s="19">
        <v>0.630258</v>
      </c>
      <c r="R543" s="20">
        <v>0.562957</v>
      </c>
      <c r="S543" s="20">
        <v>151.108</v>
      </c>
      <c r="T543" s="19">
        <v>0</v>
      </c>
      <c r="U543" s="20">
        <v>0</v>
      </c>
      <c r="V543" s="20">
        <v>0</v>
      </c>
      <c r="W543" s="19">
        <v>0.988573</v>
      </c>
      <c r="X543" s="20">
        <v>0.626364</v>
      </c>
      <c r="Y543" s="20">
        <v>103.378</v>
      </c>
      <c r="Z543" s="19">
        <v>0.822675</v>
      </c>
      <c r="AA543" s="20">
        <v>3.47058</v>
      </c>
      <c r="AB543" s="20">
        <v>512.348</v>
      </c>
      <c r="AC543" s="19">
        <v>0</v>
      </c>
      <c r="AD543" s="20">
        <v>0</v>
      </c>
      <c r="AE543" s="20">
        <v>0</v>
      </c>
      <c r="AF543" s="19">
        <v>0.846307</v>
      </c>
      <c r="AG543" s="20">
        <v>0.00535897</v>
      </c>
      <c r="AH543" s="20">
        <v>247.352</v>
      </c>
      <c r="AI543" s="19">
        <v>0.723134</v>
      </c>
      <c r="AJ543" s="20">
        <v>0.0264502</v>
      </c>
      <c r="AK543" s="20">
        <v>1.25476</v>
      </c>
      <c r="AL543" s="19">
        <v>0.858384</v>
      </c>
      <c r="AM543" s="20">
        <v>33.4696</v>
      </c>
      <c r="AN543" s="20">
        <v>820.031</v>
      </c>
      <c r="AO543" s="19">
        <v>0.791229</v>
      </c>
      <c r="AP543" s="20">
        <v>6.87261</v>
      </c>
      <c r="AQ543" s="20">
        <v>1125.99</v>
      </c>
    </row>
    <row r="544" spans="1:4" ht="17.25">
      <c r="A544" s="10">
        <v>0.374305555555556</v>
      </c>
      <c r="B544" s="19">
        <v>0.782803</v>
      </c>
      <c r="C544" s="20">
        <v>24.8916</v>
      </c>
      <c r="D544" s="20">
        <v>2318.89</v>
      </c>
      <c r="E544" s="19">
        <v>0.889385</v>
      </c>
      <c r="F544" s="20">
        <v>28.2676</v>
      </c>
      <c r="G544" s="20">
        <v>3217.99</v>
      </c>
      <c r="H544" s="19">
        <v>0.898515</v>
      </c>
      <c r="I544" s="20">
        <v>17.6483</v>
      </c>
      <c r="J544" s="20">
        <v>2363.99</v>
      </c>
      <c r="K544" s="19">
        <v>0.885214</v>
      </c>
      <c r="L544" s="20">
        <v>15.2893</v>
      </c>
      <c r="M544" s="20">
        <v>1242.71</v>
      </c>
      <c r="N544" s="19">
        <v>0.191876</v>
      </c>
      <c r="O544" s="20">
        <v>0.0045666</v>
      </c>
      <c r="P544" s="20">
        <v>1670.75</v>
      </c>
      <c r="Q544" s="19">
        <v>0.630187</v>
      </c>
      <c r="R544" s="20">
        <v>0.561114</v>
      </c>
      <c r="S544" s="20">
        <v>151.118</v>
      </c>
      <c r="T544" s="19">
        <v>0</v>
      </c>
      <c r="U544" s="20">
        <v>0</v>
      </c>
      <c r="V544" s="20">
        <v>0</v>
      </c>
      <c r="W544" s="19">
        <v>0.988444</v>
      </c>
      <c r="X544" s="20">
        <v>0.626306</v>
      </c>
      <c r="Y544" s="20">
        <v>103.388</v>
      </c>
      <c r="Z544" s="19">
        <v>0.82248</v>
      </c>
      <c r="AA544" s="20">
        <v>3.4581</v>
      </c>
      <c r="AB544" s="20">
        <v>512.408</v>
      </c>
      <c r="AC544" s="19">
        <v>0</v>
      </c>
      <c r="AD544" s="20">
        <v>0</v>
      </c>
      <c r="AE544" s="20">
        <v>0</v>
      </c>
      <c r="AF544" s="19">
        <v>0</v>
      </c>
      <c r="AG544" s="20">
        <v>0</v>
      </c>
      <c r="AH544" s="20">
        <v>247.352</v>
      </c>
      <c r="AI544" s="19">
        <v>0.729007</v>
      </c>
      <c r="AJ544" s="20">
        <v>0.0264318</v>
      </c>
      <c r="AK544" s="20">
        <v>1.2552</v>
      </c>
      <c r="AL544" s="19">
        <v>0.859866</v>
      </c>
      <c r="AM544" s="20">
        <v>33.4798</v>
      </c>
      <c r="AN544" s="20">
        <v>820.589</v>
      </c>
      <c r="AO544" s="19">
        <v>0.838404</v>
      </c>
      <c r="AP544" s="20">
        <v>15.2395</v>
      </c>
      <c r="AQ544" s="20">
        <v>1126.21</v>
      </c>
    </row>
    <row r="545" spans="1:4" ht="17.25">
      <c r="A545" s="10">
        <v>0.375</v>
      </c>
      <c r="B545" s="19">
        <v>0.784252</v>
      </c>
      <c r="C545" s="20">
        <v>24.9322</v>
      </c>
      <c r="D545" s="20">
        <v>2319.29</v>
      </c>
      <c r="E545" s="19">
        <v>0.889793</v>
      </c>
      <c r="F545" s="20">
        <v>28.1894</v>
      </c>
      <c r="G545" s="20">
        <v>3218.46</v>
      </c>
      <c r="H545" s="19">
        <v>0.89905</v>
      </c>
      <c r="I545" s="20">
        <v>17.6012</v>
      </c>
      <c r="J545" s="20">
        <v>2364.28</v>
      </c>
      <c r="K545" s="19">
        <v>0.88577</v>
      </c>
      <c r="L545" s="20">
        <v>15.2873</v>
      </c>
      <c r="M545" s="20">
        <v>1242.96</v>
      </c>
      <c r="N545" s="19">
        <v>0.192275</v>
      </c>
      <c r="O545" s="20">
        <v>0.00454046</v>
      </c>
      <c r="P545" s="20">
        <v>1670.75</v>
      </c>
      <c r="Q545" s="19">
        <v>0.631148</v>
      </c>
      <c r="R545" s="20">
        <v>0.56127</v>
      </c>
      <c r="S545" s="20">
        <v>151.127</v>
      </c>
      <c r="T545" s="19">
        <v>0</v>
      </c>
      <c r="U545" s="20">
        <v>0</v>
      </c>
      <c r="V545" s="20">
        <v>0</v>
      </c>
      <c r="W545" s="19">
        <v>0.98845</v>
      </c>
      <c r="X545" s="20">
        <v>0.624516</v>
      </c>
      <c r="Y545" s="20">
        <v>103.399</v>
      </c>
      <c r="Z545" s="19">
        <v>0.824333</v>
      </c>
      <c r="AA545" s="20">
        <v>3.4568</v>
      </c>
      <c r="AB545" s="20">
        <v>512.465</v>
      </c>
      <c r="AC545" s="19">
        <v>0</v>
      </c>
      <c r="AD545" s="20">
        <v>0</v>
      </c>
      <c r="AE545" s="20">
        <v>0</v>
      </c>
      <c r="AF545" s="19">
        <v>0.829742</v>
      </c>
      <c r="AG545" s="20">
        <v>0.00526428</v>
      </c>
      <c r="AH545" s="20">
        <v>247.352</v>
      </c>
      <c r="AI545" s="19">
        <v>0.729979</v>
      </c>
      <c r="AJ545" s="20">
        <v>0.0262103</v>
      </c>
      <c r="AK545" s="20">
        <v>1.25562</v>
      </c>
      <c r="AL545" s="19">
        <v>0.860453</v>
      </c>
      <c r="AM545" s="20">
        <v>33.4305</v>
      </c>
      <c r="AN545" s="20">
        <v>821.147</v>
      </c>
      <c r="AO545" s="19">
        <v>0.852957</v>
      </c>
      <c r="AP545" s="20">
        <v>23.6704</v>
      </c>
      <c r="AQ545" s="20">
        <v>1126.49</v>
      </c>
    </row>
    <row r="546" spans="1:4" ht="17.25">
      <c r="A546" s="10">
        <v>0.375694444444444</v>
      </c>
      <c r="B546" s="19">
        <v>0.774398</v>
      </c>
      <c r="C546" s="20">
        <v>23.9143</v>
      </c>
      <c r="D546" s="20">
        <v>2319.71</v>
      </c>
      <c r="E546" s="19">
        <v>0.890152</v>
      </c>
      <c r="F546" s="20">
        <v>28.191</v>
      </c>
      <c r="G546" s="20">
        <v>3218.93</v>
      </c>
      <c r="H546" s="19">
        <v>0.899259</v>
      </c>
      <c r="I546" s="20">
        <v>17.5905</v>
      </c>
      <c r="J546" s="20">
        <v>2364.58</v>
      </c>
      <c r="K546" s="19">
        <v>0.885146</v>
      </c>
      <c r="L546" s="20">
        <v>15.1694</v>
      </c>
      <c r="M546" s="20">
        <v>1243.21</v>
      </c>
      <c r="N546" s="19">
        <v>0.190053</v>
      </c>
      <c r="O546" s="20">
        <v>0.00450929</v>
      </c>
      <c r="P546" s="20">
        <v>1670.75</v>
      </c>
      <c r="Q546" s="19">
        <v>0.631042</v>
      </c>
      <c r="R546" s="20">
        <v>0.559888</v>
      </c>
      <c r="S546" s="20">
        <v>151.137</v>
      </c>
      <c r="T546" s="19">
        <v>0</v>
      </c>
      <c r="U546" s="20">
        <v>0</v>
      </c>
      <c r="V546" s="20">
        <v>0</v>
      </c>
      <c r="W546" s="19">
        <v>0.988435</v>
      </c>
      <c r="X546" s="20">
        <v>0.623797</v>
      </c>
      <c r="Y546" s="20">
        <v>103.409</v>
      </c>
      <c r="Z546" s="19">
        <v>0.82449</v>
      </c>
      <c r="AA546" s="20">
        <v>3.45514</v>
      </c>
      <c r="AB546" s="20">
        <v>512.522</v>
      </c>
      <c r="AC546" s="19">
        <v>0</v>
      </c>
      <c r="AD546" s="20">
        <v>0</v>
      </c>
      <c r="AE546" s="20">
        <v>0</v>
      </c>
      <c r="AF546" s="19">
        <v>0.86336</v>
      </c>
      <c r="AG546" s="20">
        <v>0.0144943</v>
      </c>
      <c r="AH546" s="20">
        <v>247.352</v>
      </c>
      <c r="AI546" s="19">
        <v>0.725183</v>
      </c>
      <c r="AJ546" s="20">
        <v>0.0261142</v>
      </c>
      <c r="AK546" s="20">
        <v>1.25607</v>
      </c>
      <c r="AL546" s="19">
        <v>0.860495</v>
      </c>
      <c r="AM546" s="20">
        <v>33.3913</v>
      </c>
      <c r="AN546" s="20">
        <v>821.713</v>
      </c>
      <c r="AO546" s="19">
        <v>0.852834</v>
      </c>
      <c r="AP546" s="20">
        <v>23.6441</v>
      </c>
      <c r="AQ546" s="20">
        <v>1126.9</v>
      </c>
    </row>
    <row r="547" spans="1:4" ht="17.25">
      <c r="A547" s="10">
        <v>0.37638888888888899</v>
      </c>
      <c r="B547" s="19">
        <v>0.77675</v>
      </c>
      <c r="C547" s="20">
        <v>23.9179</v>
      </c>
      <c r="D547" s="20">
        <v>2320.1</v>
      </c>
      <c r="E547" s="19">
        <v>0.890916</v>
      </c>
      <c r="F547" s="20">
        <v>28.1683</v>
      </c>
      <c r="G547" s="20">
        <v>3219.4</v>
      </c>
      <c r="H547" s="19">
        <v>0.899737</v>
      </c>
      <c r="I547" s="20">
        <v>17.5667</v>
      </c>
      <c r="J547" s="20">
        <v>2364.87</v>
      </c>
      <c r="K547" s="19">
        <v>0.886484</v>
      </c>
      <c r="L547" s="20">
        <v>15.2457</v>
      </c>
      <c r="M547" s="20">
        <v>1243.47</v>
      </c>
      <c r="N547" s="19">
        <v>0.125996</v>
      </c>
      <c r="O547" s="20">
        <v>0.00402764</v>
      </c>
      <c r="P547" s="20">
        <v>1670.75</v>
      </c>
      <c r="Q547" s="19">
        <v>0.631606</v>
      </c>
      <c r="R547" s="20">
        <v>0.559963</v>
      </c>
      <c r="S547" s="20">
        <v>151.146</v>
      </c>
      <c r="T547" s="19">
        <v>0</v>
      </c>
      <c r="U547" s="20">
        <v>0</v>
      </c>
      <c r="V547" s="20">
        <v>0</v>
      </c>
      <c r="W547" s="19">
        <v>0.988449</v>
      </c>
      <c r="X547" s="20">
        <v>0.622835</v>
      </c>
      <c r="Y547" s="20">
        <v>103.419</v>
      </c>
      <c r="Z547" s="19">
        <v>0.834134</v>
      </c>
      <c r="AA547" s="20">
        <v>3.46905</v>
      </c>
      <c r="AB547" s="20">
        <v>512.58</v>
      </c>
      <c r="AC547" s="19">
        <v>0</v>
      </c>
      <c r="AD547" s="20">
        <v>0</v>
      </c>
      <c r="AE547" s="20">
        <v>0</v>
      </c>
      <c r="AF547" s="19">
        <v>0.889075</v>
      </c>
      <c r="AG547" s="20">
        <v>5.54644</v>
      </c>
      <c r="AH547" s="20">
        <v>247.412</v>
      </c>
      <c r="AI547" s="19">
        <v>0.71995</v>
      </c>
      <c r="AJ547" s="20">
        <v>0.0257434</v>
      </c>
      <c r="AK547" s="20">
        <v>1.2565</v>
      </c>
      <c r="AL547" s="19">
        <v>0.861313</v>
      </c>
      <c r="AM547" s="20">
        <v>33.3956</v>
      </c>
      <c r="AN547" s="20">
        <v>822.26</v>
      </c>
      <c r="AO547" s="19">
        <v>0.860882</v>
      </c>
      <c r="AP547" s="20">
        <v>32.0697</v>
      </c>
      <c r="AQ547" s="20">
        <v>1127.37</v>
      </c>
    </row>
    <row r="548" spans="1:4" ht="17.25">
      <c r="A548" s="10">
        <v>0.37708333333333299</v>
      </c>
      <c r="B548" s="19">
        <v>0.77043</v>
      </c>
      <c r="C548" s="20">
        <v>23.9216</v>
      </c>
      <c r="D548" s="20">
        <v>2320.51</v>
      </c>
      <c r="E548" s="19">
        <v>0.888453</v>
      </c>
      <c r="F548" s="20">
        <v>28.1668</v>
      </c>
      <c r="G548" s="20">
        <v>3219.87</v>
      </c>
      <c r="H548" s="19">
        <v>0.897897</v>
      </c>
      <c r="I548" s="20">
        <v>17.5738</v>
      </c>
      <c r="J548" s="20">
        <v>2365.16</v>
      </c>
      <c r="K548" s="19">
        <v>0.884775</v>
      </c>
      <c r="L548" s="20">
        <v>15.2673</v>
      </c>
      <c r="M548" s="20">
        <v>1243.72</v>
      </c>
      <c r="N548" s="19">
        <v>0.0174571</v>
      </c>
      <c r="O548" s="20">
        <v>0.174176</v>
      </c>
      <c r="P548" s="20">
        <v>1670.75</v>
      </c>
      <c r="Q548" s="19">
        <v>0.628472</v>
      </c>
      <c r="R548" s="20">
        <v>0.56131</v>
      </c>
      <c r="S548" s="20">
        <v>151.155</v>
      </c>
      <c r="T548" s="19">
        <v>0</v>
      </c>
      <c r="U548" s="20">
        <v>0</v>
      </c>
      <c r="V548" s="20">
        <v>0</v>
      </c>
      <c r="W548" s="19">
        <v>0.988745</v>
      </c>
      <c r="X548" s="20">
        <v>0.627906</v>
      </c>
      <c r="Y548" s="20">
        <v>103.43</v>
      </c>
      <c r="Z548" s="19">
        <v>0.830547</v>
      </c>
      <c r="AA548" s="20">
        <v>3.49157</v>
      </c>
      <c r="AB548" s="20">
        <v>512.637</v>
      </c>
      <c r="AC548" s="19">
        <v>0</v>
      </c>
      <c r="AD548" s="20">
        <v>0</v>
      </c>
      <c r="AE548" s="20">
        <v>0</v>
      </c>
      <c r="AF548" s="19">
        <v>0.89073</v>
      </c>
      <c r="AG548" s="20">
        <v>5.76462</v>
      </c>
      <c r="AH548" s="20">
        <v>247.505</v>
      </c>
      <c r="AI548" s="19">
        <v>0.718663</v>
      </c>
      <c r="AJ548" s="20">
        <v>0.0260325</v>
      </c>
      <c r="AK548" s="20">
        <v>1.25692</v>
      </c>
      <c r="AL548" s="19">
        <v>0.858833</v>
      </c>
      <c r="AM548" s="20">
        <v>33.4016</v>
      </c>
      <c r="AN548" s="20">
        <v>822.816</v>
      </c>
      <c r="AO548" s="19">
        <v>0.856358</v>
      </c>
      <c r="AP548" s="20">
        <v>31.7525</v>
      </c>
      <c r="AQ548" s="20">
        <v>1127.9</v>
      </c>
    </row>
    <row r="549" spans="1:4" ht="17.25">
      <c r="A549" s="10">
        <v>0.37777777777777799</v>
      </c>
      <c r="B549" s="19">
        <v>0.771636</v>
      </c>
      <c r="C549" s="20">
        <v>23.9386</v>
      </c>
      <c r="D549" s="20">
        <v>2320.91</v>
      </c>
      <c r="E549" s="19">
        <v>0.88875</v>
      </c>
      <c r="F549" s="20">
        <v>28.1657</v>
      </c>
      <c r="G549" s="20">
        <v>3220.33</v>
      </c>
      <c r="H549" s="19">
        <v>0.898063</v>
      </c>
      <c r="I549" s="20">
        <v>17.5755</v>
      </c>
      <c r="J549" s="20">
        <v>2365.45</v>
      </c>
      <c r="K549" s="19">
        <v>0.884121</v>
      </c>
      <c r="L549" s="20">
        <v>15.1842</v>
      </c>
      <c r="M549" s="20">
        <v>1243.97</v>
      </c>
      <c r="N549" s="19">
        <v>0.02018</v>
      </c>
      <c r="O549" s="20">
        <v>0.404738</v>
      </c>
      <c r="P549" s="20">
        <v>1670.76</v>
      </c>
      <c r="Q549" s="19">
        <v>0.630478</v>
      </c>
      <c r="R549" s="20">
        <v>0.563114</v>
      </c>
      <c r="S549" s="20">
        <v>151.165</v>
      </c>
      <c r="T549" s="19">
        <v>0</v>
      </c>
      <c r="U549" s="20">
        <v>0</v>
      </c>
      <c r="V549" s="20">
        <v>0</v>
      </c>
      <c r="W549" s="19">
        <v>0.988587</v>
      </c>
      <c r="X549" s="20">
        <v>0.626362</v>
      </c>
      <c r="Y549" s="20">
        <v>103.44</v>
      </c>
      <c r="Z549" s="19">
        <v>0.830952</v>
      </c>
      <c r="AA549" s="20">
        <v>3.48738</v>
      </c>
      <c r="AB549" s="20">
        <v>512.697</v>
      </c>
      <c r="AC549" s="19">
        <v>0</v>
      </c>
      <c r="AD549" s="20">
        <v>0</v>
      </c>
      <c r="AE549" s="20">
        <v>0</v>
      </c>
      <c r="AF549" s="19">
        <v>0.892687</v>
      </c>
      <c r="AG549" s="20">
        <v>5.82739</v>
      </c>
      <c r="AH549" s="20">
        <v>247.607</v>
      </c>
      <c r="AI549" s="19">
        <v>0.72082</v>
      </c>
      <c r="AJ549" s="20">
        <v>0.0259563</v>
      </c>
      <c r="AK549" s="20">
        <v>1.25737</v>
      </c>
      <c r="AL549" s="19">
        <v>0.859371</v>
      </c>
      <c r="AM549" s="20">
        <v>33.3909</v>
      </c>
      <c r="AN549" s="20">
        <v>823.373</v>
      </c>
      <c r="AO549" s="19">
        <v>0.858935</v>
      </c>
      <c r="AP549" s="20">
        <v>32.1817</v>
      </c>
      <c r="AQ549" s="20">
        <v>1128.43</v>
      </c>
    </row>
    <row r="550" spans="1:4" ht="17.25">
      <c r="A550" s="10">
        <v>0.37847222222222199</v>
      </c>
      <c r="B550" s="19">
        <v>0.773402</v>
      </c>
      <c r="C550" s="20">
        <v>23.9688</v>
      </c>
      <c r="D550" s="20">
        <v>2321.3</v>
      </c>
      <c r="E550" s="19">
        <v>0.889671</v>
      </c>
      <c r="F550" s="20">
        <v>28.2081</v>
      </c>
      <c r="G550" s="20">
        <v>3220.8</v>
      </c>
      <c r="H550" s="19">
        <v>0.898922</v>
      </c>
      <c r="I550" s="20">
        <v>17.6103</v>
      </c>
      <c r="J550" s="20">
        <v>2365.75</v>
      </c>
      <c r="K550" s="19">
        <v>0.885687</v>
      </c>
      <c r="L550" s="20">
        <v>15.289</v>
      </c>
      <c r="M550" s="20">
        <v>1244.23</v>
      </c>
      <c r="N550" s="19">
        <v>0.0172846</v>
      </c>
      <c r="O550" s="20">
        <v>0.343116</v>
      </c>
      <c r="P550" s="20">
        <v>1670.76</v>
      </c>
      <c r="Q550" s="19">
        <v>0.631616</v>
      </c>
      <c r="R550" s="20">
        <v>0.564512</v>
      </c>
      <c r="S550" s="20">
        <v>151.174</v>
      </c>
      <c r="T550" s="19">
        <v>0</v>
      </c>
      <c r="U550" s="20">
        <v>0</v>
      </c>
      <c r="V550" s="20">
        <v>0</v>
      </c>
      <c r="W550" s="19">
        <v>0.988587</v>
      </c>
      <c r="X550" s="20">
        <v>0.626354</v>
      </c>
      <c r="Y550" s="20">
        <v>103.451</v>
      </c>
      <c r="Z550" s="19">
        <v>0.824854</v>
      </c>
      <c r="AA550" s="20">
        <v>3.49419</v>
      </c>
      <c r="AB550" s="20">
        <v>512.754</v>
      </c>
      <c r="AC550" s="19">
        <v>0</v>
      </c>
      <c r="AD550" s="20">
        <v>0</v>
      </c>
      <c r="AE550" s="20">
        <v>0</v>
      </c>
      <c r="AF550" s="19">
        <v>0</v>
      </c>
      <c r="AG550" s="20">
        <v>0</v>
      </c>
      <c r="AH550" s="20">
        <v>247.66</v>
      </c>
      <c r="AI550" s="19">
        <v>0.723339</v>
      </c>
      <c r="AJ550" s="20">
        <v>0.0260306</v>
      </c>
      <c r="AK550" s="20">
        <v>1.2578</v>
      </c>
      <c r="AL550" s="19">
        <v>0.860308</v>
      </c>
      <c r="AM550" s="20">
        <v>33.3988</v>
      </c>
      <c r="AN550" s="20">
        <v>823.93</v>
      </c>
      <c r="AO550" s="19">
        <v>0.86029</v>
      </c>
      <c r="AP550" s="20">
        <v>32.2599</v>
      </c>
      <c r="AQ550" s="20">
        <v>1128.97</v>
      </c>
    </row>
    <row r="551" spans="1:4" ht="17.25">
      <c r="A551" s="10">
        <v>0.37916666666666698</v>
      </c>
      <c r="B551" s="19">
        <v>0.772462</v>
      </c>
      <c r="C551" s="20">
        <v>23.9827</v>
      </c>
      <c r="D551" s="20">
        <v>2321.7</v>
      </c>
      <c r="E551" s="19">
        <v>0.889325</v>
      </c>
      <c r="F551" s="20">
        <v>28.2316</v>
      </c>
      <c r="G551" s="20">
        <v>3221.28</v>
      </c>
      <c r="H551" s="19">
        <v>0.898423</v>
      </c>
      <c r="I551" s="20">
        <v>17.6099</v>
      </c>
      <c r="J551" s="20">
        <v>2366.04</v>
      </c>
      <c r="K551" s="19">
        <v>0.885323</v>
      </c>
      <c r="L551" s="20">
        <v>15.2874</v>
      </c>
      <c r="M551" s="20">
        <v>1244.48</v>
      </c>
      <c r="N551" s="19">
        <v>0.0232395</v>
      </c>
      <c r="O551" s="20">
        <v>0.700464</v>
      </c>
      <c r="P551" s="20">
        <v>1670.77</v>
      </c>
      <c r="Q551" s="19">
        <v>0.628838</v>
      </c>
      <c r="R551" s="20">
        <v>0.560424</v>
      </c>
      <c r="S551" s="20">
        <v>151.184</v>
      </c>
      <c r="T551" s="19">
        <v>0</v>
      </c>
      <c r="U551" s="20">
        <v>0</v>
      </c>
      <c r="V551" s="20">
        <v>0</v>
      </c>
      <c r="W551" s="19">
        <v>0.988556</v>
      </c>
      <c r="X551" s="20">
        <v>0.625402</v>
      </c>
      <c r="Y551" s="20">
        <v>103.461</v>
      </c>
      <c r="Z551" s="19">
        <v>0.824997</v>
      </c>
      <c r="AA551" s="20">
        <v>3.49616</v>
      </c>
      <c r="AB551" s="20">
        <v>512.812</v>
      </c>
      <c r="AC551" s="19">
        <v>0</v>
      </c>
      <c r="AD551" s="20">
        <v>0</v>
      </c>
      <c r="AE551" s="20">
        <v>0</v>
      </c>
      <c r="AF551" s="19">
        <v>0.849279</v>
      </c>
      <c r="AG551" s="20">
        <v>0.00536173</v>
      </c>
      <c r="AH551" s="20">
        <v>247.66</v>
      </c>
      <c r="AI551" s="19">
        <v>0.722933</v>
      </c>
      <c r="AJ551" s="20">
        <v>0.0261541</v>
      </c>
      <c r="AK551" s="20">
        <v>1.25824</v>
      </c>
      <c r="AL551" s="19">
        <v>0.859723</v>
      </c>
      <c r="AM551" s="20">
        <v>33.4577</v>
      </c>
      <c r="AN551" s="20">
        <v>824.487</v>
      </c>
      <c r="AO551" s="19">
        <v>0.862842</v>
      </c>
      <c r="AP551" s="20">
        <v>33.0088</v>
      </c>
      <c r="AQ551" s="20">
        <v>1129.53</v>
      </c>
    </row>
    <row r="552" spans="1:4" ht="17.25">
      <c r="A552" s="10">
        <v>0.37986111111111098</v>
      </c>
      <c r="B552" s="19">
        <v>0.766647</v>
      </c>
      <c r="C552" s="20">
        <v>23.1515</v>
      </c>
      <c r="D552" s="20">
        <v>2322.1</v>
      </c>
      <c r="E552" s="19">
        <v>0.89055</v>
      </c>
      <c r="F552" s="20">
        <v>28.2639</v>
      </c>
      <c r="G552" s="20">
        <v>3221.75</v>
      </c>
      <c r="H552" s="19">
        <v>0.899574</v>
      </c>
      <c r="I552" s="20">
        <v>17.6353</v>
      </c>
      <c r="J552" s="20">
        <v>2366.34</v>
      </c>
      <c r="K552" s="19">
        <v>0.886162</v>
      </c>
      <c r="L552" s="20">
        <v>15.2684</v>
      </c>
      <c r="M552" s="20">
        <v>1244.74</v>
      </c>
      <c r="N552" s="19">
        <v>0.0270348</v>
      </c>
      <c r="O552" s="20">
        <v>0.814113</v>
      </c>
      <c r="P552" s="20">
        <v>1670.79</v>
      </c>
      <c r="Q552" s="19">
        <v>0.630739</v>
      </c>
      <c r="R552" s="20">
        <v>0.559739</v>
      </c>
      <c r="S552" s="20">
        <v>151.193</v>
      </c>
      <c r="T552" s="19">
        <v>0</v>
      </c>
      <c r="U552" s="20">
        <v>0</v>
      </c>
      <c r="V552" s="20">
        <v>0</v>
      </c>
      <c r="W552" s="19">
        <v>0.988385</v>
      </c>
      <c r="X552" s="20">
        <v>0.623587</v>
      </c>
      <c r="Y552" s="20">
        <v>103.472</v>
      </c>
      <c r="Z552" s="19">
        <v>0.825549</v>
      </c>
      <c r="AA552" s="20">
        <v>3.48533</v>
      </c>
      <c r="AB552" s="20">
        <v>512.869</v>
      </c>
      <c r="AC552" s="19">
        <v>0</v>
      </c>
      <c r="AD552" s="20">
        <v>0</v>
      </c>
      <c r="AE552" s="20">
        <v>0</v>
      </c>
      <c r="AF552" s="19">
        <v>0</v>
      </c>
      <c r="AG552" s="20">
        <v>0</v>
      </c>
      <c r="AH552" s="20">
        <v>247.66</v>
      </c>
      <c r="AI552" s="19">
        <v>0.721335</v>
      </c>
      <c r="AJ552" s="20">
        <v>0.0258417</v>
      </c>
      <c r="AK552" s="20">
        <v>1.25867</v>
      </c>
      <c r="AL552" s="19">
        <v>0.860978</v>
      </c>
      <c r="AM552" s="20">
        <v>33.455</v>
      </c>
      <c r="AN552" s="20">
        <v>825.054</v>
      </c>
      <c r="AO552" s="19">
        <v>0.863676</v>
      </c>
      <c r="AP552" s="20">
        <v>32.9471</v>
      </c>
      <c r="AQ552" s="20">
        <v>1130.08</v>
      </c>
    </row>
    <row r="553" spans="1:4" ht="17.25">
      <c r="A553" s="10">
        <v>0.38055555555555598</v>
      </c>
      <c r="B553" s="19">
        <v>0.765526</v>
      </c>
      <c r="C553" s="20">
        <v>23.1438</v>
      </c>
      <c r="D553" s="20">
        <v>2322.49</v>
      </c>
      <c r="E553" s="19">
        <v>0.890375</v>
      </c>
      <c r="F553" s="20">
        <v>28.2978</v>
      </c>
      <c r="G553" s="20">
        <v>3222.22</v>
      </c>
      <c r="H553" s="19">
        <v>0.899477</v>
      </c>
      <c r="I553" s="20">
        <v>17.6888</v>
      </c>
      <c r="J553" s="20">
        <v>2366.63</v>
      </c>
      <c r="K553" s="19">
        <v>0.886494</v>
      </c>
      <c r="L553" s="20">
        <v>15.3787</v>
      </c>
      <c r="M553" s="20">
        <v>1245</v>
      </c>
      <c r="N553" s="19">
        <v>0.0259051</v>
      </c>
      <c r="O553" s="20">
        <v>0.782871</v>
      </c>
      <c r="P553" s="20">
        <v>1670.8</v>
      </c>
      <c r="Q553" s="19">
        <v>0.632525</v>
      </c>
      <c r="R553" s="20">
        <v>0.564216</v>
      </c>
      <c r="S553" s="20">
        <v>151.202</v>
      </c>
      <c r="T553" s="19">
        <v>0</v>
      </c>
      <c r="U553" s="20">
        <v>0</v>
      </c>
      <c r="V553" s="20">
        <v>0</v>
      </c>
      <c r="W553" s="19">
        <v>0.98846</v>
      </c>
      <c r="X553" s="20">
        <v>0.626133</v>
      </c>
      <c r="Y553" s="20">
        <v>103.482</v>
      </c>
      <c r="Z553" s="19">
        <v>0.826365</v>
      </c>
      <c r="AA553" s="20">
        <v>3.49377</v>
      </c>
      <c r="AB553" s="20">
        <v>512.927</v>
      </c>
      <c r="AC553" s="19">
        <v>0</v>
      </c>
      <c r="AD553" s="20">
        <v>0</v>
      </c>
      <c r="AE553" s="20">
        <v>0</v>
      </c>
      <c r="AF553" s="19">
        <v>0.834766</v>
      </c>
      <c r="AG553" s="20">
        <v>0.0052243</v>
      </c>
      <c r="AH553" s="20">
        <v>247.66</v>
      </c>
      <c r="AI553" s="19">
        <v>0.722093</v>
      </c>
      <c r="AJ553" s="20">
        <v>0.0259875</v>
      </c>
      <c r="AK553" s="20">
        <v>1.2591</v>
      </c>
      <c r="AL553" s="19">
        <v>0.86113</v>
      </c>
      <c r="AM553" s="20">
        <v>33.5501</v>
      </c>
      <c r="AN553" s="20">
        <v>825.603</v>
      </c>
      <c r="AO553" s="19">
        <v>0.863034</v>
      </c>
      <c r="AP553" s="20">
        <v>32.8992</v>
      </c>
      <c r="AQ553" s="20">
        <v>1130.62</v>
      </c>
    </row>
    <row r="554" spans="1:4" ht="17.25">
      <c r="A554" s="10">
        <v>0.38124999999999998</v>
      </c>
      <c r="B554" s="19">
        <v>0.764678</v>
      </c>
      <c r="C554" s="20">
        <v>23.1182</v>
      </c>
      <c r="D554" s="20">
        <v>2322.87</v>
      </c>
      <c r="E554" s="19">
        <v>0.890404</v>
      </c>
      <c r="F554" s="20">
        <v>28.3273</v>
      </c>
      <c r="G554" s="20">
        <v>3222.69</v>
      </c>
      <c r="H554" s="19">
        <v>0.899429</v>
      </c>
      <c r="I554" s="20">
        <v>17.6914</v>
      </c>
      <c r="J554" s="20">
        <v>2366.92</v>
      </c>
      <c r="K554" s="19">
        <v>0.885826</v>
      </c>
      <c r="L554" s="20">
        <v>15.3123</v>
      </c>
      <c r="M554" s="20">
        <v>1245.25</v>
      </c>
      <c r="N554" s="19">
        <v>0.025051</v>
      </c>
      <c r="O554" s="20">
        <v>0.755009</v>
      </c>
      <c r="P554" s="20">
        <v>1670.81</v>
      </c>
      <c r="Q554" s="19">
        <v>0.629879</v>
      </c>
      <c r="R554" s="20">
        <v>0.560318</v>
      </c>
      <c r="S554" s="20">
        <v>151.212</v>
      </c>
      <c r="T554" s="19">
        <v>0</v>
      </c>
      <c r="U554" s="20">
        <v>0</v>
      </c>
      <c r="V554" s="20">
        <v>0</v>
      </c>
      <c r="W554" s="19">
        <v>0.988543</v>
      </c>
      <c r="X554" s="20">
        <v>0.624926</v>
      </c>
      <c r="Y554" s="20">
        <v>103.493</v>
      </c>
      <c r="Z554" s="19">
        <v>0.826494</v>
      </c>
      <c r="AA554" s="20">
        <v>3.50083</v>
      </c>
      <c r="AB554" s="20">
        <v>512.988</v>
      </c>
      <c r="AC554" s="19">
        <v>0</v>
      </c>
      <c r="AD554" s="20">
        <v>0</v>
      </c>
      <c r="AE554" s="20">
        <v>0</v>
      </c>
      <c r="AF554" s="19">
        <v>0.841941</v>
      </c>
      <c r="AG554" s="20">
        <v>0.00536185</v>
      </c>
      <c r="AH554" s="20">
        <v>247.66</v>
      </c>
      <c r="AI554" s="19">
        <v>0.721596</v>
      </c>
      <c r="AJ554" s="20">
        <v>0.025958</v>
      </c>
      <c r="AK554" s="20">
        <v>1.25954</v>
      </c>
      <c r="AL554" s="19">
        <v>0.860572</v>
      </c>
      <c r="AM554" s="20">
        <v>33.4992</v>
      </c>
      <c r="AN554" s="20">
        <v>826.161</v>
      </c>
      <c r="AO554" s="19">
        <v>0.862671</v>
      </c>
      <c r="AP554" s="20">
        <v>32.8452</v>
      </c>
      <c r="AQ554" s="20">
        <v>1131.18</v>
      </c>
    </row>
    <row r="555" spans="1:4" ht="17.25">
      <c r="A555" s="10">
        <v>0.38194444444444398</v>
      </c>
      <c r="B555" s="19">
        <v>0.765969</v>
      </c>
      <c r="C555" s="20">
        <v>23.1797</v>
      </c>
      <c r="D555" s="20">
        <v>2323.27</v>
      </c>
      <c r="E555" s="19">
        <v>0.891114</v>
      </c>
      <c r="F555" s="20">
        <v>28.3589</v>
      </c>
      <c r="G555" s="20">
        <v>3223.17</v>
      </c>
      <c r="H555" s="19">
        <v>0.900026</v>
      </c>
      <c r="I555" s="20">
        <v>17.7171</v>
      </c>
      <c r="J555" s="20">
        <v>2367.22</v>
      </c>
      <c r="K555" s="19">
        <v>0.886786</v>
      </c>
      <c r="L555" s="20">
        <v>15.3544</v>
      </c>
      <c r="M555" s="20">
        <v>1245.51</v>
      </c>
      <c r="N555" s="19">
        <v>0.0244977</v>
      </c>
      <c r="O555" s="20">
        <v>0.731515</v>
      </c>
      <c r="P555" s="20">
        <v>1670.82</v>
      </c>
      <c r="Q555" s="19">
        <v>0.63147</v>
      </c>
      <c r="R555" s="20">
        <v>0.562261</v>
      </c>
      <c r="S555" s="20">
        <v>151.221</v>
      </c>
      <c r="T555" s="19">
        <v>0</v>
      </c>
      <c r="U555" s="20">
        <v>0</v>
      </c>
      <c r="V555" s="20">
        <v>0</v>
      </c>
      <c r="W555" s="19">
        <v>0.988419</v>
      </c>
      <c r="X555" s="20">
        <v>0.624253</v>
      </c>
      <c r="Y555" s="20">
        <v>103.503</v>
      </c>
      <c r="Z555" s="19">
        <v>0.827459</v>
      </c>
      <c r="AA555" s="20">
        <v>3.47535</v>
      </c>
      <c r="AB555" s="20">
        <v>513.045</v>
      </c>
      <c r="AC555" s="19">
        <v>0</v>
      </c>
      <c r="AD555" s="20">
        <v>0</v>
      </c>
      <c r="AE555" s="20">
        <v>0</v>
      </c>
      <c r="AF555" s="19">
        <v>0.842803</v>
      </c>
      <c r="AG555" s="20">
        <v>0.00525038</v>
      </c>
      <c r="AH555" s="20">
        <v>247.66</v>
      </c>
      <c r="AI555" s="19">
        <v>0.726273</v>
      </c>
      <c r="AJ555" s="20">
        <v>0.0260071</v>
      </c>
      <c r="AK555" s="20">
        <v>1.25997</v>
      </c>
      <c r="AL555" s="19">
        <v>0.861545</v>
      </c>
      <c r="AM555" s="20">
        <v>33.5599</v>
      </c>
      <c r="AN555" s="20">
        <v>826.72</v>
      </c>
      <c r="AO555" s="19">
        <v>0.863284</v>
      </c>
      <c r="AP555" s="20">
        <v>32.8836</v>
      </c>
      <c r="AQ555" s="20">
        <v>1131.72</v>
      </c>
    </row>
    <row r="556" spans="1:4" ht="17.25">
      <c r="A556" s="10">
        <v>0.38263888888888897</v>
      </c>
      <c r="B556" s="19">
        <v>0.764254</v>
      </c>
      <c r="C556" s="20">
        <v>23.21</v>
      </c>
      <c r="D556" s="20">
        <v>2323.65</v>
      </c>
      <c r="E556" s="19">
        <v>0.89</v>
      </c>
      <c r="F556" s="20">
        <v>28.4034</v>
      </c>
      <c r="G556" s="20">
        <v>3223.63</v>
      </c>
      <c r="H556" s="19">
        <v>0.899131</v>
      </c>
      <c r="I556" s="20">
        <v>17.7255</v>
      </c>
      <c r="J556" s="20">
        <v>2367.51</v>
      </c>
      <c r="K556" s="19">
        <v>0.886523</v>
      </c>
      <c r="L556" s="20">
        <v>15.44</v>
      </c>
      <c r="M556" s="20">
        <v>1245.75</v>
      </c>
      <c r="N556" s="19">
        <v>0.0218432</v>
      </c>
      <c r="O556" s="20">
        <v>0.651148</v>
      </c>
      <c r="P556" s="20">
        <v>1670.83</v>
      </c>
      <c r="Q556" s="19">
        <v>0.629263</v>
      </c>
      <c r="R556" s="20">
        <v>0.56032</v>
      </c>
      <c r="S556" s="20">
        <v>151.23</v>
      </c>
      <c r="T556" s="19">
        <v>0</v>
      </c>
      <c r="U556" s="20">
        <v>0</v>
      </c>
      <c r="V556" s="20">
        <v>0</v>
      </c>
      <c r="W556" s="19">
        <v>0.988475</v>
      </c>
      <c r="X556" s="20">
        <v>0.625595</v>
      </c>
      <c r="Y556" s="20">
        <v>103.513</v>
      </c>
      <c r="Z556" s="19">
        <v>0.823515</v>
      </c>
      <c r="AA556" s="20">
        <v>3.45631</v>
      </c>
      <c r="AB556" s="20">
        <v>513.101</v>
      </c>
      <c r="AC556" s="19">
        <v>0</v>
      </c>
      <c r="AD556" s="20">
        <v>0</v>
      </c>
      <c r="AE556" s="20">
        <v>0</v>
      </c>
      <c r="AF556" s="19">
        <v>0</v>
      </c>
      <c r="AG556" s="20">
        <v>0</v>
      </c>
      <c r="AH556" s="20">
        <v>247.66</v>
      </c>
      <c r="AI556" s="19">
        <v>0.719997</v>
      </c>
      <c r="AJ556" s="20">
        <v>0.0258708</v>
      </c>
      <c r="AK556" s="20">
        <v>1.2604</v>
      </c>
      <c r="AL556" s="19">
        <v>0.860994</v>
      </c>
      <c r="AM556" s="20">
        <v>33.604</v>
      </c>
      <c r="AN556" s="20">
        <v>827.28</v>
      </c>
      <c r="AO556" s="19">
        <v>0.862766</v>
      </c>
      <c r="AP556" s="20">
        <v>32.8857</v>
      </c>
      <c r="AQ556" s="20">
        <v>1132.27</v>
      </c>
    </row>
    <row r="557" spans="1:4" ht="17.25">
      <c r="A557" s="10">
        <v>0.38333333333333303</v>
      </c>
      <c r="B557" s="19">
        <v>0.760838</v>
      </c>
      <c r="C557" s="20">
        <v>23.237</v>
      </c>
      <c r="D557" s="20">
        <v>2324.03</v>
      </c>
      <c r="E557" s="19">
        <v>0.888663</v>
      </c>
      <c r="F557" s="20">
        <v>28.387</v>
      </c>
      <c r="G557" s="20">
        <v>3224.11</v>
      </c>
      <c r="H557" s="19">
        <v>0.898333</v>
      </c>
      <c r="I557" s="20">
        <v>17.7304</v>
      </c>
      <c r="J557" s="20">
        <v>2367.81</v>
      </c>
      <c r="K557" s="19">
        <v>0.886241</v>
      </c>
      <c r="L557" s="20">
        <v>15.4897</v>
      </c>
      <c r="M557" s="20">
        <v>1246.02</v>
      </c>
      <c r="N557" s="19">
        <v>0.0235693</v>
      </c>
      <c r="O557" s="20">
        <v>0.716055</v>
      </c>
      <c r="P557" s="20">
        <v>1670.84</v>
      </c>
      <c r="Q557" s="19">
        <v>0.629729</v>
      </c>
      <c r="R557" s="20">
        <v>0.564961</v>
      </c>
      <c r="S557" s="20">
        <v>151.239</v>
      </c>
      <c r="T557" s="19">
        <v>0</v>
      </c>
      <c r="U557" s="20">
        <v>0</v>
      </c>
      <c r="V557" s="20">
        <v>0</v>
      </c>
      <c r="W557" s="19">
        <v>0.988578</v>
      </c>
      <c r="X557" s="20">
        <v>0.626029</v>
      </c>
      <c r="Y557" s="20">
        <v>103.524</v>
      </c>
      <c r="Z557" s="19">
        <v>0.821723</v>
      </c>
      <c r="AA557" s="20">
        <v>3.44001</v>
      </c>
      <c r="AB557" s="20">
        <v>513.162</v>
      </c>
      <c r="AC557" s="19">
        <v>0</v>
      </c>
      <c r="AD557" s="20">
        <v>0</v>
      </c>
      <c r="AE557" s="20">
        <v>0</v>
      </c>
      <c r="AF557" s="19">
        <v>0</v>
      </c>
      <c r="AG557" s="20">
        <v>0</v>
      </c>
      <c r="AH557" s="20">
        <v>247.66</v>
      </c>
      <c r="AI557" s="19">
        <v>0.71943</v>
      </c>
      <c r="AJ557" s="20">
        <v>0.026205</v>
      </c>
      <c r="AK557" s="20">
        <v>1.26083</v>
      </c>
      <c r="AL557" s="19">
        <v>0.859069</v>
      </c>
      <c r="AM557" s="20">
        <v>33.5868</v>
      </c>
      <c r="AN557" s="20">
        <v>827.839</v>
      </c>
      <c r="AO557" s="19">
        <v>0.795505</v>
      </c>
      <c r="AP557" s="20">
        <v>7.04634</v>
      </c>
      <c r="AQ557" s="20">
        <v>1132.59</v>
      </c>
    </row>
    <row r="558" spans="1:4" ht="17.25">
      <c r="A558" s="10">
        <v>0.38402777777777802</v>
      </c>
      <c r="B558" s="19">
        <v>0.763451</v>
      </c>
      <c r="C558" s="20">
        <v>23.3688</v>
      </c>
      <c r="D558" s="20">
        <v>2324.42</v>
      </c>
      <c r="E558" s="19">
        <v>0.889356</v>
      </c>
      <c r="F558" s="20">
        <v>28.3809</v>
      </c>
      <c r="G558" s="20">
        <v>3224.59</v>
      </c>
      <c r="H558" s="19">
        <v>0.898595</v>
      </c>
      <c r="I558" s="20">
        <v>17.7101</v>
      </c>
      <c r="J558" s="20">
        <v>2368.11</v>
      </c>
      <c r="K558" s="19">
        <v>0.886456</v>
      </c>
      <c r="L558" s="20">
        <v>15.4983</v>
      </c>
      <c r="M558" s="20">
        <v>1246.28</v>
      </c>
      <c r="N558" s="19">
        <v>0.0280968</v>
      </c>
      <c r="O558" s="20">
        <v>0.861982</v>
      </c>
      <c r="P558" s="20">
        <v>1670.86</v>
      </c>
      <c r="Q558" s="19">
        <v>0.628368</v>
      </c>
      <c r="R558" s="20">
        <v>0.562408</v>
      </c>
      <c r="S558" s="20">
        <v>151.249</v>
      </c>
      <c r="T558" s="19">
        <v>0</v>
      </c>
      <c r="U558" s="20">
        <v>0</v>
      </c>
      <c r="V558" s="20">
        <v>0</v>
      </c>
      <c r="W558" s="19">
        <v>0.988683</v>
      </c>
      <c r="X558" s="20">
        <v>0.62733</v>
      </c>
      <c r="Y558" s="20">
        <v>103.534</v>
      </c>
      <c r="Z558" s="19">
        <v>0.819238</v>
      </c>
      <c r="AA558" s="20">
        <v>3.44491</v>
      </c>
      <c r="AB558" s="20">
        <v>513.218</v>
      </c>
      <c r="AC558" s="19">
        <v>0</v>
      </c>
      <c r="AD558" s="20">
        <v>0</v>
      </c>
      <c r="AE558" s="20">
        <v>0</v>
      </c>
      <c r="AF558" s="19">
        <v>0</v>
      </c>
      <c r="AG558" s="20">
        <v>0</v>
      </c>
      <c r="AH558" s="20">
        <v>247.66</v>
      </c>
      <c r="AI558" s="19">
        <v>0.719988</v>
      </c>
      <c r="AJ558" s="20">
        <v>0.0262067</v>
      </c>
      <c r="AK558" s="20">
        <v>1.26127</v>
      </c>
      <c r="AL558" s="19">
        <v>0.858999</v>
      </c>
      <c r="AM558" s="20">
        <v>33.5581</v>
      </c>
      <c r="AN558" s="20">
        <v>828.399</v>
      </c>
      <c r="AO558" s="19">
        <v>0.794926</v>
      </c>
      <c r="AP558" s="20">
        <v>7.01466</v>
      </c>
      <c r="AQ558" s="20">
        <v>1132.71</v>
      </c>
    </row>
    <row r="559" spans="1:4" ht="17.25">
      <c r="A559" s="10">
        <v>0.38472222222222202</v>
      </c>
      <c r="B559" s="19">
        <v>0.766957</v>
      </c>
      <c r="C559" s="20">
        <v>23.5252</v>
      </c>
      <c r="D559" s="20">
        <v>2324.82</v>
      </c>
      <c r="E559" s="19">
        <v>0.88956</v>
      </c>
      <c r="F559" s="20">
        <v>28.3895</v>
      </c>
      <c r="G559" s="20">
        <v>3225.07</v>
      </c>
      <c r="H559" s="19">
        <v>0.898687</v>
      </c>
      <c r="I559" s="20">
        <v>17.7155</v>
      </c>
      <c r="J559" s="20">
        <v>2368.4</v>
      </c>
      <c r="K559" s="19">
        <v>0.885832</v>
      </c>
      <c r="L559" s="20">
        <v>15.4014</v>
      </c>
      <c r="M559" s="20">
        <v>1246.53</v>
      </c>
      <c r="N559" s="19">
        <v>0.029278</v>
      </c>
      <c r="O559" s="20">
        <v>0.898512</v>
      </c>
      <c r="P559" s="20">
        <v>1670.87</v>
      </c>
      <c r="Q559" s="19">
        <v>0.630961</v>
      </c>
      <c r="R559" s="20">
        <v>0.565663</v>
      </c>
      <c r="S559" s="20">
        <v>151.258</v>
      </c>
      <c r="T559" s="19">
        <v>0</v>
      </c>
      <c r="U559" s="20">
        <v>0</v>
      </c>
      <c r="V559" s="20">
        <v>0</v>
      </c>
      <c r="W559" s="19">
        <v>0.988626</v>
      </c>
      <c r="X559" s="20">
        <v>0.628303</v>
      </c>
      <c r="Y559" s="20">
        <v>103.545</v>
      </c>
      <c r="Z559" s="19">
        <v>0.820096</v>
      </c>
      <c r="AA559" s="20">
        <v>3.45554</v>
      </c>
      <c r="AB559" s="20">
        <v>513.275</v>
      </c>
      <c r="AC559" s="19">
        <v>0</v>
      </c>
      <c r="AD559" s="20">
        <v>0</v>
      </c>
      <c r="AE559" s="20">
        <v>0</v>
      </c>
      <c r="AF559" s="19">
        <v>0.817504</v>
      </c>
      <c r="AG559" s="20">
        <v>0.00529393</v>
      </c>
      <c r="AH559" s="20">
        <v>247.66</v>
      </c>
      <c r="AI559" s="19">
        <v>0.720095</v>
      </c>
      <c r="AJ559" s="20">
        <v>0.0259598</v>
      </c>
      <c r="AK559" s="20">
        <v>1.26171</v>
      </c>
      <c r="AL559" s="19">
        <v>0.859237</v>
      </c>
      <c r="AM559" s="20">
        <v>33.5335</v>
      </c>
      <c r="AN559" s="20">
        <v>828.958</v>
      </c>
      <c r="AO559" s="19">
        <v>0.794936</v>
      </c>
      <c r="AP559" s="20">
        <v>6.9868</v>
      </c>
      <c r="AQ559" s="20">
        <v>1132.82</v>
      </c>
    </row>
    <row r="560" spans="1:4" ht="17.25">
      <c r="A560" s="10">
        <v>0.38541666666666702</v>
      </c>
      <c r="B560" s="19">
        <v>0.75558</v>
      </c>
      <c r="C560" s="20">
        <v>22.7405</v>
      </c>
      <c r="D560" s="20">
        <v>2325.2</v>
      </c>
      <c r="E560" s="19">
        <v>0.888801</v>
      </c>
      <c r="F560" s="20">
        <v>28.3115</v>
      </c>
      <c r="G560" s="20">
        <v>3225.53</v>
      </c>
      <c r="H560" s="19">
        <v>0.898276</v>
      </c>
      <c r="I560" s="20">
        <v>17.6904</v>
      </c>
      <c r="J560" s="20">
        <v>2368.69</v>
      </c>
      <c r="K560" s="19">
        <v>0.88547</v>
      </c>
      <c r="L560" s="20">
        <v>15.4243</v>
      </c>
      <c r="M560" s="20">
        <v>1246.79</v>
      </c>
      <c r="N560" s="19">
        <v>0.0264778</v>
      </c>
      <c r="O560" s="20">
        <v>0.811007</v>
      </c>
      <c r="P560" s="20">
        <v>1670.89</v>
      </c>
      <c r="Q560" s="19">
        <v>0.630162</v>
      </c>
      <c r="R560" s="20">
        <v>0.56532</v>
      </c>
      <c r="S560" s="20">
        <v>151.268</v>
      </c>
      <c r="T560" s="19">
        <v>0</v>
      </c>
      <c r="U560" s="20">
        <v>0</v>
      </c>
      <c r="V560" s="20">
        <v>0</v>
      </c>
      <c r="W560" s="19">
        <v>0.988729</v>
      </c>
      <c r="X560" s="20">
        <v>0.628693</v>
      </c>
      <c r="Y560" s="20">
        <v>103.555</v>
      </c>
      <c r="Z560" s="19">
        <v>0.823701</v>
      </c>
      <c r="AA560" s="20">
        <v>3.45253</v>
      </c>
      <c r="AB560" s="20">
        <v>513.332</v>
      </c>
      <c r="AC560" s="19">
        <v>0</v>
      </c>
      <c r="AD560" s="20">
        <v>0</v>
      </c>
      <c r="AE560" s="20">
        <v>0</v>
      </c>
      <c r="AF560" s="19">
        <v>0.842941</v>
      </c>
      <c r="AG560" s="20">
        <v>0.00526928</v>
      </c>
      <c r="AH560" s="20">
        <v>247.66</v>
      </c>
      <c r="AI560" s="19">
        <v>0.715207</v>
      </c>
      <c r="AJ560" s="20">
        <v>0.026112</v>
      </c>
      <c r="AK560" s="20">
        <v>1.26213</v>
      </c>
      <c r="AL560" s="19">
        <v>0.858597</v>
      </c>
      <c r="AM560" s="20">
        <v>33.4743</v>
      </c>
      <c r="AN560" s="20">
        <v>829.516</v>
      </c>
      <c r="AO560" s="19">
        <v>0.794417</v>
      </c>
      <c r="AP560" s="20">
        <v>6.95874</v>
      </c>
      <c r="AQ560" s="20">
        <v>1132.94</v>
      </c>
    </row>
    <row r="561" spans="1:4" ht="17.25">
      <c r="A561" s="10">
        <v>0.38611111111111102</v>
      </c>
      <c r="B561" s="19">
        <v>0.761355</v>
      </c>
      <c r="C561" s="20">
        <v>22.8256</v>
      </c>
      <c r="D561" s="20">
        <v>2325.57</v>
      </c>
      <c r="E561" s="19">
        <v>0.890707</v>
      </c>
      <c r="F561" s="20">
        <v>28.4794</v>
      </c>
      <c r="G561" s="20">
        <v>3226</v>
      </c>
      <c r="H561" s="19">
        <v>0.899564</v>
      </c>
      <c r="I561" s="20">
        <v>17.7582</v>
      </c>
      <c r="J561" s="20">
        <v>2368.99</v>
      </c>
      <c r="K561" s="19">
        <v>0.88675</v>
      </c>
      <c r="L561" s="20">
        <v>15.4489</v>
      </c>
      <c r="M561" s="20">
        <v>1247.05</v>
      </c>
      <c r="N561" s="19">
        <v>0.0319438</v>
      </c>
      <c r="O561" s="20">
        <v>0.977998</v>
      </c>
      <c r="P561" s="20">
        <v>1670.9</v>
      </c>
      <c r="Q561" s="19">
        <v>0.630999</v>
      </c>
      <c r="R561" s="20">
        <v>0.562313</v>
      </c>
      <c r="S561" s="20">
        <v>151.277</v>
      </c>
      <c r="T561" s="19">
        <v>0</v>
      </c>
      <c r="U561" s="20">
        <v>0</v>
      </c>
      <c r="V561" s="20">
        <v>0</v>
      </c>
      <c r="W561" s="19">
        <v>0.988447</v>
      </c>
      <c r="X561" s="20">
        <v>0.62576</v>
      </c>
      <c r="Y561" s="20">
        <v>103.566</v>
      </c>
      <c r="Z561" s="19">
        <v>0.822001</v>
      </c>
      <c r="AA561" s="20">
        <v>3.4541</v>
      </c>
      <c r="AB561" s="20">
        <v>513.392</v>
      </c>
      <c r="AC561" s="19">
        <v>0</v>
      </c>
      <c r="AD561" s="20">
        <v>0</v>
      </c>
      <c r="AE561" s="20">
        <v>0</v>
      </c>
      <c r="AF561" s="19">
        <v>0.850892</v>
      </c>
      <c r="AG561" s="20">
        <v>0.0145361</v>
      </c>
      <c r="AH561" s="20">
        <v>247.66</v>
      </c>
      <c r="AI561" s="19">
        <v>0.70905</v>
      </c>
      <c r="AJ561" s="20">
        <v>0.0271922</v>
      </c>
      <c r="AK561" s="20">
        <v>1.26258</v>
      </c>
      <c r="AL561" s="19">
        <v>0.860697</v>
      </c>
      <c r="AM561" s="20">
        <v>33.5468</v>
      </c>
      <c r="AN561" s="20">
        <v>830.075</v>
      </c>
      <c r="AO561" s="19">
        <v>0.794956</v>
      </c>
      <c r="AP561" s="20">
        <v>6.92921</v>
      </c>
      <c r="AQ561" s="20">
        <v>1133.05</v>
      </c>
    </row>
    <row r="562" spans="1:4" ht="17.25">
      <c r="A562" s="10">
        <v>0.38680555555555601</v>
      </c>
      <c r="B562" s="19">
        <v>0.744701</v>
      </c>
      <c r="C562" s="20">
        <v>21.6979</v>
      </c>
      <c r="D562" s="20">
        <v>2325.95</v>
      </c>
      <c r="E562" s="19">
        <v>0.890197</v>
      </c>
      <c r="F562" s="20">
        <v>28.464</v>
      </c>
      <c r="G562" s="20">
        <v>3226.48</v>
      </c>
      <c r="H562" s="19">
        <v>0.898947</v>
      </c>
      <c r="I562" s="20">
        <v>17.7048</v>
      </c>
      <c r="J562" s="20">
        <v>2369.29</v>
      </c>
      <c r="K562" s="19">
        <v>0.885246</v>
      </c>
      <c r="L562" s="20">
        <v>15.3408</v>
      </c>
      <c r="M562" s="20">
        <v>1247.31</v>
      </c>
      <c r="N562" s="19">
        <v>0.0274312</v>
      </c>
      <c r="O562" s="20">
        <v>0.8381</v>
      </c>
      <c r="P562" s="20">
        <v>1670.92</v>
      </c>
      <c r="Q562" s="19">
        <v>0.631285</v>
      </c>
      <c r="R562" s="20">
        <v>0.564832</v>
      </c>
      <c r="S562" s="20">
        <v>151.287</v>
      </c>
      <c r="T562" s="19">
        <v>0</v>
      </c>
      <c r="U562" s="20">
        <v>0</v>
      </c>
      <c r="V562" s="20">
        <v>0</v>
      </c>
      <c r="W562" s="19">
        <v>0.988534</v>
      </c>
      <c r="X562" s="20">
        <v>0.62758</v>
      </c>
      <c r="Y562" s="20">
        <v>103.576</v>
      </c>
      <c r="Z562" s="19">
        <v>0.827948</v>
      </c>
      <c r="AA562" s="20">
        <v>3.46272</v>
      </c>
      <c r="AB562" s="20">
        <v>513.449</v>
      </c>
      <c r="AC562" s="19">
        <v>0</v>
      </c>
      <c r="AD562" s="20">
        <v>0</v>
      </c>
      <c r="AE562" s="20">
        <v>0</v>
      </c>
      <c r="AF562" s="19">
        <v>0.884993</v>
      </c>
      <c r="AG562" s="20">
        <v>5.53035</v>
      </c>
      <c r="AH562" s="20">
        <v>247.722</v>
      </c>
      <c r="AI562" s="19">
        <v>0.721549</v>
      </c>
      <c r="AJ562" s="20">
        <v>0.0262698</v>
      </c>
      <c r="AK562" s="20">
        <v>1.26303</v>
      </c>
      <c r="AL562" s="19">
        <v>0.85976</v>
      </c>
      <c r="AM562" s="20">
        <v>33.4916</v>
      </c>
      <c r="AN562" s="20">
        <v>830.633</v>
      </c>
      <c r="AO562" s="19">
        <v>0.830202</v>
      </c>
      <c r="AP562" s="20">
        <v>14.5829</v>
      </c>
      <c r="AQ562" s="20">
        <v>1133.21</v>
      </c>
    </row>
    <row r="563" spans="1:4" ht="17.25">
      <c r="A563" s="10">
        <v>0.38750000000000001</v>
      </c>
      <c r="B563" s="19">
        <v>0.740548</v>
      </c>
      <c r="C563" s="20">
        <v>21.7653</v>
      </c>
      <c r="D563" s="20">
        <v>2326.32</v>
      </c>
      <c r="E563" s="19">
        <v>0.888612</v>
      </c>
      <c r="F563" s="20">
        <v>28.4921</v>
      </c>
      <c r="G563" s="20">
        <v>3226.95</v>
      </c>
      <c r="H563" s="19">
        <v>0.898029</v>
      </c>
      <c r="I563" s="20">
        <v>17.7423</v>
      </c>
      <c r="J563" s="20">
        <v>2369.58</v>
      </c>
      <c r="K563" s="19">
        <v>0.885341</v>
      </c>
      <c r="L563" s="20">
        <v>15.4748</v>
      </c>
      <c r="M563" s="20">
        <v>1247.56</v>
      </c>
      <c r="N563" s="19">
        <v>0.0247295</v>
      </c>
      <c r="O563" s="20">
        <v>0.759165</v>
      </c>
      <c r="P563" s="20">
        <v>1670.93</v>
      </c>
      <c r="Q563" s="19">
        <v>0.629114</v>
      </c>
      <c r="R563" s="20">
        <v>0.565019</v>
      </c>
      <c r="S563" s="20">
        <v>151.296</v>
      </c>
      <c r="T563" s="19">
        <v>0</v>
      </c>
      <c r="U563" s="20">
        <v>0</v>
      </c>
      <c r="V563" s="20">
        <v>0</v>
      </c>
      <c r="W563" s="19">
        <v>0.988771</v>
      </c>
      <c r="X563" s="20">
        <v>0.6302</v>
      </c>
      <c r="Y563" s="20">
        <v>103.587</v>
      </c>
      <c r="Z563" s="19">
        <v>0.828941</v>
      </c>
      <c r="AA563" s="20">
        <v>3.46037</v>
      </c>
      <c r="AB563" s="20">
        <v>513.506</v>
      </c>
      <c r="AC563" s="19">
        <v>0</v>
      </c>
      <c r="AD563" s="20">
        <v>0</v>
      </c>
      <c r="AE563" s="20">
        <v>0</v>
      </c>
      <c r="AF563" s="19">
        <v>0.886262</v>
      </c>
      <c r="AG563" s="20">
        <v>5.53363</v>
      </c>
      <c r="AH563" s="20">
        <v>247.813</v>
      </c>
      <c r="AI563" s="19">
        <v>0.716939</v>
      </c>
      <c r="AJ563" s="20">
        <v>0.0261903</v>
      </c>
      <c r="AK563" s="20">
        <v>1.26346</v>
      </c>
      <c r="AL563" s="19">
        <v>0.858504</v>
      </c>
      <c r="AM563" s="20">
        <v>33.5878</v>
      </c>
      <c r="AN563" s="20">
        <v>831.193</v>
      </c>
      <c r="AO563" s="19">
        <v>0.83514</v>
      </c>
      <c r="AP563" s="20">
        <v>15.1129</v>
      </c>
      <c r="AQ563" s="20">
        <v>1133.46</v>
      </c>
    </row>
    <row r="564" spans="1:4" ht="17.25">
      <c r="A564" s="10">
        <v>0.38819444444444401</v>
      </c>
      <c r="B564" s="19">
        <v>0.742333</v>
      </c>
      <c r="C564" s="20">
        <v>21.6582</v>
      </c>
      <c r="D564" s="20">
        <v>2326.68</v>
      </c>
      <c r="E564" s="19">
        <v>0.889464</v>
      </c>
      <c r="F564" s="20">
        <v>28.3827</v>
      </c>
      <c r="G564" s="20">
        <v>3227.43</v>
      </c>
      <c r="H564" s="19">
        <v>0.89854</v>
      </c>
      <c r="I564" s="20">
        <v>17.6751</v>
      </c>
      <c r="J564" s="20">
        <v>2369.88</v>
      </c>
      <c r="K564" s="19">
        <v>0.884574</v>
      </c>
      <c r="L564" s="20">
        <v>15.2665</v>
      </c>
      <c r="M564" s="20">
        <v>1247.81</v>
      </c>
      <c r="N564" s="19">
        <v>0.0286352</v>
      </c>
      <c r="O564" s="20">
        <v>0.879772</v>
      </c>
      <c r="P564" s="20">
        <v>1670.94</v>
      </c>
      <c r="Q564" s="19">
        <v>0.6318</v>
      </c>
      <c r="R564" s="20">
        <v>0.565475</v>
      </c>
      <c r="S564" s="20">
        <v>151.305</v>
      </c>
      <c r="T564" s="19">
        <v>0</v>
      </c>
      <c r="U564" s="20">
        <v>0</v>
      </c>
      <c r="V564" s="20">
        <v>0</v>
      </c>
      <c r="W564" s="19">
        <v>0.988535</v>
      </c>
      <c r="X564" s="20">
        <v>0.62724</v>
      </c>
      <c r="Y564" s="20">
        <v>103.597</v>
      </c>
      <c r="Z564" s="19">
        <v>0.82587</v>
      </c>
      <c r="AA564" s="20">
        <v>3.43834</v>
      </c>
      <c r="AB564" s="20">
        <v>513.563</v>
      </c>
      <c r="AC564" s="19">
        <v>0</v>
      </c>
      <c r="AD564" s="20">
        <v>0</v>
      </c>
      <c r="AE564" s="20">
        <v>0</v>
      </c>
      <c r="AF564" s="19">
        <v>0.883719</v>
      </c>
      <c r="AG564" s="20">
        <v>5.46301</v>
      </c>
      <c r="AH564" s="20">
        <v>247.903</v>
      </c>
      <c r="AI564" s="19">
        <v>0.722147</v>
      </c>
      <c r="AJ564" s="20">
        <v>0.0260722</v>
      </c>
      <c r="AK564" s="20">
        <v>1.26391</v>
      </c>
      <c r="AL564" s="19">
        <v>0.858813</v>
      </c>
      <c r="AM564" s="20">
        <v>33.4249</v>
      </c>
      <c r="AN564" s="20">
        <v>831.751</v>
      </c>
      <c r="AO564" s="19">
        <v>0.849385</v>
      </c>
      <c r="AP564" s="20">
        <v>23.3333</v>
      </c>
      <c r="AQ564" s="20">
        <v>1133.81</v>
      </c>
    </row>
    <row r="565" spans="1:4" ht="17.25">
      <c r="A565" s="10">
        <v>0.38888888888888901</v>
      </c>
      <c r="B565" s="19">
        <v>0.744447</v>
      </c>
      <c r="C565" s="20">
        <v>21.6998</v>
      </c>
      <c r="D565" s="20">
        <v>2327.04</v>
      </c>
      <c r="E565" s="19">
        <v>0.889807</v>
      </c>
      <c r="F565" s="20">
        <v>28.3898</v>
      </c>
      <c r="G565" s="20">
        <v>3227.9</v>
      </c>
      <c r="H565" s="19">
        <v>0.898627</v>
      </c>
      <c r="I565" s="20">
        <v>17.6614</v>
      </c>
      <c r="J565" s="20">
        <v>2370.18</v>
      </c>
      <c r="K565" s="19">
        <v>0.886016</v>
      </c>
      <c r="L565" s="20">
        <v>15.3909</v>
      </c>
      <c r="M565" s="20">
        <v>1248.07</v>
      </c>
      <c r="N565" s="19">
        <v>0.0326954</v>
      </c>
      <c r="O565" s="20">
        <v>1.01522</v>
      </c>
      <c r="P565" s="20">
        <v>1670.96</v>
      </c>
      <c r="Q565" s="19">
        <v>0.630909</v>
      </c>
      <c r="R565" s="20">
        <v>0.563375</v>
      </c>
      <c r="S565" s="20">
        <v>151.315</v>
      </c>
      <c r="T565" s="19">
        <v>0</v>
      </c>
      <c r="U565" s="20">
        <v>0</v>
      </c>
      <c r="V565" s="20">
        <v>0</v>
      </c>
      <c r="W565" s="19">
        <v>0.988564</v>
      </c>
      <c r="X565" s="20">
        <v>0.626941</v>
      </c>
      <c r="Y565" s="20">
        <v>103.607</v>
      </c>
      <c r="Z565" s="19">
        <v>0.822269</v>
      </c>
      <c r="AA565" s="20">
        <v>3.47368</v>
      </c>
      <c r="AB565" s="20">
        <v>513.619</v>
      </c>
      <c r="AC565" s="19">
        <v>0</v>
      </c>
      <c r="AD565" s="20">
        <v>0</v>
      </c>
      <c r="AE565" s="20">
        <v>0</v>
      </c>
      <c r="AF565" s="19">
        <v>0</v>
      </c>
      <c r="AG565" s="20">
        <v>0</v>
      </c>
      <c r="AH565" s="20">
        <v>247.929</v>
      </c>
      <c r="AI565" s="19">
        <v>0.722774</v>
      </c>
      <c r="AJ565" s="20">
        <v>0.0260434</v>
      </c>
      <c r="AK565" s="20">
        <v>1.26433</v>
      </c>
      <c r="AL565" s="19">
        <v>0.860058</v>
      </c>
      <c r="AM565" s="20">
        <v>33.4874</v>
      </c>
      <c r="AN565" s="20">
        <v>832.318</v>
      </c>
      <c r="AO565" s="19">
        <v>0.857392</v>
      </c>
      <c r="AP565" s="20">
        <v>31.8295</v>
      </c>
      <c r="AQ565" s="20">
        <v>1134.22</v>
      </c>
    </row>
    <row r="566" spans="1:4" ht="17.25">
      <c r="A566" s="10">
        <v>0.389583333333333</v>
      </c>
      <c r="B566" s="19">
        <v>0.742918</v>
      </c>
      <c r="C566" s="20">
        <v>21.8205</v>
      </c>
      <c r="D566" s="20">
        <v>2327.39</v>
      </c>
      <c r="E566" s="19">
        <v>0.888753</v>
      </c>
      <c r="F566" s="20">
        <v>28.3682</v>
      </c>
      <c r="G566" s="20">
        <v>3228.37</v>
      </c>
      <c r="H566" s="19">
        <v>0.897778</v>
      </c>
      <c r="I566" s="20">
        <v>17.6545</v>
      </c>
      <c r="J566" s="20">
        <v>2370.47</v>
      </c>
      <c r="K566" s="19">
        <v>0.883859</v>
      </c>
      <c r="L566" s="20">
        <v>15.2677</v>
      </c>
      <c r="M566" s="20">
        <v>1248.33</v>
      </c>
      <c r="N566" s="19">
        <v>0.0226094</v>
      </c>
      <c r="O566" s="20">
        <v>0.68455</v>
      </c>
      <c r="P566" s="20">
        <v>1670.97</v>
      </c>
      <c r="Q566" s="19">
        <v>0.629635</v>
      </c>
      <c r="R566" s="20">
        <v>0.563843</v>
      </c>
      <c r="S566" s="20">
        <v>151.324</v>
      </c>
      <c r="T566" s="19">
        <v>0</v>
      </c>
      <c r="U566" s="20">
        <v>0</v>
      </c>
      <c r="V566" s="20">
        <v>0</v>
      </c>
      <c r="W566" s="19">
        <v>0.988644</v>
      </c>
      <c r="X566" s="20">
        <v>0.627991</v>
      </c>
      <c r="Y566" s="20">
        <v>103.618</v>
      </c>
      <c r="Z566" s="19">
        <v>0.818623</v>
      </c>
      <c r="AA566" s="20">
        <v>3.46848</v>
      </c>
      <c r="AB566" s="20">
        <v>513.679</v>
      </c>
      <c r="AC566" s="19">
        <v>0</v>
      </c>
      <c r="AD566" s="20">
        <v>0</v>
      </c>
      <c r="AE566" s="20">
        <v>0</v>
      </c>
      <c r="AF566" s="19">
        <v>0.826906</v>
      </c>
      <c r="AG566" s="20">
        <v>0.00537472</v>
      </c>
      <c r="AH566" s="20">
        <v>247.929</v>
      </c>
      <c r="AI566" s="19">
        <v>0.718032</v>
      </c>
      <c r="AJ566" s="20">
        <v>0.0261562</v>
      </c>
      <c r="AK566" s="20">
        <v>1.26477</v>
      </c>
      <c r="AL566" s="19">
        <v>0.858961</v>
      </c>
      <c r="AM566" s="20">
        <v>33.4754</v>
      </c>
      <c r="AN566" s="20">
        <v>832.867</v>
      </c>
      <c r="AO566" s="19">
        <v>0.875346</v>
      </c>
      <c r="AP566" s="20">
        <v>25.1992</v>
      </c>
      <c r="AQ566" s="20">
        <v>1134.75</v>
      </c>
    </row>
    <row r="567" spans="1:4" ht="17.25">
      <c r="A567" s="10">
        <v>0.390277777777778</v>
      </c>
      <c r="B567" s="19">
        <v>0.74285</v>
      </c>
      <c r="C567" s="20">
        <v>21.9523</v>
      </c>
      <c r="D567" s="20">
        <v>2327.76</v>
      </c>
      <c r="E567" s="19">
        <v>0.887713</v>
      </c>
      <c r="F567" s="20">
        <v>28.363</v>
      </c>
      <c r="G567" s="20">
        <v>3228.85</v>
      </c>
      <c r="H567" s="19">
        <v>0.897117</v>
      </c>
      <c r="I567" s="20">
        <v>17.6383</v>
      </c>
      <c r="J567" s="20">
        <v>2370.77</v>
      </c>
      <c r="K567" s="19">
        <v>0.883974</v>
      </c>
      <c r="L567" s="20">
        <v>15.3531</v>
      </c>
      <c r="M567" s="20">
        <v>1248.59</v>
      </c>
      <c r="N567" s="19">
        <v>0.0210328</v>
      </c>
      <c r="O567" s="20">
        <v>0.635386</v>
      </c>
      <c r="P567" s="20">
        <v>1670.98</v>
      </c>
      <c r="Q567" s="19">
        <v>0.628011</v>
      </c>
      <c r="R567" s="20">
        <v>0.562006</v>
      </c>
      <c r="S567" s="20">
        <v>151.334</v>
      </c>
      <c r="T567" s="19">
        <v>0</v>
      </c>
      <c r="U567" s="20">
        <v>0</v>
      </c>
      <c r="V567" s="20">
        <v>0</v>
      </c>
      <c r="W567" s="19">
        <v>0.988637</v>
      </c>
      <c r="X567" s="20">
        <v>0.628111</v>
      </c>
      <c r="Y567" s="20">
        <v>103.628</v>
      </c>
      <c r="Z567" s="19">
        <v>0.81928</v>
      </c>
      <c r="AA567" s="20">
        <v>3.46958</v>
      </c>
      <c r="AB567" s="20">
        <v>513.737</v>
      </c>
      <c r="AC567" s="19">
        <v>0</v>
      </c>
      <c r="AD567" s="20">
        <v>0</v>
      </c>
      <c r="AE567" s="20">
        <v>0</v>
      </c>
      <c r="AF567" s="19">
        <v>0</v>
      </c>
      <c r="AG567" s="20">
        <v>0</v>
      </c>
      <c r="AH567" s="20">
        <v>247.929</v>
      </c>
      <c r="AI567" s="19">
        <v>0.716369</v>
      </c>
      <c r="AJ567" s="20">
        <v>0.026389</v>
      </c>
      <c r="AK567" s="20">
        <v>1.26521</v>
      </c>
      <c r="AL567" s="19">
        <v>0.857273</v>
      </c>
      <c r="AM567" s="20">
        <v>33.5095</v>
      </c>
      <c r="AN567" s="20">
        <v>833.425</v>
      </c>
      <c r="AO567" s="19">
        <v>0.794581</v>
      </c>
      <c r="AP567" s="20">
        <v>6.99928</v>
      </c>
      <c r="AQ567" s="20">
        <v>1135.01</v>
      </c>
    </row>
    <row r="568" spans="1:4" ht="17.25">
      <c r="A568" s="10">
        <v>0.390972222222222</v>
      </c>
      <c r="B568" s="19">
        <v>0.756007</v>
      </c>
      <c r="C568" s="20">
        <v>23.2943</v>
      </c>
      <c r="D568" s="20">
        <v>2328.14</v>
      </c>
      <c r="E568" s="19">
        <v>0.886584</v>
      </c>
      <c r="F568" s="20">
        <v>28.3264</v>
      </c>
      <c r="G568" s="20">
        <v>3229.33</v>
      </c>
      <c r="H568" s="19">
        <v>0.895945</v>
      </c>
      <c r="I568" s="20">
        <v>17.5965</v>
      </c>
      <c r="J568" s="20">
        <v>2371.06</v>
      </c>
      <c r="K568" s="19">
        <v>0.883402</v>
      </c>
      <c r="L568" s="20">
        <v>15.3787</v>
      </c>
      <c r="M568" s="20">
        <v>1248.84</v>
      </c>
      <c r="N568" s="19">
        <v>0.0128884</v>
      </c>
      <c r="O568" s="20">
        <v>0.38482</v>
      </c>
      <c r="P568" s="20">
        <v>1670.99</v>
      </c>
      <c r="Q568" s="19">
        <v>0.625891</v>
      </c>
      <c r="R568" s="20">
        <v>0.56216</v>
      </c>
      <c r="S568" s="20">
        <v>151.343</v>
      </c>
      <c r="T568" s="19">
        <v>0</v>
      </c>
      <c r="U568" s="20">
        <v>0</v>
      </c>
      <c r="V568" s="20">
        <v>0</v>
      </c>
      <c r="W568" s="19">
        <v>0.988885</v>
      </c>
      <c r="X568" s="20">
        <v>0.631111</v>
      </c>
      <c r="Y568" s="20">
        <v>103.639</v>
      </c>
      <c r="Z568" s="19">
        <v>0.817892</v>
      </c>
      <c r="AA568" s="20">
        <v>3.46032</v>
      </c>
      <c r="AB568" s="20">
        <v>513.794</v>
      </c>
      <c r="AC568" s="19">
        <v>0</v>
      </c>
      <c r="AD568" s="20">
        <v>0</v>
      </c>
      <c r="AE568" s="20">
        <v>0</v>
      </c>
      <c r="AF568" s="19">
        <v>0.812404</v>
      </c>
      <c r="AG568" s="20">
        <v>0.00526869</v>
      </c>
      <c r="AH568" s="20">
        <v>247.929</v>
      </c>
      <c r="AI568" s="19">
        <v>0.715174</v>
      </c>
      <c r="AJ568" s="20">
        <v>0.0263914</v>
      </c>
      <c r="AK568" s="20">
        <v>1.26564</v>
      </c>
      <c r="AL568" s="19">
        <v>0.856024</v>
      </c>
      <c r="AM568" s="20">
        <v>33.4322</v>
      </c>
      <c r="AN568" s="20">
        <v>833.983</v>
      </c>
      <c r="AO568" s="19">
        <v>0.79391</v>
      </c>
      <c r="AP568" s="20">
        <v>6.96673</v>
      </c>
      <c r="AQ568" s="20">
        <v>1135.12</v>
      </c>
    </row>
    <row r="569" spans="1:4" ht="17.25">
      <c r="A569" s="10">
        <v>0.391666666666667</v>
      </c>
      <c r="B569" s="19">
        <v>0.758402</v>
      </c>
      <c r="C569" s="20">
        <v>23.3863</v>
      </c>
      <c r="D569" s="20">
        <v>2328.52</v>
      </c>
      <c r="E569" s="19">
        <v>0.887001</v>
      </c>
      <c r="F569" s="20">
        <v>28.3513</v>
      </c>
      <c r="G569" s="20">
        <v>3229.79</v>
      </c>
      <c r="H569" s="19">
        <v>0.896358</v>
      </c>
      <c r="I569" s="20">
        <v>17.6201</v>
      </c>
      <c r="J569" s="20">
        <v>2371.35</v>
      </c>
      <c r="K569" s="19">
        <v>0.88274</v>
      </c>
      <c r="L569" s="20">
        <v>15.2492</v>
      </c>
      <c r="M569" s="20">
        <v>1249.1</v>
      </c>
      <c r="N569" s="19">
        <v>0.0223524</v>
      </c>
      <c r="O569" s="20">
        <v>0.68211</v>
      </c>
      <c r="P569" s="20">
        <v>1671</v>
      </c>
      <c r="Q569" s="19">
        <v>0.626431</v>
      </c>
      <c r="R569" s="20">
        <v>0.561</v>
      </c>
      <c r="S569" s="20">
        <v>151.353</v>
      </c>
      <c r="T569" s="19">
        <v>0</v>
      </c>
      <c r="U569" s="20">
        <v>0</v>
      </c>
      <c r="V569" s="20">
        <v>0</v>
      </c>
      <c r="W569" s="19">
        <v>0.988713</v>
      </c>
      <c r="X569" s="20">
        <v>0.63012</v>
      </c>
      <c r="Y569" s="20">
        <v>103.65</v>
      </c>
      <c r="Z569" s="19">
        <v>0.815554</v>
      </c>
      <c r="AA569" s="20">
        <v>3.44657</v>
      </c>
      <c r="AB569" s="20">
        <v>513.85</v>
      </c>
      <c r="AC569" s="19">
        <v>0</v>
      </c>
      <c r="AD569" s="20">
        <v>0</v>
      </c>
      <c r="AE569" s="20">
        <v>0</v>
      </c>
      <c r="AF569" s="19">
        <v>0.808352</v>
      </c>
      <c r="AG569" s="20">
        <v>0.0053231</v>
      </c>
      <c r="AH569" s="20">
        <v>247.929</v>
      </c>
      <c r="AI569" s="19">
        <v>0.719399</v>
      </c>
      <c r="AJ569" s="20">
        <v>0.026504</v>
      </c>
      <c r="AK569" s="20">
        <v>1.26609</v>
      </c>
      <c r="AL569" s="19">
        <v>0.856364</v>
      </c>
      <c r="AM569" s="20">
        <v>33.4178</v>
      </c>
      <c r="AN569" s="20">
        <v>834.54</v>
      </c>
      <c r="AO569" s="19">
        <v>0.793938</v>
      </c>
      <c r="AP569" s="20">
        <v>6.94188</v>
      </c>
      <c r="AQ569" s="20">
        <v>1135.24</v>
      </c>
    </row>
    <row r="570" spans="1:4" ht="17.25">
      <c r="A570" s="10">
        <v>0.39236111111111099</v>
      </c>
      <c r="B570" s="19">
        <v>0.758708</v>
      </c>
      <c r="C570" s="20">
        <v>23.4973</v>
      </c>
      <c r="D570" s="20">
        <v>2328.92</v>
      </c>
      <c r="E570" s="19">
        <v>0.88724</v>
      </c>
      <c r="F570" s="20">
        <v>28.4623</v>
      </c>
      <c r="G570" s="20">
        <v>3230.28</v>
      </c>
      <c r="H570" s="19">
        <v>0.896102</v>
      </c>
      <c r="I570" s="20">
        <v>17.6044</v>
      </c>
      <c r="J570" s="20">
        <v>2371.65</v>
      </c>
      <c r="K570" s="19">
        <v>0.88316</v>
      </c>
      <c r="L570" s="20">
        <v>15.3503</v>
      </c>
      <c r="M570" s="20">
        <v>1249.35</v>
      </c>
      <c r="N570" s="19">
        <v>0.0206789</v>
      </c>
      <c r="O570" s="20">
        <v>0.631392</v>
      </c>
      <c r="P570" s="20">
        <v>1671.01</v>
      </c>
      <c r="Q570" s="19">
        <v>0.627062</v>
      </c>
      <c r="R570" s="20">
        <v>0.564131</v>
      </c>
      <c r="S570" s="20">
        <v>151.362</v>
      </c>
      <c r="T570" s="19">
        <v>0</v>
      </c>
      <c r="U570" s="20">
        <v>0</v>
      </c>
      <c r="V570" s="20">
        <v>0</v>
      </c>
      <c r="W570" s="19">
        <v>0.988813</v>
      </c>
      <c r="X570" s="20">
        <v>0.631223</v>
      </c>
      <c r="Y570" s="20">
        <v>103.66</v>
      </c>
      <c r="Z570" s="19">
        <v>0.814667</v>
      </c>
      <c r="AA570" s="20">
        <v>3.43889</v>
      </c>
      <c r="AB570" s="20">
        <v>513.91</v>
      </c>
      <c r="AC570" s="19">
        <v>0</v>
      </c>
      <c r="AD570" s="20">
        <v>0</v>
      </c>
      <c r="AE570" s="20">
        <v>0</v>
      </c>
      <c r="AF570" s="19">
        <v>0.809649</v>
      </c>
      <c r="AG570" s="20">
        <v>0.00537014</v>
      </c>
      <c r="AH570" s="20">
        <v>247.929</v>
      </c>
      <c r="AI570" s="19">
        <v>0.720978</v>
      </c>
      <c r="AJ570" s="20">
        <v>0.0264763</v>
      </c>
      <c r="AK570" s="20">
        <v>1.26653</v>
      </c>
      <c r="AL570" s="19">
        <v>0.856247</v>
      </c>
      <c r="AM570" s="20">
        <v>33.4488</v>
      </c>
      <c r="AN570" s="20">
        <v>835.098</v>
      </c>
      <c r="AO570" s="19">
        <v>0.793753</v>
      </c>
      <c r="AP570" s="20">
        <v>6.93065</v>
      </c>
      <c r="AQ570" s="20">
        <v>1135.35</v>
      </c>
    </row>
    <row r="571" spans="1:4" ht="17.25">
      <c r="A571" s="10">
        <v>0.39305555555555599</v>
      </c>
      <c r="B571" s="19">
        <v>0.757353</v>
      </c>
      <c r="C571" s="20">
        <v>23.5945</v>
      </c>
      <c r="D571" s="20">
        <v>2329.31</v>
      </c>
      <c r="E571" s="19">
        <v>0.886018</v>
      </c>
      <c r="F571" s="20">
        <v>28.3854</v>
      </c>
      <c r="G571" s="20">
        <v>3230.74</v>
      </c>
      <c r="H571" s="19">
        <v>0.895474</v>
      </c>
      <c r="I571" s="20">
        <v>17.6019</v>
      </c>
      <c r="J571" s="20">
        <v>2371.94</v>
      </c>
      <c r="K571" s="19">
        <v>0.882516</v>
      </c>
      <c r="L571" s="20">
        <v>15.3468</v>
      </c>
      <c r="M571" s="20">
        <v>1249.6</v>
      </c>
      <c r="N571" s="19">
        <v>0.0182558</v>
      </c>
      <c r="O571" s="20">
        <v>0.55805</v>
      </c>
      <c r="P571" s="20">
        <v>1671.02</v>
      </c>
      <c r="Q571" s="19">
        <v>0.626498</v>
      </c>
      <c r="R571" s="20">
        <v>0.56477</v>
      </c>
      <c r="S571" s="20">
        <v>151.371</v>
      </c>
      <c r="T571" s="19">
        <v>0</v>
      </c>
      <c r="U571" s="20">
        <v>0</v>
      </c>
      <c r="V571" s="20">
        <v>0</v>
      </c>
      <c r="W571" s="19">
        <v>0.989009</v>
      </c>
      <c r="X571" s="20">
        <v>0.632638</v>
      </c>
      <c r="Y571" s="20">
        <v>103.67</v>
      </c>
      <c r="Z571" s="19">
        <v>0.817096</v>
      </c>
      <c r="AA571" s="20">
        <v>3.45416</v>
      </c>
      <c r="AB571" s="20">
        <v>513.967</v>
      </c>
      <c r="AC571" s="19">
        <v>0</v>
      </c>
      <c r="AD571" s="20">
        <v>0</v>
      </c>
      <c r="AE571" s="20">
        <v>0</v>
      </c>
      <c r="AF571" s="19">
        <v>0</v>
      </c>
      <c r="AG571" s="20">
        <v>0</v>
      </c>
      <c r="AH571" s="20">
        <v>247.929</v>
      </c>
      <c r="AI571" s="19">
        <v>0.71535</v>
      </c>
      <c r="AJ571" s="20">
        <v>0.0265813</v>
      </c>
      <c r="AK571" s="20">
        <v>1.26697</v>
      </c>
      <c r="AL571" s="19">
        <v>0.854857</v>
      </c>
      <c r="AM571" s="20">
        <v>33.4269</v>
      </c>
      <c r="AN571" s="20">
        <v>835.673</v>
      </c>
      <c r="AO571" s="19">
        <v>0.793246</v>
      </c>
      <c r="AP571" s="20">
        <v>6.94064</v>
      </c>
      <c r="AQ571" s="20">
        <v>1135.47</v>
      </c>
    </row>
    <row r="572" spans="1:4" ht="17.25">
      <c r="A572" s="10">
        <v>0.39374999999999999</v>
      </c>
      <c r="B572" s="19">
        <v>0.762734</v>
      </c>
      <c r="C572" s="20">
        <v>23.721</v>
      </c>
      <c r="D572" s="20">
        <v>2329.71</v>
      </c>
      <c r="E572" s="19">
        <v>0.887061</v>
      </c>
      <c r="F572" s="20">
        <v>28.3295</v>
      </c>
      <c r="G572" s="20">
        <v>3231.21</v>
      </c>
      <c r="H572" s="19">
        <v>0.896447</v>
      </c>
      <c r="I572" s="20">
        <v>17.6007</v>
      </c>
      <c r="J572" s="20">
        <v>2372.23</v>
      </c>
      <c r="K572" s="19">
        <v>0.883089</v>
      </c>
      <c r="L572" s="20">
        <v>15.2877</v>
      </c>
      <c r="M572" s="20">
        <v>1249.86</v>
      </c>
      <c r="N572" s="19">
        <v>0.0209659</v>
      </c>
      <c r="O572" s="20">
        <v>0.639283</v>
      </c>
      <c r="P572" s="20">
        <v>1671.03</v>
      </c>
      <c r="Q572" s="19">
        <v>0.628111</v>
      </c>
      <c r="R572" s="20">
        <v>0.563943</v>
      </c>
      <c r="S572" s="20">
        <v>151.381</v>
      </c>
      <c r="T572" s="19">
        <v>0</v>
      </c>
      <c r="U572" s="20">
        <v>0</v>
      </c>
      <c r="V572" s="20">
        <v>0</v>
      </c>
      <c r="W572" s="19">
        <v>0.988714</v>
      </c>
      <c r="X572" s="20">
        <v>0.630884</v>
      </c>
      <c r="Y572" s="20">
        <v>103.681</v>
      </c>
      <c r="Z572" s="19">
        <v>0.816756</v>
      </c>
      <c r="AA572" s="20">
        <v>3.45276</v>
      </c>
      <c r="AB572" s="20">
        <v>514.024</v>
      </c>
      <c r="AC572" s="19">
        <v>0</v>
      </c>
      <c r="AD572" s="20">
        <v>0</v>
      </c>
      <c r="AE572" s="20">
        <v>0</v>
      </c>
      <c r="AF572" s="19">
        <v>0.829325</v>
      </c>
      <c r="AG572" s="20">
        <v>0.00536608</v>
      </c>
      <c r="AH572" s="20">
        <v>247.929</v>
      </c>
      <c r="AI572" s="19">
        <v>0.717688</v>
      </c>
      <c r="AJ572" s="20">
        <v>0.0264081</v>
      </c>
      <c r="AK572" s="20">
        <v>1.26741</v>
      </c>
      <c r="AL572" s="19">
        <v>0.856468</v>
      </c>
      <c r="AM572" s="20">
        <v>33.426</v>
      </c>
      <c r="AN572" s="20">
        <v>836.212</v>
      </c>
      <c r="AO572" s="19">
        <v>0.834599</v>
      </c>
      <c r="AP572" s="20">
        <v>15.1881</v>
      </c>
      <c r="AQ572" s="20">
        <v>1135.66</v>
      </c>
    </row>
    <row r="573" spans="1:4" ht="17.25">
      <c r="A573" s="10">
        <v>0.39444444444444399</v>
      </c>
      <c r="B573" s="19">
        <v>0.764613</v>
      </c>
      <c r="C573" s="20">
        <v>23.9138</v>
      </c>
      <c r="D573" s="20">
        <v>2330.09</v>
      </c>
      <c r="E573" s="19">
        <v>0.887491</v>
      </c>
      <c r="F573" s="20">
        <v>28.4367</v>
      </c>
      <c r="G573" s="20">
        <v>3231.68</v>
      </c>
      <c r="H573" s="19">
        <v>0.896695</v>
      </c>
      <c r="I573" s="20">
        <v>17.6458</v>
      </c>
      <c r="J573" s="20">
        <v>2372.52</v>
      </c>
      <c r="K573" s="19">
        <v>0.884049</v>
      </c>
      <c r="L573" s="20">
        <v>15.4236</v>
      </c>
      <c r="M573" s="20">
        <v>1250.11</v>
      </c>
      <c r="N573" s="19">
        <v>0.0219913</v>
      </c>
      <c r="O573" s="20">
        <v>0.673045</v>
      </c>
      <c r="P573" s="20">
        <v>1671.04</v>
      </c>
      <c r="Q573" s="19">
        <v>0.626811</v>
      </c>
      <c r="R573" s="20">
        <v>0.562426</v>
      </c>
      <c r="S573" s="20">
        <v>151.39</v>
      </c>
      <c r="T573" s="19">
        <v>0</v>
      </c>
      <c r="U573" s="20">
        <v>0</v>
      </c>
      <c r="V573" s="20">
        <v>0</v>
      </c>
      <c r="W573" s="19">
        <v>0.98884</v>
      </c>
      <c r="X573" s="20">
        <v>0.63204</v>
      </c>
      <c r="Y573" s="20">
        <v>103.692</v>
      </c>
      <c r="Z573" s="19">
        <v>0.818059</v>
      </c>
      <c r="AA573" s="20">
        <v>3.45162</v>
      </c>
      <c r="AB573" s="20">
        <v>514.081</v>
      </c>
      <c r="AC573" s="19">
        <v>0</v>
      </c>
      <c r="AD573" s="20">
        <v>0</v>
      </c>
      <c r="AE573" s="20">
        <v>0</v>
      </c>
      <c r="AF573" s="19">
        <v>0.857115</v>
      </c>
      <c r="AG573" s="20">
        <v>0.00543551</v>
      </c>
      <c r="AH573" s="20">
        <v>247.929</v>
      </c>
      <c r="AI573" s="19">
        <v>0.718173</v>
      </c>
      <c r="AJ573" s="20">
        <v>0.0263319</v>
      </c>
      <c r="AK573" s="20">
        <v>1.26785</v>
      </c>
      <c r="AL573" s="19">
        <v>0.856785</v>
      </c>
      <c r="AM573" s="20">
        <v>33.5668</v>
      </c>
      <c r="AN573" s="20">
        <v>836.789</v>
      </c>
      <c r="AO573" s="19">
        <v>0.835604</v>
      </c>
      <c r="AP573" s="20">
        <v>15.255</v>
      </c>
      <c r="AQ573" s="20">
        <v>1135.91</v>
      </c>
    </row>
    <row r="574" spans="1:4" ht="17.25">
      <c r="A574" s="10">
        <v>0.39513888888888898</v>
      </c>
      <c r="B574" s="19">
        <v>0.767661</v>
      </c>
      <c r="C574" s="20">
        <v>24.0045</v>
      </c>
      <c r="D574" s="20">
        <v>2330.5</v>
      </c>
      <c r="E574" s="19">
        <v>0.888044</v>
      </c>
      <c r="F574" s="20">
        <v>28.397</v>
      </c>
      <c r="G574" s="20">
        <v>3232.16</v>
      </c>
      <c r="H574" s="19">
        <v>0.897316</v>
      </c>
      <c r="I574" s="20">
        <v>17.6374</v>
      </c>
      <c r="J574" s="20">
        <v>2372.81</v>
      </c>
      <c r="K574" s="19">
        <v>0.884618</v>
      </c>
      <c r="L574" s="20">
        <v>15.4011</v>
      </c>
      <c r="M574" s="20">
        <v>1250.37</v>
      </c>
      <c r="N574" s="19">
        <v>0.0233242</v>
      </c>
      <c r="O574" s="20">
        <v>0.712998</v>
      </c>
      <c r="P574" s="20">
        <v>1671.05</v>
      </c>
      <c r="Q574" s="19">
        <v>0.627159</v>
      </c>
      <c r="R574" s="20">
        <v>0.561542</v>
      </c>
      <c r="S574" s="20">
        <v>151.4</v>
      </c>
      <c r="T574" s="19">
        <v>0</v>
      </c>
      <c r="U574" s="20">
        <v>0</v>
      </c>
      <c r="V574" s="20">
        <v>0</v>
      </c>
      <c r="W574" s="19">
        <v>0.98879</v>
      </c>
      <c r="X574" s="20">
        <v>0.629773</v>
      </c>
      <c r="Y574" s="20">
        <v>103.702</v>
      </c>
      <c r="Z574" s="19">
        <v>0.818337</v>
      </c>
      <c r="AA574" s="20">
        <v>3.45926</v>
      </c>
      <c r="AB574" s="20">
        <v>514.138</v>
      </c>
      <c r="AC574" s="19">
        <v>0</v>
      </c>
      <c r="AD574" s="20">
        <v>0</v>
      </c>
      <c r="AE574" s="20">
        <v>0</v>
      </c>
      <c r="AF574" s="19">
        <v>0.847454</v>
      </c>
      <c r="AG574" s="20">
        <v>0.00540525</v>
      </c>
      <c r="AH574" s="20">
        <v>247.929</v>
      </c>
      <c r="AI574" s="19">
        <v>0.720323</v>
      </c>
      <c r="AJ574" s="20">
        <v>0.0263899</v>
      </c>
      <c r="AK574" s="20">
        <v>1.26829</v>
      </c>
      <c r="AL574" s="19">
        <v>0.857762</v>
      </c>
      <c r="AM574" s="20">
        <v>33.5174</v>
      </c>
      <c r="AN574" s="20">
        <v>837.329</v>
      </c>
      <c r="AO574" s="19">
        <v>0.849137</v>
      </c>
      <c r="AP574" s="20">
        <v>23.5389</v>
      </c>
      <c r="AQ574" s="20">
        <v>1136.3</v>
      </c>
    </row>
    <row r="575" spans="1:4" ht="17.25">
      <c r="A575" s="10">
        <v>0.39583333333333298</v>
      </c>
      <c r="B575" s="19">
        <v>0.770694</v>
      </c>
      <c r="C575" s="20">
        <v>24.1525</v>
      </c>
      <c r="D575" s="20">
        <v>2330.89</v>
      </c>
      <c r="E575" s="19">
        <v>0.88852</v>
      </c>
      <c r="F575" s="20">
        <v>28.4038</v>
      </c>
      <c r="G575" s="20">
        <v>3232.63</v>
      </c>
      <c r="H575" s="19">
        <v>0.897838</v>
      </c>
      <c r="I575" s="20">
        <v>17.6718</v>
      </c>
      <c r="J575" s="20">
        <v>2373.11</v>
      </c>
      <c r="K575" s="19">
        <v>0.884832</v>
      </c>
      <c r="L575" s="20">
        <v>15.3872</v>
      </c>
      <c r="M575" s="20">
        <v>1250.63</v>
      </c>
      <c r="N575" s="19">
        <v>0.0257329</v>
      </c>
      <c r="O575" s="20">
        <v>0.787379</v>
      </c>
      <c r="P575" s="20">
        <v>1671.07</v>
      </c>
      <c r="Q575" s="19">
        <v>0.629441</v>
      </c>
      <c r="R575" s="20">
        <v>0.564102</v>
      </c>
      <c r="S575" s="20">
        <v>151.409</v>
      </c>
      <c r="T575" s="19">
        <v>0</v>
      </c>
      <c r="U575" s="20">
        <v>0</v>
      </c>
      <c r="V575" s="20">
        <v>0</v>
      </c>
      <c r="W575" s="19">
        <v>0.988753</v>
      </c>
      <c r="X575" s="20">
        <v>0.628865</v>
      </c>
      <c r="Y575" s="20">
        <v>103.713</v>
      </c>
      <c r="Z575" s="19">
        <v>0.820111</v>
      </c>
      <c r="AA575" s="20">
        <v>3.45385</v>
      </c>
      <c r="AB575" s="20">
        <v>514.197</v>
      </c>
      <c r="AC575" s="19">
        <v>0</v>
      </c>
      <c r="AD575" s="20">
        <v>0</v>
      </c>
      <c r="AE575" s="20">
        <v>0</v>
      </c>
      <c r="AF575" s="19">
        <v>0.833001</v>
      </c>
      <c r="AG575" s="20">
        <v>0.00538765</v>
      </c>
      <c r="AH575" s="20">
        <v>247.929</v>
      </c>
      <c r="AI575" s="19">
        <v>0.721992</v>
      </c>
      <c r="AJ575" s="20">
        <v>0.0260914</v>
      </c>
      <c r="AK575" s="20">
        <v>1.26873</v>
      </c>
      <c r="AL575" s="19">
        <v>0.85883</v>
      </c>
      <c r="AM575" s="20">
        <v>33.4879</v>
      </c>
      <c r="AN575" s="20">
        <v>837.887</v>
      </c>
      <c r="AO575" s="19">
        <v>0.857672</v>
      </c>
      <c r="AP575" s="20">
        <v>32.0627</v>
      </c>
      <c r="AQ575" s="20">
        <v>1136.75</v>
      </c>
    </row>
    <row r="576" spans="1:4" ht="17.25">
      <c r="A576" s="10">
        <v>0.39652777777777798</v>
      </c>
      <c r="B576" s="19">
        <v>0.771425</v>
      </c>
      <c r="C576" s="20">
        <v>24.2944</v>
      </c>
      <c r="D576" s="20">
        <v>2331.3</v>
      </c>
      <c r="E576" s="19">
        <v>0.888597</v>
      </c>
      <c r="F576" s="20">
        <v>28.4728</v>
      </c>
      <c r="G576" s="20">
        <v>3233.11</v>
      </c>
      <c r="H576" s="19">
        <v>0.897814</v>
      </c>
      <c r="I576" s="20">
        <v>17.713</v>
      </c>
      <c r="J576" s="20">
        <v>2373.41</v>
      </c>
      <c r="K576" s="19">
        <v>0.885367</v>
      </c>
      <c r="L576" s="20">
        <v>15.4579</v>
      </c>
      <c r="M576" s="20">
        <v>1250.88</v>
      </c>
      <c r="N576" s="19">
        <v>0.0252934</v>
      </c>
      <c r="O576" s="20">
        <v>0.775527</v>
      </c>
      <c r="P576" s="20">
        <v>1671.08</v>
      </c>
      <c r="Q576" s="19">
        <v>0.62769</v>
      </c>
      <c r="R576" s="20">
        <v>0.561232</v>
      </c>
      <c r="S576" s="20">
        <v>151.418</v>
      </c>
      <c r="T576" s="19">
        <v>0</v>
      </c>
      <c r="U576" s="20">
        <v>0</v>
      </c>
      <c r="V576" s="20">
        <v>0</v>
      </c>
      <c r="W576" s="19">
        <v>0.988712</v>
      </c>
      <c r="X576" s="20">
        <v>0.630267</v>
      </c>
      <c r="Y576" s="20">
        <v>103.723</v>
      </c>
      <c r="Z576" s="19">
        <v>0.816738</v>
      </c>
      <c r="AA576" s="20">
        <v>3.45452</v>
      </c>
      <c r="AB576" s="20">
        <v>514.255</v>
      </c>
      <c r="AC576" s="19">
        <v>0</v>
      </c>
      <c r="AD576" s="20">
        <v>0</v>
      </c>
      <c r="AE576" s="20">
        <v>0</v>
      </c>
      <c r="AF576" s="19">
        <v>0.875075</v>
      </c>
      <c r="AG576" s="20">
        <v>0.0147482</v>
      </c>
      <c r="AH576" s="20">
        <v>247.929</v>
      </c>
      <c r="AI576" s="19">
        <v>0.724167</v>
      </c>
      <c r="AJ576" s="20">
        <v>0.026368</v>
      </c>
      <c r="AK576" s="20">
        <v>1.26916</v>
      </c>
      <c r="AL576" s="19">
        <v>0.858628</v>
      </c>
      <c r="AM576" s="20">
        <v>33.6166</v>
      </c>
      <c r="AN576" s="20">
        <v>838.447</v>
      </c>
      <c r="AO576" s="19">
        <v>0.856418</v>
      </c>
      <c r="AP576" s="20">
        <v>32.0048</v>
      </c>
      <c r="AQ576" s="20">
        <v>1137.28</v>
      </c>
    </row>
    <row r="577" spans="1:4" ht="17.25">
      <c r="A577" s="10">
        <v>0.39722222222222198</v>
      </c>
      <c r="B577" s="19">
        <v>0.768391</v>
      </c>
      <c r="C577" s="20">
        <v>24.4564</v>
      </c>
      <c r="D577" s="20">
        <v>2331.7</v>
      </c>
      <c r="E577" s="19">
        <v>0.886903</v>
      </c>
      <c r="F577" s="20">
        <v>28.5192</v>
      </c>
      <c r="G577" s="20">
        <v>3233.57</v>
      </c>
      <c r="H577" s="19">
        <v>0.896426</v>
      </c>
      <c r="I577" s="20">
        <v>17.7553</v>
      </c>
      <c r="J577" s="20">
        <v>2373.7</v>
      </c>
      <c r="K577" s="19">
        <v>0.882876</v>
      </c>
      <c r="L577" s="20">
        <v>15.3632</v>
      </c>
      <c r="M577" s="20">
        <v>1251.14</v>
      </c>
      <c r="N577" s="19">
        <v>0.0222175</v>
      </c>
      <c r="O577" s="20">
        <v>0.68378</v>
      </c>
      <c r="P577" s="20">
        <v>1671.09</v>
      </c>
      <c r="Q577" s="19">
        <v>0.62778</v>
      </c>
      <c r="R577" s="20">
        <v>0.56686</v>
      </c>
      <c r="S577" s="20">
        <v>151.428</v>
      </c>
      <c r="T577" s="19">
        <v>0</v>
      </c>
      <c r="U577" s="20">
        <v>0</v>
      </c>
      <c r="V577" s="20">
        <v>0</v>
      </c>
      <c r="W577" s="19">
        <v>0.98892</v>
      </c>
      <c r="X577" s="20">
        <v>0.633634</v>
      </c>
      <c r="Y577" s="20">
        <v>103.734</v>
      </c>
      <c r="Z577" s="19">
        <v>0.822646</v>
      </c>
      <c r="AA577" s="20">
        <v>3.44298</v>
      </c>
      <c r="AB577" s="20">
        <v>514.311</v>
      </c>
      <c r="AC577" s="19">
        <v>0</v>
      </c>
      <c r="AD577" s="20">
        <v>0</v>
      </c>
      <c r="AE577" s="20">
        <v>0</v>
      </c>
      <c r="AF577" s="19">
        <v>0.88075</v>
      </c>
      <c r="AG577" s="20">
        <v>5.45739</v>
      </c>
      <c r="AH577" s="20">
        <v>247.995</v>
      </c>
      <c r="AI577" s="19">
        <v>0.717533</v>
      </c>
      <c r="AJ577" s="20">
        <v>0.0263306</v>
      </c>
      <c r="AK577" s="20">
        <v>1.2696</v>
      </c>
      <c r="AL577" s="19">
        <v>0.857608</v>
      </c>
      <c r="AM577" s="20">
        <v>33.6145</v>
      </c>
      <c r="AN577" s="20">
        <v>839.016</v>
      </c>
      <c r="AO577" s="19">
        <v>0.79583</v>
      </c>
      <c r="AP577" s="20">
        <v>8.76911</v>
      </c>
      <c r="AQ577" s="20">
        <v>1137.5</v>
      </c>
    </row>
    <row r="578" spans="1:4" ht="17.25">
      <c r="A578" s="10">
        <v>0.39791666666666697</v>
      </c>
      <c r="B578" s="19">
        <v>0.771209</v>
      </c>
      <c r="C578" s="20">
        <v>24.518</v>
      </c>
      <c r="D578" s="20">
        <v>2332.12</v>
      </c>
      <c r="E578" s="19">
        <v>0.887448</v>
      </c>
      <c r="F578" s="20">
        <v>28.4603</v>
      </c>
      <c r="G578" s="20">
        <v>3234.06</v>
      </c>
      <c r="H578" s="19">
        <v>0.89706</v>
      </c>
      <c r="I578" s="20">
        <v>17.7519</v>
      </c>
      <c r="J578" s="20">
        <v>2374</v>
      </c>
      <c r="K578" s="19">
        <v>0.88411</v>
      </c>
      <c r="L578" s="20">
        <v>15.4409</v>
      </c>
      <c r="M578" s="20">
        <v>1251.39</v>
      </c>
      <c r="N578" s="19">
        <v>0.0258519</v>
      </c>
      <c r="O578" s="20">
        <v>0.800028</v>
      </c>
      <c r="P578" s="20">
        <v>1671.1</v>
      </c>
      <c r="Q578" s="19">
        <v>0.629667</v>
      </c>
      <c r="R578" s="20">
        <v>0.567846</v>
      </c>
      <c r="S578" s="20">
        <v>151.437</v>
      </c>
      <c r="T578" s="19">
        <v>0</v>
      </c>
      <c r="U578" s="20">
        <v>0</v>
      </c>
      <c r="V578" s="20">
        <v>0</v>
      </c>
      <c r="W578" s="19">
        <v>0.988823</v>
      </c>
      <c r="X578" s="20">
        <v>0.632379</v>
      </c>
      <c r="Y578" s="20">
        <v>103.744</v>
      </c>
      <c r="Z578" s="19">
        <v>0.823728</v>
      </c>
      <c r="AA578" s="20">
        <v>3.4666</v>
      </c>
      <c r="AB578" s="20">
        <v>514.368</v>
      </c>
      <c r="AC578" s="19">
        <v>0</v>
      </c>
      <c r="AD578" s="20">
        <v>0</v>
      </c>
      <c r="AE578" s="20">
        <v>0</v>
      </c>
      <c r="AF578" s="19">
        <v>0.882051</v>
      </c>
      <c r="AG578" s="20">
        <v>5.52088</v>
      </c>
      <c r="AH578" s="20">
        <v>248.087</v>
      </c>
      <c r="AI578" s="19">
        <v>0.720244</v>
      </c>
      <c r="AJ578" s="20">
        <v>0.0265165</v>
      </c>
      <c r="AK578" s="20">
        <v>1.27005</v>
      </c>
      <c r="AL578" s="19">
        <v>0.857415</v>
      </c>
      <c r="AM578" s="20">
        <v>33.5739</v>
      </c>
      <c r="AN578" s="20">
        <v>839.567</v>
      </c>
      <c r="AO578" s="19">
        <v>0.794575</v>
      </c>
      <c r="AP578" s="20">
        <v>6.98513</v>
      </c>
      <c r="AQ578" s="20">
        <v>1137.62</v>
      </c>
    </row>
    <row r="579" spans="1:4" ht="17.25">
      <c r="A579" s="10">
        <v>0.39861111111111103</v>
      </c>
      <c r="B579" s="19">
        <v>0.773589</v>
      </c>
      <c r="C579" s="20">
        <v>24.6192</v>
      </c>
      <c r="D579" s="20">
        <v>2332.53</v>
      </c>
      <c r="E579" s="19">
        <v>0.887725</v>
      </c>
      <c r="F579" s="20">
        <v>28.4676</v>
      </c>
      <c r="G579" s="20">
        <v>3234.52</v>
      </c>
      <c r="H579" s="19">
        <v>0.897303</v>
      </c>
      <c r="I579" s="20">
        <v>17.7495</v>
      </c>
      <c r="J579" s="20">
        <v>2374.29</v>
      </c>
      <c r="K579" s="19">
        <v>0.883694</v>
      </c>
      <c r="L579" s="20">
        <v>15.3783</v>
      </c>
      <c r="M579" s="20">
        <v>1251.65</v>
      </c>
      <c r="N579" s="19">
        <v>0.0287794</v>
      </c>
      <c r="O579" s="20">
        <v>0.898345</v>
      </c>
      <c r="P579" s="20">
        <v>1671.12</v>
      </c>
      <c r="Q579" s="19">
        <v>0.628259</v>
      </c>
      <c r="R579" s="20">
        <v>0.564709</v>
      </c>
      <c r="S579" s="20">
        <v>151.447</v>
      </c>
      <c r="T579" s="19">
        <v>0</v>
      </c>
      <c r="U579" s="20">
        <v>0</v>
      </c>
      <c r="V579" s="20">
        <v>0</v>
      </c>
      <c r="W579" s="19">
        <v>0.98884</v>
      </c>
      <c r="X579" s="20">
        <v>0.632039</v>
      </c>
      <c r="Y579" s="20">
        <v>103.755</v>
      </c>
      <c r="Z579" s="19">
        <v>0.823359</v>
      </c>
      <c r="AA579" s="20">
        <v>3.45277</v>
      </c>
      <c r="AB579" s="20">
        <v>514.427</v>
      </c>
      <c r="AC579" s="19">
        <v>0</v>
      </c>
      <c r="AD579" s="20">
        <v>0</v>
      </c>
      <c r="AE579" s="20">
        <v>0</v>
      </c>
      <c r="AF579" s="19">
        <v>0.868076</v>
      </c>
      <c r="AG579" s="20">
        <v>4.99781</v>
      </c>
      <c r="AH579" s="20">
        <v>248.181</v>
      </c>
      <c r="AI579" s="19">
        <v>0.721351</v>
      </c>
      <c r="AJ579" s="20">
        <v>0.0264194</v>
      </c>
      <c r="AK579" s="20">
        <v>1.27048</v>
      </c>
      <c r="AL579" s="19">
        <v>0.857529</v>
      </c>
      <c r="AM579" s="20">
        <v>33.5578</v>
      </c>
      <c r="AN579" s="20">
        <v>840.126</v>
      </c>
      <c r="AO579" s="19">
        <v>0.794312</v>
      </c>
      <c r="AP579" s="20">
        <v>6.9538</v>
      </c>
      <c r="AQ579" s="20">
        <v>1137.73</v>
      </c>
    </row>
    <row r="580" spans="1:4" ht="17.25">
      <c r="A580" s="10">
        <v>0.39930555555555602</v>
      </c>
      <c r="B580" s="19">
        <v>0.744922</v>
      </c>
      <c r="C580" s="20">
        <v>22.3137</v>
      </c>
      <c r="D580" s="20">
        <v>2332.91</v>
      </c>
      <c r="E580" s="19">
        <v>0.887572</v>
      </c>
      <c r="F580" s="20">
        <v>28.4401</v>
      </c>
      <c r="G580" s="20">
        <v>3235.01</v>
      </c>
      <c r="H580" s="19">
        <v>0.897224</v>
      </c>
      <c r="I580" s="20">
        <v>17.7672</v>
      </c>
      <c r="J580" s="20">
        <v>2374.59</v>
      </c>
      <c r="K580" s="19">
        <v>0.883757</v>
      </c>
      <c r="L580" s="20">
        <v>15.3938</v>
      </c>
      <c r="M580" s="20">
        <v>1251.91</v>
      </c>
      <c r="N580" s="19">
        <v>0.0290182</v>
      </c>
      <c r="O580" s="20">
        <v>0.907476</v>
      </c>
      <c r="P580" s="20">
        <v>1671.13</v>
      </c>
      <c r="Q580" s="19">
        <v>0.629787</v>
      </c>
      <c r="R580" s="20">
        <v>0.567626</v>
      </c>
      <c r="S580" s="20">
        <v>151.456</v>
      </c>
      <c r="T580" s="19">
        <v>0</v>
      </c>
      <c r="U580" s="20">
        <v>0</v>
      </c>
      <c r="V580" s="20">
        <v>0</v>
      </c>
      <c r="W580" s="19">
        <v>0.988862</v>
      </c>
      <c r="X580" s="20">
        <v>0.632466</v>
      </c>
      <c r="Y580" s="20">
        <v>103.765</v>
      </c>
      <c r="Z580" s="19">
        <v>0.820309</v>
      </c>
      <c r="AA580" s="20">
        <v>3.44981</v>
      </c>
      <c r="AB580" s="20">
        <v>514.485</v>
      </c>
      <c r="AC580" s="19">
        <v>0</v>
      </c>
      <c r="AD580" s="20">
        <v>0</v>
      </c>
      <c r="AE580" s="20">
        <v>0</v>
      </c>
      <c r="AF580" s="19">
        <v>0</v>
      </c>
      <c r="AG580" s="20">
        <v>0</v>
      </c>
      <c r="AH580" s="20">
        <v>248.187</v>
      </c>
      <c r="AI580" s="19">
        <v>0.721015</v>
      </c>
      <c r="AJ580" s="20">
        <v>0.0264933</v>
      </c>
      <c r="AK580" s="20">
        <v>1.27092</v>
      </c>
      <c r="AL580" s="19">
        <v>0.857044</v>
      </c>
      <c r="AM580" s="20">
        <v>33.5683</v>
      </c>
      <c r="AN580" s="20">
        <v>840.686</v>
      </c>
      <c r="AO580" s="19">
        <v>0.79412</v>
      </c>
      <c r="AP580" s="20">
        <v>6.94058</v>
      </c>
      <c r="AQ580" s="20">
        <v>1137.85</v>
      </c>
    </row>
    <row r="581" spans="1:4" ht="17.25">
      <c r="A581" s="10">
        <v>0.4</v>
      </c>
      <c r="B581" s="19">
        <v>0.744952</v>
      </c>
      <c r="C581" s="20">
        <v>22.2677</v>
      </c>
      <c r="D581" s="20">
        <v>2333.29</v>
      </c>
      <c r="E581" s="19">
        <v>0.887336</v>
      </c>
      <c r="F581" s="20">
        <v>28.4116</v>
      </c>
      <c r="G581" s="20">
        <v>3235.48</v>
      </c>
      <c r="H581" s="19">
        <v>0.897011</v>
      </c>
      <c r="I581" s="20">
        <v>17.751</v>
      </c>
      <c r="J581" s="20">
        <v>2374.89</v>
      </c>
      <c r="K581" s="19">
        <v>0.884133</v>
      </c>
      <c r="L581" s="20">
        <v>15.4366</v>
      </c>
      <c r="M581" s="20">
        <v>1252.16</v>
      </c>
      <c r="N581" s="19">
        <v>0.0199517</v>
      </c>
      <c r="O581" s="20">
        <v>0.605709</v>
      </c>
      <c r="P581" s="20">
        <v>1671.14</v>
      </c>
      <c r="Q581" s="19">
        <v>0.629456</v>
      </c>
      <c r="R581" s="20">
        <v>0.568392</v>
      </c>
      <c r="S581" s="20">
        <v>151.466</v>
      </c>
      <c r="T581" s="19">
        <v>0</v>
      </c>
      <c r="U581" s="20">
        <v>0</v>
      </c>
      <c r="V581" s="20">
        <v>0</v>
      </c>
      <c r="W581" s="19">
        <v>0.988864</v>
      </c>
      <c r="X581" s="20">
        <v>0.63283</v>
      </c>
      <c r="Y581" s="20">
        <v>103.776</v>
      </c>
      <c r="Z581" s="19">
        <v>0.819657</v>
      </c>
      <c r="AA581" s="20">
        <v>3.4449</v>
      </c>
      <c r="AB581" s="20">
        <v>514.542</v>
      </c>
      <c r="AC581" s="19">
        <v>0</v>
      </c>
      <c r="AD581" s="20">
        <v>0</v>
      </c>
      <c r="AE581" s="20">
        <v>0</v>
      </c>
      <c r="AF581" s="19">
        <v>0.835142</v>
      </c>
      <c r="AG581" s="20">
        <v>0.00524733</v>
      </c>
      <c r="AH581" s="20">
        <v>248.187</v>
      </c>
      <c r="AI581" s="19">
        <v>0.717266</v>
      </c>
      <c r="AJ581" s="20">
        <v>0.0263747</v>
      </c>
      <c r="AK581" s="20">
        <v>1.27136</v>
      </c>
      <c r="AL581" s="19">
        <v>0.856956</v>
      </c>
      <c r="AM581" s="20">
        <v>33.5305</v>
      </c>
      <c r="AN581" s="20">
        <v>841.245</v>
      </c>
      <c r="AO581" s="19">
        <v>0.793863</v>
      </c>
      <c r="AP581" s="20">
        <v>6.92501</v>
      </c>
      <c r="AQ581" s="20">
        <v>1137.96</v>
      </c>
    </row>
    <row r="582" spans="1:4" ht="17.25">
      <c r="A582" s="10">
        <v>0.40069444444444402</v>
      </c>
      <c r="B582" s="19">
        <v>0.747602</v>
      </c>
      <c r="C582" s="20">
        <v>22.2632</v>
      </c>
      <c r="D582" s="20">
        <v>2333.66</v>
      </c>
      <c r="E582" s="19">
        <v>0.888208</v>
      </c>
      <c r="F582" s="20">
        <v>28.4225</v>
      </c>
      <c r="G582" s="20">
        <v>3235.96</v>
      </c>
      <c r="H582" s="19">
        <v>0.897632</v>
      </c>
      <c r="I582" s="20">
        <v>17.7315</v>
      </c>
      <c r="J582" s="20">
        <v>2375.19</v>
      </c>
      <c r="K582" s="19">
        <v>0.883712</v>
      </c>
      <c r="L582" s="20">
        <v>15.3124</v>
      </c>
      <c r="M582" s="20">
        <v>1252.42</v>
      </c>
      <c r="N582" s="19">
        <v>0.018431</v>
      </c>
      <c r="O582" s="20">
        <v>0.551534</v>
      </c>
      <c r="P582" s="20">
        <v>1671.15</v>
      </c>
      <c r="Q582" s="19">
        <v>0.6291</v>
      </c>
      <c r="R582" s="20">
        <v>0.566173</v>
      </c>
      <c r="S582" s="20">
        <v>151.475</v>
      </c>
      <c r="T582" s="19">
        <v>0</v>
      </c>
      <c r="U582" s="20">
        <v>0</v>
      </c>
      <c r="V582" s="20">
        <v>0</v>
      </c>
      <c r="W582" s="19">
        <v>0.988627</v>
      </c>
      <c r="X582" s="20">
        <v>0.630349</v>
      </c>
      <c r="Y582" s="20">
        <v>103.786</v>
      </c>
      <c r="Z582" s="19">
        <v>0.818864</v>
      </c>
      <c r="AA582" s="20">
        <v>3.45201</v>
      </c>
      <c r="AB582" s="20">
        <v>514.598</v>
      </c>
      <c r="AC582" s="19">
        <v>0</v>
      </c>
      <c r="AD582" s="20">
        <v>0</v>
      </c>
      <c r="AE582" s="20">
        <v>0</v>
      </c>
      <c r="AF582" s="19">
        <v>0.839439</v>
      </c>
      <c r="AG582" s="20">
        <v>0.00531847</v>
      </c>
      <c r="AH582" s="20">
        <v>248.187</v>
      </c>
      <c r="AI582" s="19">
        <v>0.726062</v>
      </c>
      <c r="AJ582" s="20">
        <v>0.0262738</v>
      </c>
      <c r="AK582" s="20">
        <v>1.2718</v>
      </c>
      <c r="AL582" s="19">
        <v>0.858135</v>
      </c>
      <c r="AM582" s="20">
        <v>33.5277</v>
      </c>
      <c r="AN582" s="20">
        <v>841.804</v>
      </c>
      <c r="AO582" s="19">
        <v>0.835568</v>
      </c>
      <c r="AP582" s="20">
        <v>15.0904</v>
      </c>
      <c r="AQ582" s="20">
        <v>1138.13</v>
      </c>
    </row>
    <row r="583" spans="1:4" ht="17.25">
      <c r="A583" s="10">
        <v>0.40138888888888902</v>
      </c>
      <c r="B583" s="19">
        <v>0.744692</v>
      </c>
      <c r="C583" s="20">
        <v>22.3406</v>
      </c>
      <c r="D583" s="20">
        <v>2334.03</v>
      </c>
      <c r="E583" s="19">
        <v>0.887086</v>
      </c>
      <c r="F583" s="20">
        <v>28.4828</v>
      </c>
      <c r="G583" s="20">
        <v>3236.43</v>
      </c>
      <c r="H583" s="19">
        <v>0.897012</v>
      </c>
      <c r="I583" s="20">
        <v>17.7743</v>
      </c>
      <c r="J583" s="20">
        <v>2375.48</v>
      </c>
      <c r="K583" s="19">
        <v>0.883826</v>
      </c>
      <c r="L583" s="20">
        <v>15.4482</v>
      </c>
      <c r="M583" s="20">
        <v>1252.69</v>
      </c>
      <c r="N583" s="19">
        <v>0.168128</v>
      </c>
      <c r="O583" s="20">
        <v>0.00411126</v>
      </c>
      <c r="P583" s="20">
        <v>1671.16</v>
      </c>
      <c r="Q583" s="19">
        <v>0.62773</v>
      </c>
      <c r="R583" s="20">
        <v>0.567644</v>
      </c>
      <c r="S583" s="20">
        <v>151.484</v>
      </c>
      <c r="T583" s="19">
        <v>0</v>
      </c>
      <c r="U583" s="20">
        <v>0</v>
      </c>
      <c r="V583" s="20">
        <v>0</v>
      </c>
      <c r="W583" s="19">
        <v>0.988806</v>
      </c>
      <c r="X583" s="20">
        <v>0.632348</v>
      </c>
      <c r="Y583" s="20">
        <v>103.797</v>
      </c>
      <c r="Z583" s="19">
        <v>0.818448</v>
      </c>
      <c r="AA583" s="20">
        <v>3.46767</v>
      </c>
      <c r="AB583" s="20">
        <v>514.656</v>
      </c>
      <c r="AC583" s="19">
        <v>0</v>
      </c>
      <c r="AD583" s="20">
        <v>0</v>
      </c>
      <c r="AE583" s="20">
        <v>0</v>
      </c>
      <c r="AF583" s="19">
        <v>0</v>
      </c>
      <c r="AG583" s="20">
        <v>0</v>
      </c>
      <c r="AH583" s="20">
        <v>248.187</v>
      </c>
      <c r="AI583" s="19">
        <v>0.716926</v>
      </c>
      <c r="AJ583" s="20">
        <v>0.0263942</v>
      </c>
      <c r="AK583" s="20">
        <v>1.27225</v>
      </c>
      <c r="AL583" s="19">
        <v>0.857085</v>
      </c>
      <c r="AM583" s="20">
        <v>33.6223</v>
      </c>
      <c r="AN583" s="20">
        <v>842.363</v>
      </c>
      <c r="AO583" s="19">
        <v>0.835974</v>
      </c>
      <c r="AP583" s="20">
        <v>15.245</v>
      </c>
      <c r="AQ583" s="20">
        <v>1138.39</v>
      </c>
    </row>
    <row r="584" spans="1:4" ht="17.25">
      <c r="A584" s="10">
        <v>0.40208333333333302</v>
      </c>
      <c r="B584" s="19">
        <v>0.743762</v>
      </c>
      <c r="C584" s="20">
        <v>22.2959</v>
      </c>
      <c r="D584" s="20">
        <v>2334.41</v>
      </c>
      <c r="E584" s="19">
        <v>0.886953</v>
      </c>
      <c r="F584" s="20">
        <v>28.3956</v>
      </c>
      <c r="G584" s="20">
        <v>3236.91</v>
      </c>
      <c r="H584" s="19">
        <v>0.896929</v>
      </c>
      <c r="I584" s="20">
        <v>17.7566</v>
      </c>
      <c r="J584" s="20">
        <v>2375.78</v>
      </c>
      <c r="K584" s="19">
        <v>0.883622</v>
      </c>
      <c r="L584" s="20">
        <v>15.4176</v>
      </c>
      <c r="M584" s="20">
        <v>1252.94</v>
      </c>
      <c r="N584" s="19">
        <v>0.17137</v>
      </c>
      <c r="O584" s="20">
        <v>0.00418746</v>
      </c>
      <c r="P584" s="20">
        <v>1671.16</v>
      </c>
      <c r="Q584" s="19">
        <v>0.625958</v>
      </c>
      <c r="R584" s="20">
        <v>0.565315</v>
      </c>
      <c r="S584" s="20">
        <v>151.494</v>
      </c>
      <c r="T584" s="19">
        <v>0</v>
      </c>
      <c r="U584" s="20">
        <v>0</v>
      </c>
      <c r="V584" s="20">
        <v>0</v>
      </c>
      <c r="W584" s="19">
        <v>0.988888</v>
      </c>
      <c r="X584" s="20">
        <v>0.632899</v>
      </c>
      <c r="Y584" s="20">
        <v>103.807</v>
      </c>
      <c r="Z584" s="19">
        <v>0.817297</v>
      </c>
      <c r="AA584" s="20">
        <v>3.46472</v>
      </c>
      <c r="AB584" s="20">
        <v>514.715</v>
      </c>
      <c r="AC584" s="19">
        <v>0</v>
      </c>
      <c r="AD584" s="20">
        <v>0</v>
      </c>
      <c r="AE584" s="20">
        <v>0</v>
      </c>
      <c r="AF584" s="19">
        <v>0.826509</v>
      </c>
      <c r="AG584" s="20">
        <v>0.00536281</v>
      </c>
      <c r="AH584" s="20">
        <v>248.187</v>
      </c>
      <c r="AI584" s="19">
        <v>0.71589</v>
      </c>
      <c r="AJ584" s="20">
        <v>0.0262461</v>
      </c>
      <c r="AK584" s="20">
        <v>1.27263</v>
      </c>
      <c r="AL584" s="19">
        <v>0.857394</v>
      </c>
      <c r="AM584" s="20">
        <v>33.5343</v>
      </c>
      <c r="AN584" s="20">
        <v>842.923</v>
      </c>
      <c r="AO584" s="19">
        <v>0.848866</v>
      </c>
      <c r="AP584" s="20">
        <v>23.5183</v>
      </c>
      <c r="AQ584" s="20">
        <v>1138.76</v>
      </c>
    </row>
    <row r="585" spans="1:4" ht="17.25">
      <c r="A585" s="10">
        <v>0.40277777777777801</v>
      </c>
      <c r="B585" s="19">
        <v>0.745964</v>
      </c>
      <c r="C585" s="20">
        <v>22.3496</v>
      </c>
      <c r="D585" s="20">
        <v>2334.77</v>
      </c>
      <c r="E585" s="19">
        <v>0.887377</v>
      </c>
      <c r="F585" s="20">
        <v>28.3487</v>
      </c>
      <c r="G585" s="20">
        <v>3237.37</v>
      </c>
      <c r="H585" s="19">
        <v>0.897023</v>
      </c>
      <c r="I585" s="20">
        <v>17.7103</v>
      </c>
      <c r="J585" s="20">
        <v>2376.07</v>
      </c>
      <c r="K585" s="19">
        <v>0.883266</v>
      </c>
      <c r="L585" s="20">
        <v>15.3056</v>
      </c>
      <c r="M585" s="20">
        <v>1253.2</v>
      </c>
      <c r="N585" s="19">
        <v>0.170145</v>
      </c>
      <c r="O585" s="20">
        <v>0.0041629</v>
      </c>
      <c r="P585" s="20">
        <v>1671.16</v>
      </c>
      <c r="Q585" s="19">
        <v>0.626998</v>
      </c>
      <c r="R585" s="20">
        <v>0.564795</v>
      </c>
      <c r="S585" s="20">
        <v>151.503</v>
      </c>
      <c r="T585" s="19">
        <v>0</v>
      </c>
      <c r="U585" s="20">
        <v>0</v>
      </c>
      <c r="V585" s="20">
        <v>0</v>
      </c>
      <c r="W585" s="19">
        <v>0.988776</v>
      </c>
      <c r="X585" s="20">
        <v>0.629972</v>
      </c>
      <c r="Y585" s="20">
        <v>103.818</v>
      </c>
      <c r="Z585" s="19">
        <v>0.820244</v>
      </c>
      <c r="AA585" s="20">
        <v>3.47454</v>
      </c>
      <c r="AB585" s="20">
        <v>514.772</v>
      </c>
      <c r="AC585" s="19">
        <v>0</v>
      </c>
      <c r="AD585" s="20">
        <v>0</v>
      </c>
      <c r="AE585" s="20">
        <v>0</v>
      </c>
      <c r="AF585" s="19">
        <v>0.841086</v>
      </c>
      <c r="AG585" s="20">
        <v>0.00528106</v>
      </c>
      <c r="AH585" s="20">
        <v>248.187</v>
      </c>
      <c r="AI585" s="19">
        <v>0.719997</v>
      </c>
      <c r="AJ585" s="20">
        <v>0.0262433</v>
      </c>
      <c r="AK585" s="20">
        <v>1.27307</v>
      </c>
      <c r="AL585" s="19">
        <v>0.857919</v>
      </c>
      <c r="AM585" s="20">
        <v>33.4497</v>
      </c>
      <c r="AN585" s="20">
        <v>843.481</v>
      </c>
      <c r="AO585" s="19">
        <v>0.856777</v>
      </c>
      <c r="AP585" s="20">
        <v>32.0339</v>
      </c>
      <c r="AQ585" s="20">
        <v>1139.18</v>
      </c>
    </row>
    <row r="586" spans="1:4" ht="17.25">
      <c r="A586" s="10">
        <v>0.40347222222222201</v>
      </c>
      <c r="B586" s="19">
        <v>0.740358</v>
      </c>
      <c r="C586" s="20">
        <v>21.7217</v>
      </c>
      <c r="D586" s="20">
        <v>2335.15</v>
      </c>
      <c r="E586" s="19">
        <v>0.888384</v>
      </c>
      <c r="F586" s="20">
        <v>28.3868</v>
      </c>
      <c r="G586" s="20">
        <v>3237.84</v>
      </c>
      <c r="H586" s="19">
        <v>0.89786</v>
      </c>
      <c r="I586" s="20">
        <v>17.7251</v>
      </c>
      <c r="J586" s="20">
        <v>2376.36</v>
      </c>
      <c r="K586" s="19">
        <v>0.884823</v>
      </c>
      <c r="L586" s="20">
        <v>15.4182</v>
      </c>
      <c r="M586" s="20">
        <v>1253.45</v>
      </c>
      <c r="N586" s="19">
        <v>0.173531</v>
      </c>
      <c r="O586" s="20">
        <v>0.00423049</v>
      </c>
      <c r="P586" s="20">
        <v>1671.16</v>
      </c>
      <c r="Q586" s="19">
        <v>0.628841</v>
      </c>
      <c r="R586" s="20">
        <v>0.566753</v>
      </c>
      <c r="S586" s="20">
        <v>151.512</v>
      </c>
      <c r="T586" s="19">
        <v>0</v>
      </c>
      <c r="U586" s="20">
        <v>0</v>
      </c>
      <c r="V586" s="20">
        <v>0</v>
      </c>
      <c r="W586" s="19">
        <v>0.988752</v>
      </c>
      <c r="X586" s="20">
        <v>0.629773</v>
      </c>
      <c r="Y586" s="20">
        <v>103.829</v>
      </c>
      <c r="Z586" s="19">
        <v>0.824864</v>
      </c>
      <c r="AA586" s="20">
        <v>3.49605</v>
      </c>
      <c r="AB586" s="20">
        <v>514.83</v>
      </c>
      <c r="AC586" s="19">
        <v>0</v>
      </c>
      <c r="AD586" s="20">
        <v>0</v>
      </c>
      <c r="AE586" s="20">
        <v>0</v>
      </c>
      <c r="AF586" s="19">
        <v>0.843541</v>
      </c>
      <c r="AG586" s="20">
        <v>0.00530733</v>
      </c>
      <c r="AH586" s="20">
        <v>248.187</v>
      </c>
      <c r="AI586" s="19">
        <v>0.716838</v>
      </c>
      <c r="AJ586" s="20">
        <v>0.0261443</v>
      </c>
      <c r="AK586" s="20">
        <v>1.2735</v>
      </c>
      <c r="AL586" s="19">
        <v>0.858968</v>
      </c>
      <c r="AM586" s="20">
        <v>33.4926</v>
      </c>
      <c r="AN586" s="20">
        <v>844.048</v>
      </c>
      <c r="AO586" s="19">
        <v>0.856323</v>
      </c>
      <c r="AP586" s="20">
        <v>31.8173</v>
      </c>
      <c r="AQ586" s="20">
        <v>1139.73</v>
      </c>
    </row>
    <row r="587" spans="1:4" ht="17.25">
      <c r="A587" s="10">
        <v>0.40416666666666701</v>
      </c>
      <c r="B587" s="19">
        <v>0.742573</v>
      </c>
      <c r="C587" s="20">
        <v>21.5901</v>
      </c>
      <c r="D587" s="20">
        <v>2335.51</v>
      </c>
      <c r="E587" s="19">
        <v>0.889382</v>
      </c>
      <c r="F587" s="20">
        <v>28.3783</v>
      </c>
      <c r="G587" s="20">
        <v>3238.31</v>
      </c>
      <c r="H587" s="19">
        <v>0.898671</v>
      </c>
      <c r="I587" s="20">
        <v>17.7265</v>
      </c>
      <c r="J587" s="20">
        <v>2376.66</v>
      </c>
      <c r="K587" s="19">
        <v>0.884899</v>
      </c>
      <c r="L587" s="20">
        <v>15.3178</v>
      </c>
      <c r="M587" s="20">
        <v>1253.71</v>
      </c>
      <c r="N587" s="19">
        <v>0.174229</v>
      </c>
      <c r="O587" s="20">
        <v>0.00420897</v>
      </c>
      <c r="P587" s="20">
        <v>1671.16</v>
      </c>
      <c r="Q587" s="19">
        <v>0.630951</v>
      </c>
      <c r="R587" s="20">
        <v>0.565555</v>
      </c>
      <c r="S587" s="20">
        <v>151.522</v>
      </c>
      <c r="T587" s="19">
        <v>0</v>
      </c>
      <c r="U587" s="20">
        <v>0</v>
      </c>
      <c r="V587" s="20">
        <v>0</v>
      </c>
      <c r="W587" s="19">
        <v>0.988425</v>
      </c>
      <c r="X587" s="20">
        <v>0.625798</v>
      </c>
      <c r="Y587" s="20">
        <v>103.839</v>
      </c>
      <c r="Z587" s="19">
        <v>0.823117</v>
      </c>
      <c r="AA587" s="20">
        <v>3.47206</v>
      </c>
      <c r="AB587" s="20">
        <v>514.89</v>
      </c>
      <c r="AC587" s="19">
        <v>0</v>
      </c>
      <c r="AD587" s="20">
        <v>0</v>
      </c>
      <c r="AE587" s="20">
        <v>0</v>
      </c>
      <c r="AF587" s="19">
        <v>0.831729</v>
      </c>
      <c r="AG587" s="20">
        <v>0.005241</v>
      </c>
      <c r="AH587" s="20">
        <v>248.187</v>
      </c>
      <c r="AI587" s="19">
        <v>0.719928</v>
      </c>
      <c r="AJ587" s="20">
        <v>0.0259476</v>
      </c>
      <c r="AK587" s="20">
        <v>1.27393</v>
      </c>
      <c r="AL587" s="19">
        <v>0.859609</v>
      </c>
      <c r="AM587" s="20">
        <v>33.4411</v>
      </c>
      <c r="AN587" s="20">
        <v>844.596</v>
      </c>
      <c r="AO587" s="19">
        <v>0.857453</v>
      </c>
      <c r="AP587" s="20">
        <v>31.7986</v>
      </c>
      <c r="AQ587" s="20">
        <v>1140.25</v>
      </c>
    </row>
    <row r="588" spans="1:4" ht="17.25">
      <c r="A588" s="10">
        <v>0.40486111111111101</v>
      </c>
      <c r="B588" s="19">
        <v>0.741787</v>
      </c>
      <c r="C588" s="20">
        <v>21.5704</v>
      </c>
      <c r="D588" s="20">
        <v>2335.87</v>
      </c>
      <c r="E588" s="19">
        <v>0.889655</v>
      </c>
      <c r="F588" s="20">
        <v>28.3601</v>
      </c>
      <c r="G588" s="20">
        <v>3238.79</v>
      </c>
      <c r="H588" s="19">
        <v>0.898732</v>
      </c>
      <c r="I588" s="20">
        <v>17.7264</v>
      </c>
      <c r="J588" s="20">
        <v>2376.95</v>
      </c>
      <c r="K588" s="19">
        <v>0.885191</v>
      </c>
      <c r="L588" s="20">
        <v>15.3653</v>
      </c>
      <c r="M588" s="20">
        <v>1253.96</v>
      </c>
      <c r="N588" s="19">
        <v>0.169972</v>
      </c>
      <c r="O588" s="20">
        <v>0.00408136</v>
      </c>
      <c r="P588" s="20">
        <v>1671.16</v>
      </c>
      <c r="Q588" s="19">
        <v>0.628972</v>
      </c>
      <c r="R588" s="20">
        <v>0.563093</v>
      </c>
      <c r="S588" s="20">
        <v>151.531</v>
      </c>
      <c r="T588" s="19">
        <v>0</v>
      </c>
      <c r="U588" s="20">
        <v>0</v>
      </c>
      <c r="V588" s="20">
        <v>0</v>
      </c>
      <c r="W588" s="19">
        <v>0.988503</v>
      </c>
      <c r="X588" s="20">
        <v>0.626298</v>
      </c>
      <c r="Y588" s="20">
        <v>103.849</v>
      </c>
      <c r="Z588" s="19">
        <v>0.8204</v>
      </c>
      <c r="AA588" s="20">
        <v>3.44668</v>
      </c>
      <c r="AB588" s="20">
        <v>514.947</v>
      </c>
      <c r="AC588" s="19">
        <v>0</v>
      </c>
      <c r="AD588" s="20">
        <v>0</v>
      </c>
      <c r="AE588" s="20">
        <v>0</v>
      </c>
      <c r="AF588" s="19">
        <v>0</v>
      </c>
      <c r="AG588" s="20">
        <v>0</v>
      </c>
      <c r="AH588" s="20">
        <v>248.187</v>
      </c>
      <c r="AI588" s="19">
        <v>0.720442</v>
      </c>
      <c r="AJ588" s="20">
        <v>0.0259609</v>
      </c>
      <c r="AK588" s="20">
        <v>1.27437</v>
      </c>
      <c r="AL588" s="19">
        <v>0.859535</v>
      </c>
      <c r="AM588" s="20">
        <v>33.42</v>
      </c>
      <c r="AN588" s="20">
        <v>845.154</v>
      </c>
      <c r="AO588" s="19">
        <v>0.860498</v>
      </c>
      <c r="AP588" s="20">
        <v>32.4149</v>
      </c>
      <c r="AQ588" s="20">
        <v>1140.78</v>
      </c>
    </row>
    <row r="589" spans="1:4" ht="17.25">
      <c r="A589" s="10">
        <v>0.405555555555556</v>
      </c>
      <c r="B589" s="19">
        <v>0.73986</v>
      </c>
      <c r="C589" s="20">
        <v>21.5597</v>
      </c>
      <c r="D589" s="20">
        <v>2336.22</v>
      </c>
      <c r="E589" s="19">
        <v>0.888742</v>
      </c>
      <c r="F589" s="20">
        <v>28.3278</v>
      </c>
      <c r="G589" s="20">
        <v>3239.26</v>
      </c>
      <c r="H589" s="19">
        <v>0.898024</v>
      </c>
      <c r="I589" s="20">
        <v>17.689</v>
      </c>
      <c r="J589" s="20">
        <v>2377.25</v>
      </c>
      <c r="K589" s="19">
        <v>0.884841</v>
      </c>
      <c r="L589" s="20">
        <v>15.3599</v>
      </c>
      <c r="M589" s="20">
        <v>1254.22</v>
      </c>
      <c r="N589" s="19">
        <v>0.166137</v>
      </c>
      <c r="O589" s="20">
        <v>0.00402221</v>
      </c>
      <c r="P589" s="20">
        <v>1671.16</v>
      </c>
      <c r="Q589" s="19">
        <v>0.629317</v>
      </c>
      <c r="R589" s="20">
        <v>0.564125</v>
      </c>
      <c r="S589" s="20">
        <v>151.541</v>
      </c>
      <c r="T589" s="19">
        <v>0</v>
      </c>
      <c r="U589" s="20">
        <v>0</v>
      </c>
      <c r="V589" s="20">
        <v>0</v>
      </c>
      <c r="W589" s="19">
        <v>0.98861</v>
      </c>
      <c r="X589" s="20">
        <v>0.627715</v>
      </c>
      <c r="Y589" s="20">
        <v>103.86</v>
      </c>
      <c r="Z589" s="19">
        <v>0.819854</v>
      </c>
      <c r="AA589" s="20">
        <v>3.44034</v>
      </c>
      <c r="AB589" s="20">
        <v>515.004</v>
      </c>
      <c r="AC589" s="19">
        <v>0</v>
      </c>
      <c r="AD589" s="20">
        <v>0</v>
      </c>
      <c r="AE589" s="20">
        <v>0</v>
      </c>
      <c r="AF589" s="19">
        <v>0.843886</v>
      </c>
      <c r="AG589" s="20">
        <v>0.00538598</v>
      </c>
      <c r="AH589" s="20">
        <v>248.188</v>
      </c>
      <c r="AI589" s="19">
        <v>0.719554</v>
      </c>
      <c r="AJ589" s="20">
        <v>0.0260589</v>
      </c>
      <c r="AK589" s="20">
        <v>1.27481</v>
      </c>
      <c r="AL589" s="19">
        <v>0.859148</v>
      </c>
      <c r="AM589" s="20">
        <v>33.4098</v>
      </c>
      <c r="AN589" s="20">
        <v>845.711</v>
      </c>
      <c r="AO589" s="19">
        <v>0.863138</v>
      </c>
      <c r="AP589" s="20">
        <v>33.0677</v>
      </c>
      <c r="AQ589" s="20">
        <v>1141.33</v>
      </c>
    </row>
    <row r="590" spans="1:4" ht="17.25">
      <c r="A590" s="10">
        <v>0.40625</v>
      </c>
      <c r="B590" s="19">
        <v>0.741406</v>
      </c>
      <c r="C590" s="20">
        <v>21.6511</v>
      </c>
      <c r="D590" s="20">
        <v>2336.59</v>
      </c>
      <c r="E590" s="19">
        <v>0.888977</v>
      </c>
      <c r="F590" s="20">
        <v>28.3221</v>
      </c>
      <c r="G590" s="20">
        <v>3239.74</v>
      </c>
      <c r="H590" s="19">
        <v>0.898347</v>
      </c>
      <c r="I590" s="20">
        <v>17.6836</v>
      </c>
      <c r="J590" s="20">
        <v>2377.55</v>
      </c>
      <c r="K590" s="19">
        <v>0.884126</v>
      </c>
      <c r="L590" s="20">
        <v>15.2863</v>
      </c>
      <c r="M590" s="20">
        <v>1254.47</v>
      </c>
      <c r="N590" s="19">
        <v>0.167912</v>
      </c>
      <c r="O590" s="20">
        <v>0.00406865</v>
      </c>
      <c r="P590" s="20">
        <v>1671.16</v>
      </c>
      <c r="Q590" s="19">
        <v>0.627059</v>
      </c>
      <c r="R590" s="20">
        <v>0.562041</v>
      </c>
      <c r="S590" s="20">
        <v>151.55</v>
      </c>
      <c r="T590" s="19">
        <v>0</v>
      </c>
      <c r="U590" s="20">
        <v>0</v>
      </c>
      <c r="V590" s="20">
        <v>0</v>
      </c>
      <c r="W590" s="19">
        <v>0.988661</v>
      </c>
      <c r="X590" s="20">
        <v>0.628048</v>
      </c>
      <c r="Y590" s="20">
        <v>103.87</v>
      </c>
      <c r="Z590" s="19">
        <v>0.821676</v>
      </c>
      <c r="AA590" s="20">
        <v>3.44781</v>
      </c>
      <c r="AB590" s="20">
        <v>515.061</v>
      </c>
      <c r="AC590" s="19">
        <v>0</v>
      </c>
      <c r="AD590" s="20">
        <v>0</v>
      </c>
      <c r="AE590" s="20">
        <v>0</v>
      </c>
      <c r="AF590" s="19">
        <v>0.821428</v>
      </c>
      <c r="AG590" s="20">
        <v>0.00526212</v>
      </c>
      <c r="AH590" s="20">
        <v>248.188</v>
      </c>
      <c r="AI590" s="19">
        <v>0.722674</v>
      </c>
      <c r="AJ590" s="20">
        <v>0.026111</v>
      </c>
      <c r="AK590" s="20">
        <v>1.27523</v>
      </c>
      <c r="AL590" s="19">
        <v>0.858979</v>
      </c>
      <c r="AM590" s="20">
        <v>33.4468</v>
      </c>
      <c r="AN590" s="20">
        <v>846.278</v>
      </c>
      <c r="AO590" s="19">
        <v>0.86166</v>
      </c>
      <c r="AP590" s="20">
        <v>32.8993</v>
      </c>
      <c r="AQ590" s="20">
        <v>1141.89</v>
      </c>
    </row>
    <row r="591" spans="1:4" ht="17.25">
      <c r="A591" s="10">
        <v>0.406944444444444</v>
      </c>
      <c r="B591" s="19">
        <v>0.746184</v>
      </c>
      <c r="C591" s="20">
        <v>21.7551</v>
      </c>
      <c r="D591" s="20">
        <v>2336.95</v>
      </c>
      <c r="E591" s="19">
        <v>0.889429</v>
      </c>
      <c r="F591" s="20">
        <v>28.3182</v>
      </c>
      <c r="G591" s="20">
        <v>3240.2</v>
      </c>
      <c r="H591" s="19">
        <v>0.898623</v>
      </c>
      <c r="I591" s="20">
        <v>17.679</v>
      </c>
      <c r="J591" s="20">
        <v>2377.84</v>
      </c>
      <c r="K591" s="19">
        <v>0.885752</v>
      </c>
      <c r="L591" s="20">
        <v>15.3752</v>
      </c>
      <c r="M591" s="20">
        <v>1254.73</v>
      </c>
      <c r="N591" s="19">
        <v>0.173452</v>
      </c>
      <c r="O591" s="20">
        <v>0.00416994</v>
      </c>
      <c r="P591" s="20">
        <v>1671.16</v>
      </c>
      <c r="Q591" s="19">
        <v>0.628435</v>
      </c>
      <c r="R591" s="20">
        <v>0.560904</v>
      </c>
      <c r="S591" s="20">
        <v>151.56</v>
      </c>
      <c r="T591" s="19">
        <v>0</v>
      </c>
      <c r="U591" s="20">
        <v>0</v>
      </c>
      <c r="V591" s="20">
        <v>0</v>
      </c>
      <c r="W591" s="19">
        <v>0.988467</v>
      </c>
      <c r="X591" s="20">
        <v>0.625417</v>
      </c>
      <c r="Y591" s="20">
        <v>103.881</v>
      </c>
      <c r="Z591" s="19">
        <v>0.829253</v>
      </c>
      <c r="AA591" s="20">
        <v>3.43443</v>
      </c>
      <c r="AB591" s="20">
        <v>515.12</v>
      </c>
      <c r="AC591" s="19">
        <v>0</v>
      </c>
      <c r="AD591" s="20">
        <v>0</v>
      </c>
      <c r="AE591" s="20">
        <v>0</v>
      </c>
      <c r="AF591" s="19">
        <v>0.883126</v>
      </c>
      <c r="AG591" s="20">
        <v>5.37865</v>
      </c>
      <c r="AH591" s="20">
        <v>248.206</v>
      </c>
      <c r="AI591" s="19">
        <v>0.722714</v>
      </c>
      <c r="AJ591" s="20">
        <v>0.0260434</v>
      </c>
      <c r="AK591" s="20">
        <v>1.27567</v>
      </c>
      <c r="AL591" s="19">
        <v>0.859595</v>
      </c>
      <c r="AM591" s="20">
        <v>33.3932</v>
      </c>
      <c r="AN591" s="20">
        <v>846.835</v>
      </c>
      <c r="AO591" s="19">
        <v>0.862454</v>
      </c>
      <c r="AP591" s="20">
        <v>32.7811</v>
      </c>
      <c r="AQ591" s="20">
        <v>1142.44</v>
      </c>
    </row>
    <row r="592" spans="1:4" ht="17.25">
      <c r="A592" s="10">
        <v>0.40763888888888899</v>
      </c>
      <c r="B592" s="19">
        <v>0.743984</v>
      </c>
      <c r="C592" s="20">
        <v>21.8243</v>
      </c>
      <c r="D592" s="20">
        <v>2337.31</v>
      </c>
      <c r="E592" s="19">
        <v>0.888707</v>
      </c>
      <c r="F592" s="20">
        <v>28.2923</v>
      </c>
      <c r="G592" s="20">
        <v>3240.68</v>
      </c>
      <c r="H592" s="19">
        <v>0.897987</v>
      </c>
      <c r="I592" s="20">
        <v>17.6509</v>
      </c>
      <c r="J592" s="20">
        <v>2378.14</v>
      </c>
      <c r="K592" s="19">
        <v>0.883828</v>
      </c>
      <c r="L592" s="20">
        <v>15.2402</v>
      </c>
      <c r="M592" s="20">
        <v>1254.98</v>
      </c>
      <c r="N592" s="19">
        <v>0.169685</v>
      </c>
      <c r="O592" s="20">
        <v>0.00408299</v>
      </c>
      <c r="P592" s="20">
        <v>1671.16</v>
      </c>
      <c r="Q592" s="19">
        <v>0.630203</v>
      </c>
      <c r="R592" s="20">
        <v>0.561423</v>
      </c>
      <c r="S592" s="20">
        <v>151.569</v>
      </c>
      <c r="T592" s="19">
        <v>0</v>
      </c>
      <c r="U592" s="20">
        <v>0</v>
      </c>
      <c r="V592" s="20">
        <v>0</v>
      </c>
      <c r="W592" s="19">
        <v>0.988432</v>
      </c>
      <c r="X592" s="20">
        <v>0.625835</v>
      </c>
      <c r="Y592" s="20">
        <v>103.891</v>
      </c>
      <c r="Z592" s="19">
        <v>0.826225</v>
      </c>
      <c r="AA592" s="20">
        <v>3.43231</v>
      </c>
      <c r="AB592" s="20">
        <v>515.177</v>
      </c>
      <c r="AC592" s="19">
        <v>0</v>
      </c>
      <c r="AD592" s="20">
        <v>0</v>
      </c>
      <c r="AE592" s="20">
        <v>0</v>
      </c>
      <c r="AF592" s="19">
        <v>0.883577</v>
      </c>
      <c r="AG592" s="20">
        <v>5.4637</v>
      </c>
      <c r="AH592" s="20">
        <v>248.295</v>
      </c>
      <c r="AI592" s="19">
        <v>0.726035</v>
      </c>
      <c r="AJ592" s="20">
        <v>0.0258067</v>
      </c>
      <c r="AK592" s="20">
        <v>1.2761</v>
      </c>
      <c r="AL592" s="19">
        <v>0.858954</v>
      </c>
      <c r="AM592" s="20">
        <v>33.387</v>
      </c>
      <c r="AN592" s="20">
        <v>847.382</v>
      </c>
      <c r="AO592" s="19">
        <v>0.861373</v>
      </c>
      <c r="AP592" s="20">
        <v>32.7188</v>
      </c>
      <c r="AQ592" s="20">
        <v>1142.97</v>
      </c>
    </row>
    <row r="593" spans="1:4" ht="17.25">
      <c r="A593" s="10">
        <v>0.40833333333333299</v>
      </c>
      <c r="B593" s="19">
        <v>0.746052</v>
      </c>
      <c r="C593" s="20">
        <v>21.9929</v>
      </c>
      <c r="D593" s="20">
        <v>2337.68</v>
      </c>
      <c r="E593" s="19">
        <v>0.889054</v>
      </c>
      <c r="F593" s="20">
        <v>28.3894</v>
      </c>
      <c r="G593" s="20">
        <v>3241.15</v>
      </c>
      <c r="H593" s="19">
        <v>0.897901</v>
      </c>
      <c r="I593" s="20">
        <v>17.6769</v>
      </c>
      <c r="J593" s="20">
        <v>2378.42</v>
      </c>
      <c r="K593" s="19">
        <v>0.884691</v>
      </c>
      <c r="L593" s="20">
        <v>15.3648</v>
      </c>
      <c r="M593" s="20">
        <v>1255.23</v>
      </c>
      <c r="N593" s="19">
        <v>0.176436</v>
      </c>
      <c r="O593" s="20">
        <v>0.00429447</v>
      </c>
      <c r="P593" s="20">
        <v>1671.16</v>
      </c>
      <c r="Q593" s="19">
        <v>0.62835</v>
      </c>
      <c r="R593" s="20">
        <v>0.562711</v>
      </c>
      <c r="S593" s="20">
        <v>151.578</v>
      </c>
      <c r="T593" s="19">
        <v>0</v>
      </c>
      <c r="U593" s="20">
        <v>0</v>
      </c>
      <c r="V593" s="20">
        <v>0</v>
      </c>
      <c r="W593" s="19">
        <v>0.988454</v>
      </c>
      <c r="X593" s="20">
        <v>0.626924</v>
      </c>
      <c r="Y593" s="20">
        <v>103.902</v>
      </c>
      <c r="Z593" s="19">
        <v>0.827021</v>
      </c>
      <c r="AA593" s="20">
        <v>3.43961</v>
      </c>
      <c r="AB593" s="20">
        <v>515.234</v>
      </c>
      <c r="AC593" s="19">
        <v>0</v>
      </c>
      <c r="AD593" s="20">
        <v>0</v>
      </c>
      <c r="AE593" s="20">
        <v>0</v>
      </c>
      <c r="AF593" s="19">
        <v>0.887556</v>
      </c>
      <c r="AG593" s="20">
        <v>5.63407</v>
      </c>
      <c r="AH593" s="20">
        <v>248.386</v>
      </c>
      <c r="AI593" s="19">
        <v>0.721303</v>
      </c>
      <c r="AJ593" s="20">
        <v>0.0261173</v>
      </c>
      <c r="AK593" s="20">
        <v>1.27653</v>
      </c>
      <c r="AL593" s="19">
        <v>0.859089</v>
      </c>
      <c r="AM593" s="20">
        <v>33.3988</v>
      </c>
      <c r="AN593" s="20">
        <v>847.957</v>
      </c>
      <c r="AO593" s="19">
        <v>0.861475</v>
      </c>
      <c r="AP593" s="20">
        <v>32.7415</v>
      </c>
      <c r="AQ593" s="20">
        <v>1143.53</v>
      </c>
    </row>
    <row r="594" spans="1:4" ht="17.25">
      <c r="A594" s="10">
        <v>0.40902777777777799</v>
      </c>
      <c r="B594" s="19">
        <v>0.732117</v>
      </c>
      <c r="C594" s="20">
        <v>21.0867</v>
      </c>
      <c r="D594" s="20">
        <v>2338.03</v>
      </c>
      <c r="E594" s="19">
        <v>0.888656</v>
      </c>
      <c r="F594" s="20">
        <v>28.4385</v>
      </c>
      <c r="G594" s="20">
        <v>3241.62</v>
      </c>
      <c r="H594" s="19">
        <v>0.897973</v>
      </c>
      <c r="I594" s="20">
        <v>17.6783</v>
      </c>
      <c r="J594" s="20">
        <v>2378.72</v>
      </c>
      <c r="K594" s="19">
        <v>0.884769</v>
      </c>
      <c r="L594" s="20">
        <v>15.381</v>
      </c>
      <c r="M594" s="20">
        <v>1255.49</v>
      </c>
      <c r="N594" s="19">
        <v>0.17392</v>
      </c>
      <c r="O594" s="20">
        <v>0.0042404</v>
      </c>
      <c r="P594" s="20">
        <v>1671.16</v>
      </c>
      <c r="Q594" s="19">
        <v>0.629279</v>
      </c>
      <c r="R594" s="20">
        <v>0.5651</v>
      </c>
      <c r="S594" s="20">
        <v>151.588</v>
      </c>
      <c r="T594" s="19">
        <v>0</v>
      </c>
      <c r="U594" s="20">
        <v>0</v>
      </c>
      <c r="V594" s="20">
        <v>0</v>
      </c>
      <c r="W594" s="19">
        <v>0.988586</v>
      </c>
      <c r="X594" s="20">
        <v>0.628593</v>
      </c>
      <c r="Y594" s="20">
        <v>103.912</v>
      </c>
      <c r="Z594" s="19">
        <v>0.819172</v>
      </c>
      <c r="AA594" s="20">
        <v>3.44695</v>
      </c>
      <c r="AB594" s="20">
        <v>515.29</v>
      </c>
      <c r="AC594" s="19">
        <v>0</v>
      </c>
      <c r="AD594" s="20">
        <v>0</v>
      </c>
      <c r="AE594" s="20">
        <v>0</v>
      </c>
      <c r="AF594" s="19">
        <v>0</v>
      </c>
      <c r="AG594" s="20">
        <v>0</v>
      </c>
      <c r="AH594" s="20">
        <v>248.464</v>
      </c>
      <c r="AI594" s="19">
        <v>0.721638</v>
      </c>
      <c r="AJ594" s="20">
        <v>0.0263025</v>
      </c>
      <c r="AK594" s="20">
        <v>1.27698</v>
      </c>
      <c r="AL594" s="19">
        <v>0.858808</v>
      </c>
      <c r="AM594" s="20">
        <v>33.3938</v>
      </c>
      <c r="AN594" s="20">
        <v>848.495</v>
      </c>
      <c r="AO594" s="19">
        <v>0.860931</v>
      </c>
      <c r="AP594" s="20">
        <v>32.7346</v>
      </c>
      <c r="AQ594" s="20">
        <v>1144.07</v>
      </c>
    </row>
    <row r="595" spans="1:4" ht="17.25">
      <c r="A595" s="10">
        <v>0.40972222222222199</v>
      </c>
      <c r="B595" s="19">
        <v>0.731143</v>
      </c>
      <c r="C595" s="20">
        <v>21.0574</v>
      </c>
      <c r="D595" s="20">
        <v>2338.38</v>
      </c>
      <c r="E595" s="19">
        <v>0.888217</v>
      </c>
      <c r="F595" s="20">
        <v>28.3786</v>
      </c>
      <c r="G595" s="20">
        <v>3242.1</v>
      </c>
      <c r="H595" s="19">
        <v>0.897624</v>
      </c>
      <c r="I595" s="20">
        <v>17.6396</v>
      </c>
      <c r="J595" s="20">
        <v>2379.02</v>
      </c>
      <c r="K595" s="19">
        <v>0.883571</v>
      </c>
      <c r="L595" s="20">
        <v>15.2567</v>
      </c>
      <c r="M595" s="20">
        <v>1255.75</v>
      </c>
      <c r="N595" s="19">
        <v>0.172522</v>
      </c>
      <c r="O595" s="20">
        <v>0.00419102</v>
      </c>
      <c r="P595" s="20">
        <v>1671.16</v>
      </c>
      <c r="Q595" s="19">
        <v>0.625728</v>
      </c>
      <c r="R595" s="20">
        <v>0.55955</v>
      </c>
      <c r="S595" s="20">
        <v>151.597</v>
      </c>
      <c r="T595" s="19">
        <v>0</v>
      </c>
      <c r="U595" s="20">
        <v>0</v>
      </c>
      <c r="V595" s="20">
        <v>0</v>
      </c>
      <c r="W595" s="19">
        <v>0.988553</v>
      </c>
      <c r="X595" s="20">
        <v>0.628967</v>
      </c>
      <c r="Y595" s="20">
        <v>103.923</v>
      </c>
      <c r="Z595" s="19">
        <v>0.819933</v>
      </c>
      <c r="AA595" s="20">
        <v>3.44817</v>
      </c>
      <c r="AB595" s="20">
        <v>515.348</v>
      </c>
      <c r="AC595" s="19">
        <v>0</v>
      </c>
      <c r="AD595" s="20">
        <v>0</v>
      </c>
      <c r="AE595" s="20">
        <v>0</v>
      </c>
      <c r="AF595" s="19">
        <v>0.83588</v>
      </c>
      <c r="AG595" s="20">
        <v>0.00536306</v>
      </c>
      <c r="AH595" s="20">
        <v>248.464</v>
      </c>
      <c r="AI595" s="19">
        <v>0.722201</v>
      </c>
      <c r="AJ595" s="20">
        <v>0.0262769</v>
      </c>
      <c r="AK595" s="20">
        <v>1.2774</v>
      </c>
      <c r="AL595" s="19">
        <v>0.85809</v>
      </c>
      <c r="AM595" s="20">
        <v>33.3637</v>
      </c>
      <c r="AN595" s="20">
        <v>849.051</v>
      </c>
      <c r="AO595" s="19">
        <v>0.860271</v>
      </c>
      <c r="AP595" s="20">
        <v>32.6918</v>
      </c>
      <c r="AQ595" s="20">
        <v>1144.61</v>
      </c>
    </row>
    <row r="596" spans="1:4" ht="17.25">
      <c r="A596" s="10">
        <v>0.41041666666666698</v>
      </c>
      <c r="B596" s="19">
        <v>0.731094</v>
      </c>
      <c r="C596" s="20">
        <v>21.0647</v>
      </c>
      <c r="D596" s="20">
        <v>2338.74</v>
      </c>
      <c r="E596" s="19">
        <v>0.888246</v>
      </c>
      <c r="F596" s="20">
        <v>28.3465</v>
      </c>
      <c r="G596" s="20">
        <v>3242.58</v>
      </c>
      <c r="H596" s="19">
        <v>0.897291</v>
      </c>
      <c r="I596" s="20">
        <v>17.6127</v>
      </c>
      <c r="J596" s="20">
        <v>2379.32</v>
      </c>
      <c r="K596" s="19">
        <v>0.883796</v>
      </c>
      <c r="L596" s="20">
        <v>15.3229</v>
      </c>
      <c r="M596" s="20">
        <v>1256</v>
      </c>
      <c r="N596" s="19">
        <v>0.181345</v>
      </c>
      <c r="O596" s="20">
        <v>0.00446899</v>
      </c>
      <c r="P596" s="20">
        <v>1671.16</v>
      </c>
      <c r="Q596" s="19">
        <v>0.758533</v>
      </c>
      <c r="R596" s="20">
        <v>1.62999</v>
      </c>
      <c r="S596" s="20">
        <v>151.617</v>
      </c>
      <c r="T596" s="19">
        <v>0</v>
      </c>
      <c r="U596" s="20">
        <v>0</v>
      </c>
      <c r="V596" s="20">
        <v>0</v>
      </c>
      <c r="W596" s="19">
        <v>0.988688</v>
      </c>
      <c r="X596" s="20">
        <v>0.629368</v>
      </c>
      <c r="Y596" s="20">
        <v>103.933</v>
      </c>
      <c r="Z596" s="19">
        <v>0.82113</v>
      </c>
      <c r="AA596" s="20">
        <v>3.44811</v>
      </c>
      <c r="AB596" s="20">
        <v>515.404</v>
      </c>
      <c r="AC596" s="19">
        <v>0</v>
      </c>
      <c r="AD596" s="20">
        <v>0</v>
      </c>
      <c r="AE596" s="20">
        <v>0</v>
      </c>
      <c r="AF596" s="19">
        <v>0.890846</v>
      </c>
      <c r="AG596" s="20">
        <v>0.00577624</v>
      </c>
      <c r="AH596" s="20">
        <v>248.464</v>
      </c>
      <c r="AI596" s="19">
        <v>0.724089</v>
      </c>
      <c r="AJ596" s="20">
        <v>0.0262619</v>
      </c>
      <c r="AK596" s="20">
        <v>1.27785</v>
      </c>
      <c r="AL596" s="19">
        <v>0.857922</v>
      </c>
      <c r="AM596" s="20">
        <v>33.3767</v>
      </c>
      <c r="AN596" s="20">
        <v>849.607</v>
      </c>
      <c r="AO596" s="19">
        <v>0.858328</v>
      </c>
      <c r="AP596" s="20">
        <v>32.3004</v>
      </c>
      <c r="AQ596" s="20">
        <v>1145.15</v>
      </c>
    </row>
    <row r="597" spans="1:4" ht="17.25">
      <c r="A597" s="10">
        <v>0.41111111111111098</v>
      </c>
      <c r="B597" s="19">
        <v>0.733533</v>
      </c>
      <c r="C597" s="20">
        <v>21.1651</v>
      </c>
      <c r="D597" s="20">
        <v>2339.08</v>
      </c>
      <c r="E597" s="19">
        <v>0.888813</v>
      </c>
      <c r="F597" s="20">
        <v>28.4572</v>
      </c>
      <c r="G597" s="20">
        <v>3243.05</v>
      </c>
      <c r="H597" s="19">
        <v>0.897302</v>
      </c>
      <c r="I597" s="20">
        <v>17.6025</v>
      </c>
      <c r="J597" s="20">
        <v>2379.61</v>
      </c>
      <c r="K597" s="19">
        <v>0.883554</v>
      </c>
      <c r="L597" s="20">
        <v>15.2818</v>
      </c>
      <c r="M597" s="20">
        <v>1256.26</v>
      </c>
      <c r="N597" s="19">
        <v>0.18195</v>
      </c>
      <c r="O597" s="20">
        <v>0.00446139</v>
      </c>
      <c r="P597" s="20">
        <v>1671.16</v>
      </c>
      <c r="Q597" s="19">
        <v>0.759308</v>
      </c>
      <c r="R597" s="20">
        <v>1.63065</v>
      </c>
      <c r="S597" s="20">
        <v>151.643</v>
      </c>
      <c r="T597" s="19">
        <v>0</v>
      </c>
      <c r="U597" s="20">
        <v>0</v>
      </c>
      <c r="V597" s="20">
        <v>0</v>
      </c>
      <c r="W597" s="19">
        <v>0.988487</v>
      </c>
      <c r="X597" s="20">
        <v>0.62795</v>
      </c>
      <c r="Y597" s="20">
        <v>103.944</v>
      </c>
      <c r="Z597" s="19">
        <v>0.828054</v>
      </c>
      <c r="AA597" s="20">
        <v>3.45623</v>
      </c>
      <c r="AB597" s="20">
        <v>515.463</v>
      </c>
      <c r="AC597" s="19">
        <v>0</v>
      </c>
      <c r="AD597" s="20">
        <v>0</v>
      </c>
      <c r="AE597" s="20">
        <v>0</v>
      </c>
      <c r="AF597" s="19">
        <v>0.885376</v>
      </c>
      <c r="AG597" s="20">
        <v>5.53323</v>
      </c>
      <c r="AH597" s="20">
        <v>248.479</v>
      </c>
      <c r="AI597" s="19">
        <v>0.721811</v>
      </c>
      <c r="AJ597" s="20">
        <v>0.0262322</v>
      </c>
      <c r="AK597" s="20">
        <v>1.27828</v>
      </c>
      <c r="AL597" s="19">
        <v>0.858305</v>
      </c>
      <c r="AM597" s="20">
        <v>33.3792</v>
      </c>
      <c r="AN597" s="20">
        <v>850.164</v>
      </c>
      <c r="AO597" s="19">
        <v>0.858219</v>
      </c>
      <c r="AP597" s="20">
        <v>32.2504</v>
      </c>
      <c r="AQ597" s="20">
        <v>1145.69</v>
      </c>
    </row>
    <row r="598" spans="1:4" ht="17.25">
      <c r="A598" s="10">
        <v>0.41180555555555598</v>
      </c>
      <c r="B598" s="19">
        <v>0.735129</v>
      </c>
      <c r="C598" s="20">
        <v>21.2534</v>
      </c>
      <c r="D598" s="20">
        <v>2339.44</v>
      </c>
      <c r="E598" s="19">
        <v>0.888898</v>
      </c>
      <c r="F598" s="20">
        <v>28.462</v>
      </c>
      <c r="G598" s="20">
        <v>3243.53</v>
      </c>
      <c r="H598" s="19">
        <v>0.897447</v>
      </c>
      <c r="I598" s="20">
        <v>17.5976</v>
      </c>
      <c r="J598" s="20">
        <v>2379.9</v>
      </c>
      <c r="K598" s="19">
        <v>0.883825</v>
      </c>
      <c r="L598" s="20">
        <v>15.2894</v>
      </c>
      <c r="M598" s="20">
        <v>1256.52</v>
      </c>
      <c r="N598" s="19">
        <v>0.173265</v>
      </c>
      <c r="O598" s="20">
        <v>0.00419846</v>
      </c>
      <c r="P598" s="20">
        <v>1671.16</v>
      </c>
      <c r="Q598" s="19">
        <v>0.760178</v>
      </c>
      <c r="R598" s="20">
        <v>1.63256</v>
      </c>
      <c r="S598" s="20">
        <v>151.671</v>
      </c>
      <c r="T598" s="19">
        <v>0</v>
      </c>
      <c r="U598" s="20">
        <v>0</v>
      </c>
      <c r="V598" s="20">
        <v>0</v>
      </c>
      <c r="W598" s="19">
        <v>0.988603</v>
      </c>
      <c r="X598" s="20">
        <v>0.62842</v>
      </c>
      <c r="Y598" s="20">
        <v>103.954</v>
      </c>
      <c r="Z598" s="19">
        <v>0.828597</v>
      </c>
      <c r="AA598" s="20">
        <v>3.44708</v>
      </c>
      <c r="AB598" s="20">
        <v>515.52</v>
      </c>
      <c r="AC598" s="19">
        <v>0</v>
      </c>
      <c r="AD598" s="20">
        <v>0</v>
      </c>
      <c r="AE598" s="20">
        <v>0</v>
      </c>
      <c r="AF598" s="19">
        <v>0.886298</v>
      </c>
      <c r="AG598" s="20">
        <v>5.52064</v>
      </c>
      <c r="AH598" s="20">
        <v>248.569</v>
      </c>
      <c r="AI598" s="19">
        <v>0.722555</v>
      </c>
      <c r="AJ598" s="20">
        <v>0.0263128</v>
      </c>
      <c r="AK598" s="20">
        <v>1.27871</v>
      </c>
      <c r="AL598" s="19">
        <v>0.858146</v>
      </c>
      <c r="AM598" s="20">
        <v>33.3839</v>
      </c>
      <c r="AN598" s="20">
        <v>850.729</v>
      </c>
      <c r="AO598" s="19">
        <v>0.860083</v>
      </c>
      <c r="AP598" s="20">
        <v>32.6648</v>
      </c>
      <c r="AQ598" s="20">
        <v>1146.23</v>
      </c>
    </row>
    <row r="599" spans="1:4" ht="17.25">
      <c r="A599" s="10">
        <v>0.41249999999999998</v>
      </c>
      <c r="B599" s="19">
        <v>0.738123</v>
      </c>
      <c r="C599" s="20">
        <v>21.3324</v>
      </c>
      <c r="D599" s="20">
        <v>2339.79</v>
      </c>
      <c r="E599" s="19">
        <v>0.889114</v>
      </c>
      <c r="F599" s="20">
        <v>28.406</v>
      </c>
      <c r="G599" s="20">
        <v>3243.99</v>
      </c>
      <c r="H599" s="19">
        <v>0.897742</v>
      </c>
      <c r="I599" s="20">
        <v>17.5729</v>
      </c>
      <c r="J599" s="20">
        <v>2380.19</v>
      </c>
      <c r="K599" s="19">
        <v>0.884578</v>
      </c>
      <c r="L599" s="20">
        <v>15.3237</v>
      </c>
      <c r="M599" s="20">
        <v>1256.77</v>
      </c>
      <c r="N599" s="19">
        <v>0.182108</v>
      </c>
      <c r="O599" s="20">
        <v>0.00433102</v>
      </c>
      <c r="P599" s="20">
        <v>1671.16</v>
      </c>
      <c r="Q599" s="19">
        <v>0.76312</v>
      </c>
      <c r="R599" s="20">
        <v>1.63001</v>
      </c>
      <c r="S599" s="20">
        <v>151.698</v>
      </c>
      <c r="T599" s="19">
        <v>0</v>
      </c>
      <c r="U599" s="20">
        <v>0</v>
      </c>
      <c r="V599" s="20">
        <v>0</v>
      </c>
      <c r="W599" s="19">
        <v>0.98855</v>
      </c>
      <c r="X599" s="20">
        <v>0.627402</v>
      </c>
      <c r="Y599" s="20">
        <v>103.964</v>
      </c>
      <c r="Z599" s="19">
        <v>0.827981</v>
      </c>
      <c r="AA599" s="20">
        <v>3.4477</v>
      </c>
      <c r="AB599" s="20">
        <v>515.577</v>
      </c>
      <c r="AC599" s="19">
        <v>0</v>
      </c>
      <c r="AD599" s="20">
        <v>0</v>
      </c>
      <c r="AE599" s="20">
        <v>0</v>
      </c>
      <c r="AF599" s="19">
        <v>0.886813</v>
      </c>
      <c r="AG599" s="20">
        <v>5.55922</v>
      </c>
      <c r="AH599" s="20">
        <v>248.659</v>
      </c>
      <c r="AI599" s="19">
        <v>0.722814</v>
      </c>
      <c r="AJ599" s="20">
        <v>0.0260557</v>
      </c>
      <c r="AK599" s="20">
        <v>1.27915</v>
      </c>
      <c r="AL599" s="19">
        <v>0.858846</v>
      </c>
      <c r="AM599" s="20">
        <v>33.3449</v>
      </c>
      <c r="AN599" s="20">
        <v>851.285</v>
      </c>
      <c r="AO599" s="19">
        <v>0.860687</v>
      </c>
      <c r="AP599" s="20">
        <v>32.6114</v>
      </c>
      <c r="AQ599" s="20">
        <v>1146.78</v>
      </c>
    </row>
    <row r="600" spans="1:4" ht="17.25">
      <c r="A600" s="10">
        <v>0.41319444444444398</v>
      </c>
      <c r="B600" s="19">
        <v>0.741905</v>
      </c>
      <c r="C600" s="20">
        <v>21.5087</v>
      </c>
      <c r="D600" s="20">
        <v>2340.15</v>
      </c>
      <c r="E600" s="19">
        <v>0.889789</v>
      </c>
      <c r="F600" s="20">
        <v>28.3908</v>
      </c>
      <c r="G600" s="20">
        <v>3244.47</v>
      </c>
      <c r="H600" s="19">
        <v>0.898191</v>
      </c>
      <c r="I600" s="20">
        <v>17.5788</v>
      </c>
      <c r="J600" s="20">
        <v>2380.48</v>
      </c>
      <c r="K600" s="19">
        <v>0.884676</v>
      </c>
      <c r="L600" s="20">
        <v>15.2689</v>
      </c>
      <c r="M600" s="20">
        <v>1257.02</v>
      </c>
      <c r="N600" s="19">
        <v>0.183274</v>
      </c>
      <c r="O600" s="20">
        <v>0.00435517</v>
      </c>
      <c r="P600" s="20">
        <v>1671.16</v>
      </c>
      <c r="Q600" s="19">
        <v>0.763186</v>
      </c>
      <c r="R600" s="20">
        <v>1.63003</v>
      </c>
      <c r="S600" s="20">
        <v>151.725</v>
      </c>
      <c r="T600" s="19">
        <v>0</v>
      </c>
      <c r="U600" s="20">
        <v>0</v>
      </c>
      <c r="V600" s="20">
        <v>0</v>
      </c>
      <c r="W600" s="19">
        <v>0.988519</v>
      </c>
      <c r="X600" s="20">
        <v>0.62705</v>
      </c>
      <c r="Y600" s="20">
        <v>103.975</v>
      </c>
      <c r="Z600" s="19">
        <v>0.830164</v>
      </c>
      <c r="AA600" s="20">
        <v>3.44887</v>
      </c>
      <c r="AB600" s="20">
        <v>515.634</v>
      </c>
      <c r="AC600" s="19">
        <v>0</v>
      </c>
      <c r="AD600" s="20">
        <v>0</v>
      </c>
      <c r="AE600" s="20">
        <v>0</v>
      </c>
      <c r="AF600" s="19">
        <v>0.885478</v>
      </c>
      <c r="AG600" s="20">
        <v>5.43899</v>
      </c>
      <c r="AH600" s="20">
        <v>248.755</v>
      </c>
      <c r="AI600" s="19">
        <v>0.726686</v>
      </c>
      <c r="AJ600" s="20">
        <v>0.0262039</v>
      </c>
      <c r="AK600" s="20">
        <v>1.27958</v>
      </c>
      <c r="AL600" s="19">
        <v>0.860122</v>
      </c>
      <c r="AM600" s="20">
        <v>33.2956</v>
      </c>
      <c r="AN600" s="20">
        <v>851.84</v>
      </c>
      <c r="AO600" s="19">
        <v>0.861756</v>
      </c>
      <c r="AP600" s="20">
        <v>32.542</v>
      </c>
      <c r="AQ600" s="20">
        <v>1147.32</v>
      </c>
    </row>
    <row r="601" spans="1:4" ht="17.25">
      <c r="A601" s="10">
        <v>0.41388888888888897</v>
      </c>
      <c r="B601" s="19">
        <v>0.743979</v>
      </c>
      <c r="C601" s="20">
        <v>21.6185</v>
      </c>
      <c r="D601" s="20">
        <v>2340.5</v>
      </c>
      <c r="E601" s="19">
        <v>0.889992</v>
      </c>
      <c r="F601" s="20">
        <v>28.4193</v>
      </c>
      <c r="G601" s="20">
        <v>3244.93</v>
      </c>
      <c r="H601" s="19">
        <v>0.898352</v>
      </c>
      <c r="I601" s="20">
        <v>17.578</v>
      </c>
      <c r="J601" s="20">
        <v>2380.78</v>
      </c>
      <c r="K601" s="19">
        <v>0.885201</v>
      </c>
      <c r="L601" s="20">
        <v>15.3259</v>
      </c>
      <c r="M601" s="20">
        <v>1257.28</v>
      </c>
      <c r="N601" s="19">
        <v>0.182991</v>
      </c>
      <c r="O601" s="20">
        <v>0.00431766</v>
      </c>
      <c r="P601" s="20">
        <v>1671.16</v>
      </c>
      <c r="Q601" s="19">
        <v>0.762434</v>
      </c>
      <c r="R601" s="20">
        <v>1.62683</v>
      </c>
      <c r="S601" s="20">
        <v>151.752</v>
      </c>
      <c r="T601" s="19">
        <v>0</v>
      </c>
      <c r="U601" s="20">
        <v>0</v>
      </c>
      <c r="V601" s="20">
        <v>0</v>
      </c>
      <c r="W601" s="19">
        <v>0.988549</v>
      </c>
      <c r="X601" s="20">
        <v>0.626832</v>
      </c>
      <c r="Y601" s="20">
        <v>103.985</v>
      </c>
      <c r="Z601" s="19">
        <v>0.822017</v>
      </c>
      <c r="AA601" s="20">
        <v>3.4586</v>
      </c>
      <c r="AB601" s="20">
        <v>515.693</v>
      </c>
      <c r="AC601" s="19">
        <v>0</v>
      </c>
      <c r="AD601" s="20">
        <v>0</v>
      </c>
      <c r="AE601" s="20">
        <v>0</v>
      </c>
      <c r="AF601" s="19">
        <v>0</v>
      </c>
      <c r="AG601" s="20">
        <v>0</v>
      </c>
      <c r="AH601" s="20">
        <v>248.77</v>
      </c>
      <c r="AI601" s="19">
        <v>0.726907</v>
      </c>
      <c r="AJ601" s="20">
        <v>0.0260766</v>
      </c>
      <c r="AK601" s="20">
        <v>1.28002</v>
      </c>
      <c r="AL601" s="19">
        <v>0.859092</v>
      </c>
      <c r="AM601" s="20">
        <v>33.3603</v>
      </c>
      <c r="AN601" s="20">
        <v>852.396</v>
      </c>
      <c r="AO601" s="19">
        <v>0.858929</v>
      </c>
      <c r="AP601" s="20">
        <v>32.2111</v>
      </c>
      <c r="AQ601" s="20">
        <v>1147.86</v>
      </c>
    </row>
    <row r="602" spans="1:4" ht="17.25">
      <c r="A602" s="10">
        <v>0.41458333333333303</v>
      </c>
      <c r="B602" s="19">
        <v>0.743436</v>
      </c>
      <c r="C602" s="20">
        <v>21.727</v>
      </c>
      <c r="D602" s="20">
        <v>2340.87</v>
      </c>
      <c r="E602" s="19">
        <v>0.889153</v>
      </c>
      <c r="F602" s="20">
        <v>28.4037</v>
      </c>
      <c r="G602" s="20">
        <v>3245.41</v>
      </c>
      <c r="H602" s="19">
        <v>0.897971</v>
      </c>
      <c r="I602" s="20">
        <v>17.5737</v>
      </c>
      <c r="J602" s="20">
        <v>2381.08</v>
      </c>
      <c r="K602" s="19">
        <v>0.884322</v>
      </c>
      <c r="L602" s="20">
        <v>15.2907</v>
      </c>
      <c r="M602" s="20">
        <v>1257.53</v>
      </c>
      <c r="N602" s="19">
        <v>0.178731</v>
      </c>
      <c r="O602" s="20">
        <v>0.00424359</v>
      </c>
      <c r="P602" s="20">
        <v>1671.16</v>
      </c>
      <c r="Q602" s="19">
        <v>0.762683</v>
      </c>
      <c r="R602" s="20">
        <v>1.62931</v>
      </c>
      <c r="S602" s="20">
        <v>151.779</v>
      </c>
      <c r="T602" s="19">
        <v>0</v>
      </c>
      <c r="U602" s="20">
        <v>0</v>
      </c>
      <c r="V602" s="20">
        <v>0</v>
      </c>
      <c r="W602" s="19">
        <v>0.988499</v>
      </c>
      <c r="X602" s="20">
        <v>0.627582</v>
      </c>
      <c r="Y602" s="20">
        <v>103.996</v>
      </c>
      <c r="Z602" s="19">
        <v>0.821097</v>
      </c>
      <c r="AA602" s="20">
        <v>3.45912</v>
      </c>
      <c r="AB602" s="20">
        <v>515.751</v>
      </c>
      <c r="AC602" s="19">
        <v>0</v>
      </c>
      <c r="AD602" s="20">
        <v>0</v>
      </c>
      <c r="AE602" s="20">
        <v>0</v>
      </c>
      <c r="AF602" s="19">
        <v>0.823813</v>
      </c>
      <c r="AG602" s="20">
        <v>0.00532069</v>
      </c>
      <c r="AH602" s="20">
        <v>248.77</v>
      </c>
      <c r="AI602" s="19">
        <v>0.725774</v>
      </c>
      <c r="AJ602" s="20">
        <v>0.0260618</v>
      </c>
      <c r="AK602" s="20">
        <v>1.28045</v>
      </c>
      <c r="AL602" s="19">
        <v>0.858726</v>
      </c>
      <c r="AM602" s="20">
        <v>33.3392</v>
      </c>
      <c r="AN602" s="20">
        <v>852.952</v>
      </c>
      <c r="AO602" s="19">
        <v>0.856231</v>
      </c>
      <c r="AP602" s="20">
        <v>31.7058</v>
      </c>
      <c r="AQ602" s="20">
        <v>1148.39</v>
      </c>
    </row>
    <row r="603" spans="1:4" ht="17.25">
      <c r="A603" s="10">
        <v>0.41527777777777802</v>
      </c>
      <c r="B603" s="19">
        <v>0.735201</v>
      </c>
      <c r="C603" s="20">
        <v>20.8394</v>
      </c>
      <c r="D603" s="20">
        <v>2341.23</v>
      </c>
      <c r="E603" s="19">
        <v>0.890749</v>
      </c>
      <c r="F603" s="20">
        <v>28.4082</v>
      </c>
      <c r="G603" s="20">
        <v>3245.88</v>
      </c>
      <c r="H603" s="19">
        <v>0.898869</v>
      </c>
      <c r="I603" s="20">
        <v>17.5697</v>
      </c>
      <c r="J603" s="20">
        <v>2381.36</v>
      </c>
      <c r="K603" s="19">
        <v>0.885887</v>
      </c>
      <c r="L603" s="20">
        <v>15.3404</v>
      </c>
      <c r="M603" s="20">
        <v>1257.79</v>
      </c>
      <c r="N603" s="19">
        <v>0.183383</v>
      </c>
      <c r="O603" s="20">
        <v>0.00435635</v>
      </c>
      <c r="P603" s="20">
        <v>1671.16</v>
      </c>
      <c r="Q603" s="19">
        <v>0.764184</v>
      </c>
      <c r="R603" s="20">
        <v>1.62688</v>
      </c>
      <c r="S603" s="20">
        <v>151.807</v>
      </c>
      <c r="T603" s="19">
        <v>0</v>
      </c>
      <c r="U603" s="20">
        <v>0</v>
      </c>
      <c r="V603" s="20">
        <v>0</v>
      </c>
      <c r="W603" s="19">
        <v>0.988469</v>
      </c>
      <c r="X603" s="20">
        <v>0.625804</v>
      </c>
      <c r="Y603" s="20">
        <v>104.006</v>
      </c>
      <c r="Z603" s="19">
        <v>0.82486</v>
      </c>
      <c r="AA603" s="20">
        <v>3.46272</v>
      </c>
      <c r="AB603" s="20">
        <v>515.808</v>
      </c>
      <c r="AC603" s="19">
        <v>0</v>
      </c>
      <c r="AD603" s="20">
        <v>0</v>
      </c>
      <c r="AE603" s="20">
        <v>0</v>
      </c>
      <c r="AF603" s="19">
        <v>0</v>
      </c>
      <c r="AG603" s="20">
        <v>0</v>
      </c>
      <c r="AH603" s="20">
        <v>248.77</v>
      </c>
      <c r="AI603" s="19">
        <v>0.726291</v>
      </c>
      <c r="AJ603" s="20">
        <v>0.0259426</v>
      </c>
      <c r="AK603" s="20">
        <v>1.28089</v>
      </c>
      <c r="AL603" s="19">
        <v>0.85995</v>
      </c>
      <c r="AM603" s="20">
        <v>33.3358</v>
      </c>
      <c r="AN603" s="20">
        <v>853.507</v>
      </c>
      <c r="AO603" s="19">
        <v>0.859305</v>
      </c>
      <c r="AP603" s="20">
        <v>32.0919</v>
      </c>
      <c r="AQ603" s="20">
        <v>1148.92</v>
      </c>
    </row>
    <row r="604" spans="1:4" ht="17.25">
      <c r="A604" s="10">
        <v>0.41597222222222202</v>
      </c>
      <c r="B604" s="19">
        <v>0.736348</v>
      </c>
      <c r="C604" s="20">
        <v>20.8362</v>
      </c>
      <c r="D604" s="20">
        <v>2341.58</v>
      </c>
      <c r="E604" s="19">
        <v>0.891098</v>
      </c>
      <c r="F604" s="20">
        <v>28.4295</v>
      </c>
      <c r="G604" s="20">
        <v>3246.36</v>
      </c>
      <c r="H604" s="19">
        <v>0.899236</v>
      </c>
      <c r="I604" s="20">
        <v>17.572</v>
      </c>
      <c r="J604" s="20">
        <v>2381.66</v>
      </c>
      <c r="K604" s="19">
        <v>0.886944</v>
      </c>
      <c r="L604" s="20">
        <v>15.4011</v>
      </c>
      <c r="M604" s="20">
        <v>1258.05</v>
      </c>
      <c r="N604" s="19">
        <v>0.179727</v>
      </c>
      <c r="O604" s="20">
        <v>0.0042237</v>
      </c>
      <c r="P604" s="20">
        <v>1671.16</v>
      </c>
      <c r="Q604" s="19">
        <v>0.764234</v>
      </c>
      <c r="R604" s="20">
        <v>1.62612</v>
      </c>
      <c r="S604" s="20">
        <v>151.834</v>
      </c>
      <c r="T604" s="19">
        <v>0</v>
      </c>
      <c r="U604" s="20">
        <v>0</v>
      </c>
      <c r="V604" s="20">
        <v>0</v>
      </c>
      <c r="W604" s="19">
        <v>0.988392</v>
      </c>
      <c r="X604" s="20">
        <v>0.624206</v>
      </c>
      <c r="Y604" s="20">
        <v>104.017</v>
      </c>
      <c r="Z604" s="19">
        <v>0.830488</v>
      </c>
      <c r="AA604" s="20">
        <v>3.47288</v>
      </c>
      <c r="AB604" s="20">
        <v>515.865</v>
      </c>
      <c r="AC604" s="19">
        <v>0</v>
      </c>
      <c r="AD604" s="20">
        <v>0</v>
      </c>
      <c r="AE604" s="20">
        <v>0</v>
      </c>
      <c r="AF604" s="19">
        <v>0.892828</v>
      </c>
      <c r="AG604" s="20">
        <v>4.97621</v>
      </c>
      <c r="AH604" s="20">
        <v>248.774</v>
      </c>
      <c r="AI604" s="19">
        <v>0.718908</v>
      </c>
      <c r="AJ604" s="20">
        <v>0.0258636</v>
      </c>
      <c r="AK604" s="20">
        <v>1.28132</v>
      </c>
      <c r="AL604" s="19">
        <v>0.860232</v>
      </c>
      <c r="AM604" s="20">
        <v>33.3353</v>
      </c>
      <c r="AN604" s="20">
        <v>854.063</v>
      </c>
      <c r="AO604" s="19">
        <v>0.874013</v>
      </c>
      <c r="AP604" s="20">
        <v>24.4688</v>
      </c>
      <c r="AQ604" s="20">
        <v>1149.4</v>
      </c>
    </row>
    <row r="605" spans="1:4" ht="17.25">
      <c r="A605" s="10">
        <v>0.41666666666666702</v>
      </c>
      <c r="B605" s="19">
        <v>0.733318</v>
      </c>
      <c r="C605" s="20">
        <v>20.7705</v>
      </c>
      <c r="D605" s="20">
        <v>2341.93</v>
      </c>
      <c r="E605" s="19">
        <v>0.890199</v>
      </c>
      <c r="F605" s="20">
        <v>28.3677</v>
      </c>
      <c r="G605" s="20">
        <v>3246.83</v>
      </c>
      <c r="H605" s="19">
        <v>0.898616</v>
      </c>
      <c r="I605" s="20">
        <v>17.5521</v>
      </c>
      <c r="J605" s="20">
        <v>2381.94</v>
      </c>
      <c r="K605" s="19">
        <v>0.884886</v>
      </c>
      <c r="L605" s="20">
        <v>15.239</v>
      </c>
      <c r="M605" s="20">
        <v>1258.3</v>
      </c>
      <c r="N605" s="19">
        <v>0.180355</v>
      </c>
      <c r="O605" s="20">
        <v>0.00426598</v>
      </c>
      <c r="P605" s="20">
        <v>1671.16</v>
      </c>
      <c r="Q605" s="19">
        <v>0.763947</v>
      </c>
      <c r="R605" s="20">
        <v>1.62698</v>
      </c>
      <c r="S605" s="20">
        <v>151.86</v>
      </c>
      <c r="T605" s="19">
        <v>0</v>
      </c>
      <c r="U605" s="20">
        <v>0</v>
      </c>
      <c r="V605" s="20">
        <v>0</v>
      </c>
      <c r="W605" s="19">
        <v>0.988403</v>
      </c>
      <c r="X605" s="20">
        <v>0.624896</v>
      </c>
      <c r="Y605" s="20">
        <v>104.027</v>
      </c>
      <c r="Z605" s="19">
        <v>0.832951</v>
      </c>
      <c r="AA605" s="20">
        <v>3.44621</v>
      </c>
      <c r="AB605" s="20">
        <v>515.924</v>
      </c>
      <c r="AC605" s="19">
        <v>0</v>
      </c>
      <c r="AD605" s="20">
        <v>0</v>
      </c>
      <c r="AE605" s="20">
        <v>0</v>
      </c>
      <c r="AF605" s="19">
        <v>0.890656</v>
      </c>
      <c r="AG605" s="20">
        <v>5.58452</v>
      </c>
      <c r="AH605" s="20">
        <v>248.869</v>
      </c>
      <c r="AI605" s="19">
        <v>0.717756</v>
      </c>
      <c r="AJ605" s="20">
        <v>0.0258293</v>
      </c>
      <c r="AK605" s="20">
        <v>1.28175</v>
      </c>
      <c r="AL605" s="19">
        <v>0.858835</v>
      </c>
      <c r="AM605" s="20">
        <v>33.2611</v>
      </c>
      <c r="AN605" s="20">
        <v>854.618</v>
      </c>
      <c r="AO605" s="19">
        <v>0.951707</v>
      </c>
      <c r="AP605" s="20">
        <v>0.404629</v>
      </c>
      <c r="AQ605" s="20">
        <v>1149.43</v>
      </c>
    </row>
    <row r="606" spans="1:4" ht="17.25">
      <c r="A606" s="10">
        <v>0.41736111111111102</v>
      </c>
      <c r="B606" s="19">
        <v>0.737904</v>
      </c>
      <c r="C606" s="20">
        <v>20.763</v>
      </c>
      <c r="D606" s="20">
        <v>2342.27</v>
      </c>
      <c r="E606" s="19">
        <v>0.891277</v>
      </c>
      <c r="F606" s="20">
        <v>28.2268</v>
      </c>
      <c r="G606" s="20">
        <v>3247.3</v>
      </c>
      <c r="H606" s="19">
        <v>0.899459</v>
      </c>
      <c r="I606" s="20">
        <v>17.4919</v>
      </c>
      <c r="J606" s="20">
        <v>2382.24</v>
      </c>
      <c r="K606" s="19">
        <v>0.886451</v>
      </c>
      <c r="L606" s="20">
        <v>15.2844</v>
      </c>
      <c r="M606" s="20">
        <v>1258.55</v>
      </c>
      <c r="N606" s="19">
        <v>0.184458</v>
      </c>
      <c r="O606" s="20">
        <v>0.00434126</v>
      </c>
      <c r="P606" s="20">
        <v>1671.16</v>
      </c>
      <c r="Q606" s="19">
        <v>0.764744</v>
      </c>
      <c r="R606" s="20">
        <v>1.62166</v>
      </c>
      <c r="S606" s="20">
        <v>151.888</v>
      </c>
      <c r="T606" s="19">
        <v>0</v>
      </c>
      <c r="U606" s="20">
        <v>0</v>
      </c>
      <c r="V606" s="20">
        <v>0</v>
      </c>
      <c r="W606" s="19">
        <v>0.988257</v>
      </c>
      <c r="X606" s="20">
        <v>0.621968</v>
      </c>
      <c r="Y606" s="20">
        <v>104.038</v>
      </c>
      <c r="Z606" s="19">
        <v>0.833563</v>
      </c>
      <c r="AA606" s="20">
        <v>3.46292</v>
      </c>
      <c r="AB606" s="20">
        <v>515.982</v>
      </c>
      <c r="AC606" s="19">
        <v>0</v>
      </c>
      <c r="AD606" s="20">
        <v>0</v>
      </c>
      <c r="AE606" s="20">
        <v>0</v>
      </c>
      <c r="AF606" s="19">
        <v>0.893779</v>
      </c>
      <c r="AG606" s="20">
        <v>5.72294</v>
      </c>
      <c r="AH606" s="20">
        <v>248.962</v>
      </c>
      <c r="AI606" s="19">
        <v>0.716819</v>
      </c>
      <c r="AJ606" s="20">
        <v>0.0255008</v>
      </c>
      <c r="AK606" s="20">
        <v>1.28218</v>
      </c>
      <c r="AL606" s="19">
        <v>0.860422</v>
      </c>
      <c r="AM606" s="20">
        <v>33.1452</v>
      </c>
      <c r="AN606" s="20">
        <v>855.171</v>
      </c>
      <c r="AO606" s="19">
        <v>0.797251</v>
      </c>
      <c r="AP606" s="20">
        <v>7.04492</v>
      </c>
      <c r="AQ606" s="20">
        <v>1149.55</v>
      </c>
    </row>
    <row r="607" spans="1:4" ht="17.25">
      <c r="A607" s="10">
        <v>0.41805555555555601</v>
      </c>
      <c r="B607" s="19">
        <v>0.736771</v>
      </c>
      <c r="C607" s="20">
        <v>20.8307</v>
      </c>
      <c r="D607" s="20">
        <v>2342.62</v>
      </c>
      <c r="E607" s="19">
        <v>0.890454</v>
      </c>
      <c r="F607" s="20">
        <v>28.2022</v>
      </c>
      <c r="G607" s="20">
        <v>3247.78</v>
      </c>
      <c r="H607" s="19">
        <v>0.8988</v>
      </c>
      <c r="I607" s="20">
        <v>17.4707</v>
      </c>
      <c r="J607" s="20">
        <v>2382.53</v>
      </c>
      <c r="K607" s="19">
        <v>0.88525</v>
      </c>
      <c r="L607" s="20">
        <v>15.2187</v>
      </c>
      <c r="M607" s="20">
        <v>1258.81</v>
      </c>
      <c r="N607" s="19">
        <v>0.180845</v>
      </c>
      <c r="O607" s="20">
        <v>0.00427401</v>
      </c>
      <c r="P607" s="20">
        <v>1671.16</v>
      </c>
      <c r="Q607" s="19">
        <v>0.764272</v>
      </c>
      <c r="R607" s="20">
        <v>1.62372</v>
      </c>
      <c r="S607" s="20">
        <v>151.914</v>
      </c>
      <c r="T607" s="19">
        <v>0</v>
      </c>
      <c r="U607" s="20">
        <v>0</v>
      </c>
      <c r="V607" s="20">
        <v>0</v>
      </c>
      <c r="W607" s="19">
        <v>0.988201</v>
      </c>
      <c r="X607" s="20">
        <v>0.621523</v>
      </c>
      <c r="Y607" s="20">
        <v>104.048</v>
      </c>
      <c r="Z607" s="19">
        <v>0.830814</v>
      </c>
      <c r="AA607" s="20">
        <v>3.43504</v>
      </c>
      <c r="AB607" s="20">
        <v>516.038</v>
      </c>
      <c r="AC607" s="19">
        <v>0</v>
      </c>
      <c r="AD607" s="20">
        <v>0</v>
      </c>
      <c r="AE607" s="20">
        <v>0</v>
      </c>
      <c r="AF607" s="19">
        <v>0.89119</v>
      </c>
      <c r="AG607" s="20">
        <v>5.65113</v>
      </c>
      <c r="AH607" s="20">
        <v>249.061</v>
      </c>
      <c r="AI607" s="19">
        <v>0.718293</v>
      </c>
      <c r="AJ607" s="20">
        <v>0.0256491</v>
      </c>
      <c r="AK607" s="20">
        <v>1.28261</v>
      </c>
      <c r="AL607" s="19">
        <v>0.859267</v>
      </c>
      <c r="AM607" s="20">
        <v>33.0526</v>
      </c>
      <c r="AN607" s="20">
        <v>855.714</v>
      </c>
      <c r="AO607" s="19">
        <v>0.796633</v>
      </c>
      <c r="AP607" s="20">
        <v>7.00062</v>
      </c>
      <c r="AQ607" s="20">
        <v>1149.66</v>
      </c>
    </row>
    <row r="608" spans="1:4" ht="17.25">
      <c r="A608" s="10">
        <v>0.41875000000000001</v>
      </c>
      <c r="B608" s="19">
        <v>0.736936</v>
      </c>
      <c r="C608" s="20">
        <v>20.9415</v>
      </c>
      <c r="D608" s="20">
        <v>2342.96</v>
      </c>
      <c r="E608" s="19">
        <v>0.88996</v>
      </c>
      <c r="F608" s="20">
        <v>28.1482</v>
      </c>
      <c r="G608" s="20">
        <v>3248.25</v>
      </c>
      <c r="H608" s="19">
        <v>0.898646</v>
      </c>
      <c r="I608" s="20">
        <v>17.4708</v>
      </c>
      <c r="J608" s="20">
        <v>2382.83</v>
      </c>
      <c r="K608" s="19">
        <v>0.884958</v>
      </c>
      <c r="L608" s="20">
        <v>15.203</v>
      </c>
      <c r="M608" s="20">
        <v>1259.06</v>
      </c>
      <c r="N608" s="19">
        <v>0.176459</v>
      </c>
      <c r="O608" s="20">
        <v>0.00412949</v>
      </c>
      <c r="P608" s="20">
        <v>1671.16</v>
      </c>
      <c r="Q608" s="19">
        <v>0.76364</v>
      </c>
      <c r="R608" s="20">
        <v>1.62172</v>
      </c>
      <c r="S608" s="20">
        <v>151.942</v>
      </c>
      <c r="T608" s="19">
        <v>0</v>
      </c>
      <c r="U608" s="20">
        <v>0</v>
      </c>
      <c r="V608" s="20">
        <v>0</v>
      </c>
      <c r="W608" s="19">
        <v>0.988351</v>
      </c>
      <c r="X608" s="20">
        <v>0.623914</v>
      </c>
      <c r="Y608" s="20">
        <v>104.058</v>
      </c>
      <c r="Z608" s="19">
        <v>0.830627</v>
      </c>
      <c r="AA608" s="20">
        <v>3.43067</v>
      </c>
      <c r="AB608" s="20">
        <v>516.095</v>
      </c>
      <c r="AC608" s="19">
        <v>0</v>
      </c>
      <c r="AD608" s="20">
        <v>0</v>
      </c>
      <c r="AE608" s="20">
        <v>0</v>
      </c>
      <c r="AF608" s="19">
        <v>0.88971</v>
      </c>
      <c r="AG608" s="20">
        <v>5.57788</v>
      </c>
      <c r="AH608" s="20">
        <v>249.149</v>
      </c>
      <c r="AI608" s="19">
        <v>0.715341</v>
      </c>
      <c r="AJ608" s="20">
        <v>0.0256122</v>
      </c>
      <c r="AK608" s="20">
        <v>1.28303</v>
      </c>
      <c r="AL608" s="19">
        <v>0.858856</v>
      </c>
      <c r="AM608" s="20">
        <v>33.0802</v>
      </c>
      <c r="AN608" s="20">
        <v>856.265</v>
      </c>
      <c r="AO608" s="19">
        <v>0.796255</v>
      </c>
      <c r="AP608" s="20">
        <v>6.98096</v>
      </c>
      <c r="AQ608" s="20">
        <v>1149.78</v>
      </c>
    </row>
    <row r="609" spans="1:4" ht="17.25">
      <c r="A609" s="10">
        <v>0.41944444444444401</v>
      </c>
      <c r="B609" s="19">
        <v>0.724703</v>
      </c>
      <c r="C609" s="20">
        <v>19.9049</v>
      </c>
      <c r="D609" s="20">
        <v>2343.3</v>
      </c>
      <c r="E609" s="19">
        <v>0.890552</v>
      </c>
      <c r="F609" s="20">
        <v>28.1549</v>
      </c>
      <c r="G609" s="20">
        <v>3248.72</v>
      </c>
      <c r="H609" s="19">
        <v>0.898892</v>
      </c>
      <c r="I609" s="20">
        <v>17.4513</v>
      </c>
      <c r="J609" s="20">
        <v>2383.11</v>
      </c>
      <c r="K609" s="19">
        <v>0.885606</v>
      </c>
      <c r="L609" s="20">
        <v>15.2283</v>
      </c>
      <c r="M609" s="20">
        <v>1259.32</v>
      </c>
      <c r="N609" s="19">
        <v>0.177955</v>
      </c>
      <c r="O609" s="20">
        <v>0.0041492</v>
      </c>
      <c r="P609" s="20">
        <v>1671.16</v>
      </c>
      <c r="Q609" s="19">
        <v>0.764652</v>
      </c>
      <c r="R609" s="20">
        <v>1.6229</v>
      </c>
      <c r="S609" s="20">
        <v>151.969</v>
      </c>
      <c r="T609" s="19">
        <v>0</v>
      </c>
      <c r="U609" s="20">
        <v>0</v>
      </c>
      <c r="V609" s="20">
        <v>0</v>
      </c>
      <c r="W609" s="19">
        <v>0.988243</v>
      </c>
      <c r="X609" s="20">
        <v>0.623277</v>
      </c>
      <c r="Y609" s="20">
        <v>104.069</v>
      </c>
      <c r="Z609" s="19">
        <v>0.830979</v>
      </c>
      <c r="AA609" s="20">
        <v>3.44365</v>
      </c>
      <c r="AB609" s="20">
        <v>516.152</v>
      </c>
      <c r="AC609" s="19">
        <v>0</v>
      </c>
      <c r="AD609" s="20">
        <v>0</v>
      </c>
      <c r="AE609" s="20">
        <v>0</v>
      </c>
      <c r="AF609" s="19">
        <v>0.890233</v>
      </c>
      <c r="AG609" s="20">
        <v>5.59516</v>
      </c>
      <c r="AH609" s="20">
        <v>249.245</v>
      </c>
      <c r="AI609" s="19">
        <v>0.723063</v>
      </c>
      <c r="AJ609" s="20">
        <v>0.0256725</v>
      </c>
      <c r="AK609" s="20">
        <v>1.28347</v>
      </c>
      <c r="AL609" s="19">
        <v>0.859319</v>
      </c>
      <c r="AM609" s="20">
        <v>33.0587</v>
      </c>
      <c r="AN609" s="20">
        <v>856.825</v>
      </c>
      <c r="AO609" s="19">
        <v>0.796302</v>
      </c>
      <c r="AP609" s="20">
        <v>6.96578</v>
      </c>
      <c r="AQ609" s="20">
        <v>1149.89</v>
      </c>
    </row>
    <row r="610" spans="1:4" ht="17.25">
      <c r="A610" s="10">
        <v>0.42013888888888901</v>
      </c>
      <c r="B610" s="19">
        <v>0.718943</v>
      </c>
      <c r="C610" s="20">
        <v>19.9696</v>
      </c>
      <c r="D610" s="20">
        <v>2343.64</v>
      </c>
      <c r="E610" s="19">
        <v>0.888389</v>
      </c>
      <c r="F610" s="20">
        <v>28.1734</v>
      </c>
      <c r="G610" s="20">
        <v>3249.18</v>
      </c>
      <c r="H610" s="19">
        <v>0.897209</v>
      </c>
      <c r="I610" s="20">
        <v>17.4708</v>
      </c>
      <c r="J610" s="20">
        <v>2383.4</v>
      </c>
      <c r="K610" s="19">
        <v>0.883415</v>
      </c>
      <c r="L610" s="20">
        <v>15.1717</v>
      </c>
      <c r="M610" s="20">
        <v>1259.57</v>
      </c>
      <c r="N610" s="19">
        <v>0.192713</v>
      </c>
      <c r="O610" s="20">
        <v>0.00460042</v>
      </c>
      <c r="P610" s="20">
        <v>1671.16</v>
      </c>
      <c r="Q610" s="19">
        <v>0.762429</v>
      </c>
      <c r="R610" s="20">
        <v>1.63063</v>
      </c>
      <c r="S610" s="20">
        <v>151.996</v>
      </c>
      <c r="T610" s="19">
        <v>0</v>
      </c>
      <c r="U610" s="20">
        <v>0</v>
      </c>
      <c r="V610" s="20">
        <v>0</v>
      </c>
      <c r="W610" s="19">
        <v>0.988605</v>
      </c>
      <c r="X610" s="20">
        <v>0.628835</v>
      </c>
      <c r="Y610" s="20">
        <v>104.079</v>
      </c>
      <c r="Z610" s="19">
        <v>0.828495</v>
      </c>
      <c r="AA610" s="20">
        <v>3.44495</v>
      </c>
      <c r="AB610" s="20">
        <v>516.211</v>
      </c>
      <c r="AC610" s="19">
        <v>0</v>
      </c>
      <c r="AD610" s="20">
        <v>0</v>
      </c>
      <c r="AE610" s="20">
        <v>0</v>
      </c>
      <c r="AF610" s="19">
        <v>0.88846</v>
      </c>
      <c r="AG610" s="20">
        <v>5.59223</v>
      </c>
      <c r="AH610" s="20">
        <v>249.338</v>
      </c>
      <c r="AI610" s="19">
        <v>0.715829</v>
      </c>
      <c r="AJ610" s="20">
        <v>0.0259596</v>
      </c>
      <c r="AK610" s="20">
        <v>1.2839</v>
      </c>
      <c r="AL610" s="19">
        <v>0.857833</v>
      </c>
      <c r="AM610" s="20">
        <v>33.1628</v>
      </c>
      <c r="AN610" s="20">
        <v>857.377</v>
      </c>
      <c r="AO610" s="19">
        <v>0.835352</v>
      </c>
      <c r="AP610" s="20">
        <v>15.1041</v>
      </c>
      <c r="AQ610" s="20">
        <v>1150.13</v>
      </c>
    </row>
    <row r="611" spans="1:4" ht="17.25">
      <c r="A611" s="10">
        <v>0.420833333333333</v>
      </c>
      <c r="B611" s="19">
        <v>0.720426</v>
      </c>
      <c r="C611" s="20">
        <v>19.9594</v>
      </c>
      <c r="D611" s="20">
        <v>2343.98</v>
      </c>
      <c r="E611" s="19">
        <v>0.889431</v>
      </c>
      <c r="F611" s="20">
        <v>28.1995</v>
      </c>
      <c r="G611" s="20">
        <v>3249.67</v>
      </c>
      <c r="H611" s="19">
        <v>0.897445</v>
      </c>
      <c r="I611" s="20">
        <v>17.4608</v>
      </c>
      <c r="J611" s="20">
        <v>2383.7</v>
      </c>
      <c r="K611" s="19">
        <v>0.884367</v>
      </c>
      <c r="L611" s="20">
        <v>15.2545</v>
      </c>
      <c r="M611" s="20">
        <v>1259.82</v>
      </c>
      <c r="N611" s="19">
        <v>0.191448</v>
      </c>
      <c r="O611" s="20">
        <v>0.00452098</v>
      </c>
      <c r="P611" s="20">
        <v>1671.16</v>
      </c>
      <c r="Q611" s="19">
        <v>0.762892</v>
      </c>
      <c r="R611" s="20">
        <v>1.62925</v>
      </c>
      <c r="S611" s="20">
        <v>152.023</v>
      </c>
      <c r="T611" s="19">
        <v>0</v>
      </c>
      <c r="U611" s="20">
        <v>0</v>
      </c>
      <c r="V611" s="20">
        <v>0</v>
      </c>
      <c r="W611" s="19">
        <v>0.988575</v>
      </c>
      <c r="X611" s="20">
        <v>0.628467</v>
      </c>
      <c r="Y611" s="20">
        <v>104.089</v>
      </c>
      <c r="Z611" s="19">
        <v>0.82841</v>
      </c>
      <c r="AA611" s="20">
        <v>3.43937</v>
      </c>
      <c r="AB611" s="20">
        <v>516.267</v>
      </c>
      <c r="AC611" s="19">
        <v>0</v>
      </c>
      <c r="AD611" s="20">
        <v>0</v>
      </c>
      <c r="AE611" s="20">
        <v>0</v>
      </c>
      <c r="AF611" s="19">
        <v>0.886896</v>
      </c>
      <c r="AG611" s="20">
        <v>5.51222</v>
      </c>
      <c r="AH611" s="20">
        <v>249.429</v>
      </c>
      <c r="AI611" s="19">
        <v>0.711919</v>
      </c>
      <c r="AJ611" s="20">
        <v>0.025765</v>
      </c>
      <c r="AK611" s="20">
        <v>1.28432</v>
      </c>
      <c r="AL611" s="19">
        <v>0.858205</v>
      </c>
      <c r="AM611" s="20">
        <v>33.1419</v>
      </c>
      <c r="AN611" s="20">
        <v>857.931</v>
      </c>
      <c r="AO611" s="19">
        <v>0.849625</v>
      </c>
      <c r="AP611" s="20">
        <v>23.2798</v>
      </c>
      <c r="AQ611" s="20">
        <v>1150.42</v>
      </c>
    </row>
    <row r="612" spans="1:4" ht="17.25">
      <c r="A612" s="10">
        <v>0.421527777777778</v>
      </c>
      <c r="B612" s="19">
        <v>0.722866</v>
      </c>
      <c r="C612" s="20">
        <v>20.0108</v>
      </c>
      <c r="D612" s="20">
        <v>2344.31</v>
      </c>
      <c r="E612" s="19">
        <v>0.88928</v>
      </c>
      <c r="F612" s="20">
        <v>28.2054</v>
      </c>
      <c r="G612" s="20">
        <v>3250.12</v>
      </c>
      <c r="H612" s="19">
        <v>0.897899</v>
      </c>
      <c r="I612" s="20">
        <v>17.4916</v>
      </c>
      <c r="J612" s="20">
        <v>2383.98</v>
      </c>
      <c r="K612" s="19">
        <v>0.883808</v>
      </c>
      <c r="L612" s="20">
        <v>15.1456</v>
      </c>
      <c r="M612" s="20">
        <v>1260.07</v>
      </c>
      <c r="N612" s="19">
        <v>0.0361042</v>
      </c>
      <c r="O612" s="20">
        <v>0.374702</v>
      </c>
      <c r="P612" s="20">
        <v>1671.16</v>
      </c>
      <c r="Q612" s="19">
        <v>0.762189</v>
      </c>
      <c r="R612" s="20">
        <v>1.62939</v>
      </c>
      <c r="S612" s="20">
        <v>152.051</v>
      </c>
      <c r="T612" s="19">
        <v>0</v>
      </c>
      <c r="U612" s="20">
        <v>0</v>
      </c>
      <c r="V612" s="20">
        <v>0</v>
      </c>
      <c r="W612" s="19">
        <v>0.988084</v>
      </c>
      <c r="X612" s="20">
        <v>0.624421</v>
      </c>
      <c r="Y612" s="20">
        <v>104.1</v>
      </c>
      <c r="Z612" s="19">
        <v>0.826331</v>
      </c>
      <c r="AA612" s="20">
        <v>3.45729</v>
      </c>
      <c r="AB612" s="20">
        <v>516.325</v>
      </c>
      <c r="AC612" s="19">
        <v>0</v>
      </c>
      <c r="AD612" s="20">
        <v>0</v>
      </c>
      <c r="AE612" s="20">
        <v>0</v>
      </c>
      <c r="AF612" s="19">
        <v>0.834578</v>
      </c>
      <c r="AG612" s="20">
        <v>0.00523887</v>
      </c>
      <c r="AH612" s="20">
        <v>249.457</v>
      </c>
      <c r="AI612" s="19">
        <v>0.719286</v>
      </c>
      <c r="AJ612" s="20">
        <v>0.025725</v>
      </c>
      <c r="AK612" s="20">
        <v>1.28476</v>
      </c>
      <c r="AL612" s="19">
        <v>0.858682</v>
      </c>
      <c r="AM612" s="20">
        <v>33.126</v>
      </c>
      <c r="AN612" s="20">
        <v>858.483</v>
      </c>
      <c r="AO612" s="19">
        <v>0.850014</v>
      </c>
      <c r="AP612" s="20">
        <v>23.2857</v>
      </c>
      <c r="AQ612" s="20">
        <v>1150.82</v>
      </c>
    </row>
    <row r="613" spans="1:4" ht="17.25">
      <c r="A613" s="10">
        <v>0.422222222222222</v>
      </c>
      <c r="B613" s="19">
        <v>0.725036</v>
      </c>
      <c r="C613" s="20">
        <v>20.0577</v>
      </c>
      <c r="D613" s="20">
        <v>2344.63</v>
      </c>
      <c r="E613" s="19">
        <v>0.889949</v>
      </c>
      <c r="F613" s="20">
        <v>28.1602</v>
      </c>
      <c r="G613" s="20">
        <v>3250.59</v>
      </c>
      <c r="H613" s="19">
        <v>0.898553</v>
      </c>
      <c r="I613" s="20">
        <v>17.5061</v>
      </c>
      <c r="J613" s="20">
        <v>2384.28</v>
      </c>
      <c r="K613" s="19">
        <v>0.88548</v>
      </c>
      <c r="L613" s="20">
        <v>15.2782</v>
      </c>
      <c r="M613" s="20">
        <v>1260.33</v>
      </c>
      <c r="N613" s="19">
        <v>0.00612526</v>
      </c>
      <c r="O613" s="20">
        <v>0.0576805</v>
      </c>
      <c r="P613" s="20">
        <v>1671.17</v>
      </c>
      <c r="Q613" s="19">
        <v>0.762694</v>
      </c>
      <c r="R613" s="20">
        <v>1.62784</v>
      </c>
      <c r="S613" s="20">
        <v>152.077</v>
      </c>
      <c r="T613" s="19">
        <v>0</v>
      </c>
      <c r="U613" s="20">
        <v>0</v>
      </c>
      <c r="V613" s="20">
        <v>0</v>
      </c>
      <c r="W613" s="19">
        <v>0.988131</v>
      </c>
      <c r="X613" s="20">
        <v>0.624684</v>
      </c>
      <c r="Y613" s="20">
        <v>104.11</v>
      </c>
      <c r="Z613" s="19">
        <v>0.824109</v>
      </c>
      <c r="AA613" s="20">
        <v>3.50308</v>
      </c>
      <c r="AB613" s="20">
        <v>516.382</v>
      </c>
      <c r="AC613" s="19">
        <v>0</v>
      </c>
      <c r="AD613" s="20">
        <v>0</v>
      </c>
      <c r="AE613" s="20">
        <v>0</v>
      </c>
      <c r="AF613" s="19">
        <v>0.821188</v>
      </c>
      <c r="AG613" s="20">
        <v>0.00528058</v>
      </c>
      <c r="AH613" s="20">
        <v>249.457</v>
      </c>
      <c r="AI613" s="19">
        <v>0.721579</v>
      </c>
      <c r="AJ613" s="20">
        <v>0.0256882</v>
      </c>
      <c r="AK613" s="20">
        <v>1.28519</v>
      </c>
      <c r="AL613" s="19">
        <v>0.857891</v>
      </c>
      <c r="AM613" s="20">
        <v>33.1338</v>
      </c>
      <c r="AN613" s="20">
        <v>859.035</v>
      </c>
      <c r="AO613" s="19">
        <v>0.856254</v>
      </c>
      <c r="AP613" s="20">
        <v>31.6711</v>
      </c>
      <c r="AQ613" s="20">
        <v>1151.3</v>
      </c>
    </row>
    <row r="614" spans="1:4" ht="17.25">
      <c r="A614" s="10">
        <v>0.422916666666667</v>
      </c>
      <c r="B614" s="19">
        <v>0.719905</v>
      </c>
      <c r="C614" s="20">
        <v>20.2271</v>
      </c>
      <c r="D614" s="20">
        <v>2344.97</v>
      </c>
      <c r="E614" s="19">
        <v>0.888057</v>
      </c>
      <c r="F614" s="20">
        <v>28.3345</v>
      </c>
      <c r="G614" s="20">
        <v>3251.07</v>
      </c>
      <c r="H614" s="19">
        <v>0.896806</v>
      </c>
      <c r="I614" s="20">
        <v>17.5551</v>
      </c>
      <c r="J614" s="20">
        <v>2384.58</v>
      </c>
      <c r="K614" s="19">
        <v>0.883046</v>
      </c>
      <c r="L614" s="20">
        <v>15.2563</v>
      </c>
      <c r="M614" s="20">
        <v>1260.59</v>
      </c>
      <c r="N614" s="19">
        <v>0.174482</v>
      </c>
      <c r="O614" s="20">
        <v>0.0042527</v>
      </c>
      <c r="P614" s="20">
        <v>1671.17</v>
      </c>
      <c r="Q614" s="19">
        <v>0.760268</v>
      </c>
      <c r="R614" s="20">
        <v>1.63051</v>
      </c>
      <c r="S614" s="20">
        <v>152.105</v>
      </c>
      <c r="T614" s="19">
        <v>0</v>
      </c>
      <c r="U614" s="20">
        <v>0</v>
      </c>
      <c r="V614" s="20">
        <v>0</v>
      </c>
      <c r="W614" s="19">
        <v>0.988341</v>
      </c>
      <c r="X614" s="20">
        <v>0.628397</v>
      </c>
      <c r="Y614" s="20">
        <v>104.121</v>
      </c>
      <c r="Z614" s="19">
        <v>0.823079</v>
      </c>
      <c r="AA614" s="20">
        <v>3.47412</v>
      </c>
      <c r="AB614" s="20">
        <v>516.442</v>
      </c>
      <c r="AC614" s="19">
        <v>0</v>
      </c>
      <c r="AD614" s="20">
        <v>0</v>
      </c>
      <c r="AE614" s="20">
        <v>0</v>
      </c>
      <c r="AF614" s="19">
        <v>0</v>
      </c>
      <c r="AG614" s="20">
        <v>0</v>
      </c>
      <c r="AH614" s="20">
        <v>249.457</v>
      </c>
      <c r="AI614" s="19">
        <v>0.718181</v>
      </c>
      <c r="AJ614" s="20">
        <v>0.0260994</v>
      </c>
      <c r="AK614" s="20">
        <v>1.28562</v>
      </c>
      <c r="AL614" s="19">
        <v>0.857377</v>
      </c>
      <c r="AM614" s="20">
        <v>33.1816</v>
      </c>
      <c r="AN614" s="20">
        <v>859.588</v>
      </c>
      <c r="AO614" s="19">
        <v>0.854589</v>
      </c>
      <c r="AP614" s="20">
        <v>31.5108</v>
      </c>
      <c r="AQ614" s="20">
        <v>1151.82</v>
      </c>
    </row>
    <row r="615" spans="1:4" ht="17.25">
      <c r="A615" s="10">
        <v>0.42361111111111099</v>
      </c>
      <c r="B615" s="19">
        <v>0.722426</v>
      </c>
      <c r="C615" s="20">
        <v>20.2756</v>
      </c>
      <c r="D615" s="20">
        <v>2345.31</v>
      </c>
      <c r="E615" s="19">
        <v>0.888209</v>
      </c>
      <c r="F615" s="20">
        <v>28.2866</v>
      </c>
      <c r="G615" s="20">
        <v>3251.53</v>
      </c>
      <c r="H615" s="19">
        <v>0.896805</v>
      </c>
      <c r="I615" s="20">
        <v>17.5068</v>
      </c>
      <c r="J615" s="20">
        <v>2384.86</v>
      </c>
      <c r="K615" s="19">
        <v>0.883048</v>
      </c>
      <c r="L615" s="20">
        <v>15.2088</v>
      </c>
      <c r="M615" s="20">
        <v>1260.84</v>
      </c>
      <c r="N615" s="19">
        <v>0.170533</v>
      </c>
      <c r="O615" s="20">
        <v>0.00413005</v>
      </c>
      <c r="P615" s="20">
        <v>1671.17</v>
      </c>
      <c r="Q615" s="19">
        <v>0.75965</v>
      </c>
      <c r="R615" s="20">
        <v>1.62589</v>
      </c>
      <c r="S615" s="20">
        <v>152.131</v>
      </c>
      <c r="T615" s="19">
        <v>0</v>
      </c>
      <c r="U615" s="20">
        <v>0</v>
      </c>
      <c r="V615" s="20">
        <v>0</v>
      </c>
      <c r="W615" s="19">
        <v>0.98831</v>
      </c>
      <c r="X615" s="20">
        <v>0.626257</v>
      </c>
      <c r="Y615" s="20">
        <v>104.131</v>
      </c>
      <c r="Z615" s="19">
        <v>0.82517</v>
      </c>
      <c r="AA615" s="20">
        <v>3.47805</v>
      </c>
      <c r="AB615" s="20">
        <v>516.5</v>
      </c>
      <c r="AC615" s="19">
        <v>0</v>
      </c>
      <c r="AD615" s="20">
        <v>0</v>
      </c>
      <c r="AE615" s="20">
        <v>0</v>
      </c>
      <c r="AF615" s="19">
        <v>0.839862</v>
      </c>
      <c r="AG615" s="20">
        <v>0.00528123</v>
      </c>
      <c r="AH615" s="20">
        <v>249.457</v>
      </c>
      <c r="AI615" s="19">
        <v>0.720263</v>
      </c>
      <c r="AJ615" s="20">
        <v>0.0260978</v>
      </c>
      <c r="AK615" s="20">
        <v>1.28605</v>
      </c>
      <c r="AL615" s="19">
        <v>0.858971</v>
      </c>
      <c r="AM615" s="20">
        <v>33.1068</v>
      </c>
      <c r="AN615" s="20">
        <v>860.141</v>
      </c>
      <c r="AO615" s="19">
        <v>0.856943</v>
      </c>
      <c r="AP615" s="20">
        <v>31.6162</v>
      </c>
      <c r="AQ615" s="20">
        <v>1152.34</v>
      </c>
    </row>
    <row r="616" spans="1:4" ht="17.25">
      <c r="A616" s="10">
        <v>0.42430555555555599</v>
      </c>
      <c r="B616" s="19">
        <v>0.727208</v>
      </c>
      <c r="C616" s="20">
        <v>20.4435</v>
      </c>
      <c r="D616" s="20">
        <v>2345.65</v>
      </c>
      <c r="E616" s="19">
        <v>0.889274</v>
      </c>
      <c r="F616" s="20">
        <v>28.3254</v>
      </c>
      <c r="G616" s="20">
        <v>3252.01</v>
      </c>
      <c r="H616" s="19">
        <v>0.897967</v>
      </c>
      <c r="I616" s="20">
        <v>17.5555</v>
      </c>
      <c r="J616" s="20">
        <v>2385.16</v>
      </c>
      <c r="K616" s="19">
        <v>0.884801</v>
      </c>
      <c r="L616" s="20">
        <v>15.3208</v>
      </c>
      <c r="M616" s="20">
        <v>1261.1</v>
      </c>
      <c r="N616" s="19">
        <v>0.168457</v>
      </c>
      <c r="O616" s="20">
        <v>0.00404153</v>
      </c>
      <c r="P616" s="20">
        <v>1671.17</v>
      </c>
      <c r="Q616" s="19">
        <v>0.760753</v>
      </c>
      <c r="R616" s="20">
        <v>1.62219</v>
      </c>
      <c r="S616" s="20">
        <v>152.159</v>
      </c>
      <c r="T616" s="19">
        <v>0</v>
      </c>
      <c r="U616" s="20">
        <v>0</v>
      </c>
      <c r="V616" s="20">
        <v>0</v>
      </c>
      <c r="W616" s="19">
        <v>0.988217</v>
      </c>
      <c r="X616" s="20">
        <v>0.624344</v>
      </c>
      <c r="Y616" s="20">
        <v>104.142</v>
      </c>
      <c r="Z616" s="19">
        <v>0.824567</v>
      </c>
      <c r="AA616" s="20">
        <v>3.46983</v>
      </c>
      <c r="AB616" s="20">
        <v>516.557</v>
      </c>
      <c r="AC616" s="19">
        <v>0</v>
      </c>
      <c r="AD616" s="20">
        <v>0</v>
      </c>
      <c r="AE616" s="20">
        <v>0</v>
      </c>
      <c r="AF616" s="19">
        <v>0.838003</v>
      </c>
      <c r="AG616" s="20">
        <v>0.00532507</v>
      </c>
      <c r="AH616" s="20">
        <v>249.457</v>
      </c>
      <c r="AI616" s="19">
        <v>0.710547</v>
      </c>
      <c r="AJ616" s="20">
        <v>0.0271685</v>
      </c>
      <c r="AK616" s="20">
        <v>1.28649</v>
      </c>
      <c r="AL616" s="19">
        <v>0.860104</v>
      </c>
      <c r="AM616" s="20">
        <v>33.2923</v>
      </c>
      <c r="AN616" s="20">
        <v>860.695</v>
      </c>
      <c r="AO616" s="19">
        <v>0.861934</v>
      </c>
      <c r="AP616" s="20">
        <v>32.604</v>
      </c>
      <c r="AQ616" s="20">
        <v>1152.89</v>
      </c>
    </row>
    <row r="617" spans="1:4" ht="17.25">
      <c r="A617" s="10">
        <v>0.42499999999999999</v>
      </c>
      <c r="B617" s="19">
        <v>0.727249</v>
      </c>
      <c r="C617" s="20">
        <v>20.5383</v>
      </c>
      <c r="D617" s="20">
        <v>2345.99</v>
      </c>
      <c r="E617" s="19">
        <v>0.888784</v>
      </c>
      <c r="F617" s="20">
        <v>28.3326</v>
      </c>
      <c r="G617" s="20">
        <v>3252.49</v>
      </c>
      <c r="H617" s="19">
        <v>0.897286</v>
      </c>
      <c r="I617" s="20">
        <v>17.5628</v>
      </c>
      <c r="J617" s="20">
        <v>2385.44</v>
      </c>
      <c r="K617" s="19">
        <v>0.883855</v>
      </c>
      <c r="L617" s="20">
        <v>15.2801</v>
      </c>
      <c r="M617" s="20">
        <v>1261.34</v>
      </c>
      <c r="N617" s="19">
        <v>0.172444</v>
      </c>
      <c r="O617" s="20">
        <v>0.00416142</v>
      </c>
      <c r="P617" s="20">
        <v>1671.17</v>
      </c>
      <c r="Q617" s="19">
        <v>0.760047</v>
      </c>
      <c r="R617" s="20">
        <v>1.6238</v>
      </c>
      <c r="S617" s="20">
        <v>152.185</v>
      </c>
      <c r="T617" s="19">
        <v>0</v>
      </c>
      <c r="U617" s="20">
        <v>0</v>
      </c>
      <c r="V617" s="20">
        <v>0</v>
      </c>
      <c r="W617" s="19">
        <v>0.98829</v>
      </c>
      <c r="X617" s="20">
        <v>0.625489</v>
      </c>
      <c r="Y617" s="20">
        <v>104.152</v>
      </c>
      <c r="Z617" s="19">
        <v>0.821226</v>
      </c>
      <c r="AA617" s="20">
        <v>3.45809</v>
      </c>
      <c r="AB617" s="20">
        <v>516.614</v>
      </c>
      <c r="AC617" s="19">
        <v>0</v>
      </c>
      <c r="AD617" s="20">
        <v>0</v>
      </c>
      <c r="AE617" s="20">
        <v>0</v>
      </c>
      <c r="AF617" s="19">
        <v>0.839281</v>
      </c>
      <c r="AG617" s="20">
        <v>0.00539463</v>
      </c>
      <c r="AH617" s="20">
        <v>249.457</v>
      </c>
      <c r="AI617" s="19">
        <v>0.729549</v>
      </c>
      <c r="AJ617" s="20">
        <v>0.0264571</v>
      </c>
      <c r="AK617" s="20">
        <v>1.28694</v>
      </c>
      <c r="AL617" s="19">
        <v>0.858971</v>
      </c>
      <c r="AM617" s="20">
        <v>33.2888</v>
      </c>
      <c r="AN617" s="20">
        <v>861.25</v>
      </c>
      <c r="AO617" s="19">
        <v>0.860936</v>
      </c>
      <c r="AP617" s="20">
        <v>32.6239</v>
      </c>
      <c r="AQ617" s="20">
        <v>1153.44</v>
      </c>
    </row>
    <row r="618" spans="1:4" ht="17.25">
      <c r="A618" s="10">
        <v>0.42569444444444399</v>
      </c>
      <c r="B618" s="19">
        <v>0.725512</v>
      </c>
      <c r="C618" s="20">
        <v>20.656</v>
      </c>
      <c r="D618" s="20">
        <v>2346.33</v>
      </c>
      <c r="E618" s="19">
        <v>0.888165</v>
      </c>
      <c r="F618" s="20">
        <v>28.423</v>
      </c>
      <c r="G618" s="20">
        <v>3252.96</v>
      </c>
      <c r="H618" s="19">
        <v>0.896901</v>
      </c>
      <c r="I618" s="20">
        <v>17.6313</v>
      </c>
      <c r="J618" s="20">
        <v>2385.74</v>
      </c>
      <c r="K618" s="19">
        <v>0.884199</v>
      </c>
      <c r="L618" s="20">
        <v>15.4157</v>
      </c>
      <c r="M618" s="20">
        <v>1261.6</v>
      </c>
      <c r="N618" s="19">
        <v>0.176313</v>
      </c>
      <c r="O618" s="20">
        <v>0.00429021</v>
      </c>
      <c r="P618" s="20">
        <v>1671.17</v>
      </c>
      <c r="Q618" s="19">
        <v>0.75998</v>
      </c>
      <c r="R618" s="20">
        <v>1.62938</v>
      </c>
      <c r="S618" s="20">
        <v>152.213</v>
      </c>
      <c r="T618" s="19">
        <v>0</v>
      </c>
      <c r="U618" s="20">
        <v>0</v>
      </c>
      <c r="V618" s="20">
        <v>0</v>
      </c>
      <c r="W618" s="19">
        <v>0.988455</v>
      </c>
      <c r="X618" s="20">
        <v>0.628171</v>
      </c>
      <c r="Y618" s="20">
        <v>104.163</v>
      </c>
      <c r="Z618" s="19">
        <v>0.822688</v>
      </c>
      <c r="AA618" s="20">
        <v>3.44876</v>
      </c>
      <c r="AB618" s="20">
        <v>516.673</v>
      </c>
      <c r="AC618" s="19">
        <v>0</v>
      </c>
      <c r="AD618" s="20">
        <v>0</v>
      </c>
      <c r="AE618" s="20">
        <v>0</v>
      </c>
      <c r="AF618" s="19">
        <v>0.839123</v>
      </c>
      <c r="AG618" s="20">
        <v>0.005313</v>
      </c>
      <c r="AH618" s="20">
        <v>249.457</v>
      </c>
      <c r="AI618" s="19">
        <v>0.72032</v>
      </c>
      <c r="AJ618" s="20">
        <v>0.0260195</v>
      </c>
      <c r="AK618" s="20">
        <v>1.28738</v>
      </c>
      <c r="AL618" s="19">
        <v>0.858177</v>
      </c>
      <c r="AM618" s="20">
        <v>33.3553</v>
      </c>
      <c r="AN618" s="20">
        <v>861.806</v>
      </c>
      <c r="AO618" s="19">
        <v>0.859893</v>
      </c>
      <c r="AP618" s="20">
        <v>32.6399</v>
      </c>
      <c r="AQ618" s="20">
        <v>1153.97</v>
      </c>
    </row>
    <row r="619" spans="1:4" ht="17.25">
      <c r="A619" s="10">
        <v>0.42638888888888898</v>
      </c>
      <c r="B619" s="19">
        <v>0.730978</v>
      </c>
      <c r="C619" s="20">
        <v>20.7241</v>
      </c>
      <c r="D619" s="20">
        <v>2346.68</v>
      </c>
      <c r="E619" s="19">
        <v>0.889572</v>
      </c>
      <c r="F619" s="20">
        <v>28.4296</v>
      </c>
      <c r="G619" s="20">
        <v>3253.43</v>
      </c>
      <c r="H619" s="19">
        <v>0.898301</v>
      </c>
      <c r="I619" s="20">
        <v>17.6174</v>
      </c>
      <c r="J619" s="20">
        <v>2386.03</v>
      </c>
      <c r="K619" s="19">
        <v>0.884163</v>
      </c>
      <c r="L619" s="20">
        <v>15.2537</v>
      </c>
      <c r="M619" s="20">
        <v>1261.85</v>
      </c>
      <c r="N619" s="19">
        <v>0.17441</v>
      </c>
      <c r="O619" s="20">
        <v>0.00421812</v>
      </c>
      <c r="P619" s="20">
        <v>1671.17</v>
      </c>
      <c r="Q619" s="19">
        <v>0.761779</v>
      </c>
      <c r="R619" s="20">
        <v>1.62975</v>
      </c>
      <c r="S619" s="20">
        <v>152.24</v>
      </c>
      <c r="T619" s="19">
        <v>0</v>
      </c>
      <c r="U619" s="20">
        <v>0</v>
      </c>
      <c r="V619" s="20">
        <v>0</v>
      </c>
      <c r="W619" s="19">
        <v>0.988284</v>
      </c>
      <c r="X619" s="20">
        <v>0.625795</v>
      </c>
      <c r="Y619" s="20">
        <v>104.173</v>
      </c>
      <c r="Z619" s="19">
        <v>0.829918</v>
      </c>
      <c r="AA619" s="20">
        <v>3.44732</v>
      </c>
      <c r="AB619" s="20">
        <v>516.73</v>
      </c>
      <c r="AC619" s="19">
        <v>0</v>
      </c>
      <c r="AD619" s="20">
        <v>0</v>
      </c>
      <c r="AE619" s="20">
        <v>0</v>
      </c>
      <c r="AF619" s="19">
        <v>0.885593</v>
      </c>
      <c r="AG619" s="20">
        <v>5.45473</v>
      </c>
      <c r="AH619" s="20">
        <v>249.485</v>
      </c>
      <c r="AI619" s="19">
        <v>0.724179</v>
      </c>
      <c r="AJ619" s="20">
        <v>0.0261899</v>
      </c>
      <c r="AK619" s="20">
        <v>1.28781</v>
      </c>
      <c r="AL619" s="19">
        <v>0.859491</v>
      </c>
      <c r="AM619" s="20">
        <v>33.3203</v>
      </c>
      <c r="AN619" s="20">
        <v>862.362</v>
      </c>
      <c r="AO619" s="19">
        <v>0.859227</v>
      </c>
      <c r="AP619" s="20">
        <v>32.1623</v>
      </c>
      <c r="AQ619" s="20">
        <v>1154.52</v>
      </c>
    </row>
    <row r="620" spans="1:4" ht="17.25">
      <c r="A620" s="10">
        <v>0.42708333333333298</v>
      </c>
      <c r="B620" s="19">
        <v>0.734411</v>
      </c>
      <c r="C620" s="20">
        <v>20.7952</v>
      </c>
      <c r="D620" s="20">
        <v>2347.03</v>
      </c>
      <c r="E620" s="19">
        <v>0.890471</v>
      </c>
      <c r="F620" s="20">
        <v>28.4154</v>
      </c>
      <c r="G620" s="20">
        <v>3253.91</v>
      </c>
      <c r="H620" s="19">
        <v>0.898974</v>
      </c>
      <c r="I620" s="20">
        <v>17.6271</v>
      </c>
      <c r="J620" s="20">
        <v>2386.34</v>
      </c>
      <c r="K620" s="19">
        <v>0.886081</v>
      </c>
      <c r="L620" s="20">
        <v>15.4027</v>
      </c>
      <c r="M620" s="20">
        <v>1262.11</v>
      </c>
      <c r="N620" s="19">
        <v>0.176893</v>
      </c>
      <c r="O620" s="20">
        <v>0.00425924</v>
      </c>
      <c r="P620" s="20">
        <v>1671.17</v>
      </c>
      <c r="Q620" s="19">
        <v>0.762399</v>
      </c>
      <c r="R620" s="20">
        <v>1.62638</v>
      </c>
      <c r="S620" s="20">
        <v>152.267</v>
      </c>
      <c r="T620" s="19">
        <v>0</v>
      </c>
      <c r="U620" s="20">
        <v>0</v>
      </c>
      <c r="V620" s="20">
        <v>0</v>
      </c>
      <c r="W620" s="19">
        <v>0.988232</v>
      </c>
      <c r="X620" s="20">
        <v>0.623955</v>
      </c>
      <c r="Y620" s="20">
        <v>104.184</v>
      </c>
      <c r="Z620" s="19">
        <v>0.83213</v>
      </c>
      <c r="AA620" s="20">
        <v>3.46255</v>
      </c>
      <c r="AB620" s="20">
        <v>516.787</v>
      </c>
      <c r="AC620" s="19">
        <v>0</v>
      </c>
      <c r="AD620" s="20">
        <v>0</v>
      </c>
      <c r="AE620" s="20">
        <v>0</v>
      </c>
      <c r="AF620" s="19">
        <v>0.889372</v>
      </c>
      <c r="AG620" s="20">
        <v>5.56738</v>
      </c>
      <c r="AH620" s="20">
        <v>249.578</v>
      </c>
      <c r="AI620" s="19">
        <v>0.730758</v>
      </c>
      <c r="AJ620" s="20">
        <v>0.0259315</v>
      </c>
      <c r="AK620" s="20">
        <v>1.28824</v>
      </c>
      <c r="AL620" s="19">
        <v>0.86006</v>
      </c>
      <c r="AM620" s="20">
        <v>33.3289</v>
      </c>
      <c r="AN620" s="20">
        <v>862.918</v>
      </c>
      <c r="AO620" s="19">
        <v>0.859836</v>
      </c>
      <c r="AP620" s="20">
        <v>32.1695</v>
      </c>
      <c r="AQ620" s="20">
        <v>1155.06</v>
      </c>
    </row>
    <row r="621" spans="1:4" ht="17.25">
      <c r="A621" s="10">
        <v>0.42777777777777798</v>
      </c>
      <c r="B621" s="19">
        <v>0.736101</v>
      </c>
      <c r="C621" s="20">
        <v>20.9161</v>
      </c>
      <c r="D621" s="20">
        <v>2347.37</v>
      </c>
      <c r="E621" s="19">
        <v>0.890221</v>
      </c>
      <c r="F621" s="20">
        <v>28.4267</v>
      </c>
      <c r="G621" s="20">
        <v>3254.38</v>
      </c>
      <c r="H621" s="19">
        <v>0.898714</v>
      </c>
      <c r="I621" s="20">
        <v>17.6281</v>
      </c>
      <c r="J621" s="20">
        <v>2386.62</v>
      </c>
      <c r="K621" s="19">
        <v>0.885736</v>
      </c>
      <c r="L621" s="20">
        <v>15.3791</v>
      </c>
      <c r="M621" s="20">
        <v>1262.37</v>
      </c>
      <c r="N621" s="19">
        <v>0.179426</v>
      </c>
      <c r="O621" s="20">
        <v>0.00431943</v>
      </c>
      <c r="P621" s="20">
        <v>1671.17</v>
      </c>
      <c r="Q621" s="19">
        <v>0.762626</v>
      </c>
      <c r="R621" s="20">
        <v>1.62844</v>
      </c>
      <c r="S621" s="20">
        <v>152.295</v>
      </c>
      <c r="T621" s="19">
        <v>0</v>
      </c>
      <c r="U621" s="20">
        <v>0</v>
      </c>
      <c r="V621" s="20">
        <v>0</v>
      </c>
      <c r="W621" s="19">
        <v>0.988233</v>
      </c>
      <c r="X621" s="20">
        <v>0.625093</v>
      </c>
      <c r="Y621" s="20">
        <v>104.194</v>
      </c>
      <c r="Z621" s="19">
        <v>0.829463</v>
      </c>
      <c r="AA621" s="20">
        <v>3.44622</v>
      </c>
      <c r="AB621" s="20">
        <v>516.845</v>
      </c>
      <c r="AC621" s="19">
        <v>0</v>
      </c>
      <c r="AD621" s="20">
        <v>0</v>
      </c>
      <c r="AE621" s="20">
        <v>0</v>
      </c>
      <c r="AF621" s="19">
        <v>0.891663</v>
      </c>
      <c r="AG621" s="20">
        <v>5.72384</v>
      </c>
      <c r="AH621" s="20">
        <v>249.67</v>
      </c>
      <c r="AI621" s="19">
        <v>0.72649</v>
      </c>
      <c r="AJ621" s="20">
        <v>0.0259508</v>
      </c>
      <c r="AK621" s="20">
        <v>1.28868</v>
      </c>
      <c r="AL621" s="19">
        <v>0.859863</v>
      </c>
      <c r="AM621" s="20">
        <v>33.3269</v>
      </c>
      <c r="AN621" s="20">
        <v>863.482</v>
      </c>
      <c r="AO621" s="19">
        <v>0.861248</v>
      </c>
      <c r="AP621" s="20">
        <v>32.5229</v>
      </c>
      <c r="AQ621" s="20">
        <v>1155.6</v>
      </c>
    </row>
    <row r="622" spans="1:4" ht="17.25">
      <c r="A622" s="10">
        <v>0.42847222222222198</v>
      </c>
      <c r="B622" s="19">
        <v>0.736885</v>
      </c>
      <c r="C622" s="20">
        <v>20.9966</v>
      </c>
      <c r="D622" s="20">
        <v>2347.73</v>
      </c>
      <c r="E622" s="19">
        <v>0.890381</v>
      </c>
      <c r="F622" s="20">
        <v>28.4283</v>
      </c>
      <c r="G622" s="20">
        <v>3254.84</v>
      </c>
      <c r="H622" s="19">
        <v>0.898666</v>
      </c>
      <c r="I622" s="20">
        <v>17.6067</v>
      </c>
      <c r="J622" s="20">
        <v>2386.91</v>
      </c>
      <c r="K622" s="19">
        <v>0.885404</v>
      </c>
      <c r="L622" s="20">
        <v>15.3306</v>
      </c>
      <c r="M622" s="20">
        <v>1262.63</v>
      </c>
      <c r="N622" s="19">
        <v>0.178554</v>
      </c>
      <c r="O622" s="20">
        <v>0.00427607</v>
      </c>
      <c r="P622" s="20">
        <v>1671.17</v>
      </c>
      <c r="Q622" s="19">
        <v>0.762616</v>
      </c>
      <c r="R622" s="20">
        <v>1.62513</v>
      </c>
      <c r="S622" s="20">
        <v>152.321</v>
      </c>
      <c r="T622" s="19">
        <v>0</v>
      </c>
      <c r="U622" s="20">
        <v>0</v>
      </c>
      <c r="V622" s="20">
        <v>0</v>
      </c>
      <c r="W622" s="19">
        <v>0.988121</v>
      </c>
      <c r="X622" s="20">
        <v>0.623974</v>
      </c>
      <c r="Y622" s="20">
        <v>104.204</v>
      </c>
      <c r="Z622" s="19">
        <v>0.832451</v>
      </c>
      <c r="AA622" s="20">
        <v>3.45858</v>
      </c>
      <c r="AB622" s="20">
        <v>516.904</v>
      </c>
      <c r="AC622" s="19">
        <v>0</v>
      </c>
      <c r="AD622" s="20">
        <v>0</v>
      </c>
      <c r="AE622" s="20">
        <v>0</v>
      </c>
      <c r="AF622" s="19">
        <v>0.89345</v>
      </c>
      <c r="AG622" s="20">
        <v>5.76425</v>
      </c>
      <c r="AH622" s="20">
        <v>249.769</v>
      </c>
      <c r="AI622" s="19">
        <v>0.722414</v>
      </c>
      <c r="AJ622" s="20">
        <v>0.025744</v>
      </c>
      <c r="AK622" s="20">
        <v>1.28912</v>
      </c>
      <c r="AL622" s="19">
        <v>0.860017</v>
      </c>
      <c r="AM622" s="20">
        <v>33.3306</v>
      </c>
      <c r="AN622" s="20">
        <v>864.019</v>
      </c>
      <c r="AO622" s="19">
        <v>0.861591</v>
      </c>
      <c r="AP622" s="20">
        <v>32.4895</v>
      </c>
      <c r="AQ622" s="20">
        <v>1156.14</v>
      </c>
    </row>
    <row r="623" spans="1:4" ht="17.25">
      <c r="A623" s="10">
        <v>0.42916666666666697</v>
      </c>
      <c r="B623" s="19">
        <v>0.736062</v>
      </c>
      <c r="C623" s="20">
        <v>21.1517</v>
      </c>
      <c r="D623" s="20">
        <v>2348.07</v>
      </c>
      <c r="E623" s="19">
        <v>0.889574</v>
      </c>
      <c r="F623" s="20">
        <v>28.4318</v>
      </c>
      <c r="G623" s="20">
        <v>3255.32</v>
      </c>
      <c r="H623" s="19">
        <v>0.89818</v>
      </c>
      <c r="I623" s="20">
        <v>17.6294</v>
      </c>
      <c r="J623" s="20">
        <v>2387.21</v>
      </c>
      <c r="K623" s="19">
        <v>0.885867</v>
      </c>
      <c r="L623" s="20">
        <v>15.447</v>
      </c>
      <c r="M623" s="20">
        <v>1262.89</v>
      </c>
      <c r="N623" s="19">
        <v>0.175224</v>
      </c>
      <c r="O623" s="20">
        <v>0.00424428</v>
      </c>
      <c r="P623" s="20">
        <v>1671.17</v>
      </c>
      <c r="Q623" s="19">
        <v>0.761496</v>
      </c>
      <c r="R623" s="20">
        <v>1.62244</v>
      </c>
      <c r="S623" s="20">
        <v>152.349</v>
      </c>
      <c r="T623" s="19">
        <v>0</v>
      </c>
      <c r="U623" s="20">
        <v>0</v>
      </c>
      <c r="V623" s="20">
        <v>0</v>
      </c>
      <c r="W623" s="19">
        <v>0.988292</v>
      </c>
      <c r="X623" s="20">
        <v>0.62616</v>
      </c>
      <c r="Y623" s="20">
        <v>104.215</v>
      </c>
      <c r="Z623" s="19">
        <v>0.823343</v>
      </c>
      <c r="AA623" s="20">
        <v>3.47072</v>
      </c>
      <c r="AB623" s="20">
        <v>516.961</v>
      </c>
      <c r="AC623" s="19">
        <v>0</v>
      </c>
      <c r="AD623" s="20">
        <v>0</v>
      </c>
      <c r="AE623" s="20">
        <v>0</v>
      </c>
      <c r="AF623" s="19">
        <v>0.830203</v>
      </c>
      <c r="AG623" s="20">
        <v>0.00521051</v>
      </c>
      <c r="AH623" s="20">
        <v>249.817</v>
      </c>
      <c r="AI623" s="19">
        <v>0.720998</v>
      </c>
      <c r="AJ623" s="20">
        <v>0.0260414</v>
      </c>
      <c r="AK623" s="20">
        <v>1.28955</v>
      </c>
      <c r="AL623" s="19">
        <v>0.85854</v>
      </c>
      <c r="AM623" s="20">
        <v>33.2913</v>
      </c>
      <c r="AN623" s="20">
        <v>864.575</v>
      </c>
      <c r="AO623" s="19">
        <v>0.797442</v>
      </c>
      <c r="AP623" s="20">
        <v>7.10164</v>
      </c>
      <c r="AQ623" s="20">
        <v>1156.49</v>
      </c>
    </row>
    <row r="624" spans="1:4" ht="17.25">
      <c r="A624" s="10">
        <v>0.42986111111111103</v>
      </c>
      <c r="B624" s="19">
        <v>0.737316</v>
      </c>
      <c r="C624" s="20">
        <v>21.1772</v>
      </c>
      <c r="D624" s="20">
        <v>2348.43</v>
      </c>
      <c r="E624" s="19">
        <v>0.889386</v>
      </c>
      <c r="F624" s="20">
        <v>28.374</v>
      </c>
      <c r="G624" s="20">
        <v>3255.8</v>
      </c>
      <c r="H624" s="19">
        <v>0.898129</v>
      </c>
      <c r="I624" s="20">
        <v>17.6081</v>
      </c>
      <c r="J624" s="20">
        <v>2387.51</v>
      </c>
      <c r="K624" s="19">
        <v>0.884382</v>
      </c>
      <c r="L624" s="20">
        <v>15.2811</v>
      </c>
      <c r="M624" s="20">
        <v>1263.14</v>
      </c>
      <c r="N624" s="19">
        <v>0.182677</v>
      </c>
      <c r="O624" s="20">
        <v>0.00443174</v>
      </c>
      <c r="P624" s="20">
        <v>1671.17</v>
      </c>
      <c r="Q624" s="19">
        <v>0.760728</v>
      </c>
      <c r="R624" s="20">
        <v>1.6179</v>
      </c>
      <c r="S624" s="20">
        <v>152.375</v>
      </c>
      <c r="T624" s="19">
        <v>0</v>
      </c>
      <c r="U624" s="20">
        <v>0</v>
      </c>
      <c r="V624" s="20">
        <v>0</v>
      </c>
      <c r="W624" s="19">
        <v>0.988393</v>
      </c>
      <c r="X624" s="20">
        <v>0.6262</v>
      </c>
      <c r="Y624" s="20">
        <v>104.225</v>
      </c>
      <c r="Z624" s="19">
        <v>0.822529</v>
      </c>
      <c r="AA624" s="20">
        <v>3.46627</v>
      </c>
      <c r="AB624" s="20">
        <v>517.018</v>
      </c>
      <c r="AC624" s="19">
        <v>0</v>
      </c>
      <c r="AD624" s="20">
        <v>0</v>
      </c>
      <c r="AE624" s="20">
        <v>0</v>
      </c>
      <c r="AF624" s="19">
        <v>0.810107</v>
      </c>
      <c r="AG624" s="20">
        <v>0.00527877</v>
      </c>
      <c r="AH624" s="20">
        <v>249.817</v>
      </c>
      <c r="AI624" s="19">
        <v>0.721592</v>
      </c>
      <c r="AJ624" s="20">
        <v>0.0260998</v>
      </c>
      <c r="AK624" s="20">
        <v>1.28998</v>
      </c>
      <c r="AL624" s="19">
        <v>0.858107</v>
      </c>
      <c r="AM624" s="20">
        <v>33.2419</v>
      </c>
      <c r="AN624" s="20">
        <v>865.129</v>
      </c>
      <c r="AO624" s="19">
        <v>0.796598</v>
      </c>
      <c r="AP624" s="20">
        <v>7.0581</v>
      </c>
      <c r="AQ624" s="20">
        <v>1156.6</v>
      </c>
    </row>
    <row r="625" spans="1:4" ht="17.25">
      <c r="A625" s="10">
        <v>0.43055555555555602</v>
      </c>
      <c r="B625" s="19">
        <v>0.736711</v>
      </c>
      <c r="C625" s="20">
        <v>21.246</v>
      </c>
      <c r="D625" s="20">
        <v>2348.78</v>
      </c>
      <c r="E625" s="19">
        <v>0.889186</v>
      </c>
      <c r="F625" s="20">
        <v>28.4589</v>
      </c>
      <c r="G625" s="20">
        <v>3256.27</v>
      </c>
      <c r="H625" s="19">
        <v>0.897481</v>
      </c>
      <c r="I625" s="20">
        <v>17.5943</v>
      </c>
      <c r="J625" s="20">
        <v>2387.8</v>
      </c>
      <c r="K625" s="19">
        <v>0.88506</v>
      </c>
      <c r="L625" s="20">
        <v>15.4109</v>
      </c>
      <c r="M625" s="20">
        <v>1263.39</v>
      </c>
      <c r="N625" s="19">
        <v>0.179482</v>
      </c>
      <c r="O625" s="20">
        <v>0.0044027</v>
      </c>
      <c r="P625" s="20">
        <v>1671.17</v>
      </c>
      <c r="Q625" s="19">
        <v>0.760551</v>
      </c>
      <c r="R625" s="20">
        <v>1.6218</v>
      </c>
      <c r="S625" s="20">
        <v>152.403</v>
      </c>
      <c r="T625" s="19">
        <v>0</v>
      </c>
      <c r="U625" s="20">
        <v>0</v>
      </c>
      <c r="V625" s="20">
        <v>0</v>
      </c>
      <c r="W625" s="19">
        <v>0.988311</v>
      </c>
      <c r="X625" s="20">
        <v>0.626887</v>
      </c>
      <c r="Y625" s="20">
        <v>104.236</v>
      </c>
      <c r="Z625" s="19">
        <v>0.821114</v>
      </c>
      <c r="AA625" s="20">
        <v>3.47822</v>
      </c>
      <c r="AB625" s="20">
        <v>517.079</v>
      </c>
      <c r="AC625" s="19">
        <v>0</v>
      </c>
      <c r="AD625" s="20">
        <v>0</v>
      </c>
      <c r="AE625" s="20">
        <v>0</v>
      </c>
      <c r="AF625" s="19">
        <v>0.839747</v>
      </c>
      <c r="AG625" s="20">
        <v>0.00532357</v>
      </c>
      <c r="AH625" s="20">
        <v>249.817</v>
      </c>
      <c r="AI625" s="19">
        <v>0.719491</v>
      </c>
      <c r="AJ625" s="20">
        <v>0.0261865</v>
      </c>
      <c r="AK625" s="20">
        <v>1.29042</v>
      </c>
      <c r="AL625" s="19">
        <v>0.85764</v>
      </c>
      <c r="AM625" s="20">
        <v>33.258</v>
      </c>
      <c r="AN625" s="20">
        <v>865.684</v>
      </c>
      <c r="AO625" s="19">
        <v>0.796179</v>
      </c>
      <c r="AP625" s="20">
        <v>7.02603</v>
      </c>
      <c r="AQ625" s="20">
        <v>1156.72</v>
      </c>
    </row>
    <row r="626" spans="1:4" ht="17.25">
      <c r="A626" s="10">
        <v>0.43125000000000002</v>
      </c>
      <c r="B626" s="19">
        <v>0.736368</v>
      </c>
      <c r="C626" s="20">
        <v>21.3282</v>
      </c>
      <c r="D626" s="20">
        <v>2349.14</v>
      </c>
      <c r="E626" s="19">
        <v>0.888496</v>
      </c>
      <c r="F626" s="20">
        <v>28.3706</v>
      </c>
      <c r="G626" s="20">
        <v>3256.74</v>
      </c>
      <c r="H626" s="19">
        <v>0.897264</v>
      </c>
      <c r="I626" s="20">
        <v>17.5765</v>
      </c>
      <c r="J626" s="20">
        <v>2388.1</v>
      </c>
      <c r="K626" s="19">
        <v>0.883596</v>
      </c>
      <c r="L626" s="20">
        <v>15.2782</v>
      </c>
      <c r="M626" s="20">
        <v>1263.65</v>
      </c>
      <c r="N626" s="19">
        <v>0.175856</v>
      </c>
      <c r="O626" s="20">
        <v>0.00427086</v>
      </c>
      <c r="P626" s="20">
        <v>1671.17</v>
      </c>
      <c r="Q626" s="19">
        <v>0.759776</v>
      </c>
      <c r="R626" s="20">
        <v>1.61736</v>
      </c>
      <c r="S626" s="20">
        <v>152.43</v>
      </c>
      <c r="T626" s="19">
        <v>0</v>
      </c>
      <c r="U626" s="20">
        <v>0</v>
      </c>
      <c r="V626" s="20">
        <v>0</v>
      </c>
      <c r="W626" s="19">
        <v>0.988452</v>
      </c>
      <c r="X626" s="20">
        <v>0.626894</v>
      </c>
      <c r="Y626" s="20">
        <v>104.246</v>
      </c>
      <c r="Z626" s="19">
        <v>0.821819</v>
      </c>
      <c r="AA626" s="20">
        <v>3.47572</v>
      </c>
      <c r="AB626" s="20">
        <v>517.133</v>
      </c>
      <c r="AC626" s="19">
        <v>0</v>
      </c>
      <c r="AD626" s="20">
        <v>0</v>
      </c>
      <c r="AE626" s="20">
        <v>0</v>
      </c>
      <c r="AF626" s="19">
        <v>0</v>
      </c>
      <c r="AG626" s="20">
        <v>0</v>
      </c>
      <c r="AH626" s="20">
        <v>249.817</v>
      </c>
      <c r="AI626" s="19">
        <v>0.72367</v>
      </c>
      <c r="AJ626" s="20">
        <v>0.0262339</v>
      </c>
      <c r="AK626" s="20">
        <v>1.29086</v>
      </c>
      <c r="AL626" s="19">
        <v>0.857038</v>
      </c>
      <c r="AM626" s="20">
        <v>33.1938</v>
      </c>
      <c r="AN626" s="20">
        <v>866.237</v>
      </c>
      <c r="AO626" s="19">
        <v>0.795754</v>
      </c>
      <c r="AP626" s="20">
        <v>6.99803</v>
      </c>
      <c r="AQ626" s="20">
        <v>1156.84</v>
      </c>
    </row>
    <row r="627" spans="1:4" ht="17.25">
      <c r="A627" s="10">
        <v>0.43194444444444402</v>
      </c>
      <c r="B627" s="19">
        <v>0.735662</v>
      </c>
      <c r="C627" s="20">
        <v>21.4016</v>
      </c>
      <c r="D627" s="20">
        <v>2349.49</v>
      </c>
      <c r="E627" s="19">
        <v>0.887723</v>
      </c>
      <c r="F627" s="20">
        <v>28.3628</v>
      </c>
      <c r="G627" s="20">
        <v>3257.21</v>
      </c>
      <c r="H627" s="19">
        <v>0.896374</v>
      </c>
      <c r="I627" s="20">
        <v>17.5414</v>
      </c>
      <c r="J627" s="20">
        <v>2388.39</v>
      </c>
      <c r="K627" s="19">
        <v>0.883651</v>
      </c>
      <c r="L627" s="20">
        <v>15.3524</v>
      </c>
      <c r="M627" s="20">
        <v>1263.91</v>
      </c>
      <c r="N627" s="19">
        <v>0.17068</v>
      </c>
      <c r="O627" s="20">
        <v>0.00413497</v>
      </c>
      <c r="P627" s="20">
        <v>1671.17</v>
      </c>
      <c r="Q627" s="19">
        <v>0.759077</v>
      </c>
      <c r="R627" s="20">
        <v>1.61924</v>
      </c>
      <c r="S627" s="20">
        <v>152.457</v>
      </c>
      <c r="T627" s="19">
        <v>0</v>
      </c>
      <c r="U627" s="20">
        <v>0</v>
      </c>
      <c r="V627" s="20">
        <v>0</v>
      </c>
      <c r="W627" s="19">
        <v>0.988331</v>
      </c>
      <c r="X627" s="20">
        <v>0.626685</v>
      </c>
      <c r="Y627" s="20">
        <v>104.257</v>
      </c>
      <c r="Z627" s="19">
        <v>0.818845</v>
      </c>
      <c r="AA627" s="20">
        <v>3.50312</v>
      </c>
      <c r="AB627" s="20">
        <v>517.193</v>
      </c>
      <c r="AC627" s="19">
        <v>0</v>
      </c>
      <c r="AD627" s="20">
        <v>0</v>
      </c>
      <c r="AE627" s="20">
        <v>0</v>
      </c>
      <c r="AF627" s="19">
        <v>0.834193</v>
      </c>
      <c r="AG627" s="20">
        <v>0.00531931</v>
      </c>
      <c r="AH627" s="20">
        <v>249.817</v>
      </c>
      <c r="AI627" s="19">
        <v>0.721114</v>
      </c>
      <c r="AJ627" s="20">
        <v>0.0262072</v>
      </c>
      <c r="AK627" s="20">
        <v>1.29129</v>
      </c>
      <c r="AL627" s="19">
        <v>0.856507</v>
      </c>
      <c r="AM627" s="20">
        <v>33.176</v>
      </c>
      <c r="AN627" s="20">
        <v>866.809</v>
      </c>
      <c r="AO627" s="19">
        <v>0.795391</v>
      </c>
      <c r="AP627" s="20">
        <v>6.98675</v>
      </c>
      <c r="AQ627" s="20">
        <v>1156.96</v>
      </c>
    </row>
    <row r="628" spans="1:4" ht="17.25">
      <c r="A628" s="10">
        <v>0.43263888888888902</v>
      </c>
      <c r="B628" s="19">
        <v>0.731003</v>
      </c>
      <c r="C628" s="20">
        <v>21.5531</v>
      </c>
      <c r="D628" s="20">
        <v>2349.85</v>
      </c>
      <c r="E628" s="19">
        <v>0.885129</v>
      </c>
      <c r="F628" s="20">
        <v>28.3547</v>
      </c>
      <c r="G628" s="20">
        <v>3257.69</v>
      </c>
      <c r="H628" s="19">
        <v>0.894741</v>
      </c>
      <c r="I628" s="20">
        <v>17.5753</v>
      </c>
      <c r="J628" s="20">
        <v>2388.68</v>
      </c>
      <c r="K628" s="19">
        <v>0.881585</v>
      </c>
      <c r="L628" s="20">
        <v>15.3574</v>
      </c>
      <c r="M628" s="20">
        <v>1264.16</v>
      </c>
      <c r="N628" s="19">
        <v>0.174419</v>
      </c>
      <c r="O628" s="20">
        <v>0.00430417</v>
      </c>
      <c r="P628" s="20">
        <v>1671.17</v>
      </c>
      <c r="Q628" s="19">
        <v>0.757343</v>
      </c>
      <c r="R628" s="20">
        <v>1.62464</v>
      </c>
      <c r="S628" s="20">
        <v>152.484</v>
      </c>
      <c r="T628" s="19">
        <v>0</v>
      </c>
      <c r="U628" s="20">
        <v>0</v>
      </c>
      <c r="V628" s="20">
        <v>0</v>
      </c>
      <c r="W628" s="19">
        <v>0.988553</v>
      </c>
      <c r="X628" s="20">
        <v>0.632022</v>
      </c>
      <c r="Y628" s="20">
        <v>104.267</v>
      </c>
      <c r="Z628" s="19">
        <v>0.820079</v>
      </c>
      <c r="AA628" s="20">
        <v>3.51034</v>
      </c>
      <c r="AB628" s="20">
        <v>517.251</v>
      </c>
      <c r="AC628" s="19">
        <v>0</v>
      </c>
      <c r="AD628" s="20">
        <v>0</v>
      </c>
      <c r="AE628" s="20">
        <v>0</v>
      </c>
      <c r="AF628" s="19">
        <v>0.821008</v>
      </c>
      <c r="AG628" s="20">
        <v>0.0052759</v>
      </c>
      <c r="AH628" s="20">
        <v>249.817</v>
      </c>
      <c r="AI628" s="19">
        <v>0.709441</v>
      </c>
      <c r="AJ628" s="20">
        <v>0.0263712</v>
      </c>
      <c r="AK628" s="20">
        <v>1.29173</v>
      </c>
      <c r="AL628" s="19">
        <v>0.854247</v>
      </c>
      <c r="AM628" s="20">
        <v>33.2801</v>
      </c>
      <c r="AN628" s="20">
        <v>867.353</v>
      </c>
      <c r="AO628" s="19">
        <v>0.825097</v>
      </c>
      <c r="AP628" s="20">
        <v>14.5502</v>
      </c>
      <c r="AQ628" s="20">
        <v>1157.11</v>
      </c>
    </row>
    <row r="629" spans="1:4" ht="17.25">
      <c r="A629" s="10">
        <v>0.43333333333333302</v>
      </c>
      <c r="B629" s="19">
        <v>0.734519</v>
      </c>
      <c r="C629" s="20">
        <v>21.7248</v>
      </c>
      <c r="D629" s="20">
        <v>2350.21</v>
      </c>
      <c r="E629" s="19">
        <v>0.886058</v>
      </c>
      <c r="F629" s="20">
        <v>28.4887</v>
      </c>
      <c r="G629" s="20">
        <v>3258.16</v>
      </c>
      <c r="H629" s="19">
        <v>0.895291</v>
      </c>
      <c r="I629" s="20">
        <v>17.6414</v>
      </c>
      <c r="J629" s="20">
        <v>2388.97</v>
      </c>
      <c r="K629" s="19">
        <v>0.882177</v>
      </c>
      <c r="L629" s="20">
        <v>15.3762</v>
      </c>
      <c r="M629" s="20">
        <v>1264.42</v>
      </c>
      <c r="N629" s="19">
        <v>0.179591</v>
      </c>
      <c r="O629" s="20">
        <v>0.00441037</v>
      </c>
      <c r="P629" s="20">
        <v>1671.17</v>
      </c>
      <c r="Q629" s="19">
        <v>0.757729</v>
      </c>
      <c r="R629" s="20">
        <v>1.62233</v>
      </c>
      <c r="S629" s="20">
        <v>152.511</v>
      </c>
      <c r="T629" s="19">
        <v>0</v>
      </c>
      <c r="U629" s="20">
        <v>0</v>
      </c>
      <c r="V629" s="20">
        <v>0</v>
      </c>
      <c r="W629" s="19">
        <v>0.988649</v>
      </c>
      <c r="X629" s="20">
        <v>0.632755</v>
      </c>
      <c r="Y629" s="20">
        <v>104.277</v>
      </c>
      <c r="Z629" s="19">
        <v>0.820212</v>
      </c>
      <c r="AA629" s="20">
        <v>3.50973</v>
      </c>
      <c r="AB629" s="20">
        <v>517.309</v>
      </c>
      <c r="AC629" s="19">
        <v>0</v>
      </c>
      <c r="AD629" s="20">
        <v>0</v>
      </c>
      <c r="AE629" s="20">
        <v>0</v>
      </c>
      <c r="AF629" s="19">
        <v>0.838517</v>
      </c>
      <c r="AG629" s="20">
        <v>0.00533935</v>
      </c>
      <c r="AH629" s="20">
        <v>249.817</v>
      </c>
      <c r="AI629" s="19">
        <v>0.717302</v>
      </c>
      <c r="AJ629" s="20">
        <v>0.0266146</v>
      </c>
      <c r="AK629" s="20">
        <v>1.29217</v>
      </c>
      <c r="AL629" s="19">
        <v>0.85495</v>
      </c>
      <c r="AM629" s="20">
        <v>33.3957</v>
      </c>
      <c r="AN629" s="20">
        <v>867.9</v>
      </c>
      <c r="AO629" s="19">
        <v>0.83242</v>
      </c>
      <c r="AP629" s="20">
        <v>15.1135</v>
      </c>
      <c r="AQ629" s="20">
        <v>1157.36</v>
      </c>
    </row>
    <row r="630" spans="1:4" ht="17.25">
      <c r="A630" s="10">
        <v>0.43402777777777801</v>
      </c>
      <c r="B630" s="19">
        <v>0.735023</v>
      </c>
      <c r="C630" s="20">
        <v>21.7543</v>
      </c>
      <c r="D630" s="20">
        <v>2350.57</v>
      </c>
      <c r="E630" s="19">
        <v>0.886204</v>
      </c>
      <c r="F630" s="20">
        <v>28.4486</v>
      </c>
      <c r="G630" s="20">
        <v>3258.64</v>
      </c>
      <c r="H630" s="19">
        <v>0.895415</v>
      </c>
      <c r="I630" s="20">
        <v>17.6403</v>
      </c>
      <c r="J630" s="20">
        <v>2389.27</v>
      </c>
      <c r="K630" s="19">
        <v>0.88287</v>
      </c>
      <c r="L630" s="20">
        <v>15.4505</v>
      </c>
      <c r="M630" s="20">
        <v>1264.68</v>
      </c>
      <c r="N630" s="19">
        <v>0.173005</v>
      </c>
      <c r="O630" s="20">
        <v>0.00425803</v>
      </c>
      <c r="P630" s="20">
        <v>1671.17</v>
      </c>
      <c r="Q630" s="19">
        <v>0.757666</v>
      </c>
      <c r="R630" s="20">
        <v>1.62308</v>
      </c>
      <c r="S630" s="20">
        <v>152.538</v>
      </c>
      <c r="T630" s="19">
        <v>0</v>
      </c>
      <c r="U630" s="20">
        <v>0</v>
      </c>
      <c r="V630" s="20">
        <v>0</v>
      </c>
      <c r="W630" s="19">
        <v>0.988626</v>
      </c>
      <c r="X630" s="20">
        <v>0.631969</v>
      </c>
      <c r="Y630" s="20">
        <v>104.288</v>
      </c>
      <c r="Z630" s="19">
        <v>0.821029</v>
      </c>
      <c r="AA630" s="20">
        <v>3.5178</v>
      </c>
      <c r="AB630" s="20">
        <v>517.367</v>
      </c>
      <c r="AC630" s="19">
        <v>0</v>
      </c>
      <c r="AD630" s="20">
        <v>0</v>
      </c>
      <c r="AE630" s="20">
        <v>0</v>
      </c>
      <c r="AF630" s="19">
        <v>0.366216</v>
      </c>
      <c r="AG630" s="20">
        <v>3.39243</v>
      </c>
      <c r="AH630" s="20">
        <v>249.818</v>
      </c>
      <c r="AI630" s="19">
        <v>0.71603</v>
      </c>
      <c r="AJ630" s="20">
        <v>0.0264283</v>
      </c>
      <c r="AK630" s="20">
        <v>1.29261</v>
      </c>
      <c r="AL630" s="19">
        <v>0.855085</v>
      </c>
      <c r="AM630" s="20">
        <v>33.3215</v>
      </c>
      <c r="AN630" s="20">
        <v>868.465</v>
      </c>
      <c r="AO630" s="19">
        <v>0.845448</v>
      </c>
      <c r="AP630" s="20">
        <v>23.2505</v>
      </c>
      <c r="AQ630" s="20">
        <v>1157.71</v>
      </c>
    </row>
    <row r="631" spans="1:4" ht="17.25">
      <c r="A631" s="10">
        <v>0.43472222222222201</v>
      </c>
      <c r="B631" s="19">
        <v>0.737116</v>
      </c>
      <c r="C631" s="20">
        <v>21.8884</v>
      </c>
      <c r="D631" s="20">
        <v>2350.94</v>
      </c>
      <c r="E631" s="19">
        <v>0.886233</v>
      </c>
      <c r="F631" s="20">
        <v>28.494</v>
      </c>
      <c r="G631" s="20">
        <v>3259.1</v>
      </c>
      <c r="H631" s="19">
        <v>0.895406</v>
      </c>
      <c r="I631" s="20">
        <v>17.6484</v>
      </c>
      <c r="J631" s="20">
        <v>2389.55</v>
      </c>
      <c r="K631" s="19">
        <v>0.881768</v>
      </c>
      <c r="L631" s="20">
        <v>15.3385</v>
      </c>
      <c r="M631" s="20">
        <v>1264.93</v>
      </c>
      <c r="N631" s="19">
        <v>0.174321</v>
      </c>
      <c r="O631" s="20">
        <v>0.00427812</v>
      </c>
      <c r="P631" s="20">
        <v>1671.17</v>
      </c>
      <c r="Q631" s="19">
        <v>0.758103</v>
      </c>
      <c r="R631" s="20">
        <v>1.62272</v>
      </c>
      <c r="S631" s="20">
        <v>152.565</v>
      </c>
      <c r="T631" s="19">
        <v>0</v>
      </c>
      <c r="U631" s="20">
        <v>0</v>
      </c>
      <c r="V631" s="20">
        <v>0</v>
      </c>
      <c r="W631" s="19">
        <v>0.98861</v>
      </c>
      <c r="X631" s="20">
        <v>0.631658</v>
      </c>
      <c r="Y631" s="20">
        <v>104.299</v>
      </c>
      <c r="Z631" s="19">
        <v>0.828197</v>
      </c>
      <c r="AA631" s="20">
        <v>3.50625</v>
      </c>
      <c r="AB631" s="20">
        <v>517.428</v>
      </c>
      <c r="AC631" s="19">
        <v>0</v>
      </c>
      <c r="AD631" s="20">
        <v>0</v>
      </c>
      <c r="AE631" s="20">
        <v>0</v>
      </c>
      <c r="AF631" s="19">
        <v>0.886574</v>
      </c>
      <c r="AG631" s="20">
        <v>5.65093</v>
      </c>
      <c r="AH631" s="20">
        <v>249.909</v>
      </c>
      <c r="AI631" s="19">
        <v>0.715042</v>
      </c>
      <c r="AJ631" s="20">
        <v>0.0263826</v>
      </c>
      <c r="AK631" s="20">
        <v>1.29305</v>
      </c>
      <c r="AL631" s="19">
        <v>0.855656</v>
      </c>
      <c r="AM631" s="20">
        <v>33.3227</v>
      </c>
      <c r="AN631" s="20">
        <v>869.021</v>
      </c>
      <c r="AO631" s="19">
        <v>0.852355</v>
      </c>
      <c r="AP631" s="20">
        <v>31.5857</v>
      </c>
      <c r="AQ631" s="20">
        <v>1158.11</v>
      </c>
    </row>
    <row r="632" spans="1:4" ht="17.25">
      <c r="A632" s="10">
        <v>0.43541666666666701</v>
      </c>
      <c r="B632" s="19">
        <v>0.739018</v>
      </c>
      <c r="C632" s="20">
        <v>22.0185</v>
      </c>
      <c r="D632" s="20">
        <v>2351.3</v>
      </c>
      <c r="E632" s="19">
        <v>0.885875</v>
      </c>
      <c r="F632" s="20">
        <v>28.465</v>
      </c>
      <c r="G632" s="20">
        <v>3259.59</v>
      </c>
      <c r="H632" s="19">
        <v>0.895207</v>
      </c>
      <c r="I632" s="20">
        <v>17.6432</v>
      </c>
      <c r="J632" s="20">
        <v>2389.85</v>
      </c>
      <c r="K632" s="19">
        <v>0.882796</v>
      </c>
      <c r="L632" s="20">
        <v>15.4934</v>
      </c>
      <c r="M632" s="20">
        <v>1265.19</v>
      </c>
      <c r="N632" s="19">
        <v>0.174575</v>
      </c>
      <c r="O632" s="20">
        <v>0.00428814</v>
      </c>
      <c r="P632" s="20">
        <v>1671.17</v>
      </c>
      <c r="Q632" s="19">
        <v>0.757862</v>
      </c>
      <c r="R632" s="20">
        <v>1.62196</v>
      </c>
      <c r="S632" s="20">
        <v>152.592</v>
      </c>
      <c r="T632" s="19">
        <v>0</v>
      </c>
      <c r="U632" s="20">
        <v>0</v>
      </c>
      <c r="V632" s="20">
        <v>0</v>
      </c>
      <c r="W632" s="19">
        <v>0.988443</v>
      </c>
      <c r="X632" s="20">
        <v>0.632238</v>
      </c>
      <c r="Y632" s="20">
        <v>104.309</v>
      </c>
      <c r="Z632" s="19">
        <v>0.826972</v>
      </c>
      <c r="AA632" s="20">
        <v>3.52225</v>
      </c>
      <c r="AB632" s="20">
        <v>517.486</v>
      </c>
      <c r="AC632" s="19">
        <v>0</v>
      </c>
      <c r="AD632" s="20">
        <v>0</v>
      </c>
      <c r="AE632" s="20">
        <v>0</v>
      </c>
      <c r="AF632" s="19">
        <v>0.885778</v>
      </c>
      <c r="AG632" s="20">
        <v>5.66572</v>
      </c>
      <c r="AH632" s="20">
        <v>250.002</v>
      </c>
      <c r="AI632" s="19">
        <v>0.710283</v>
      </c>
      <c r="AJ632" s="20">
        <v>0.026175</v>
      </c>
      <c r="AK632" s="20">
        <v>1.29349</v>
      </c>
      <c r="AL632" s="19">
        <v>0.855634</v>
      </c>
      <c r="AM632" s="20">
        <v>33.4159</v>
      </c>
      <c r="AN632" s="20">
        <v>869.577</v>
      </c>
      <c r="AO632" s="19">
        <v>0.853292</v>
      </c>
      <c r="AP632" s="20">
        <v>31.8406</v>
      </c>
      <c r="AQ632" s="20">
        <v>1158.64</v>
      </c>
    </row>
    <row r="633" spans="1:4" ht="17.25">
      <c r="A633" s="10">
        <v>0.43611111111111101</v>
      </c>
      <c r="B633" s="19">
        <v>0.745826</v>
      </c>
      <c r="C633" s="20">
        <v>22.6855</v>
      </c>
      <c r="D633" s="20">
        <v>2351.68</v>
      </c>
      <c r="E633" s="19">
        <v>0.885872</v>
      </c>
      <c r="F633" s="20">
        <v>28.5422</v>
      </c>
      <c r="G633" s="20">
        <v>3260.07</v>
      </c>
      <c r="H633" s="19">
        <v>0.894907</v>
      </c>
      <c r="I633" s="20">
        <v>17.6631</v>
      </c>
      <c r="J633" s="20">
        <v>2390.15</v>
      </c>
      <c r="K633" s="19">
        <v>0.872604</v>
      </c>
      <c r="L633" s="20">
        <v>8.63408</v>
      </c>
      <c r="M633" s="20">
        <v>1265.39</v>
      </c>
      <c r="N633" s="19">
        <v>0.165116</v>
      </c>
      <c r="O633" s="20">
        <v>0.00406094</v>
      </c>
      <c r="P633" s="20">
        <v>1671.17</v>
      </c>
      <c r="Q633" s="19">
        <v>0.757676</v>
      </c>
      <c r="R633" s="20">
        <v>1.62686</v>
      </c>
      <c r="S633" s="20">
        <v>152.619</v>
      </c>
      <c r="T633" s="19">
        <v>0</v>
      </c>
      <c r="U633" s="20">
        <v>0</v>
      </c>
      <c r="V633" s="20">
        <v>0</v>
      </c>
      <c r="W633" s="19">
        <v>0.988609</v>
      </c>
      <c r="X633" s="20">
        <v>0.632955</v>
      </c>
      <c r="Y633" s="20">
        <v>104.32</v>
      </c>
      <c r="Z633" s="19">
        <v>0.826188</v>
      </c>
      <c r="AA633" s="20">
        <v>3.53456</v>
      </c>
      <c r="AB633" s="20">
        <v>517.543</v>
      </c>
      <c r="AC633" s="19">
        <v>0</v>
      </c>
      <c r="AD633" s="20">
        <v>0</v>
      </c>
      <c r="AE633" s="20">
        <v>0</v>
      </c>
      <c r="AF633" s="19">
        <v>0.886187</v>
      </c>
      <c r="AG633" s="20">
        <v>5.72908</v>
      </c>
      <c r="AH633" s="20">
        <v>250.097</v>
      </c>
      <c r="AI633" s="19">
        <v>0.715489</v>
      </c>
      <c r="AJ633" s="20">
        <v>0.0263757</v>
      </c>
      <c r="AK633" s="20">
        <v>1.29393</v>
      </c>
      <c r="AL633" s="19">
        <v>0.855528</v>
      </c>
      <c r="AM633" s="20">
        <v>33.4746</v>
      </c>
      <c r="AN633" s="20">
        <v>870.135</v>
      </c>
      <c r="AO633" s="19">
        <v>0.852616</v>
      </c>
      <c r="AP633" s="20">
        <v>31.7815</v>
      </c>
      <c r="AQ633" s="20">
        <v>1159.16</v>
      </c>
    </row>
    <row r="634" spans="1:4" ht="17.25">
      <c r="A634" s="10">
        <v>0.436805555555556</v>
      </c>
      <c r="B634" s="19">
        <v>0.744239</v>
      </c>
      <c r="C634" s="20">
        <v>22.8302</v>
      </c>
      <c r="D634" s="20">
        <v>2352.05</v>
      </c>
      <c r="E634" s="19">
        <v>0.884665</v>
      </c>
      <c r="F634" s="20">
        <v>28.5648</v>
      </c>
      <c r="G634" s="20">
        <v>3260.53</v>
      </c>
      <c r="H634" s="19">
        <v>0.893975</v>
      </c>
      <c r="I634" s="20">
        <v>17.6992</v>
      </c>
      <c r="J634" s="20">
        <v>2390.44</v>
      </c>
      <c r="K634" s="19">
        <v>0.87217</v>
      </c>
      <c r="L634" s="20">
        <v>8.67653</v>
      </c>
      <c r="M634" s="20">
        <v>1265.53</v>
      </c>
      <c r="N634" s="19">
        <v>0.164332</v>
      </c>
      <c r="O634" s="20">
        <v>0.00411359</v>
      </c>
      <c r="P634" s="20">
        <v>1671.17</v>
      </c>
      <c r="Q634" s="19">
        <v>0.756214</v>
      </c>
      <c r="R634" s="20">
        <v>1.62638</v>
      </c>
      <c r="S634" s="20">
        <v>152.646</v>
      </c>
      <c r="T634" s="19">
        <v>0</v>
      </c>
      <c r="U634" s="20">
        <v>0</v>
      </c>
      <c r="V634" s="20">
        <v>0</v>
      </c>
      <c r="W634" s="19">
        <v>0.988877</v>
      </c>
      <c r="X634" s="20">
        <v>0.637355</v>
      </c>
      <c r="Y634" s="20">
        <v>104.33</v>
      </c>
      <c r="Z634" s="19">
        <v>0.817098</v>
      </c>
      <c r="AA634" s="20">
        <v>3.54295</v>
      </c>
      <c r="AB634" s="20">
        <v>517.602</v>
      </c>
      <c r="AC634" s="19">
        <v>0</v>
      </c>
      <c r="AD634" s="20">
        <v>0</v>
      </c>
      <c r="AE634" s="20">
        <v>0</v>
      </c>
      <c r="AF634" s="19">
        <v>0.827624</v>
      </c>
      <c r="AG634" s="20">
        <v>0.00541909</v>
      </c>
      <c r="AH634" s="20">
        <v>250.126</v>
      </c>
      <c r="AI634" s="19">
        <v>0.707764</v>
      </c>
      <c r="AJ634" s="20">
        <v>0.0265544</v>
      </c>
      <c r="AK634" s="20">
        <v>1.29437</v>
      </c>
      <c r="AL634" s="19">
        <v>0.853252</v>
      </c>
      <c r="AM634" s="20">
        <v>33.5206</v>
      </c>
      <c r="AN634" s="20">
        <v>870.702</v>
      </c>
      <c r="AO634" s="19">
        <v>0.797397</v>
      </c>
      <c r="AP634" s="20">
        <v>7.51919</v>
      </c>
      <c r="AQ634" s="20">
        <v>1159.6</v>
      </c>
    </row>
    <row r="635" spans="1:4" ht="17.25">
      <c r="A635" s="10">
        <v>0.4375</v>
      </c>
      <c r="B635" s="19">
        <v>0.742267</v>
      </c>
      <c r="C635" s="20">
        <v>22.911</v>
      </c>
      <c r="D635" s="20">
        <v>2352.43</v>
      </c>
      <c r="E635" s="19">
        <v>0.883529</v>
      </c>
      <c r="F635" s="20">
        <v>28.5334</v>
      </c>
      <c r="G635" s="20">
        <v>3261.01</v>
      </c>
      <c r="H635" s="19">
        <v>0.893254</v>
      </c>
      <c r="I635" s="20">
        <v>17.666</v>
      </c>
      <c r="J635" s="20">
        <v>2390.74</v>
      </c>
      <c r="K635" s="19">
        <v>0.872194</v>
      </c>
      <c r="L635" s="20">
        <v>8.72142</v>
      </c>
      <c r="M635" s="20">
        <v>1265.67</v>
      </c>
      <c r="N635" s="19">
        <v>0.165404</v>
      </c>
      <c r="O635" s="20">
        <v>0.00412904</v>
      </c>
      <c r="P635" s="20">
        <v>1671.17</v>
      </c>
      <c r="Q635" s="19">
        <v>0.75499</v>
      </c>
      <c r="R635" s="20">
        <v>1.62676</v>
      </c>
      <c r="S635" s="20">
        <v>152.674</v>
      </c>
      <c r="T635" s="19">
        <v>0</v>
      </c>
      <c r="U635" s="20">
        <v>0</v>
      </c>
      <c r="V635" s="20">
        <v>0</v>
      </c>
      <c r="W635" s="19">
        <v>0.988907</v>
      </c>
      <c r="X635" s="20">
        <v>0.637449</v>
      </c>
      <c r="Y635" s="20">
        <v>104.341</v>
      </c>
      <c r="Z635" s="19">
        <v>0.817667</v>
      </c>
      <c r="AA635" s="20">
        <v>3.54242</v>
      </c>
      <c r="AB635" s="20">
        <v>517.663</v>
      </c>
      <c r="AC635" s="19">
        <v>0</v>
      </c>
      <c r="AD635" s="20">
        <v>0</v>
      </c>
      <c r="AE635" s="20">
        <v>0</v>
      </c>
      <c r="AF635" s="19">
        <v>0</v>
      </c>
      <c r="AG635" s="20">
        <v>0</v>
      </c>
      <c r="AH635" s="20">
        <v>250.126</v>
      </c>
      <c r="AI635" s="19">
        <v>0.704241</v>
      </c>
      <c r="AJ635" s="20">
        <v>0.0265213</v>
      </c>
      <c r="AK635" s="20">
        <v>1.29482</v>
      </c>
      <c r="AL635" s="19">
        <v>0.852473</v>
      </c>
      <c r="AM635" s="20">
        <v>33.4447</v>
      </c>
      <c r="AN635" s="20">
        <v>871.242</v>
      </c>
      <c r="AO635" s="19">
        <v>0.794761</v>
      </c>
      <c r="AP635" s="20">
        <v>7.12536</v>
      </c>
      <c r="AQ635" s="20">
        <v>1159.72</v>
      </c>
    </row>
    <row r="636" spans="1:4" ht="17.25">
      <c r="A636" s="10">
        <v>0.438194444444444</v>
      </c>
      <c r="B636" s="19">
        <v>0.744205</v>
      </c>
      <c r="C636" s="20">
        <v>22.9593</v>
      </c>
      <c r="D636" s="20">
        <v>2352.81</v>
      </c>
      <c r="E636" s="19">
        <v>0.883808</v>
      </c>
      <c r="F636" s="20">
        <v>28.4193</v>
      </c>
      <c r="G636" s="20">
        <v>3261.48</v>
      </c>
      <c r="H636" s="19">
        <v>0.893646</v>
      </c>
      <c r="I636" s="20">
        <v>17.6277</v>
      </c>
      <c r="J636" s="20">
        <v>2391.03</v>
      </c>
      <c r="K636" s="19">
        <v>0.881014</v>
      </c>
      <c r="L636" s="20">
        <v>15.4643</v>
      </c>
      <c r="M636" s="20">
        <v>1265.92</v>
      </c>
      <c r="N636" s="19">
        <v>0.166519</v>
      </c>
      <c r="O636" s="20">
        <v>0.0041152</v>
      </c>
      <c r="P636" s="20">
        <v>1671.17</v>
      </c>
      <c r="Q636" s="19">
        <v>0.755073</v>
      </c>
      <c r="R636" s="20">
        <v>1.62461</v>
      </c>
      <c r="S636" s="20">
        <v>152.7</v>
      </c>
      <c r="T636" s="19">
        <v>0</v>
      </c>
      <c r="U636" s="20">
        <v>0</v>
      </c>
      <c r="V636" s="20">
        <v>0</v>
      </c>
      <c r="W636" s="19">
        <v>0.988848</v>
      </c>
      <c r="X636" s="20">
        <v>0.634549</v>
      </c>
      <c r="Y636" s="20">
        <v>104.351</v>
      </c>
      <c r="Z636" s="19">
        <v>0.817866</v>
      </c>
      <c r="AA636" s="20">
        <v>3.54749</v>
      </c>
      <c r="AB636" s="20">
        <v>517.722</v>
      </c>
      <c r="AC636" s="19">
        <v>0</v>
      </c>
      <c r="AD636" s="20">
        <v>0</v>
      </c>
      <c r="AE636" s="20">
        <v>0</v>
      </c>
      <c r="AF636" s="19">
        <v>0.828216</v>
      </c>
      <c r="AG636" s="20">
        <v>0.00538843</v>
      </c>
      <c r="AH636" s="20">
        <v>250.126</v>
      </c>
      <c r="AI636" s="19">
        <v>0.707798</v>
      </c>
      <c r="AJ636" s="20">
        <v>0.0267654</v>
      </c>
      <c r="AK636" s="20">
        <v>1.29526</v>
      </c>
      <c r="AL636" s="19">
        <v>0.852794</v>
      </c>
      <c r="AM636" s="20">
        <v>33.3913</v>
      </c>
      <c r="AN636" s="20">
        <v>871.798</v>
      </c>
      <c r="AO636" s="19">
        <v>0.794041</v>
      </c>
      <c r="AP636" s="20">
        <v>7.05685</v>
      </c>
      <c r="AQ636" s="20">
        <v>1159.84</v>
      </c>
    </row>
    <row r="637" spans="1:4" ht="17.25">
      <c r="A637" s="10">
        <v>0.43888888888888899</v>
      </c>
      <c r="B637" s="19">
        <v>0.747227</v>
      </c>
      <c r="C637" s="20">
        <v>23.0448</v>
      </c>
      <c r="D637" s="20">
        <v>2353.2</v>
      </c>
      <c r="E637" s="19">
        <v>0.884372</v>
      </c>
      <c r="F637" s="20">
        <v>28.4704</v>
      </c>
      <c r="G637" s="20">
        <v>3261.96</v>
      </c>
      <c r="H637" s="19">
        <v>0.893749</v>
      </c>
      <c r="I637" s="20">
        <v>17.6054</v>
      </c>
      <c r="J637" s="20">
        <v>2391.33</v>
      </c>
      <c r="K637" s="19">
        <v>0.881196</v>
      </c>
      <c r="L637" s="20">
        <v>15.4475</v>
      </c>
      <c r="M637" s="20">
        <v>1266.18</v>
      </c>
      <c r="N637" s="19">
        <v>0.166133</v>
      </c>
      <c r="O637" s="20">
        <v>0.00409806</v>
      </c>
      <c r="P637" s="20">
        <v>1671.17</v>
      </c>
      <c r="Q637" s="19">
        <v>0.755722</v>
      </c>
      <c r="R637" s="20">
        <v>1.62522</v>
      </c>
      <c r="S637" s="20">
        <v>152.728</v>
      </c>
      <c r="T637" s="19">
        <v>0</v>
      </c>
      <c r="U637" s="20">
        <v>0</v>
      </c>
      <c r="V637" s="20">
        <v>0</v>
      </c>
      <c r="W637" s="19">
        <v>0.988777</v>
      </c>
      <c r="X637" s="20">
        <v>0.633899</v>
      </c>
      <c r="Y637" s="20">
        <v>104.362</v>
      </c>
      <c r="Z637" s="19">
        <v>0.815607</v>
      </c>
      <c r="AA637" s="20">
        <v>3.51683</v>
      </c>
      <c r="AB637" s="20">
        <v>517.78</v>
      </c>
      <c r="AC637" s="19">
        <v>0</v>
      </c>
      <c r="AD637" s="20">
        <v>0</v>
      </c>
      <c r="AE637" s="20">
        <v>0</v>
      </c>
      <c r="AF637" s="19">
        <v>0.847068</v>
      </c>
      <c r="AG637" s="20">
        <v>0.00537733</v>
      </c>
      <c r="AH637" s="20">
        <v>250.126</v>
      </c>
      <c r="AI637" s="19">
        <v>0.709467</v>
      </c>
      <c r="AJ637" s="20">
        <v>0.0264902</v>
      </c>
      <c r="AK637" s="20">
        <v>1.29571</v>
      </c>
      <c r="AL637" s="19">
        <v>0.853654</v>
      </c>
      <c r="AM637" s="20">
        <v>33.3325</v>
      </c>
      <c r="AN637" s="20">
        <v>872.355</v>
      </c>
      <c r="AO637" s="19">
        <v>0.794432</v>
      </c>
      <c r="AP637" s="20">
        <v>7.01582</v>
      </c>
      <c r="AQ637" s="20">
        <v>1159.96</v>
      </c>
    </row>
    <row r="638" spans="1:4" ht="17.25">
      <c r="A638" s="10">
        <v>0.43958333333333299</v>
      </c>
      <c r="B638" s="19">
        <v>0.746601</v>
      </c>
      <c r="C638" s="20">
        <v>23.131</v>
      </c>
      <c r="D638" s="20">
        <v>2353.59</v>
      </c>
      <c r="E638" s="19">
        <v>0.883536</v>
      </c>
      <c r="F638" s="20">
        <v>28.4309</v>
      </c>
      <c r="G638" s="20">
        <v>3262.44</v>
      </c>
      <c r="H638" s="19">
        <v>0.893282</v>
      </c>
      <c r="I638" s="20">
        <v>17.5859</v>
      </c>
      <c r="J638" s="20">
        <v>2391.62</v>
      </c>
      <c r="K638" s="19">
        <v>0.880435</v>
      </c>
      <c r="L638" s="20">
        <v>15.4204</v>
      </c>
      <c r="M638" s="20">
        <v>1266.44</v>
      </c>
      <c r="N638" s="19">
        <v>0.168526</v>
      </c>
      <c r="O638" s="20">
        <v>0.00415847</v>
      </c>
      <c r="P638" s="20">
        <v>1671.17</v>
      </c>
      <c r="Q638" s="19">
        <v>0.755494</v>
      </c>
      <c r="R638" s="20">
        <v>1.62475</v>
      </c>
      <c r="S638" s="20">
        <v>152.755</v>
      </c>
      <c r="T638" s="19">
        <v>0</v>
      </c>
      <c r="U638" s="20">
        <v>0</v>
      </c>
      <c r="V638" s="20">
        <v>0</v>
      </c>
      <c r="W638" s="19">
        <v>0.988827</v>
      </c>
      <c r="X638" s="20">
        <v>0.635629</v>
      </c>
      <c r="Y638" s="20">
        <v>104.373</v>
      </c>
      <c r="Z638" s="19">
        <v>0.81787</v>
      </c>
      <c r="AA638" s="20">
        <v>3.54645</v>
      </c>
      <c r="AB638" s="20">
        <v>517.838</v>
      </c>
      <c r="AC638" s="19">
        <v>0</v>
      </c>
      <c r="AD638" s="20">
        <v>0</v>
      </c>
      <c r="AE638" s="20">
        <v>0</v>
      </c>
      <c r="AF638" s="19">
        <v>0.831814</v>
      </c>
      <c r="AG638" s="20">
        <v>0.00542866</v>
      </c>
      <c r="AH638" s="20">
        <v>250.126</v>
      </c>
      <c r="AI638" s="19">
        <v>0.708787</v>
      </c>
      <c r="AJ638" s="20">
        <v>0.0265788</v>
      </c>
      <c r="AK638" s="20">
        <v>1.29615</v>
      </c>
      <c r="AL638" s="19">
        <v>0.852723</v>
      </c>
      <c r="AM638" s="20">
        <v>33.3712</v>
      </c>
      <c r="AN638" s="20">
        <v>872.93</v>
      </c>
      <c r="AO638" s="19">
        <v>0.793879</v>
      </c>
      <c r="AP638" s="20">
        <v>7.01905</v>
      </c>
      <c r="AQ638" s="20">
        <v>1160.07</v>
      </c>
    </row>
    <row r="639" spans="1:4" ht="17.25">
      <c r="A639" s="10">
        <v>0.44027777777777799</v>
      </c>
      <c r="B639" s="19">
        <v>0.747281</v>
      </c>
      <c r="C639" s="20">
        <v>23.2715</v>
      </c>
      <c r="D639" s="20">
        <v>2353.97</v>
      </c>
      <c r="E639" s="19">
        <v>0.883338</v>
      </c>
      <c r="F639" s="20">
        <v>28.4279</v>
      </c>
      <c r="G639" s="20">
        <v>3262.91</v>
      </c>
      <c r="H639" s="19">
        <v>0.893341</v>
      </c>
      <c r="I639" s="20">
        <v>17.6218</v>
      </c>
      <c r="J639" s="20">
        <v>2391.91</v>
      </c>
      <c r="K639" s="19">
        <v>0.879961</v>
      </c>
      <c r="L639" s="20">
        <v>15.3867</v>
      </c>
      <c r="M639" s="20">
        <v>1266.7</v>
      </c>
      <c r="N639" s="19">
        <v>0.167328</v>
      </c>
      <c r="O639" s="20">
        <v>0.00417972</v>
      </c>
      <c r="P639" s="20">
        <v>1671.17</v>
      </c>
      <c r="Q639" s="19">
        <v>0.755202</v>
      </c>
      <c r="R639" s="20">
        <v>1.62602</v>
      </c>
      <c r="S639" s="20">
        <v>152.782</v>
      </c>
      <c r="T639" s="19">
        <v>0</v>
      </c>
      <c r="U639" s="20">
        <v>0</v>
      </c>
      <c r="V639" s="20">
        <v>0</v>
      </c>
      <c r="W639" s="19">
        <v>0.988851</v>
      </c>
      <c r="X639" s="20">
        <v>0.636281</v>
      </c>
      <c r="Y639" s="20">
        <v>104.383</v>
      </c>
      <c r="Z639" s="19">
        <v>0.818688</v>
      </c>
      <c r="AA639" s="20">
        <v>3.53375</v>
      </c>
      <c r="AB639" s="20">
        <v>517.899</v>
      </c>
      <c r="AC639" s="19">
        <v>0</v>
      </c>
      <c r="AD639" s="20">
        <v>0</v>
      </c>
      <c r="AE639" s="20">
        <v>0</v>
      </c>
      <c r="AF639" s="19">
        <v>0.821872</v>
      </c>
      <c r="AG639" s="20">
        <v>0.00534994</v>
      </c>
      <c r="AH639" s="20">
        <v>250.126</v>
      </c>
      <c r="AI639" s="19">
        <v>0.711548</v>
      </c>
      <c r="AJ639" s="20">
        <v>0.0266841</v>
      </c>
      <c r="AK639" s="20">
        <v>1.29659</v>
      </c>
      <c r="AL639" s="19">
        <v>0.852572</v>
      </c>
      <c r="AM639" s="20">
        <v>33.4001</v>
      </c>
      <c r="AN639" s="20">
        <v>873.467</v>
      </c>
      <c r="AO639" s="19">
        <v>0.793784</v>
      </c>
      <c r="AP639" s="20">
        <v>7.02544</v>
      </c>
      <c r="AQ639" s="20">
        <v>1160.19</v>
      </c>
    </row>
    <row r="640" spans="1:4" ht="17.25">
      <c r="A640" s="10">
        <v>0.44097222222222199</v>
      </c>
      <c r="B640" s="19">
        <v>0.750908</v>
      </c>
      <c r="C640" s="20">
        <v>23.3797</v>
      </c>
      <c r="D640" s="20">
        <v>2354.37</v>
      </c>
      <c r="E640" s="19">
        <v>0.884264</v>
      </c>
      <c r="F640" s="20">
        <v>28.4698</v>
      </c>
      <c r="G640" s="20">
        <v>3263.39</v>
      </c>
      <c r="H640" s="19">
        <v>0.893868</v>
      </c>
      <c r="I640" s="20">
        <v>17.6252</v>
      </c>
      <c r="J640" s="20">
        <v>2392.2</v>
      </c>
      <c r="K640" s="19">
        <v>0.880563</v>
      </c>
      <c r="L640" s="20">
        <v>15.4118</v>
      </c>
      <c r="M640" s="20">
        <v>1266.95</v>
      </c>
      <c r="N640" s="19">
        <v>0.169066</v>
      </c>
      <c r="O640" s="20">
        <v>0.00419949</v>
      </c>
      <c r="P640" s="20">
        <v>1671.17</v>
      </c>
      <c r="Q640" s="19">
        <v>0.755475</v>
      </c>
      <c r="R640" s="20">
        <v>1.62201</v>
      </c>
      <c r="S640" s="20">
        <v>152.809</v>
      </c>
      <c r="T640" s="19">
        <v>0</v>
      </c>
      <c r="U640" s="20">
        <v>0</v>
      </c>
      <c r="V640" s="20">
        <v>0</v>
      </c>
      <c r="W640" s="19">
        <v>0.988671</v>
      </c>
      <c r="X640" s="20">
        <v>0.634556</v>
      </c>
      <c r="Y640" s="20">
        <v>104.394</v>
      </c>
      <c r="Z640" s="19">
        <v>0.818369</v>
      </c>
      <c r="AA640" s="20">
        <v>3.53197</v>
      </c>
      <c r="AB640" s="20">
        <v>517.958</v>
      </c>
      <c r="AC640" s="19">
        <v>0</v>
      </c>
      <c r="AD640" s="20">
        <v>0</v>
      </c>
      <c r="AE640" s="20">
        <v>0</v>
      </c>
      <c r="AF640" s="19">
        <v>0.850174</v>
      </c>
      <c r="AG640" s="20">
        <v>0.00537309</v>
      </c>
      <c r="AH640" s="20">
        <v>250.126</v>
      </c>
      <c r="AI640" s="19">
        <v>0.718464</v>
      </c>
      <c r="AJ640" s="20">
        <v>0.0267259</v>
      </c>
      <c r="AK640" s="20">
        <v>1.29703</v>
      </c>
      <c r="AL640" s="19">
        <v>0.853625</v>
      </c>
      <c r="AM640" s="20">
        <v>33.4371</v>
      </c>
      <c r="AN640" s="20">
        <v>874.024</v>
      </c>
      <c r="AO640" s="19">
        <v>0.83252</v>
      </c>
      <c r="AP640" s="20">
        <v>15.2252</v>
      </c>
      <c r="AQ640" s="20">
        <v>1160.44</v>
      </c>
    </row>
    <row r="641" spans="1:4" ht="17.25">
      <c r="A641" s="10">
        <v>0.44166666666666698</v>
      </c>
      <c r="B641" s="19">
        <v>0.754308</v>
      </c>
      <c r="C641" s="20">
        <v>23.4961</v>
      </c>
      <c r="D641" s="20">
        <v>2354.75</v>
      </c>
      <c r="E641" s="19">
        <v>0.885415</v>
      </c>
      <c r="F641" s="20">
        <v>28.5049</v>
      </c>
      <c r="G641" s="20">
        <v>3263.86</v>
      </c>
      <c r="H641" s="19">
        <v>0.894903</v>
      </c>
      <c r="I641" s="20">
        <v>17.6513</v>
      </c>
      <c r="J641" s="20">
        <v>2392.5</v>
      </c>
      <c r="K641" s="19">
        <v>0.88068</v>
      </c>
      <c r="L641" s="20">
        <v>15.3133</v>
      </c>
      <c r="M641" s="20">
        <v>1267.21</v>
      </c>
      <c r="N641" s="19">
        <v>0.168739</v>
      </c>
      <c r="O641" s="20">
        <v>0.00412317</v>
      </c>
      <c r="P641" s="20">
        <v>1671.17</v>
      </c>
      <c r="Q641" s="19">
        <v>0.756332</v>
      </c>
      <c r="R641" s="20">
        <v>1.62379</v>
      </c>
      <c r="S641" s="20">
        <v>152.836</v>
      </c>
      <c r="T641" s="19">
        <v>0</v>
      </c>
      <c r="U641" s="20">
        <v>0</v>
      </c>
      <c r="V641" s="20">
        <v>0</v>
      </c>
      <c r="W641" s="19">
        <v>0.988807</v>
      </c>
      <c r="X641" s="20">
        <v>0.634013</v>
      </c>
      <c r="Y641" s="20">
        <v>104.404</v>
      </c>
      <c r="Z641" s="19">
        <v>0.819209</v>
      </c>
      <c r="AA641" s="20">
        <v>3.50899</v>
      </c>
      <c r="AB641" s="20">
        <v>518.016</v>
      </c>
      <c r="AC641" s="19">
        <v>0</v>
      </c>
      <c r="AD641" s="20">
        <v>0</v>
      </c>
      <c r="AE641" s="20">
        <v>0</v>
      </c>
      <c r="AF641" s="19">
        <v>0.858542</v>
      </c>
      <c r="AG641" s="20">
        <v>0.0147994</v>
      </c>
      <c r="AH641" s="20">
        <v>250.127</v>
      </c>
      <c r="AI641" s="19">
        <v>0.714854</v>
      </c>
      <c r="AJ641" s="20">
        <v>0.0264118</v>
      </c>
      <c r="AK641" s="20">
        <v>1.29748</v>
      </c>
      <c r="AL641" s="19">
        <v>0.854847</v>
      </c>
      <c r="AM641" s="20">
        <v>33.4235</v>
      </c>
      <c r="AN641" s="20">
        <v>874.582</v>
      </c>
      <c r="AO641" s="19">
        <v>0.846462</v>
      </c>
      <c r="AP641" s="20">
        <v>23.5114</v>
      </c>
      <c r="AQ641" s="20">
        <v>1160.75</v>
      </c>
    </row>
    <row r="642" spans="1:4" ht="17.25">
      <c r="A642" s="10">
        <v>0.44236111111111098</v>
      </c>
      <c r="B642" s="19">
        <v>0.757432</v>
      </c>
      <c r="C642" s="20">
        <v>23.5691</v>
      </c>
      <c r="D642" s="20">
        <v>2355.15</v>
      </c>
      <c r="E642" s="19">
        <v>0.886034</v>
      </c>
      <c r="F642" s="20">
        <v>28.5032</v>
      </c>
      <c r="G642" s="20">
        <v>3264.34</v>
      </c>
      <c r="H642" s="19">
        <v>0.89535</v>
      </c>
      <c r="I642" s="20">
        <v>17.671</v>
      </c>
      <c r="J642" s="20">
        <v>2392.79</v>
      </c>
      <c r="K642" s="19">
        <v>0.88199</v>
      </c>
      <c r="L642" s="20">
        <v>15.4215</v>
      </c>
      <c r="M642" s="20">
        <v>1267.46</v>
      </c>
      <c r="N642" s="19">
        <v>0.167595</v>
      </c>
      <c r="O642" s="20">
        <v>0.00405594</v>
      </c>
      <c r="P642" s="20">
        <v>1671.17</v>
      </c>
      <c r="Q642" s="19">
        <v>0.758144</v>
      </c>
      <c r="R642" s="20">
        <v>1.62991</v>
      </c>
      <c r="S642" s="20">
        <v>152.862</v>
      </c>
      <c r="T642" s="19">
        <v>0</v>
      </c>
      <c r="U642" s="20">
        <v>0</v>
      </c>
      <c r="V642" s="20">
        <v>0</v>
      </c>
      <c r="W642" s="19">
        <v>0.988611</v>
      </c>
      <c r="X642" s="20">
        <v>0.632151</v>
      </c>
      <c r="Y642" s="20">
        <v>104.415</v>
      </c>
      <c r="Z642" s="19">
        <v>0.82725</v>
      </c>
      <c r="AA642" s="20">
        <v>3.50402</v>
      </c>
      <c r="AB642" s="20">
        <v>518.073</v>
      </c>
      <c r="AC642" s="19">
        <v>0</v>
      </c>
      <c r="AD642" s="20">
        <v>0</v>
      </c>
      <c r="AE642" s="20">
        <v>0</v>
      </c>
      <c r="AF642" s="19">
        <v>0.884657</v>
      </c>
      <c r="AG642" s="20">
        <v>5.58295</v>
      </c>
      <c r="AH642" s="20">
        <v>250.214</v>
      </c>
      <c r="AI642" s="19">
        <v>0.717825</v>
      </c>
      <c r="AJ642" s="20">
        <v>0.0262854</v>
      </c>
      <c r="AK642" s="20">
        <v>1.29792</v>
      </c>
      <c r="AL642" s="19">
        <v>0.855864</v>
      </c>
      <c r="AM642" s="20">
        <v>33.4406</v>
      </c>
      <c r="AN642" s="20">
        <v>875.139</v>
      </c>
      <c r="AO642" s="19">
        <v>0.847673</v>
      </c>
      <c r="AP642" s="20">
        <v>23.5975</v>
      </c>
      <c r="AQ642" s="20">
        <v>1161.14</v>
      </c>
    </row>
    <row r="643" spans="1:4" ht="17.25">
      <c r="A643" s="10">
        <v>0.44305555555555598</v>
      </c>
      <c r="B643" s="19">
        <v>0.760272</v>
      </c>
      <c r="C643" s="20">
        <v>23.6834</v>
      </c>
      <c r="D643" s="20">
        <v>2355.53</v>
      </c>
      <c r="E643" s="19">
        <v>0.886762</v>
      </c>
      <c r="F643" s="20">
        <v>28.4832</v>
      </c>
      <c r="G643" s="20">
        <v>3264.8</v>
      </c>
      <c r="H643" s="19">
        <v>0.89606</v>
      </c>
      <c r="I643" s="20">
        <v>17.6873</v>
      </c>
      <c r="J643" s="20">
        <v>2393.09</v>
      </c>
      <c r="K643" s="19">
        <v>0.881791</v>
      </c>
      <c r="L643" s="20">
        <v>15.3124</v>
      </c>
      <c r="M643" s="20">
        <v>1267.72</v>
      </c>
      <c r="N643" s="19">
        <v>0.168897</v>
      </c>
      <c r="O643" s="20">
        <v>0.00409296</v>
      </c>
      <c r="P643" s="20">
        <v>1671.17</v>
      </c>
      <c r="Q643" s="19">
        <v>0.758485</v>
      </c>
      <c r="R643" s="20">
        <v>1.62574</v>
      </c>
      <c r="S643" s="20">
        <v>152.89</v>
      </c>
      <c r="T643" s="19">
        <v>0</v>
      </c>
      <c r="U643" s="20">
        <v>0</v>
      </c>
      <c r="V643" s="20">
        <v>0</v>
      </c>
      <c r="W643" s="19">
        <v>0.988532</v>
      </c>
      <c r="X643" s="20">
        <v>0.630344</v>
      </c>
      <c r="Y643" s="20">
        <v>104.425</v>
      </c>
      <c r="Z643" s="19">
        <v>0.828468</v>
      </c>
      <c r="AA643" s="20">
        <v>3.5167</v>
      </c>
      <c r="AB643" s="20">
        <v>518.132</v>
      </c>
      <c r="AC643" s="19">
        <v>0</v>
      </c>
      <c r="AD643" s="20">
        <v>0</v>
      </c>
      <c r="AE643" s="20">
        <v>0</v>
      </c>
      <c r="AF643" s="19">
        <v>0.888295</v>
      </c>
      <c r="AG643" s="20">
        <v>5.7343</v>
      </c>
      <c r="AH643" s="20">
        <v>250.301</v>
      </c>
      <c r="AI643" s="19">
        <v>0.718002</v>
      </c>
      <c r="AJ643" s="20">
        <v>0.0264031</v>
      </c>
      <c r="AK643" s="20">
        <v>1.29836</v>
      </c>
      <c r="AL643" s="19">
        <v>0.856673</v>
      </c>
      <c r="AM643" s="20">
        <v>33.4517</v>
      </c>
      <c r="AN643" s="20">
        <v>875.696</v>
      </c>
      <c r="AO643" s="19">
        <v>0.854766</v>
      </c>
      <c r="AP643" s="20">
        <v>31.9735</v>
      </c>
      <c r="AQ643" s="20">
        <v>1161.64</v>
      </c>
    </row>
    <row r="644" spans="1:4" ht="17.25">
      <c r="A644" s="10">
        <v>0.44374999999999998</v>
      </c>
      <c r="B644" s="19">
        <v>0.761569</v>
      </c>
      <c r="C644" s="20">
        <v>23.8008</v>
      </c>
      <c r="D644" s="20">
        <v>2355.93</v>
      </c>
      <c r="E644" s="19">
        <v>0.887043</v>
      </c>
      <c r="F644" s="20">
        <v>28.5313</v>
      </c>
      <c r="G644" s="20">
        <v>3265.28</v>
      </c>
      <c r="H644" s="19">
        <v>0.896071</v>
      </c>
      <c r="I644" s="20">
        <v>17.6895</v>
      </c>
      <c r="J644" s="20">
        <v>2393.39</v>
      </c>
      <c r="K644" s="19">
        <v>0.882717</v>
      </c>
      <c r="L644" s="20">
        <v>15.4118</v>
      </c>
      <c r="M644" s="20">
        <v>1267.97</v>
      </c>
      <c r="N644" s="19">
        <v>0.161745</v>
      </c>
      <c r="O644" s="20">
        <v>0.00392015</v>
      </c>
      <c r="P644" s="20">
        <v>1671.17</v>
      </c>
      <c r="Q644" s="19">
        <v>0.757824</v>
      </c>
      <c r="R644" s="20">
        <v>1.62301</v>
      </c>
      <c r="S644" s="20">
        <v>152.916</v>
      </c>
      <c r="T644" s="19">
        <v>0</v>
      </c>
      <c r="U644" s="20">
        <v>0</v>
      </c>
      <c r="V644" s="20">
        <v>0</v>
      </c>
      <c r="W644" s="19">
        <v>0.988681</v>
      </c>
      <c r="X644" s="20">
        <v>0.631932</v>
      </c>
      <c r="Y644" s="20">
        <v>104.436</v>
      </c>
      <c r="Z644" s="19">
        <v>0.827853</v>
      </c>
      <c r="AA644" s="20">
        <v>3.51276</v>
      </c>
      <c r="AB644" s="20">
        <v>518.192</v>
      </c>
      <c r="AC644" s="19">
        <v>0</v>
      </c>
      <c r="AD644" s="20">
        <v>0</v>
      </c>
      <c r="AE644" s="20">
        <v>0</v>
      </c>
      <c r="AF644" s="19">
        <v>0.889743</v>
      </c>
      <c r="AG644" s="20">
        <v>5.81896</v>
      </c>
      <c r="AH644" s="20">
        <v>250.401</v>
      </c>
      <c r="AI644" s="19">
        <v>0.71893</v>
      </c>
      <c r="AJ644" s="20">
        <v>0.0263403</v>
      </c>
      <c r="AK644" s="20">
        <v>1.2988</v>
      </c>
      <c r="AL644" s="19">
        <v>0.856386</v>
      </c>
      <c r="AM644" s="20">
        <v>33.4654</v>
      </c>
      <c r="AN644" s="20">
        <v>876.254</v>
      </c>
      <c r="AO644" s="19">
        <v>0.853698</v>
      </c>
      <c r="AP644" s="20">
        <v>31.7942</v>
      </c>
      <c r="AQ644" s="20">
        <v>1162.18</v>
      </c>
    </row>
    <row r="645" spans="1:4" ht="17.25">
      <c r="A645" s="10">
        <v>0.44444444444444398</v>
      </c>
      <c r="B645" s="19">
        <v>0.766984</v>
      </c>
      <c r="C645" s="20">
        <v>23.9051</v>
      </c>
      <c r="D645" s="20">
        <v>2356.34</v>
      </c>
      <c r="E645" s="19">
        <v>0.888666</v>
      </c>
      <c r="F645" s="20">
        <v>28.5874</v>
      </c>
      <c r="G645" s="20">
        <v>3265.75</v>
      </c>
      <c r="H645" s="19">
        <v>0.897325</v>
      </c>
      <c r="I645" s="20">
        <v>17.7304</v>
      </c>
      <c r="J645" s="20">
        <v>2393.67</v>
      </c>
      <c r="K645" s="19">
        <v>0.883501</v>
      </c>
      <c r="L645" s="20">
        <v>15.389</v>
      </c>
      <c r="M645" s="20">
        <v>1268.23</v>
      </c>
      <c r="N645" s="19">
        <v>0.171037</v>
      </c>
      <c r="O645" s="20">
        <v>0.0041209</v>
      </c>
      <c r="P645" s="20">
        <v>1671.17</v>
      </c>
      <c r="Q645" s="19">
        <v>0.760362</v>
      </c>
      <c r="R645" s="20">
        <v>1.63036</v>
      </c>
      <c r="S645" s="20">
        <v>152.944</v>
      </c>
      <c r="T645" s="19">
        <v>0</v>
      </c>
      <c r="U645" s="20">
        <v>0</v>
      </c>
      <c r="V645" s="20">
        <v>0</v>
      </c>
      <c r="W645" s="19">
        <v>0.988496</v>
      </c>
      <c r="X645" s="20">
        <v>0.630711</v>
      </c>
      <c r="Y645" s="20">
        <v>104.446</v>
      </c>
      <c r="Z645" s="19">
        <v>0.824544</v>
      </c>
      <c r="AA645" s="20">
        <v>3.5293</v>
      </c>
      <c r="AB645" s="20">
        <v>518.25</v>
      </c>
      <c r="AC645" s="19">
        <v>0</v>
      </c>
      <c r="AD645" s="20">
        <v>0</v>
      </c>
      <c r="AE645" s="20">
        <v>0</v>
      </c>
      <c r="AF645" s="19">
        <v>0.843407</v>
      </c>
      <c r="AG645" s="20">
        <v>0.00543596</v>
      </c>
      <c r="AH645" s="20">
        <v>250.452</v>
      </c>
      <c r="AI645" s="19">
        <v>0.724165</v>
      </c>
      <c r="AJ645" s="20">
        <v>0.0262619</v>
      </c>
      <c r="AK645" s="20">
        <v>1.29923</v>
      </c>
      <c r="AL645" s="19">
        <v>0.858469</v>
      </c>
      <c r="AM645" s="20">
        <v>33.4874</v>
      </c>
      <c r="AN645" s="20">
        <v>876.821</v>
      </c>
      <c r="AO645" s="19">
        <v>0.857059</v>
      </c>
      <c r="AP645" s="20">
        <v>32.0612</v>
      </c>
      <c r="AQ645" s="20">
        <v>1162.71</v>
      </c>
    </row>
    <row r="646" spans="1:4" ht="17.25">
      <c r="A646" s="10">
        <v>0.44513888888888897</v>
      </c>
      <c r="B646" s="19">
        <v>0.739786</v>
      </c>
      <c r="C646" s="20">
        <v>21.7133</v>
      </c>
      <c r="D646" s="20">
        <v>2356.73</v>
      </c>
      <c r="E646" s="19">
        <v>0.888592</v>
      </c>
      <c r="F646" s="20">
        <v>28.6059</v>
      </c>
      <c r="G646" s="20">
        <v>3266.25</v>
      </c>
      <c r="H646" s="19">
        <v>0.897289</v>
      </c>
      <c r="I646" s="20">
        <v>17.7479</v>
      </c>
      <c r="J646" s="20">
        <v>2393.97</v>
      </c>
      <c r="K646" s="19">
        <v>0.884408</v>
      </c>
      <c r="L646" s="20">
        <v>15.4933</v>
      </c>
      <c r="M646" s="20">
        <v>1268.49</v>
      </c>
      <c r="N646" s="19">
        <v>0.169784</v>
      </c>
      <c r="O646" s="20">
        <v>0.0041065</v>
      </c>
      <c r="P646" s="20">
        <v>1671.17</v>
      </c>
      <c r="Q646" s="19">
        <v>0.760833</v>
      </c>
      <c r="R646" s="20">
        <v>1.63259</v>
      </c>
      <c r="S646" s="20">
        <v>152.972</v>
      </c>
      <c r="T646" s="19">
        <v>0</v>
      </c>
      <c r="U646" s="20">
        <v>0</v>
      </c>
      <c r="V646" s="20">
        <v>0</v>
      </c>
      <c r="W646" s="19">
        <v>0.988455</v>
      </c>
      <c r="X646" s="20">
        <v>0.630096</v>
      </c>
      <c r="Y646" s="20">
        <v>104.457</v>
      </c>
      <c r="Z646" s="19">
        <v>0.823124</v>
      </c>
      <c r="AA646" s="20">
        <v>3.52408</v>
      </c>
      <c r="AB646" s="20">
        <v>518.308</v>
      </c>
      <c r="AC646" s="19">
        <v>0</v>
      </c>
      <c r="AD646" s="20">
        <v>0</v>
      </c>
      <c r="AE646" s="20">
        <v>0</v>
      </c>
      <c r="AF646" s="19">
        <v>0.838135</v>
      </c>
      <c r="AG646" s="20">
        <v>0.00528814</v>
      </c>
      <c r="AH646" s="20">
        <v>250.452</v>
      </c>
      <c r="AI646" s="19">
        <v>0.726571</v>
      </c>
      <c r="AJ646" s="20">
        <v>0.026325</v>
      </c>
      <c r="AK646" s="20">
        <v>1.29967</v>
      </c>
      <c r="AL646" s="19">
        <v>0.858202</v>
      </c>
      <c r="AM646" s="20">
        <v>33.5264</v>
      </c>
      <c r="AN646" s="20">
        <v>877.371</v>
      </c>
      <c r="AO646" s="19">
        <v>0.861026</v>
      </c>
      <c r="AP646" s="20">
        <v>32.931</v>
      </c>
      <c r="AQ646" s="20">
        <v>1163.25</v>
      </c>
    </row>
    <row r="647" spans="1:4" ht="17.25">
      <c r="A647" s="10">
        <v>0.44583333333333303</v>
      </c>
      <c r="B647" s="19">
        <v>0.739933</v>
      </c>
      <c r="C647" s="20">
        <v>21.6878</v>
      </c>
      <c r="D647" s="20">
        <v>2357.09</v>
      </c>
      <c r="E647" s="19">
        <v>0.888744</v>
      </c>
      <c r="F647" s="20">
        <v>28.6404</v>
      </c>
      <c r="G647" s="20">
        <v>3266.72</v>
      </c>
      <c r="H647" s="19">
        <v>0.897477</v>
      </c>
      <c r="I647" s="20">
        <v>17.7561</v>
      </c>
      <c r="J647" s="20">
        <v>2394.27</v>
      </c>
      <c r="K647" s="19">
        <v>0.883676</v>
      </c>
      <c r="L647" s="20">
        <v>15.3991</v>
      </c>
      <c r="M647" s="20">
        <v>1268.76</v>
      </c>
      <c r="N647" s="19">
        <v>0.170199</v>
      </c>
      <c r="O647" s="20">
        <v>0.00408399</v>
      </c>
      <c r="P647" s="20">
        <v>1671.17</v>
      </c>
      <c r="Q647" s="19">
        <v>0.760024</v>
      </c>
      <c r="R647" s="20">
        <v>1.62529</v>
      </c>
      <c r="S647" s="20">
        <v>152.998</v>
      </c>
      <c r="T647" s="19">
        <v>0</v>
      </c>
      <c r="U647" s="20">
        <v>0</v>
      </c>
      <c r="V647" s="20">
        <v>0</v>
      </c>
      <c r="W647" s="19">
        <v>0.988371</v>
      </c>
      <c r="X647" s="20">
        <v>0.628564</v>
      </c>
      <c r="Y647" s="20">
        <v>104.468</v>
      </c>
      <c r="Z647" s="19">
        <v>0.826681</v>
      </c>
      <c r="AA647" s="20">
        <v>3.54673</v>
      </c>
      <c r="AB647" s="20">
        <v>518.367</v>
      </c>
      <c r="AC647" s="19">
        <v>0</v>
      </c>
      <c r="AD647" s="20">
        <v>0</v>
      </c>
      <c r="AE647" s="20">
        <v>0</v>
      </c>
      <c r="AF647" s="19">
        <v>0.832912</v>
      </c>
      <c r="AG647" s="20">
        <v>0.00534994</v>
      </c>
      <c r="AH647" s="20">
        <v>250.452</v>
      </c>
      <c r="AI647" s="19">
        <v>0.720994</v>
      </c>
      <c r="AJ647" s="20">
        <v>0.0264421</v>
      </c>
      <c r="AK647" s="20">
        <v>1.30011</v>
      </c>
      <c r="AL647" s="19">
        <v>0.858302</v>
      </c>
      <c r="AM647" s="20">
        <v>33.5239</v>
      </c>
      <c r="AN647" s="20">
        <v>877.93</v>
      </c>
      <c r="AO647" s="19">
        <v>0.860574</v>
      </c>
      <c r="AP647" s="20">
        <v>32.8796</v>
      </c>
      <c r="AQ647" s="20">
        <v>1163.8</v>
      </c>
    </row>
    <row r="648" spans="1:4" ht="17.25">
      <c r="A648" s="10">
        <v>0.44652777777777802</v>
      </c>
      <c r="B648" s="19">
        <v>0.738634</v>
      </c>
      <c r="C648" s="20">
        <v>21.6887</v>
      </c>
      <c r="D648" s="20">
        <v>2357.45</v>
      </c>
      <c r="E648" s="19">
        <v>0.888475</v>
      </c>
      <c r="F648" s="20">
        <v>28.6309</v>
      </c>
      <c r="G648" s="20">
        <v>3267.19</v>
      </c>
      <c r="H648" s="19">
        <v>0.89733</v>
      </c>
      <c r="I648" s="20">
        <v>17.7525</v>
      </c>
      <c r="J648" s="20">
        <v>2394.57</v>
      </c>
      <c r="K648" s="19">
        <v>0.883564</v>
      </c>
      <c r="L648" s="20">
        <v>15.4139</v>
      </c>
      <c r="M648" s="20">
        <v>1269.01</v>
      </c>
      <c r="N648" s="19">
        <v>0.169011</v>
      </c>
      <c r="O648" s="20">
        <v>0.00407439</v>
      </c>
      <c r="P648" s="20">
        <v>1671.17</v>
      </c>
      <c r="Q648" s="19">
        <v>0.758797</v>
      </c>
      <c r="R648" s="20">
        <v>1.61897</v>
      </c>
      <c r="S648" s="20">
        <v>153.026</v>
      </c>
      <c r="T648" s="19">
        <v>0</v>
      </c>
      <c r="U648" s="20">
        <v>0</v>
      </c>
      <c r="V648" s="20">
        <v>0</v>
      </c>
      <c r="W648" s="19">
        <v>0.988475</v>
      </c>
      <c r="X648" s="20">
        <v>0.627929</v>
      </c>
      <c r="Y648" s="20">
        <v>104.478</v>
      </c>
      <c r="Z648" s="19">
        <v>0.823185</v>
      </c>
      <c r="AA648" s="20">
        <v>3.53171</v>
      </c>
      <c r="AB648" s="20">
        <v>518.425</v>
      </c>
      <c r="AC648" s="19">
        <v>0</v>
      </c>
      <c r="AD648" s="20">
        <v>0</v>
      </c>
      <c r="AE648" s="20">
        <v>0</v>
      </c>
      <c r="AF648" s="19">
        <v>0.843389</v>
      </c>
      <c r="AG648" s="20">
        <v>0.00534863</v>
      </c>
      <c r="AH648" s="20">
        <v>250.452</v>
      </c>
      <c r="AI648" s="19">
        <v>0.718063</v>
      </c>
      <c r="AJ648" s="20">
        <v>0.02622</v>
      </c>
      <c r="AK648" s="20">
        <v>1.30054</v>
      </c>
      <c r="AL648" s="19">
        <v>0.857892</v>
      </c>
      <c r="AM648" s="20">
        <v>33.5415</v>
      </c>
      <c r="AN648" s="20">
        <v>878.489</v>
      </c>
      <c r="AO648" s="19">
        <v>0.859936</v>
      </c>
      <c r="AP648" s="20">
        <v>32.8426</v>
      </c>
      <c r="AQ648" s="20">
        <v>1164.35</v>
      </c>
    </row>
    <row r="649" spans="1:4" ht="17.25">
      <c r="A649" s="10">
        <v>0.44722222222222202</v>
      </c>
      <c r="B649" s="19">
        <v>0.728174</v>
      </c>
      <c r="C649" s="20">
        <v>21.6892</v>
      </c>
      <c r="D649" s="20">
        <v>2357.81</v>
      </c>
      <c r="E649" s="19">
        <v>0.88476</v>
      </c>
      <c r="F649" s="20">
        <v>28.597</v>
      </c>
      <c r="G649" s="20">
        <v>3267.67</v>
      </c>
      <c r="H649" s="19">
        <v>0.894543</v>
      </c>
      <c r="I649" s="20">
        <v>17.7494</v>
      </c>
      <c r="J649" s="20">
        <v>2394.86</v>
      </c>
      <c r="K649" s="19">
        <v>0.880858</v>
      </c>
      <c r="L649" s="20">
        <v>15.4197</v>
      </c>
      <c r="M649" s="20">
        <v>1269.26</v>
      </c>
      <c r="N649" s="19">
        <v>0.16501</v>
      </c>
      <c r="O649" s="20">
        <v>0.00401568</v>
      </c>
      <c r="P649" s="20">
        <v>1671.17</v>
      </c>
      <c r="Q649" s="19">
        <v>0.755457</v>
      </c>
      <c r="R649" s="20">
        <v>1.62506</v>
      </c>
      <c r="S649" s="20">
        <v>153.052</v>
      </c>
      <c r="T649" s="19">
        <v>0</v>
      </c>
      <c r="U649" s="20">
        <v>0</v>
      </c>
      <c r="V649" s="20">
        <v>0</v>
      </c>
      <c r="W649" s="19">
        <v>0.988871</v>
      </c>
      <c r="X649" s="20">
        <v>0.635005</v>
      </c>
      <c r="Y649" s="20">
        <v>104.488</v>
      </c>
      <c r="Z649" s="19">
        <v>0.819132</v>
      </c>
      <c r="AA649" s="20">
        <v>3.5504</v>
      </c>
      <c r="AB649" s="20">
        <v>518.486</v>
      </c>
      <c r="AC649" s="19">
        <v>0</v>
      </c>
      <c r="AD649" s="20">
        <v>0</v>
      </c>
      <c r="AE649" s="20">
        <v>0</v>
      </c>
      <c r="AF649" s="19">
        <v>0.850916</v>
      </c>
      <c r="AG649" s="20">
        <v>0.00551944</v>
      </c>
      <c r="AH649" s="20">
        <v>250.452</v>
      </c>
      <c r="AI649" s="19">
        <v>0.713259</v>
      </c>
      <c r="AJ649" s="20">
        <v>0.0266553</v>
      </c>
      <c r="AK649" s="20">
        <v>1.30098</v>
      </c>
      <c r="AL649" s="19">
        <v>0.853585</v>
      </c>
      <c r="AM649" s="20">
        <v>33.5462</v>
      </c>
      <c r="AN649" s="20">
        <v>879.048</v>
      </c>
      <c r="AO649" s="19">
        <v>0.795614</v>
      </c>
      <c r="AP649" s="20">
        <v>7.15937</v>
      </c>
      <c r="AQ649" s="20">
        <v>1164.75</v>
      </c>
    </row>
    <row r="650" spans="1:4" ht="17.25">
      <c r="A650" s="10">
        <v>0.44791666666666702</v>
      </c>
      <c r="B650" s="19">
        <v>0.730408</v>
      </c>
      <c r="C650" s="20">
        <v>21.7201</v>
      </c>
      <c r="D650" s="20">
        <v>2358.16</v>
      </c>
      <c r="E650" s="19">
        <v>0.88534</v>
      </c>
      <c r="F650" s="20">
        <v>28.6103</v>
      </c>
      <c r="G650" s="20">
        <v>3268.14</v>
      </c>
      <c r="H650" s="19">
        <v>0.894638</v>
      </c>
      <c r="I650" s="20">
        <v>17.7407</v>
      </c>
      <c r="J650" s="20">
        <v>2395.16</v>
      </c>
      <c r="K650" s="19">
        <v>0.880487</v>
      </c>
      <c r="L650" s="20">
        <v>15.3777</v>
      </c>
      <c r="M650" s="20">
        <v>1269.52</v>
      </c>
      <c r="N650" s="19">
        <v>0.165577</v>
      </c>
      <c r="O650" s="20">
        <v>0.00407883</v>
      </c>
      <c r="P650" s="20">
        <v>1671.17</v>
      </c>
      <c r="Q650" s="19">
        <v>0.75627</v>
      </c>
      <c r="R650" s="20">
        <v>1.63006</v>
      </c>
      <c r="S650" s="20">
        <v>153.08</v>
      </c>
      <c r="T650" s="19">
        <v>0</v>
      </c>
      <c r="U650" s="20">
        <v>0</v>
      </c>
      <c r="V650" s="20">
        <v>0</v>
      </c>
      <c r="W650" s="19">
        <v>0.98892</v>
      </c>
      <c r="X650" s="20">
        <v>0.635747</v>
      </c>
      <c r="Y650" s="20">
        <v>104.499</v>
      </c>
      <c r="Z650" s="19">
        <v>0.822698</v>
      </c>
      <c r="AA650" s="20">
        <v>3.55114</v>
      </c>
      <c r="AB650" s="20">
        <v>518.545</v>
      </c>
      <c r="AC650" s="19">
        <v>0</v>
      </c>
      <c r="AD650" s="20">
        <v>0</v>
      </c>
      <c r="AE650" s="20">
        <v>0</v>
      </c>
      <c r="AF650" s="19">
        <v>0.82954</v>
      </c>
      <c r="AG650" s="20">
        <v>0.00533949</v>
      </c>
      <c r="AH650" s="20">
        <v>250.452</v>
      </c>
      <c r="AI650" s="19">
        <v>0.710616</v>
      </c>
      <c r="AJ650" s="20">
        <v>0.0264999</v>
      </c>
      <c r="AK650" s="20">
        <v>1.30143</v>
      </c>
      <c r="AL650" s="19">
        <v>0.853417</v>
      </c>
      <c r="AM650" s="20">
        <v>33.4709</v>
      </c>
      <c r="AN650" s="20">
        <v>879.607</v>
      </c>
      <c r="AO650" s="19">
        <v>0.794788</v>
      </c>
      <c r="AP650" s="20">
        <v>7.10791</v>
      </c>
      <c r="AQ650" s="20">
        <v>1164.87</v>
      </c>
    </row>
    <row r="651" spans="1:4" ht="17.25">
      <c r="A651" s="10">
        <v>0.44861111111111102</v>
      </c>
      <c r="B651" s="19">
        <v>0.73621</v>
      </c>
      <c r="C651" s="20">
        <v>21.7963</v>
      </c>
      <c r="D651" s="20">
        <v>2358.53</v>
      </c>
      <c r="E651" s="19">
        <v>0.886985</v>
      </c>
      <c r="F651" s="20">
        <v>28.5852</v>
      </c>
      <c r="G651" s="20">
        <v>3268.62</v>
      </c>
      <c r="H651" s="19">
        <v>0.895931</v>
      </c>
      <c r="I651" s="20">
        <v>17.7043</v>
      </c>
      <c r="J651" s="20">
        <v>2395.46</v>
      </c>
      <c r="K651" s="19">
        <v>0.882216</v>
      </c>
      <c r="L651" s="20">
        <v>15.4026</v>
      </c>
      <c r="M651" s="20">
        <v>1269.78</v>
      </c>
      <c r="N651" s="19">
        <v>0.16479</v>
      </c>
      <c r="O651" s="20">
        <v>0.00400842</v>
      </c>
      <c r="P651" s="20">
        <v>1671.17</v>
      </c>
      <c r="Q651" s="19">
        <v>0.757629</v>
      </c>
      <c r="R651" s="20">
        <v>1.62013</v>
      </c>
      <c r="S651" s="20">
        <v>153.107</v>
      </c>
      <c r="T651" s="19">
        <v>0</v>
      </c>
      <c r="U651" s="20">
        <v>0</v>
      </c>
      <c r="V651" s="20">
        <v>0</v>
      </c>
      <c r="W651" s="19">
        <v>0.988666</v>
      </c>
      <c r="X651" s="20">
        <v>0.632058</v>
      </c>
      <c r="Y651" s="20">
        <v>104.51</v>
      </c>
      <c r="Z651" s="19">
        <v>0.820913</v>
      </c>
      <c r="AA651" s="20">
        <v>3.53103</v>
      </c>
      <c r="AB651" s="20">
        <v>518.603</v>
      </c>
      <c r="AC651" s="19">
        <v>0</v>
      </c>
      <c r="AD651" s="20">
        <v>0</v>
      </c>
      <c r="AE651" s="20">
        <v>0</v>
      </c>
      <c r="AF651" s="19">
        <v>0.82769</v>
      </c>
      <c r="AG651" s="20">
        <v>0.00536551</v>
      </c>
      <c r="AH651" s="20">
        <v>250.452</v>
      </c>
      <c r="AI651" s="19">
        <v>0.720324</v>
      </c>
      <c r="AJ651" s="20">
        <v>0.0264966</v>
      </c>
      <c r="AK651" s="20">
        <v>1.30187</v>
      </c>
      <c r="AL651" s="19">
        <v>0.855039</v>
      </c>
      <c r="AM651" s="20">
        <v>33.4025</v>
      </c>
      <c r="AN651" s="20">
        <v>880.173</v>
      </c>
      <c r="AO651" s="19">
        <v>0.795049</v>
      </c>
      <c r="AP651" s="20">
        <v>7.03441</v>
      </c>
      <c r="AQ651" s="20">
        <v>1164.98</v>
      </c>
    </row>
    <row r="652" spans="1:4" ht="17.25">
      <c r="A652" s="10">
        <v>0.44930555555555601</v>
      </c>
      <c r="B652" s="19">
        <v>0.737107</v>
      </c>
      <c r="C652" s="20">
        <v>21.9239</v>
      </c>
      <c r="D652" s="20">
        <v>2358.9</v>
      </c>
      <c r="E652" s="19">
        <v>0.886677</v>
      </c>
      <c r="F652" s="20">
        <v>28.556</v>
      </c>
      <c r="G652" s="20">
        <v>3269.11</v>
      </c>
      <c r="H652" s="19">
        <v>0.89572</v>
      </c>
      <c r="I652" s="20">
        <v>17.6778</v>
      </c>
      <c r="J652" s="20">
        <v>2395.75</v>
      </c>
      <c r="K652" s="19">
        <v>0.882005</v>
      </c>
      <c r="L652" s="20">
        <v>15.361</v>
      </c>
      <c r="M652" s="20">
        <v>1270.04</v>
      </c>
      <c r="N652" s="19">
        <v>0.169027</v>
      </c>
      <c r="O652" s="20">
        <v>0.00413267</v>
      </c>
      <c r="P652" s="20">
        <v>1671.17</v>
      </c>
      <c r="Q652" s="19">
        <v>0.757036</v>
      </c>
      <c r="R652" s="20">
        <v>1.62014</v>
      </c>
      <c r="S652" s="20">
        <v>153.134</v>
      </c>
      <c r="T652" s="19">
        <v>0</v>
      </c>
      <c r="U652" s="20">
        <v>0</v>
      </c>
      <c r="V652" s="20">
        <v>0</v>
      </c>
      <c r="W652" s="19">
        <v>0.988514</v>
      </c>
      <c r="X652" s="20">
        <v>0.630427</v>
      </c>
      <c r="Y652" s="20">
        <v>104.52</v>
      </c>
      <c r="Z652" s="19">
        <v>0.819824</v>
      </c>
      <c r="AA652" s="20">
        <v>3.51675</v>
      </c>
      <c r="AB652" s="20">
        <v>518.66</v>
      </c>
      <c r="AC652" s="19">
        <v>0</v>
      </c>
      <c r="AD652" s="20">
        <v>0</v>
      </c>
      <c r="AE652" s="20">
        <v>0</v>
      </c>
      <c r="AF652" s="19">
        <v>0.860335</v>
      </c>
      <c r="AG652" s="20">
        <v>0.0146556</v>
      </c>
      <c r="AH652" s="20">
        <v>250.453</v>
      </c>
      <c r="AI652" s="19">
        <v>0.716478</v>
      </c>
      <c r="AJ652" s="20">
        <v>0.0265552</v>
      </c>
      <c r="AK652" s="20">
        <v>1.30232</v>
      </c>
      <c r="AL652" s="19">
        <v>0.855087</v>
      </c>
      <c r="AM652" s="20">
        <v>33.3956</v>
      </c>
      <c r="AN652" s="20">
        <v>880.73</v>
      </c>
      <c r="AO652" s="19">
        <v>0.794992</v>
      </c>
      <c r="AP652" s="20">
        <v>7.01739</v>
      </c>
      <c r="AQ652" s="20">
        <v>1165.1</v>
      </c>
    </row>
    <row r="653" spans="1:4" ht="17.25">
      <c r="A653" s="10">
        <v>0.45</v>
      </c>
      <c r="B653" s="19">
        <v>0.745661</v>
      </c>
      <c r="C653" s="20">
        <v>22.514</v>
      </c>
      <c r="D653" s="20">
        <v>2359.26</v>
      </c>
      <c r="E653" s="19">
        <v>0.886005</v>
      </c>
      <c r="F653" s="20">
        <v>28.4475</v>
      </c>
      <c r="G653" s="20">
        <v>3269.57</v>
      </c>
      <c r="H653" s="19">
        <v>0.895466</v>
      </c>
      <c r="I653" s="20">
        <v>17.6359</v>
      </c>
      <c r="J653" s="20">
        <v>2396.04</v>
      </c>
      <c r="K653" s="19">
        <v>0.882134</v>
      </c>
      <c r="L653" s="20">
        <v>15.4059</v>
      </c>
      <c r="M653" s="20">
        <v>1270.29</v>
      </c>
      <c r="N653" s="19">
        <v>0.168024</v>
      </c>
      <c r="O653" s="20">
        <v>0.0041239</v>
      </c>
      <c r="P653" s="20">
        <v>1671.17</v>
      </c>
      <c r="Q653" s="19">
        <v>0.757573</v>
      </c>
      <c r="R653" s="20">
        <v>1.61992</v>
      </c>
      <c r="S653" s="20">
        <v>153.161</v>
      </c>
      <c r="T653" s="19">
        <v>0</v>
      </c>
      <c r="U653" s="20">
        <v>0</v>
      </c>
      <c r="V653" s="20">
        <v>0</v>
      </c>
      <c r="W653" s="19">
        <v>0.988498</v>
      </c>
      <c r="X653" s="20">
        <v>0.630869</v>
      </c>
      <c r="Y653" s="20">
        <v>104.531</v>
      </c>
      <c r="Z653" s="19">
        <v>0.826167</v>
      </c>
      <c r="AA653" s="20">
        <v>3.50463</v>
      </c>
      <c r="AB653" s="20">
        <v>518.721</v>
      </c>
      <c r="AC653" s="19">
        <v>0</v>
      </c>
      <c r="AD653" s="20">
        <v>0</v>
      </c>
      <c r="AE653" s="20">
        <v>0</v>
      </c>
      <c r="AF653" s="19">
        <v>0.884144</v>
      </c>
      <c r="AG653" s="20">
        <v>5.60425</v>
      </c>
      <c r="AH653" s="20">
        <v>250.515</v>
      </c>
      <c r="AI653" s="19">
        <v>0.716745</v>
      </c>
      <c r="AJ653" s="20">
        <v>0.0264163</v>
      </c>
      <c r="AK653" s="20">
        <v>1.30275</v>
      </c>
      <c r="AL653" s="19">
        <v>0.854597</v>
      </c>
      <c r="AM653" s="20">
        <v>33.3318</v>
      </c>
      <c r="AN653" s="20">
        <v>881.286</v>
      </c>
      <c r="AO653" s="19">
        <v>0.794715</v>
      </c>
      <c r="AP653" s="20">
        <v>7.00239</v>
      </c>
      <c r="AQ653" s="20">
        <v>1165.22</v>
      </c>
    </row>
    <row r="654" spans="1:4" ht="17.25">
      <c r="A654" s="10">
        <v>0.45069444444444401</v>
      </c>
      <c r="B654" s="19">
        <v>0.749609</v>
      </c>
      <c r="C654" s="20">
        <v>22.7054</v>
      </c>
      <c r="D654" s="20">
        <v>2359.65</v>
      </c>
      <c r="E654" s="19">
        <v>0.886674</v>
      </c>
      <c r="F654" s="20">
        <v>28.3932</v>
      </c>
      <c r="G654" s="20">
        <v>3270.05</v>
      </c>
      <c r="H654" s="19">
        <v>0.89584</v>
      </c>
      <c r="I654" s="20">
        <v>17.6133</v>
      </c>
      <c r="J654" s="20">
        <v>2396.33</v>
      </c>
      <c r="K654" s="19">
        <v>0.881862</v>
      </c>
      <c r="L654" s="20">
        <v>15.2871</v>
      </c>
      <c r="M654" s="20">
        <v>1270.54</v>
      </c>
      <c r="N654" s="19">
        <v>0.167954</v>
      </c>
      <c r="O654" s="20">
        <v>0.00406216</v>
      </c>
      <c r="P654" s="20">
        <v>1671.17</v>
      </c>
      <c r="Q654" s="19">
        <v>0.757862</v>
      </c>
      <c r="R654" s="20">
        <v>1.61614</v>
      </c>
      <c r="S654" s="20">
        <v>153.188</v>
      </c>
      <c r="T654" s="19">
        <v>0</v>
      </c>
      <c r="U654" s="20">
        <v>0</v>
      </c>
      <c r="V654" s="20">
        <v>0</v>
      </c>
      <c r="W654" s="19">
        <v>0.988651</v>
      </c>
      <c r="X654" s="20">
        <v>0.630037</v>
      </c>
      <c r="Y654" s="20">
        <v>104.541</v>
      </c>
      <c r="Z654" s="19">
        <v>0.827116</v>
      </c>
      <c r="AA654" s="20">
        <v>3.51099</v>
      </c>
      <c r="AB654" s="20">
        <v>518.779</v>
      </c>
      <c r="AC654" s="19">
        <v>0</v>
      </c>
      <c r="AD654" s="20">
        <v>0</v>
      </c>
      <c r="AE654" s="20">
        <v>0</v>
      </c>
      <c r="AF654" s="19">
        <v>0.886283</v>
      </c>
      <c r="AG654" s="20">
        <v>5.66252</v>
      </c>
      <c r="AH654" s="20">
        <v>250.607</v>
      </c>
      <c r="AI654" s="19">
        <v>0.713443</v>
      </c>
      <c r="AJ654" s="20">
        <v>0.0262324</v>
      </c>
      <c r="AK654" s="20">
        <v>1.30319</v>
      </c>
      <c r="AL654" s="19">
        <v>0.855614</v>
      </c>
      <c r="AM654" s="20">
        <v>33.2998</v>
      </c>
      <c r="AN654" s="20">
        <v>881.841</v>
      </c>
      <c r="AO654" s="19">
        <v>0.82191</v>
      </c>
      <c r="AP654" s="20">
        <v>14.1769</v>
      </c>
      <c r="AQ654" s="20">
        <v>1165.36</v>
      </c>
    </row>
    <row r="655" spans="1:4" ht="17.25">
      <c r="A655" s="10">
        <v>0.45138888888888901</v>
      </c>
      <c r="B655" s="19">
        <v>0.750609</v>
      </c>
      <c r="C655" s="20">
        <v>22.8734</v>
      </c>
      <c r="D655" s="20">
        <v>2360.02</v>
      </c>
      <c r="E655" s="19">
        <v>0.886684</v>
      </c>
      <c r="F655" s="20">
        <v>28.4675</v>
      </c>
      <c r="G655" s="20">
        <v>3270.52</v>
      </c>
      <c r="H655" s="19">
        <v>0.89573</v>
      </c>
      <c r="I655" s="20">
        <v>17.629</v>
      </c>
      <c r="J655" s="20">
        <v>2396.63</v>
      </c>
      <c r="K655" s="19">
        <v>0.874295</v>
      </c>
      <c r="L655" s="20">
        <v>8.70287</v>
      </c>
      <c r="M655" s="20">
        <v>1270.74</v>
      </c>
      <c r="N655" s="19">
        <v>0.165505</v>
      </c>
      <c r="O655" s="20">
        <v>0.00402264</v>
      </c>
      <c r="P655" s="20">
        <v>1671.17</v>
      </c>
      <c r="Q655" s="19">
        <v>0.757681</v>
      </c>
      <c r="R655" s="20">
        <v>1.61978</v>
      </c>
      <c r="S655" s="20">
        <v>153.215</v>
      </c>
      <c r="T655" s="19">
        <v>0</v>
      </c>
      <c r="U655" s="20">
        <v>0</v>
      </c>
      <c r="V655" s="20">
        <v>0</v>
      </c>
      <c r="W655" s="19">
        <v>0.988471</v>
      </c>
      <c r="X655" s="20">
        <v>0.630457</v>
      </c>
      <c r="Y655" s="20">
        <v>104.552</v>
      </c>
      <c r="Z655" s="19">
        <v>0.82857</v>
      </c>
      <c r="AA655" s="20">
        <v>3.52316</v>
      </c>
      <c r="AB655" s="20">
        <v>518.837</v>
      </c>
      <c r="AC655" s="19">
        <v>0</v>
      </c>
      <c r="AD655" s="20">
        <v>0</v>
      </c>
      <c r="AE655" s="20">
        <v>0</v>
      </c>
      <c r="AF655" s="19">
        <v>0.888273</v>
      </c>
      <c r="AG655" s="20">
        <v>5.73991</v>
      </c>
      <c r="AH655" s="20">
        <v>250.702</v>
      </c>
      <c r="AI655" s="19">
        <v>0.715928</v>
      </c>
      <c r="AJ655" s="20">
        <v>0.0263177</v>
      </c>
      <c r="AK655" s="20">
        <v>1.30363</v>
      </c>
      <c r="AL655" s="19">
        <v>0.855866</v>
      </c>
      <c r="AM655" s="20">
        <v>33.4209</v>
      </c>
      <c r="AN655" s="20">
        <v>882.397</v>
      </c>
      <c r="AO655" s="19">
        <v>0.833333</v>
      </c>
      <c r="AP655" s="20">
        <v>15.0755</v>
      </c>
      <c r="AQ655" s="20">
        <v>1165.6</v>
      </c>
    </row>
    <row r="656" spans="1:4" ht="17.25">
      <c r="A656" s="10">
        <v>0.452083333333333</v>
      </c>
      <c r="B656" s="19">
        <v>0.750526</v>
      </c>
      <c r="C656" s="20">
        <v>22.9826</v>
      </c>
      <c r="D656" s="20">
        <v>2360.41</v>
      </c>
      <c r="E656" s="19">
        <v>0.886323</v>
      </c>
      <c r="F656" s="20">
        <v>28.4284</v>
      </c>
      <c r="G656" s="20">
        <v>3271</v>
      </c>
      <c r="H656" s="19">
        <v>0.895648</v>
      </c>
      <c r="I656" s="20">
        <v>17.6403</v>
      </c>
      <c r="J656" s="20">
        <v>2396.92</v>
      </c>
      <c r="K656" s="19">
        <v>0.873906</v>
      </c>
      <c r="L656" s="20">
        <v>8.68124</v>
      </c>
      <c r="M656" s="20">
        <v>1270.88</v>
      </c>
      <c r="N656" s="19">
        <v>0.161433</v>
      </c>
      <c r="O656" s="20">
        <v>0.00397512</v>
      </c>
      <c r="P656" s="20">
        <v>1671.17</v>
      </c>
      <c r="Q656" s="19">
        <v>0.756913</v>
      </c>
      <c r="R656" s="20">
        <v>1.61992</v>
      </c>
      <c r="S656" s="20">
        <v>153.242</v>
      </c>
      <c r="T656" s="19">
        <v>0</v>
      </c>
      <c r="U656" s="20">
        <v>0</v>
      </c>
      <c r="V656" s="20">
        <v>0</v>
      </c>
      <c r="W656" s="19">
        <v>0.988675</v>
      </c>
      <c r="X656" s="20">
        <v>0.630681</v>
      </c>
      <c r="Y656" s="20">
        <v>104.562</v>
      </c>
      <c r="Z656" s="19">
        <v>0.820163</v>
      </c>
      <c r="AA656" s="20">
        <v>3.52633</v>
      </c>
      <c r="AB656" s="20">
        <v>518.896</v>
      </c>
      <c r="AC656" s="19">
        <v>0</v>
      </c>
      <c r="AD656" s="20">
        <v>0</v>
      </c>
      <c r="AE656" s="20">
        <v>0</v>
      </c>
      <c r="AF656" s="19">
        <v>0.836201</v>
      </c>
      <c r="AG656" s="20">
        <v>0.00533497</v>
      </c>
      <c r="AH656" s="20">
        <v>250.754</v>
      </c>
      <c r="AI656" s="19">
        <v>0.717388</v>
      </c>
      <c r="AJ656" s="20">
        <v>0.0264626</v>
      </c>
      <c r="AK656" s="20">
        <v>1.30407</v>
      </c>
      <c r="AL656" s="19">
        <v>0.855515</v>
      </c>
      <c r="AM656" s="20">
        <v>33.3602</v>
      </c>
      <c r="AN656" s="20">
        <v>882.953</v>
      </c>
      <c r="AO656" s="19">
        <v>0.845951</v>
      </c>
      <c r="AP656" s="20">
        <v>23.2905</v>
      </c>
      <c r="AQ656" s="20">
        <v>1165.94</v>
      </c>
    </row>
    <row r="657" spans="1:4" ht="17.25">
      <c r="A657" s="10">
        <v>0.452777777777778</v>
      </c>
      <c r="B657" s="19">
        <v>0.753633</v>
      </c>
      <c r="C657" s="20">
        <v>23.1831</v>
      </c>
      <c r="D657" s="20">
        <v>2360.79</v>
      </c>
      <c r="E657" s="19">
        <v>0.886719</v>
      </c>
      <c r="F657" s="20">
        <v>28.4623</v>
      </c>
      <c r="G657" s="20">
        <v>3271.48</v>
      </c>
      <c r="H657" s="19">
        <v>0.895988</v>
      </c>
      <c r="I657" s="20">
        <v>17.6613</v>
      </c>
      <c r="J657" s="20">
        <v>2397.23</v>
      </c>
      <c r="K657" s="19">
        <v>0.87449</v>
      </c>
      <c r="L657" s="20">
        <v>8.72953</v>
      </c>
      <c r="M657" s="20">
        <v>1271.03</v>
      </c>
      <c r="N657" s="19">
        <v>0.16281</v>
      </c>
      <c r="O657" s="20">
        <v>0.00401688</v>
      </c>
      <c r="P657" s="20">
        <v>1671.17</v>
      </c>
      <c r="Q657" s="19">
        <v>0.757324</v>
      </c>
      <c r="R657" s="20">
        <v>1.62038</v>
      </c>
      <c r="S657" s="20">
        <v>153.269</v>
      </c>
      <c r="T657" s="19">
        <v>0</v>
      </c>
      <c r="U657" s="20">
        <v>0</v>
      </c>
      <c r="V657" s="20">
        <v>0</v>
      </c>
      <c r="W657" s="19">
        <v>0.988627</v>
      </c>
      <c r="X657" s="20">
        <v>0.631594</v>
      </c>
      <c r="Y657" s="20">
        <v>104.573</v>
      </c>
      <c r="Z657" s="19">
        <v>0.821748</v>
      </c>
      <c r="AA657" s="20">
        <v>3.51627</v>
      </c>
      <c r="AB657" s="20">
        <v>518.956</v>
      </c>
      <c r="AC657" s="19">
        <v>0</v>
      </c>
      <c r="AD657" s="20">
        <v>0</v>
      </c>
      <c r="AE657" s="20">
        <v>0</v>
      </c>
      <c r="AF657" s="19">
        <v>0.827854</v>
      </c>
      <c r="AG657" s="20">
        <v>0.00536633</v>
      </c>
      <c r="AH657" s="20">
        <v>250.754</v>
      </c>
      <c r="AI657" s="19">
        <v>0.717271</v>
      </c>
      <c r="AJ657" s="20">
        <v>0.026393</v>
      </c>
      <c r="AK657" s="20">
        <v>1.30451</v>
      </c>
      <c r="AL657" s="19">
        <v>0.856505</v>
      </c>
      <c r="AM657" s="20">
        <v>33.402</v>
      </c>
      <c r="AN657" s="20">
        <v>883.51</v>
      </c>
      <c r="AO657" s="19">
        <v>0.775804</v>
      </c>
      <c r="AP657" s="20">
        <v>29.5094</v>
      </c>
      <c r="AQ657" s="20">
        <v>1166.33</v>
      </c>
    </row>
    <row r="658" spans="1:4" ht="17.25">
      <c r="A658" s="10">
        <v>0.453472222222222</v>
      </c>
      <c r="B658" s="19">
        <v>0.754809</v>
      </c>
      <c r="C658" s="20">
        <v>23.2382</v>
      </c>
      <c r="D658" s="20">
        <v>2361.17</v>
      </c>
      <c r="E658" s="19">
        <v>0.886723</v>
      </c>
      <c r="F658" s="20">
        <v>28.4957</v>
      </c>
      <c r="G658" s="20">
        <v>3271.94</v>
      </c>
      <c r="H658" s="19">
        <v>0.89573</v>
      </c>
      <c r="I658" s="20">
        <v>17.6381</v>
      </c>
      <c r="J658" s="20">
        <v>2397.52</v>
      </c>
      <c r="K658" s="19">
        <v>0.882358</v>
      </c>
      <c r="L658" s="20">
        <v>15.382</v>
      </c>
      <c r="M658" s="20">
        <v>1271.27</v>
      </c>
      <c r="N658" s="19">
        <v>0.170409</v>
      </c>
      <c r="O658" s="20">
        <v>0.00417469</v>
      </c>
      <c r="P658" s="20">
        <v>1671.17</v>
      </c>
      <c r="Q658" s="19">
        <v>0.757367</v>
      </c>
      <c r="R658" s="20">
        <v>1.61745</v>
      </c>
      <c r="S658" s="20">
        <v>153.296</v>
      </c>
      <c r="T658" s="19">
        <v>0</v>
      </c>
      <c r="U658" s="20">
        <v>0</v>
      </c>
      <c r="V658" s="20">
        <v>0</v>
      </c>
      <c r="W658" s="19">
        <v>0.988555</v>
      </c>
      <c r="X658" s="20">
        <v>0.631458</v>
      </c>
      <c r="Y658" s="20">
        <v>104.583</v>
      </c>
      <c r="Z658" s="19">
        <v>0.821579</v>
      </c>
      <c r="AA658" s="20">
        <v>3.50949</v>
      </c>
      <c r="AB658" s="20">
        <v>519.014</v>
      </c>
      <c r="AC658" s="19">
        <v>0</v>
      </c>
      <c r="AD658" s="20">
        <v>0</v>
      </c>
      <c r="AE658" s="20">
        <v>0</v>
      </c>
      <c r="AF658" s="19">
        <v>0.827961</v>
      </c>
      <c r="AG658" s="20">
        <v>0.00536892</v>
      </c>
      <c r="AH658" s="20">
        <v>250.755</v>
      </c>
      <c r="AI658" s="19">
        <v>0.717443</v>
      </c>
      <c r="AJ658" s="20">
        <v>0.0262492</v>
      </c>
      <c r="AK658" s="20">
        <v>1.30495</v>
      </c>
      <c r="AL658" s="19">
        <v>0.856162</v>
      </c>
      <c r="AM658" s="20">
        <v>33.3975</v>
      </c>
      <c r="AN658" s="20">
        <v>884.067</v>
      </c>
      <c r="AO658" s="19">
        <v>0.854012</v>
      </c>
      <c r="AP658" s="20">
        <v>31.8398</v>
      </c>
      <c r="AQ658" s="20">
        <v>1166.86</v>
      </c>
    </row>
    <row r="659" spans="1:4" ht="17.25">
      <c r="A659" s="10">
        <v>0.454166666666667</v>
      </c>
      <c r="B659" s="19">
        <v>0.756789</v>
      </c>
      <c r="C659" s="20">
        <v>23.4397</v>
      </c>
      <c r="D659" s="20">
        <v>2361.57</v>
      </c>
      <c r="E659" s="19">
        <v>0.886846</v>
      </c>
      <c r="F659" s="20">
        <v>28.5428</v>
      </c>
      <c r="G659" s="20">
        <v>3272.43</v>
      </c>
      <c r="H659" s="19">
        <v>0.896039</v>
      </c>
      <c r="I659" s="20">
        <v>17.693</v>
      </c>
      <c r="J659" s="20">
        <v>2397.82</v>
      </c>
      <c r="K659" s="19">
        <v>0.881783</v>
      </c>
      <c r="L659" s="20">
        <v>15.3312</v>
      </c>
      <c r="M659" s="20">
        <v>1271.54</v>
      </c>
      <c r="N659" s="19">
        <v>0.173583</v>
      </c>
      <c r="O659" s="20">
        <v>0.00426153</v>
      </c>
      <c r="P659" s="20">
        <v>1671.17</v>
      </c>
      <c r="Q659" s="19">
        <v>0.756731</v>
      </c>
      <c r="R659" s="20">
        <v>1.61715</v>
      </c>
      <c r="S659" s="20">
        <v>153.323</v>
      </c>
      <c r="T659" s="19">
        <v>0</v>
      </c>
      <c r="U659" s="20">
        <v>0</v>
      </c>
      <c r="V659" s="20">
        <v>0</v>
      </c>
      <c r="W659" s="19">
        <v>0.988583</v>
      </c>
      <c r="X659" s="20">
        <v>0.632732</v>
      </c>
      <c r="Y659" s="20">
        <v>104.594</v>
      </c>
      <c r="Z659" s="19">
        <v>0.822841</v>
      </c>
      <c r="AA659" s="20">
        <v>3.54291</v>
      </c>
      <c r="AB659" s="20">
        <v>519.073</v>
      </c>
      <c r="AC659" s="19">
        <v>0</v>
      </c>
      <c r="AD659" s="20">
        <v>0</v>
      </c>
      <c r="AE659" s="20">
        <v>0</v>
      </c>
      <c r="AF659" s="19">
        <v>0.806545</v>
      </c>
      <c r="AG659" s="20">
        <v>0.00531894</v>
      </c>
      <c r="AH659" s="20">
        <v>250.755</v>
      </c>
      <c r="AI659" s="19">
        <v>0.722549</v>
      </c>
      <c r="AJ659" s="20">
        <v>0.0264318</v>
      </c>
      <c r="AK659" s="20">
        <v>1.30539</v>
      </c>
      <c r="AL659" s="19">
        <v>0.855835</v>
      </c>
      <c r="AM659" s="20">
        <v>33.4688</v>
      </c>
      <c r="AN659" s="20">
        <v>884.634</v>
      </c>
      <c r="AO659" s="19">
        <v>0.87334</v>
      </c>
      <c r="AP659" s="20">
        <v>25.3915</v>
      </c>
      <c r="AQ659" s="20">
        <v>1167.4</v>
      </c>
    </row>
    <row r="660" spans="1:4" ht="17.25">
      <c r="A660" s="10">
        <v>0.45486111111111099</v>
      </c>
      <c r="B660" s="19">
        <v>0.756285</v>
      </c>
      <c r="C660" s="20">
        <v>23.5695</v>
      </c>
      <c r="D660" s="20">
        <v>2361.96</v>
      </c>
      <c r="E660" s="19">
        <v>0.885738</v>
      </c>
      <c r="F660" s="20">
        <v>28.5447</v>
      </c>
      <c r="G660" s="20">
        <v>3272.9</v>
      </c>
      <c r="H660" s="19">
        <v>0.895158</v>
      </c>
      <c r="I660" s="20">
        <v>17.702</v>
      </c>
      <c r="J660" s="20">
        <v>2398.1</v>
      </c>
      <c r="K660" s="19">
        <v>0.881589</v>
      </c>
      <c r="L660" s="20">
        <v>15.4278</v>
      </c>
      <c r="M660" s="20">
        <v>1271.79</v>
      </c>
      <c r="N660" s="19">
        <v>0.166773</v>
      </c>
      <c r="O660" s="20">
        <v>0.00410322</v>
      </c>
      <c r="P660" s="20">
        <v>1671.17</v>
      </c>
      <c r="Q660" s="19">
        <v>0.757295</v>
      </c>
      <c r="R660" s="20">
        <v>1.62483</v>
      </c>
      <c r="S660" s="20">
        <v>153.35</v>
      </c>
      <c r="T660" s="19">
        <v>0</v>
      </c>
      <c r="U660" s="20">
        <v>0</v>
      </c>
      <c r="V660" s="20">
        <v>0</v>
      </c>
      <c r="W660" s="19">
        <v>0.988738</v>
      </c>
      <c r="X660" s="20">
        <v>0.634828</v>
      </c>
      <c r="Y660" s="20">
        <v>104.604</v>
      </c>
      <c r="Z660" s="19">
        <v>0.820042</v>
      </c>
      <c r="AA660" s="20">
        <v>3.53776</v>
      </c>
      <c r="AB660" s="20">
        <v>519.131</v>
      </c>
      <c r="AC660" s="19">
        <v>0</v>
      </c>
      <c r="AD660" s="20">
        <v>0</v>
      </c>
      <c r="AE660" s="20">
        <v>0</v>
      </c>
      <c r="AF660" s="19">
        <v>0.853277</v>
      </c>
      <c r="AG660" s="20">
        <v>0.00540689</v>
      </c>
      <c r="AH660" s="20">
        <v>250.755</v>
      </c>
      <c r="AI660" s="19">
        <v>0.713972</v>
      </c>
      <c r="AJ660" s="20">
        <v>0.0265295</v>
      </c>
      <c r="AK660" s="20">
        <v>1.30583</v>
      </c>
      <c r="AL660" s="19">
        <v>0.85446</v>
      </c>
      <c r="AM660" s="20">
        <v>33.5028</v>
      </c>
      <c r="AN660" s="20">
        <v>885.183</v>
      </c>
      <c r="AO660" s="19">
        <v>0.79591</v>
      </c>
      <c r="AP660" s="20">
        <v>7.12534</v>
      </c>
      <c r="AQ660" s="20">
        <v>1167.69</v>
      </c>
    </row>
    <row r="661" spans="1:4" ht="17.25">
      <c r="A661" s="10">
        <v>0.45555555555555599</v>
      </c>
      <c r="B661" s="19">
        <v>0.743012</v>
      </c>
      <c r="C661" s="20">
        <v>22.6247</v>
      </c>
      <c r="D661" s="20">
        <v>2362.34</v>
      </c>
      <c r="E661" s="19">
        <v>0.885213</v>
      </c>
      <c r="F661" s="20">
        <v>28.4796</v>
      </c>
      <c r="G661" s="20">
        <v>3273.38</v>
      </c>
      <c r="H661" s="19">
        <v>0.894496</v>
      </c>
      <c r="I661" s="20">
        <v>17.6506</v>
      </c>
      <c r="J661" s="20">
        <v>2398.39</v>
      </c>
      <c r="K661" s="19">
        <v>0.879617</v>
      </c>
      <c r="L661" s="20">
        <v>15.237</v>
      </c>
      <c r="M661" s="20">
        <v>1272.05</v>
      </c>
      <c r="N661" s="19">
        <v>0.165855</v>
      </c>
      <c r="O661" s="20">
        <v>0.00409246</v>
      </c>
      <c r="P661" s="20">
        <v>1671.17</v>
      </c>
      <c r="Q661" s="19">
        <v>0.756379</v>
      </c>
      <c r="R661" s="20">
        <v>1.62274</v>
      </c>
      <c r="S661" s="20">
        <v>153.376</v>
      </c>
      <c r="T661" s="19">
        <v>0</v>
      </c>
      <c r="U661" s="20">
        <v>0</v>
      </c>
      <c r="V661" s="20">
        <v>0</v>
      </c>
      <c r="W661" s="19">
        <v>0.988785</v>
      </c>
      <c r="X661" s="20">
        <v>0.635283</v>
      </c>
      <c r="Y661" s="20">
        <v>104.615</v>
      </c>
      <c r="Z661" s="19">
        <v>0.819753</v>
      </c>
      <c r="AA661" s="20">
        <v>3.54553</v>
      </c>
      <c r="AB661" s="20">
        <v>519.189</v>
      </c>
      <c r="AC661" s="19">
        <v>0</v>
      </c>
      <c r="AD661" s="20">
        <v>0</v>
      </c>
      <c r="AE661" s="20">
        <v>0</v>
      </c>
      <c r="AF661" s="19">
        <v>0.85589</v>
      </c>
      <c r="AG661" s="20">
        <v>0.00541954</v>
      </c>
      <c r="AH661" s="20">
        <v>250.755</v>
      </c>
      <c r="AI661" s="19">
        <v>0.717859</v>
      </c>
      <c r="AJ661" s="20">
        <v>0.0265749</v>
      </c>
      <c r="AK661" s="20">
        <v>1.30627</v>
      </c>
      <c r="AL661" s="19">
        <v>0.853976</v>
      </c>
      <c r="AM661" s="20">
        <v>33.4287</v>
      </c>
      <c r="AN661" s="20">
        <v>885.741</v>
      </c>
      <c r="AO661" s="19">
        <v>0.794931</v>
      </c>
      <c r="AP661" s="20">
        <v>7.07386</v>
      </c>
      <c r="AQ661" s="20">
        <v>1167.81</v>
      </c>
    </row>
    <row r="662" spans="1:4" ht="17.25">
      <c r="A662" s="10">
        <v>0.45624999999999999</v>
      </c>
      <c r="B662" s="19">
        <v>0.738546</v>
      </c>
      <c r="C662" s="20">
        <v>22.6177</v>
      </c>
      <c r="D662" s="20">
        <v>2362.71</v>
      </c>
      <c r="E662" s="19">
        <v>0.883594</v>
      </c>
      <c r="F662" s="20">
        <v>28.5464</v>
      </c>
      <c r="G662" s="20">
        <v>3273.85</v>
      </c>
      <c r="H662" s="19">
        <v>0.893339</v>
      </c>
      <c r="I662" s="20">
        <v>17.6682</v>
      </c>
      <c r="J662" s="20">
        <v>2398.69</v>
      </c>
      <c r="K662" s="19">
        <v>0.879485</v>
      </c>
      <c r="L662" s="20">
        <v>15.3762</v>
      </c>
      <c r="M662" s="20">
        <v>1272.3</v>
      </c>
      <c r="N662" s="19">
        <v>0.172903</v>
      </c>
      <c r="O662" s="20">
        <v>0.00432513</v>
      </c>
      <c r="P662" s="20">
        <v>1671.17</v>
      </c>
      <c r="Q662" s="19">
        <v>0.754937</v>
      </c>
      <c r="R662" s="20">
        <v>1.62405</v>
      </c>
      <c r="S662" s="20">
        <v>153.404</v>
      </c>
      <c r="T662" s="19">
        <v>0</v>
      </c>
      <c r="U662" s="20">
        <v>0</v>
      </c>
      <c r="V662" s="20">
        <v>0</v>
      </c>
      <c r="W662" s="19">
        <v>0.98894</v>
      </c>
      <c r="X662" s="20">
        <v>0.638625</v>
      </c>
      <c r="Y662" s="20">
        <v>104.625</v>
      </c>
      <c r="Z662" s="19">
        <v>0.818881</v>
      </c>
      <c r="AA662" s="20">
        <v>3.56874</v>
      </c>
      <c r="AB662" s="20">
        <v>519.25</v>
      </c>
      <c r="AC662" s="19">
        <v>0</v>
      </c>
      <c r="AD662" s="20">
        <v>0</v>
      </c>
      <c r="AE662" s="20">
        <v>0</v>
      </c>
      <c r="AF662" s="19">
        <v>0.812849</v>
      </c>
      <c r="AG662" s="20">
        <v>0.00545339</v>
      </c>
      <c r="AH662" s="20">
        <v>250.755</v>
      </c>
      <c r="AI662" s="19">
        <v>0.710169</v>
      </c>
      <c r="AJ662" s="20">
        <v>0.0267471</v>
      </c>
      <c r="AK662" s="20">
        <v>1.30671</v>
      </c>
      <c r="AL662" s="19">
        <v>0.852046</v>
      </c>
      <c r="AM662" s="20">
        <v>33.4175</v>
      </c>
      <c r="AN662" s="20">
        <v>886.298</v>
      </c>
      <c r="AO662" s="19">
        <v>0.794128</v>
      </c>
      <c r="AP662" s="20">
        <v>7.06503</v>
      </c>
      <c r="AQ662" s="20">
        <v>1167.93</v>
      </c>
    </row>
    <row r="663" spans="1:4" ht="17.25">
      <c r="A663" s="10">
        <v>0.45694444444444399</v>
      </c>
      <c r="B663" s="19">
        <v>0.724445</v>
      </c>
      <c r="C663" s="20">
        <v>21.4761</v>
      </c>
      <c r="D663" s="20">
        <v>2363.08</v>
      </c>
      <c r="E663" s="19">
        <v>0.883721</v>
      </c>
      <c r="F663" s="20">
        <v>28.5351</v>
      </c>
      <c r="G663" s="20">
        <v>3274.33</v>
      </c>
      <c r="H663" s="19">
        <v>0.89338</v>
      </c>
      <c r="I663" s="20">
        <v>17.6552</v>
      </c>
      <c r="J663" s="20">
        <v>2398.98</v>
      </c>
      <c r="K663" s="19">
        <v>0.878621</v>
      </c>
      <c r="L663" s="20">
        <v>15.2377</v>
      </c>
      <c r="M663" s="20">
        <v>1272.55</v>
      </c>
      <c r="N663" s="19">
        <v>0.167221</v>
      </c>
      <c r="O663" s="20">
        <v>0.00416745</v>
      </c>
      <c r="P663" s="20">
        <v>1671.17</v>
      </c>
      <c r="Q663" s="19">
        <v>0.754481</v>
      </c>
      <c r="R663" s="20">
        <v>1.62237</v>
      </c>
      <c r="S663" s="20">
        <v>153.432</v>
      </c>
      <c r="T663" s="19">
        <v>0</v>
      </c>
      <c r="U663" s="20">
        <v>0</v>
      </c>
      <c r="V663" s="20">
        <v>0</v>
      </c>
      <c r="W663" s="19">
        <v>0.988885</v>
      </c>
      <c r="X663" s="20">
        <v>0.63769</v>
      </c>
      <c r="Y663" s="20">
        <v>104.636</v>
      </c>
      <c r="Z663" s="19">
        <v>0.819253</v>
      </c>
      <c r="AA663" s="20">
        <v>3.58648</v>
      </c>
      <c r="AB663" s="20">
        <v>519.31</v>
      </c>
      <c r="AC663" s="19">
        <v>0</v>
      </c>
      <c r="AD663" s="20">
        <v>0</v>
      </c>
      <c r="AE663" s="20">
        <v>0</v>
      </c>
      <c r="AF663" s="19">
        <v>0.827558</v>
      </c>
      <c r="AG663" s="20">
        <v>0.00530453</v>
      </c>
      <c r="AH663" s="20">
        <v>250.755</v>
      </c>
      <c r="AI663" s="19">
        <v>0.709884</v>
      </c>
      <c r="AJ663" s="20">
        <v>0.0265427</v>
      </c>
      <c r="AK663" s="20">
        <v>1.30716</v>
      </c>
      <c r="AL663" s="19">
        <v>0.852078</v>
      </c>
      <c r="AM663" s="20">
        <v>33.4208</v>
      </c>
      <c r="AN663" s="20">
        <v>886.855</v>
      </c>
      <c r="AO663" s="19">
        <v>0.793905</v>
      </c>
      <c r="AP663" s="20">
        <v>7.0368</v>
      </c>
      <c r="AQ663" s="20">
        <v>1168.04</v>
      </c>
    </row>
    <row r="664" spans="1:4" ht="17.25">
      <c r="A664" s="10">
        <v>0.45763888888888898</v>
      </c>
      <c r="B664" s="19">
        <v>0.722729</v>
      </c>
      <c r="C664" s="20">
        <v>21.5007</v>
      </c>
      <c r="D664" s="20">
        <v>2363.44</v>
      </c>
      <c r="E664" s="19">
        <v>0.883277</v>
      </c>
      <c r="F664" s="20">
        <v>28.5068</v>
      </c>
      <c r="G664" s="20">
        <v>3274.81</v>
      </c>
      <c r="H664" s="19">
        <v>0.893183</v>
      </c>
      <c r="I664" s="20">
        <v>17.6494</v>
      </c>
      <c r="J664" s="20">
        <v>2399.29</v>
      </c>
      <c r="K664" s="19">
        <v>0.87934</v>
      </c>
      <c r="L664" s="20">
        <v>15.3754</v>
      </c>
      <c r="M664" s="20">
        <v>1272.81</v>
      </c>
      <c r="N664" s="19">
        <v>0.169207</v>
      </c>
      <c r="O664" s="20">
        <v>0.00420487</v>
      </c>
      <c r="P664" s="20">
        <v>1671.17</v>
      </c>
      <c r="Q664" s="19">
        <v>0.754868</v>
      </c>
      <c r="R664" s="20">
        <v>1.62724</v>
      </c>
      <c r="S664" s="20">
        <v>153.458</v>
      </c>
      <c r="T664" s="19">
        <v>0</v>
      </c>
      <c r="U664" s="20">
        <v>0</v>
      </c>
      <c r="V664" s="20">
        <v>0</v>
      </c>
      <c r="W664" s="19">
        <v>0.98894</v>
      </c>
      <c r="X664" s="20">
        <v>0.637863</v>
      </c>
      <c r="Y664" s="20">
        <v>104.647</v>
      </c>
      <c r="Z664" s="19">
        <v>0.826185</v>
      </c>
      <c r="AA664" s="20">
        <v>3.59221</v>
      </c>
      <c r="AB664" s="20">
        <v>519.369</v>
      </c>
      <c r="AC664" s="19">
        <v>0</v>
      </c>
      <c r="AD664" s="20">
        <v>0</v>
      </c>
      <c r="AE664" s="20">
        <v>0</v>
      </c>
      <c r="AF664" s="19">
        <v>0.882049</v>
      </c>
      <c r="AG664" s="20">
        <v>5.6751</v>
      </c>
      <c r="AH664" s="20">
        <v>250.778</v>
      </c>
      <c r="AI664" s="19">
        <v>0.71462</v>
      </c>
      <c r="AJ664" s="20">
        <v>0.0267621</v>
      </c>
      <c r="AK664" s="20">
        <v>1.3076</v>
      </c>
      <c r="AL664" s="19">
        <v>0.852531</v>
      </c>
      <c r="AM664" s="20">
        <v>33.4575</v>
      </c>
      <c r="AN664" s="20">
        <v>887.412</v>
      </c>
      <c r="AO664" s="19">
        <v>0.793814</v>
      </c>
      <c r="AP664" s="20">
        <v>7.02863</v>
      </c>
      <c r="AQ664" s="20">
        <v>1168.16</v>
      </c>
    </row>
    <row r="665" spans="1:4" ht="17.25">
      <c r="A665" s="10">
        <v>0.45833333333333298</v>
      </c>
      <c r="B665" s="19">
        <v>0.72202</v>
      </c>
      <c r="C665" s="20">
        <v>21.4696</v>
      </c>
      <c r="D665" s="20">
        <v>2363.8</v>
      </c>
      <c r="E665" s="19">
        <v>0.882918</v>
      </c>
      <c r="F665" s="20">
        <v>28.4455</v>
      </c>
      <c r="G665" s="20">
        <v>3275.27</v>
      </c>
      <c r="H665" s="19">
        <v>0.892598</v>
      </c>
      <c r="I665" s="20">
        <v>17.6238</v>
      </c>
      <c r="J665" s="20">
        <v>2399.58</v>
      </c>
      <c r="K665" s="19">
        <v>0.690471</v>
      </c>
      <c r="L665" s="20">
        <v>0.0424024</v>
      </c>
      <c r="M665" s="20">
        <v>1272.89</v>
      </c>
      <c r="N665" s="19">
        <v>0.154313</v>
      </c>
      <c r="O665" s="20">
        <v>0.00390277</v>
      </c>
      <c r="P665" s="20">
        <v>1671.17</v>
      </c>
      <c r="Q665" s="19">
        <v>0.754002</v>
      </c>
      <c r="R665" s="20">
        <v>1.62362</v>
      </c>
      <c r="S665" s="20">
        <v>153.486</v>
      </c>
      <c r="T665" s="19">
        <v>0</v>
      </c>
      <c r="U665" s="20">
        <v>0</v>
      </c>
      <c r="V665" s="20">
        <v>0</v>
      </c>
      <c r="W665" s="19">
        <v>0.98901</v>
      </c>
      <c r="X665" s="20">
        <v>0.638849</v>
      </c>
      <c r="Y665" s="20">
        <v>104.658</v>
      </c>
      <c r="Z665" s="19">
        <v>0.828532</v>
      </c>
      <c r="AA665" s="20">
        <v>3.59261</v>
      </c>
      <c r="AB665" s="20">
        <v>519.429</v>
      </c>
      <c r="AC665" s="19">
        <v>0</v>
      </c>
      <c r="AD665" s="20">
        <v>0</v>
      </c>
      <c r="AE665" s="20">
        <v>0</v>
      </c>
      <c r="AF665" s="19">
        <v>0.888518</v>
      </c>
      <c r="AG665" s="20">
        <v>5.89669</v>
      </c>
      <c r="AH665" s="20">
        <v>250.873</v>
      </c>
      <c r="AI665" s="19">
        <v>0.713326</v>
      </c>
      <c r="AJ665" s="20">
        <v>0.0267826</v>
      </c>
      <c r="AK665" s="20">
        <v>1.30805</v>
      </c>
      <c r="AL665" s="19">
        <v>0.851762</v>
      </c>
      <c r="AM665" s="20">
        <v>33.4126</v>
      </c>
      <c r="AN665" s="20">
        <v>887.969</v>
      </c>
      <c r="AO665" s="19">
        <v>0.828687</v>
      </c>
      <c r="AP665" s="20">
        <v>15.0097</v>
      </c>
      <c r="AQ665" s="20">
        <v>1168.33</v>
      </c>
    </row>
    <row r="666" spans="1:4" ht="17.25">
      <c r="A666" s="10">
        <v>0.45902777777777798</v>
      </c>
      <c r="B666" s="19">
        <v>0.7249</v>
      </c>
      <c r="C666" s="20">
        <v>21.4987</v>
      </c>
      <c r="D666" s="20">
        <v>2364.16</v>
      </c>
      <c r="E666" s="19">
        <v>0.883365</v>
      </c>
      <c r="F666" s="20">
        <v>28.4644</v>
      </c>
      <c r="G666" s="20">
        <v>3275.74</v>
      </c>
      <c r="H666" s="19">
        <v>0.89366</v>
      </c>
      <c r="I666" s="20">
        <v>17.6595</v>
      </c>
      <c r="J666" s="20">
        <v>2399.87</v>
      </c>
      <c r="K666" s="19">
        <v>0.691322</v>
      </c>
      <c r="L666" s="20">
        <v>0.0423223</v>
      </c>
      <c r="M666" s="20">
        <v>1272.89</v>
      </c>
      <c r="N666" s="19">
        <v>0.155938</v>
      </c>
      <c r="O666" s="20">
        <v>0.00393922</v>
      </c>
      <c r="P666" s="20">
        <v>1671.17</v>
      </c>
      <c r="Q666" s="19">
        <v>0.755215</v>
      </c>
      <c r="R666" s="20">
        <v>1.62511</v>
      </c>
      <c r="S666" s="20">
        <v>153.512</v>
      </c>
      <c r="T666" s="19">
        <v>0</v>
      </c>
      <c r="U666" s="20">
        <v>0</v>
      </c>
      <c r="V666" s="20">
        <v>0</v>
      </c>
      <c r="W666" s="19">
        <v>0.988879</v>
      </c>
      <c r="X666" s="20">
        <v>0.636927</v>
      </c>
      <c r="Y666" s="20">
        <v>104.668</v>
      </c>
      <c r="Z666" s="19">
        <v>0.828649</v>
      </c>
      <c r="AA666" s="20">
        <v>3.57813</v>
      </c>
      <c r="AB666" s="20">
        <v>519.49</v>
      </c>
      <c r="AC666" s="19">
        <v>0</v>
      </c>
      <c r="AD666" s="20">
        <v>0</v>
      </c>
      <c r="AE666" s="20">
        <v>0</v>
      </c>
      <c r="AF666" s="19">
        <v>0.890157</v>
      </c>
      <c r="AG666" s="20">
        <v>5.9425</v>
      </c>
      <c r="AH666" s="20">
        <v>250.975</v>
      </c>
      <c r="AI666" s="19">
        <v>0.709525</v>
      </c>
      <c r="AJ666" s="20">
        <v>0.0267071</v>
      </c>
      <c r="AK666" s="20">
        <v>1.30849</v>
      </c>
      <c r="AL666" s="19">
        <v>0.853169</v>
      </c>
      <c r="AM666" s="20">
        <v>33.4137</v>
      </c>
      <c r="AN666" s="20">
        <v>888.525</v>
      </c>
      <c r="AO666" s="19">
        <v>0.832181</v>
      </c>
      <c r="AP666" s="20">
        <v>15.1971</v>
      </c>
      <c r="AQ666" s="20">
        <v>1168.58</v>
      </c>
    </row>
    <row r="667" spans="1:4" ht="17.25">
      <c r="A667" s="10">
        <v>0.45972222222222198</v>
      </c>
      <c r="B667" s="19">
        <v>0.726575</v>
      </c>
      <c r="C667" s="20">
        <v>21.578</v>
      </c>
      <c r="D667" s="20">
        <v>2364.51</v>
      </c>
      <c r="E667" s="19">
        <v>0.883802</v>
      </c>
      <c r="F667" s="20">
        <v>28.3967</v>
      </c>
      <c r="G667" s="20">
        <v>3276.22</v>
      </c>
      <c r="H667" s="19">
        <v>0.893752</v>
      </c>
      <c r="I667" s="20">
        <v>17.6002</v>
      </c>
      <c r="J667" s="20">
        <v>2400.16</v>
      </c>
      <c r="K667" s="19">
        <v>0.692186</v>
      </c>
      <c r="L667" s="20">
        <v>0.0422791</v>
      </c>
      <c r="M667" s="20">
        <v>1272.9</v>
      </c>
      <c r="N667" s="19">
        <v>0.155843</v>
      </c>
      <c r="O667" s="20">
        <v>0.00388009</v>
      </c>
      <c r="P667" s="20">
        <v>1671.17</v>
      </c>
      <c r="Q667" s="19">
        <v>0.755962</v>
      </c>
      <c r="R667" s="20">
        <v>1.62608</v>
      </c>
      <c r="S667" s="20">
        <v>153.54</v>
      </c>
      <c r="T667" s="19">
        <v>0</v>
      </c>
      <c r="U667" s="20">
        <v>0</v>
      </c>
      <c r="V667" s="20">
        <v>0</v>
      </c>
      <c r="W667" s="19">
        <v>0.988908</v>
      </c>
      <c r="X667" s="20">
        <v>0.636787</v>
      </c>
      <c r="Y667" s="20">
        <v>104.679</v>
      </c>
      <c r="Z667" s="19">
        <v>0.827229</v>
      </c>
      <c r="AA667" s="20">
        <v>3.57339</v>
      </c>
      <c r="AB667" s="20">
        <v>519.549</v>
      </c>
      <c r="AC667" s="19">
        <v>0</v>
      </c>
      <c r="AD667" s="20">
        <v>0</v>
      </c>
      <c r="AE667" s="20">
        <v>0</v>
      </c>
      <c r="AF667" s="19">
        <v>0.88297</v>
      </c>
      <c r="AG667" s="20">
        <v>5.63708</v>
      </c>
      <c r="AH667" s="20">
        <v>251.073</v>
      </c>
      <c r="AI667" s="19">
        <v>0.710303</v>
      </c>
      <c r="AJ667" s="20">
        <v>0.0265146</v>
      </c>
      <c r="AK667" s="20">
        <v>1.30894</v>
      </c>
      <c r="AL667" s="19">
        <v>0.852993</v>
      </c>
      <c r="AM667" s="20">
        <v>33.329</v>
      </c>
      <c r="AN667" s="20">
        <v>889.081</v>
      </c>
      <c r="AO667" s="19">
        <v>0.844827</v>
      </c>
      <c r="AP667" s="20">
        <v>23.4964</v>
      </c>
      <c r="AQ667" s="20">
        <v>1168.95</v>
      </c>
    </row>
    <row r="668" spans="1:4" ht="17.25">
      <c r="A668" s="10">
        <v>0.46041666666666697</v>
      </c>
      <c r="B668" s="19">
        <v>0.728208</v>
      </c>
      <c r="C668" s="20">
        <v>21.6645</v>
      </c>
      <c r="D668" s="20">
        <v>2364.88</v>
      </c>
      <c r="E668" s="19">
        <v>0.8836</v>
      </c>
      <c r="F668" s="20">
        <v>28.3724</v>
      </c>
      <c r="G668" s="20">
        <v>3276.7</v>
      </c>
      <c r="H668" s="19">
        <v>0.893508</v>
      </c>
      <c r="I668" s="20">
        <v>17.6001</v>
      </c>
      <c r="J668" s="20">
        <v>2400.45</v>
      </c>
      <c r="K668" s="19">
        <v>0.692316</v>
      </c>
      <c r="L668" s="20">
        <v>0.042147</v>
      </c>
      <c r="M668" s="20">
        <v>1272.9</v>
      </c>
      <c r="N668" s="19">
        <v>0.152031</v>
      </c>
      <c r="O668" s="20">
        <v>0.00379637</v>
      </c>
      <c r="P668" s="20">
        <v>1671.17</v>
      </c>
      <c r="Q668" s="19">
        <v>0.755856</v>
      </c>
      <c r="R668" s="20">
        <v>1.62412</v>
      </c>
      <c r="S668" s="20">
        <v>153.568</v>
      </c>
      <c r="T668" s="19">
        <v>0</v>
      </c>
      <c r="U668" s="20">
        <v>0</v>
      </c>
      <c r="V668" s="20">
        <v>0</v>
      </c>
      <c r="W668" s="19">
        <v>0.988866</v>
      </c>
      <c r="X668" s="20">
        <v>0.63596</v>
      </c>
      <c r="Y668" s="20">
        <v>104.689</v>
      </c>
      <c r="Z668" s="19">
        <v>0.820103</v>
      </c>
      <c r="AA668" s="20">
        <v>3.57335</v>
      </c>
      <c r="AB668" s="20">
        <v>519.609</v>
      </c>
      <c r="AC668" s="19">
        <v>0</v>
      </c>
      <c r="AD668" s="20">
        <v>0</v>
      </c>
      <c r="AE668" s="20">
        <v>0</v>
      </c>
      <c r="AF668" s="19">
        <v>0.845744</v>
      </c>
      <c r="AG668" s="20">
        <v>0.00542303</v>
      </c>
      <c r="AH668" s="20">
        <v>251.094</v>
      </c>
      <c r="AI668" s="19">
        <v>0.716242</v>
      </c>
      <c r="AJ668" s="20">
        <v>0.0266286</v>
      </c>
      <c r="AK668" s="20">
        <v>1.30938</v>
      </c>
      <c r="AL668" s="19">
        <v>0.85309</v>
      </c>
      <c r="AM668" s="20">
        <v>33.3194</v>
      </c>
      <c r="AN668" s="20">
        <v>889.637</v>
      </c>
      <c r="AO668" s="19">
        <v>0.851842</v>
      </c>
      <c r="AP668" s="20">
        <v>31.9271</v>
      </c>
      <c r="AQ668" s="20">
        <v>1169.37</v>
      </c>
    </row>
    <row r="669" spans="1:4" ht="17.25">
      <c r="A669" s="10">
        <v>0.46111111111111103</v>
      </c>
      <c r="B669" s="19">
        <v>0.729121</v>
      </c>
      <c r="C669" s="20">
        <v>21.7778</v>
      </c>
      <c r="D669" s="20">
        <v>2365.23</v>
      </c>
      <c r="E669" s="19">
        <v>0.8837</v>
      </c>
      <c r="F669" s="20">
        <v>28.3563</v>
      </c>
      <c r="G669" s="20">
        <v>3277.17</v>
      </c>
      <c r="H669" s="19">
        <v>0.893718</v>
      </c>
      <c r="I669" s="20">
        <v>17.6133</v>
      </c>
      <c r="J669" s="20">
        <v>2400.75</v>
      </c>
      <c r="K669" s="19">
        <v>0.692592</v>
      </c>
      <c r="L669" s="20">
        <v>0.0421364</v>
      </c>
      <c r="M669" s="20">
        <v>1272.9</v>
      </c>
      <c r="N669" s="19">
        <v>0.154838</v>
      </c>
      <c r="O669" s="20">
        <v>0.00390222</v>
      </c>
      <c r="P669" s="20">
        <v>1671.17</v>
      </c>
      <c r="Q669" s="19">
        <v>0.75592</v>
      </c>
      <c r="R669" s="20">
        <v>1.62701</v>
      </c>
      <c r="S669" s="20">
        <v>153.594</v>
      </c>
      <c r="T669" s="19">
        <v>0</v>
      </c>
      <c r="U669" s="20">
        <v>0</v>
      </c>
      <c r="V669" s="20">
        <v>0</v>
      </c>
      <c r="W669" s="19">
        <v>0.989055</v>
      </c>
      <c r="X669" s="20">
        <v>0.636587</v>
      </c>
      <c r="Y669" s="20">
        <v>104.7</v>
      </c>
      <c r="Z669" s="19">
        <v>0.820505</v>
      </c>
      <c r="AA669" s="20">
        <v>3.55415</v>
      </c>
      <c r="AB669" s="20">
        <v>519.667</v>
      </c>
      <c r="AC669" s="19">
        <v>0</v>
      </c>
      <c r="AD669" s="20">
        <v>0</v>
      </c>
      <c r="AE669" s="20">
        <v>0</v>
      </c>
      <c r="AF669" s="19">
        <v>0.843744</v>
      </c>
      <c r="AG669" s="20">
        <v>0.00544585</v>
      </c>
      <c r="AH669" s="20">
        <v>251.094</v>
      </c>
      <c r="AI669" s="19">
        <v>0.713746</v>
      </c>
      <c r="AJ669" s="20">
        <v>0.0265692</v>
      </c>
      <c r="AK669" s="20">
        <v>1.30982</v>
      </c>
      <c r="AL669" s="19">
        <v>0.852989</v>
      </c>
      <c r="AM669" s="20">
        <v>33.3173</v>
      </c>
      <c r="AN669" s="20">
        <v>890.192</v>
      </c>
      <c r="AO669" s="19">
        <v>0.850743</v>
      </c>
      <c r="AP669" s="20">
        <v>31.7094</v>
      </c>
      <c r="AQ669" s="20">
        <v>1169.9</v>
      </c>
    </row>
    <row r="670" spans="1:4" ht="17.25">
      <c r="A670" s="10">
        <v>0.46180555555555602</v>
      </c>
      <c r="B670" s="19">
        <v>0.733501</v>
      </c>
      <c r="C670" s="20">
        <v>21.9261</v>
      </c>
      <c r="D670" s="20">
        <v>2365.6</v>
      </c>
      <c r="E670" s="19">
        <v>0.88504</v>
      </c>
      <c r="F670" s="20">
        <v>28.4366</v>
      </c>
      <c r="G670" s="20">
        <v>3277.65</v>
      </c>
      <c r="H670" s="19">
        <v>0.89456</v>
      </c>
      <c r="I670" s="20">
        <v>17.6326</v>
      </c>
      <c r="J670" s="20">
        <v>2401.05</v>
      </c>
      <c r="K670" s="19">
        <v>0.692381</v>
      </c>
      <c r="L670" s="20">
        <v>0.0419208</v>
      </c>
      <c r="M670" s="20">
        <v>1272.9</v>
      </c>
      <c r="N670" s="19">
        <v>0.154326</v>
      </c>
      <c r="O670" s="20">
        <v>0.00386237</v>
      </c>
      <c r="P670" s="20">
        <v>1671.17</v>
      </c>
      <c r="Q670" s="19">
        <v>0.755996</v>
      </c>
      <c r="R670" s="20">
        <v>1.62346</v>
      </c>
      <c r="S670" s="20">
        <v>153.62</v>
      </c>
      <c r="T670" s="19">
        <v>0</v>
      </c>
      <c r="U670" s="20">
        <v>0</v>
      </c>
      <c r="V670" s="20">
        <v>0</v>
      </c>
      <c r="W670" s="19">
        <v>0.988846</v>
      </c>
      <c r="X670" s="20">
        <v>0.634424</v>
      </c>
      <c r="Y670" s="20">
        <v>104.71</v>
      </c>
      <c r="Z670" s="19">
        <v>0.822356</v>
      </c>
      <c r="AA670" s="20">
        <v>3.56186</v>
      </c>
      <c r="AB670" s="20">
        <v>519.725</v>
      </c>
      <c r="AC670" s="19">
        <v>0</v>
      </c>
      <c r="AD670" s="20">
        <v>0</v>
      </c>
      <c r="AE670" s="20">
        <v>0</v>
      </c>
      <c r="AF670" s="19">
        <v>0</v>
      </c>
      <c r="AG670" s="20">
        <v>0</v>
      </c>
      <c r="AH670" s="20">
        <v>251.094</v>
      </c>
      <c r="AI670" s="19">
        <v>0.702208</v>
      </c>
      <c r="AJ670" s="20">
        <v>0.0274884</v>
      </c>
      <c r="AK670" s="20">
        <v>1.31027</v>
      </c>
      <c r="AL670" s="19">
        <v>0.854799</v>
      </c>
      <c r="AM670" s="20">
        <v>33.3572</v>
      </c>
      <c r="AN670" s="20">
        <v>890.748</v>
      </c>
      <c r="AO670" s="19">
        <v>0.85166</v>
      </c>
      <c r="AP670" s="20">
        <v>31.5757</v>
      </c>
      <c r="AQ670" s="20">
        <v>1170.43</v>
      </c>
    </row>
    <row r="671" spans="1:4" ht="17.25">
      <c r="A671" s="10">
        <v>0.46250000000000002</v>
      </c>
      <c r="B671" s="19">
        <v>0.741933</v>
      </c>
      <c r="C671" s="20">
        <v>22.7172</v>
      </c>
      <c r="D671" s="20">
        <v>2365.97</v>
      </c>
      <c r="E671" s="19">
        <v>0.88421</v>
      </c>
      <c r="F671" s="20">
        <v>28.5042</v>
      </c>
      <c r="G671" s="20">
        <v>3278.11</v>
      </c>
      <c r="H671" s="19">
        <v>0.893633</v>
      </c>
      <c r="I671" s="20">
        <v>17.6691</v>
      </c>
      <c r="J671" s="20">
        <v>2401.35</v>
      </c>
      <c r="K671" s="19">
        <v>0.691531</v>
      </c>
      <c r="L671" s="20">
        <v>0.0420831</v>
      </c>
      <c r="M671" s="20">
        <v>1272.9</v>
      </c>
      <c r="N671" s="19">
        <v>0.153404</v>
      </c>
      <c r="O671" s="20">
        <v>0.00386415</v>
      </c>
      <c r="P671" s="20">
        <v>1671.17</v>
      </c>
      <c r="Q671" s="19">
        <v>0.755402</v>
      </c>
      <c r="R671" s="20">
        <v>1.62439</v>
      </c>
      <c r="S671" s="20">
        <v>153.648</v>
      </c>
      <c r="T671" s="19">
        <v>0</v>
      </c>
      <c r="U671" s="20">
        <v>0</v>
      </c>
      <c r="V671" s="20">
        <v>0</v>
      </c>
      <c r="W671" s="19">
        <v>0.988913</v>
      </c>
      <c r="X671" s="20">
        <v>0.636558</v>
      </c>
      <c r="Y671" s="20">
        <v>104.721</v>
      </c>
      <c r="Z671" s="19">
        <v>0.821823</v>
      </c>
      <c r="AA671" s="20">
        <v>3.58333</v>
      </c>
      <c r="AB671" s="20">
        <v>519.788</v>
      </c>
      <c r="AC671" s="19">
        <v>0</v>
      </c>
      <c r="AD671" s="20">
        <v>0</v>
      </c>
      <c r="AE671" s="20">
        <v>0</v>
      </c>
      <c r="AF671" s="19">
        <v>0.808961</v>
      </c>
      <c r="AG671" s="20">
        <v>0.0053523</v>
      </c>
      <c r="AH671" s="20">
        <v>251.094</v>
      </c>
      <c r="AI671" s="19">
        <v>0.713379</v>
      </c>
      <c r="AJ671" s="20">
        <v>0.0268273</v>
      </c>
      <c r="AK671" s="20">
        <v>1.31072</v>
      </c>
      <c r="AL671" s="19">
        <v>0.853531</v>
      </c>
      <c r="AM671" s="20">
        <v>33.4438</v>
      </c>
      <c r="AN671" s="20">
        <v>891.315</v>
      </c>
      <c r="AO671" s="19">
        <v>0.855028</v>
      </c>
      <c r="AP671" s="20">
        <v>32.6264</v>
      </c>
      <c r="AQ671" s="20">
        <v>1170.97</v>
      </c>
    </row>
    <row r="672" spans="1:4" ht="17.25">
      <c r="A672" s="10">
        <v>0.46319444444444402</v>
      </c>
      <c r="B672" s="19">
        <v>0.743496</v>
      </c>
      <c r="C672" s="20">
        <v>22.8868</v>
      </c>
      <c r="D672" s="20">
        <v>2366.35</v>
      </c>
      <c r="E672" s="19">
        <v>0.884431</v>
      </c>
      <c r="F672" s="20">
        <v>28.6036</v>
      </c>
      <c r="G672" s="20">
        <v>3278.59</v>
      </c>
      <c r="H672" s="19">
        <v>0.893884</v>
      </c>
      <c r="I672" s="20">
        <v>17.7511</v>
      </c>
      <c r="J672" s="20">
        <v>2401.64</v>
      </c>
      <c r="K672" s="19">
        <v>0.692291</v>
      </c>
      <c r="L672" s="20">
        <v>0.0421775</v>
      </c>
      <c r="M672" s="20">
        <v>1272.9</v>
      </c>
      <c r="N672" s="19">
        <v>0.154208</v>
      </c>
      <c r="O672" s="20">
        <v>0.00387235</v>
      </c>
      <c r="P672" s="20">
        <v>1671.17</v>
      </c>
      <c r="Q672" s="19">
        <v>0.755507</v>
      </c>
      <c r="R672" s="20">
        <v>1.63058</v>
      </c>
      <c r="S672" s="20">
        <v>153.676</v>
      </c>
      <c r="T672" s="19">
        <v>0</v>
      </c>
      <c r="U672" s="20">
        <v>0</v>
      </c>
      <c r="V672" s="20">
        <v>0</v>
      </c>
      <c r="W672" s="19">
        <v>0.989065</v>
      </c>
      <c r="X672" s="20">
        <v>0.638579</v>
      </c>
      <c r="Y672" s="20">
        <v>104.732</v>
      </c>
      <c r="Z672" s="19">
        <v>0.821442</v>
      </c>
      <c r="AA672" s="20">
        <v>3.5776</v>
      </c>
      <c r="AB672" s="20">
        <v>519.847</v>
      </c>
      <c r="AC672" s="19">
        <v>0</v>
      </c>
      <c r="AD672" s="20">
        <v>0</v>
      </c>
      <c r="AE672" s="20">
        <v>0</v>
      </c>
      <c r="AF672" s="19">
        <v>0.791864</v>
      </c>
      <c r="AG672" s="20">
        <v>0.00535389</v>
      </c>
      <c r="AH672" s="20">
        <v>251.094</v>
      </c>
      <c r="AI672" s="19">
        <v>0.712985</v>
      </c>
      <c r="AJ672" s="20">
        <v>0.0267094</v>
      </c>
      <c r="AK672" s="20">
        <v>1.31117</v>
      </c>
      <c r="AL672" s="19">
        <v>0.854692</v>
      </c>
      <c r="AM672" s="20">
        <v>33.5933</v>
      </c>
      <c r="AN672" s="20">
        <v>891.799</v>
      </c>
      <c r="AO672" s="19">
        <v>0.857868</v>
      </c>
      <c r="AP672" s="20">
        <v>33.1295</v>
      </c>
      <c r="AQ672" s="20">
        <v>1171.45</v>
      </c>
    </row>
    <row r="673" spans="1:4" ht="17.25">
      <c r="A673" s="10">
        <v>0.46388888888888902</v>
      </c>
      <c r="B673" s="19">
        <v>0.743428</v>
      </c>
      <c r="C673" s="20">
        <v>22.9673</v>
      </c>
      <c r="D673" s="20">
        <v>2366.74</v>
      </c>
      <c r="E673" s="19">
        <v>0.883821</v>
      </c>
      <c r="F673" s="20">
        <v>28.5289</v>
      </c>
      <c r="G673" s="20">
        <v>3279.06</v>
      </c>
      <c r="H673" s="19">
        <v>0.893599</v>
      </c>
      <c r="I673" s="20">
        <v>17.7122</v>
      </c>
      <c r="J673" s="20">
        <v>2401.93</v>
      </c>
      <c r="K673" s="19">
        <v>0.690156</v>
      </c>
      <c r="L673" s="20">
        <v>0.0420047</v>
      </c>
      <c r="M673" s="20">
        <v>1272.9</v>
      </c>
      <c r="N673" s="19">
        <v>0.153602</v>
      </c>
      <c r="O673" s="20">
        <v>0.00388058</v>
      </c>
      <c r="P673" s="20">
        <v>1671.17</v>
      </c>
      <c r="Q673" s="19">
        <v>0.755324</v>
      </c>
      <c r="R673" s="20">
        <v>1.62863</v>
      </c>
      <c r="S673" s="20">
        <v>153.702</v>
      </c>
      <c r="T673" s="19">
        <v>0</v>
      </c>
      <c r="U673" s="20">
        <v>0</v>
      </c>
      <c r="V673" s="20">
        <v>0</v>
      </c>
      <c r="W673" s="19">
        <v>0.988908</v>
      </c>
      <c r="X673" s="20">
        <v>0.637992</v>
      </c>
      <c r="Y673" s="20">
        <v>104.742</v>
      </c>
      <c r="Z673" s="19">
        <v>0.821472</v>
      </c>
      <c r="AA673" s="20">
        <v>3.57983</v>
      </c>
      <c r="AB673" s="20">
        <v>519.905</v>
      </c>
      <c r="AC673" s="19">
        <v>0</v>
      </c>
      <c r="AD673" s="20">
        <v>0</v>
      </c>
      <c r="AE673" s="20">
        <v>0</v>
      </c>
      <c r="AF673" s="19">
        <v>0.83694</v>
      </c>
      <c r="AG673" s="20">
        <v>0.00536316</v>
      </c>
      <c r="AH673" s="20">
        <v>251.094</v>
      </c>
      <c r="AI673" s="19">
        <v>0.714088</v>
      </c>
      <c r="AJ673" s="20">
        <v>0.0266242</v>
      </c>
      <c r="AK673" s="20">
        <v>1.31161</v>
      </c>
      <c r="AL673" s="19">
        <v>0.853307</v>
      </c>
      <c r="AM673" s="20">
        <v>33.4433</v>
      </c>
      <c r="AN673" s="20">
        <v>892.368</v>
      </c>
      <c r="AO673" s="19">
        <v>0.85608</v>
      </c>
      <c r="AP673" s="20">
        <v>32.9427</v>
      </c>
      <c r="AQ673" s="20">
        <v>1172</v>
      </c>
    </row>
    <row r="674" spans="1:4" ht="17.25">
      <c r="A674" s="10">
        <v>0.46458333333333302</v>
      </c>
      <c r="B674" s="19">
        <v>0.738336</v>
      </c>
      <c r="C674" s="20">
        <v>22.3973</v>
      </c>
      <c r="D674" s="20">
        <v>2367.12</v>
      </c>
      <c r="E674" s="19">
        <v>0.884904</v>
      </c>
      <c r="F674" s="20">
        <v>28.5853</v>
      </c>
      <c r="G674" s="20">
        <v>3279.54</v>
      </c>
      <c r="H674" s="19">
        <v>0.894545</v>
      </c>
      <c r="I674" s="20">
        <v>17.7179</v>
      </c>
      <c r="J674" s="20">
        <v>2402.22</v>
      </c>
      <c r="K674" s="19">
        <v>0.690667</v>
      </c>
      <c r="L674" s="20">
        <v>0.0418631</v>
      </c>
      <c r="M674" s="20">
        <v>1272.9</v>
      </c>
      <c r="N674" s="19">
        <v>0.157208</v>
      </c>
      <c r="O674" s="20">
        <v>0.00393267</v>
      </c>
      <c r="P674" s="20">
        <v>1671.17</v>
      </c>
      <c r="Q674" s="19">
        <v>0.756224</v>
      </c>
      <c r="R674" s="20">
        <v>1.62795</v>
      </c>
      <c r="S674" s="20">
        <v>153.729</v>
      </c>
      <c r="T674" s="19">
        <v>0</v>
      </c>
      <c r="U674" s="20">
        <v>0</v>
      </c>
      <c r="V674" s="20">
        <v>0</v>
      </c>
      <c r="W674" s="19">
        <v>0.988981</v>
      </c>
      <c r="X674" s="20">
        <v>0.636126</v>
      </c>
      <c r="Y674" s="20">
        <v>104.753</v>
      </c>
      <c r="Z674" s="19">
        <v>0.820842</v>
      </c>
      <c r="AA674" s="20">
        <v>3.56461</v>
      </c>
      <c r="AB674" s="20">
        <v>519.965</v>
      </c>
      <c r="AC674" s="19">
        <v>0</v>
      </c>
      <c r="AD674" s="20">
        <v>0</v>
      </c>
      <c r="AE674" s="20">
        <v>0</v>
      </c>
      <c r="AF674" s="19">
        <v>0.817007</v>
      </c>
      <c r="AG674" s="20">
        <v>0.00546555</v>
      </c>
      <c r="AH674" s="20">
        <v>251.094</v>
      </c>
      <c r="AI674" s="19">
        <v>0.715637</v>
      </c>
      <c r="AJ674" s="20">
        <v>0.0266709</v>
      </c>
      <c r="AK674" s="20">
        <v>1.31206</v>
      </c>
      <c r="AL674" s="19">
        <v>0.854179</v>
      </c>
      <c r="AM674" s="20">
        <v>33.4878</v>
      </c>
      <c r="AN674" s="20">
        <v>892.925</v>
      </c>
      <c r="AO674" s="19">
        <v>0.855966</v>
      </c>
      <c r="AP674" s="20">
        <v>32.7902</v>
      </c>
      <c r="AQ674" s="20">
        <v>1172.55</v>
      </c>
    </row>
    <row r="675" spans="1:4" ht="17.25">
      <c r="A675" s="10">
        <v>0.46527777777777801</v>
      </c>
      <c r="B675" s="19">
        <v>0.714606</v>
      </c>
      <c r="C675" s="20">
        <v>20.7419</v>
      </c>
      <c r="D675" s="20">
        <v>2367.47</v>
      </c>
      <c r="E675" s="19">
        <v>0.884905</v>
      </c>
      <c r="F675" s="20">
        <v>28.5176</v>
      </c>
      <c r="G675" s="20">
        <v>3280.03</v>
      </c>
      <c r="H675" s="19">
        <v>0.894457</v>
      </c>
      <c r="I675" s="20">
        <v>17.6787</v>
      </c>
      <c r="J675" s="20">
        <v>2402.51</v>
      </c>
      <c r="K675" s="19">
        <v>0.690201</v>
      </c>
      <c r="L675" s="20">
        <v>0.0418075</v>
      </c>
      <c r="M675" s="20">
        <v>1272.9</v>
      </c>
      <c r="N675" s="19">
        <v>0.154311</v>
      </c>
      <c r="O675" s="20">
        <v>0.00387124</v>
      </c>
      <c r="P675" s="20">
        <v>1671.17</v>
      </c>
      <c r="Q675" s="19">
        <v>0.75514</v>
      </c>
      <c r="R675" s="20">
        <v>1.62149</v>
      </c>
      <c r="S675" s="20">
        <v>153.756</v>
      </c>
      <c r="T675" s="19">
        <v>0</v>
      </c>
      <c r="U675" s="20">
        <v>0</v>
      </c>
      <c r="V675" s="20">
        <v>0</v>
      </c>
      <c r="W675" s="19">
        <v>0.988992</v>
      </c>
      <c r="X675" s="20">
        <v>0.634642</v>
      </c>
      <c r="Y675" s="20">
        <v>104.763</v>
      </c>
      <c r="Z675" s="19">
        <v>0.823113</v>
      </c>
      <c r="AA675" s="20">
        <v>3.57472</v>
      </c>
      <c r="AB675" s="20">
        <v>520.026</v>
      </c>
      <c r="AC675" s="19">
        <v>0</v>
      </c>
      <c r="AD675" s="20">
        <v>0</v>
      </c>
      <c r="AE675" s="20">
        <v>0</v>
      </c>
      <c r="AF675" s="19">
        <v>0.853161</v>
      </c>
      <c r="AG675" s="20">
        <v>0.0147652</v>
      </c>
      <c r="AH675" s="20">
        <v>251.094</v>
      </c>
      <c r="AI675" s="19">
        <v>0.710916</v>
      </c>
      <c r="AJ675" s="20">
        <v>0.0265467</v>
      </c>
      <c r="AK675" s="20">
        <v>1.3125</v>
      </c>
      <c r="AL675" s="19">
        <v>0.85398</v>
      </c>
      <c r="AM675" s="20">
        <v>33.4282</v>
      </c>
      <c r="AN675" s="20">
        <v>893.483</v>
      </c>
      <c r="AO675" s="19">
        <v>0.856068</v>
      </c>
      <c r="AP675" s="20">
        <v>32.7505</v>
      </c>
      <c r="AQ675" s="20">
        <v>1173.1</v>
      </c>
    </row>
    <row r="676" spans="1:4" ht="17.25">
      <c r="A676" s="10">
        <v>0.46597222222222201</v>
      </c>
      <c r="B676" s="19">
        <v>0.717333</v>
      </c>
      <c r="C676" s="20">
        <v>20.7323</v>
      </c>
      <c r="D676" s="20">
        <v>2367.81</v>
      </c>
      <c r="E676" s="19">
        <v>0.885648</v>
      </c>
      <c r="F676" s="20">
        <v>28.5026</v>
      </c>
      <c r="G676" s="20">
        <v>3280.49</v>
      </c>
      <c r="H676" s="19">
        <v>0.895199</v>
      </c>
      <c r="I676" s="20">
        <v>17.7029</v>
      </c>
      <c r="J676" s="20">
        <v>2402.81</v>
      </c>
      <c r="K676" s="19">
        <v>0.690903</v>
      </c>
      <c r="L676" s="20">
        <v>0.0416501</v>
      </c>
      <c r="M676" s="20">
        <v>1272.9</v>
      </c>
      <c r="N676" s="19">
        <v>0.159018</v>
      </c>
      <c r="O676" s="20">
        <v>0.00396371</v>
      </c>
      <c r="P676" s="20">
        <v>1671.17</v>
      </c>
      <c r="Q676" s="19">
        <v>0.7566</v>
      </c>
      <c r="R676" s="20">
        <v>1.62353</v>
      </c>
      <c r="S676" s="20">
        <v>153.783</v>
      </c>
      <c r="T676" s="19">
        <v>0</v>
      </c>
      <c r="U676" s="20">
        <v>0</v>
      </c>
      <c r="V676" s="20">
        <v>0</v>
      </c>
      <c r="W676" s="19">
        <v>0.988779</v>
      </c>
      <c r="X676" s="20">
        <v>0.6343</v>
      </c>
      <c r="Y676" s="20">
        <v>104.774</v>
      </c>
      <c r="Z676" s="19">
        <v>0.8296</v>
      </c>
      <c r="AA676" s="20">
        <v>3.54624</v>
      </c>
      <c r="AB676" s="20">
        <v>520.085</v>
      </c>
      <c r="AC676" s="19">
        <v>0</v>
      </c>
      <c r="AD676" s="20">
        <v>0</v>
      </c>
      <c r="AE676" s="20">
        <v>0</v>
      </c>
      <c r="AF676" s="19">
        <v>0.886547</v>
      </c>
      <c r="AG676" s="20">
        <v>5.68945</v>
      </c>
      <c r="AH676" s="20">
        <v>251.172</v>
      </c>
      <c r="AI676" s="19">
        <v>0.716387</v>
      </c>
      <c r="AJ676" s="20">
        <v>0.0263752</v>
      </c>
      <c r="AK676" s="20">
        <v>1.31294</v>
      </c>
      <c r="AL676" s="19">
        <v>0.855337</v>
      </c>
      <c r="AM676" s="20">
        <v>33.4084</v>
      </c>
      <c r="AN676" s="20">
        <v>894.04</v>
      </c>
      <c r="AO676" s="19">
        <v>0.855597</v>
      </c>
      <c r="AP676" s="20">
        <v>32.3599</v>
      </c>
      <c r="AQ676" s="20">
        <v>1173.64</v>
      </c>
    </row>
    <row r="677" spans="1:4" ht="17.25">
      <c r="A677" s="10">
        <v>0.46666666666666701</v>
      </c>
      <c r="B677" s="19">
        <v>0.71894</v>
      </c>
      <c r="C677" s="20">
        <v>20.7109</v>
      </c>
      <c r="D677" s="20">
        <v>2368.16</v>
      </c>
      <c r="E677" s="19">
        <v>0.885961</v>
      </c>
      <c r="F677" s="20">
        <v>28.5091</v>
      </c>
      <c r="G677" s="20">
        <v>3280.98</v>
      </c>
      <c r="H677" s="19">
        <v>0.896015</v>
      </c>
      <c r="I677" s="20">
        <v>17.6978</v>
      </c>
      <c r="J677" s="20">
        <v>2403.1</v>
      </c>
      <c r="K677" s="19">
        <v>0.692471</v>
      </c>
      <c r="L677" s="20">
        <v>0.0416704</v>
      </c>
      <c r="M677" s="20">
        <v>1272.9</v>
      </c>
      <c r="N677" s="19">
        <v>0.157156</v>
      </c>
      <c r="O677" s="20">
        <v>0.0038911</v>
      </c>
      <c r="P677" s="20">
        <v>1671.17</v>
      </c>
      <c r="Q677" s="19">
        <v>0.757445</v>
      </c>
      <c r="R677" s="20">
        <v>1.62728</v>
      </c>
      <c r="S677" s="20">
        <v>153.81</v>
      </c>
      <c r="T677" s="19">
        <v>0</v>
      </c>
      <c r="U677" s="20">
        <v>0</v>
      </c>
      <c r="V677" s="20">
        <v>0</v>
      </c>
      <c r="W677" s="19">
        <v>0.988594</v>
      </c>
      <c r="X677" s="20">
        <v>0.633669</v>
      </c>
      <c r="Y677" s="20">
        <v>104.785</v>
      </c>
      <c r="Z677" s="19">
        <v>0.827993</v>
      </c>
      <c r="AA677" s="20">
        <v>3.53607</v>
      </c>
      <c r="AB677" s="20">
        <v>520.144</v>
      </c>
      <c r="AC677" s="19">
        <v>0</v>
      </c>
      <c r="AD677" s="20">
        <v>0</v>
      </c>
      <c r="AE677" s="20">
        <v>0</v>
      </c>
      <c r="AF677" s="19">
        <v>0.886301</v>
      </c>
      <c r="AG677" s="20">
        <v>5.70564</v>
      </c>
      <c r="AH677" s="20">
        <v>251.266</v>
      </c>
      <c r="AI677" s="19">
        <v>0.714575</v>
      </c>
      <c r="AJ677" s="20">
        <v>0.0264257</v>
      </c>
      <c r="AK677" s="20">
        <v>1.31338</v>
      </c>
      <c r="AL677" s="19">
        <v>0.854628</v>
      </c>
      <c r="AM677" s="20">
        <v>33.4088</v>
      </c>
      <c r="AN677" s="20">
        <v>894.588</v>
      </c>
      <c r="AO677" s="19">
        <v>0.854469</v>
      </c>
      <c r="AP677" s="20">
        <v>32.285</v>
      </c>
      <c r="AQ677" s="20">
        <v>1174.18</v>
      </c>
    </row>
    <row r="678" spans="1:4" ht="17.25">
      <c r="A678" s="10">
        <v>0.46736111111111101</v>
      </c>
      <c r="B678" s="19">
        <v>0.715441</v>
      </c>
      <c r="C678" s="20">
        <v>20.7783</v>
      </c>
      <c r="D678" s="20">
        <v>2368.5</v>
      </c>
      <c r="E678" s="19">
        <v>0.884154</v>
      </c>
      <c r="F678" s="20">
        <v>28.4653</v>
      </c>
      <c r="G678" s="20">
        <v>3281.44</v>
      </c>
      <c r="H678" s="19">
        <v>0.894001</v>
      </c>
      <c r="I678" s="20">
        <v>17.6608</v>
      </c>
      <c r="J678" s="20">
        <v>2403.4</v>
      </c>
      <c r="K678" s="19">
        <v>0.691835</v>
      </c>
      <c r="L678" s="20">
        <v>0.0420718</v>
      </c>
      <c r="M678" s="20">
        <v>1272.9</v>
      </c>
      <c r="N678" s="19">
        <v>0.15548</v>
      </c>
      <c r="O678" s="20">
        <v>0.00393878</v>
      </c>
      <c r="P678" s="20">
        <v>1671.17</v>
      </c>
      <c r="Q678" s="19">
        <v>0.755702</v>
      </c>
      <c r="R678" s="20">
        <v>1.62788</v>
      </c>
      <c r="S678" s="20">
        <v>153.838</v>
      </c>
      <c r="T678" s="19">
        <v>0</v>
      </c>
      <c r="U678" s="20">
        <v>0</v>
      </c>
      <c r="V678" s="20">
        <v>0</v>
      </c>
      <c r="W678" s="19">
        <v>0.988897</v>
      </c>
      <c r="X678" s="20">
        <v>0.636297</v>
      </c>
      <c r="Y678" s="20">
        <v>104.795</v>
      </c>
      <c r="Z678" s="19">
        <v>0.827705</v>
      </c>
      <c r="AA678" s="20">
        <v>3.57637</v>
      </c>
      <c r="AB678" s="20">
        <v>520.202</v>
      </c>
      <c r="AC678" s="19">
        <v>0</v>
      </c>
      <c r="AD678" s="20">
        <v>0</v>
      </c>
      <c r="AE678" s="20">
        <v>0</v>
      </c>
      <c r="AF678" s="19">
        <v>0.889853</v>
      </c>
      <c r="AG678" s="20">
        <v>5.95089</v>
      </c>
      <c r="AH678" s="20">
        <v>251.363</v>
      </c>
      <c r="AI678" s="19">
        <v>0.711225</v>
      </c>
      <c r="AJ678" s="20">
        <v>0.026634</v>
      </c>
      <c r="AK678" s="20">
        <v>1.31382</v>
      </c>
      <c r="AL678" s="19">
        <v>0.852822</v>
      </c>
      <c r="AM678" s="20">
        <v>33.3622</v>
      </c>
      <c r="AN678" s="20">
        <v>895.154</v>
      </c>
      <c r="AO678" s="19">
        <v>0.95128</v>
      </c>
      <c r="AP678" s="20">
        <v>0.413024</v>
      </c>
      <c r="AQ678" s="20">
        <v>1174.57</v>
      </c>
    </row>
    <row r="679" spans="1:4" ht="17.25">
      <c r="A679" s="10">
        <v>0.468055555555556</v>
      </c>
      <c r="B679" s="19">
        <v>0.711438</v>
      </c>
      <c r="C679" s="20">
        <v>20.7792</v>
      </c>
      <c r="D679" s="20">
        <v>2368.86</v>
      </c>
      <c r="E679" s="19">
        <v>0.882417</v>
      </c>
      <c r="F679" s="20">
        <v>28.3805</v>
      </c>
      <c r="G679" s="20">
        <v>3281.92</v>
      </c>
      <c r="H679" s="19">
        <v>0.89263</v>
      </c>
      <c r="I679" s="20">
        <v>17.6047</v>
      </c>
      <c r="J679" s="20">
        <v>2403.7</v>
      </c>
      <c r="K679" s="19">
        <v>0.690277</v>
      </c>
      <c r="L679" s="20">
        <v>0.0423269</v>
      </c>
      <c r="M679" s="20">
        <v>1272.9</v>
      </c>
      <c r="N679" s="19">
        <v>0.154233</v>
      </c>
      <c r="O679" s="20">
        <v>0.00391127</v>
      </c>
      <c r="P679" s="20">
        <v>1671.17</v>
      </c>
      <c r="Q679" s="19">
        <v>0.754205</v>
      </c>
      <c r="R679" s="20">
        <v>1.62852</v>
      </c>
      <c r="S679" s="20">
        <v>153.865</v>
      </c>
      <c r="T679" s="19">
        <v>0</v>
      </c>
      <c r="U679" s="20">
        <v>0</v>
      </c>
      <c r="V679" s="20">
        <v>0</v>
      </c>
      <c r="W679" s="19">
        <v>0.989019</v>
      </c>
      <c r="X679" s="20">
        <v>0.639145</v>
      </c>
      <c r="Y679" s="20">
        <v>104.806</v>
      </c>
      <c r="Z679" s="19">
        <v>0.815323</v>
      </c>
      <c r="AA679" s="20">
        <v>3.56852</v>
      </c>
      <c r="AB679" s="20">
        <v>520.261</v>
      </c>
      <c r="AC679" s="19">
        <v>0</v>
      </c>
      <c r="AD679" s="20">
        <v>0</v>
      </c>
      <c r="AE679" s="20">
        <v>0</v>
      </c>
      <c r="AF679" s="19">
        <v>0.819878</v>
      </c>
      <c r="AG679" s="20">
        <v>0.00545766</v>
      </c>
      <c r="AH679" s="20">
        <v>251.423</v>
      </c>
      <c r="AI679" s="19">
        <v>0.707517</v>
      </c>
      <c r="AJ679" s="20">
        <v>0.026816</v>
      </c>
      <c r="AK679" s="20">
        <v>1.31426</v>
      </c>
      <c r="AL679" s="19">
        <v>0.955608</v>
      </c>
      <c r="AM679" s="20">
        <v>0.395285</v>
      </c>
      <c r="AN679" s="20">
        <v>895.559</v>
      </c>
      <c r="AO679" s="19">
        <v>0.956176</v>
      </c>
      <c r="AP679" s="20">
        <v>0.420111</v>
      </c>
      <c r="AQ679" s="20">
        <v>1174.58</v>
      </c>
    </row>
    <row r="680" spans="1:4" ht="17.25">
      <c r="A680" s="10">
        <v>0.46875</v>
      </c>
      <c r="B680" s="19">
        <v>0.710853</v>
      </c>
      <c r="C680" s="20">
        <v>20.7845</v>
      </c>
      <c r="D680" s="20">
        <v>2369.2</v>
      </c>
      <c r="E680" s="19">
        <v>0.881613</v>
      </c>
      <c r="F680" s="20">
        <v>28.222</v>
      </c>
      <c r="G680" s="20">
        <v>3282.38</v>
      </c>
      <c r="H680" s="19">
        <v>0.892025</v>
      </c>
      <c r="I680" s="20">
        <v>17.5139</v>
      </c>
      <c r="J680" s="20">
        <v>2403.99</v>
      </c>
      <c r="K680" s="19">
        <v>0.691034</v>
      </c>
      <c r="L680" s="20">
        <v>0.0424233</v>
      </c>
      <c r="M680" s="20">
        <v>1272.9</v>
      </c>
      <c r="N680" s="19">
        <v>0.151088</v>
      </c>
      <c r="O680" s="20">
        <v>0.00383525</v>
      </c>
      <c r="P680" s="20">
        <v>1671.17</v>
      </c>
      <c r="Q680" s="19">
        <v>0.754931</v>
      </c>
      <c r="R680" s="20">
        <v>1.63129</v>
      </c>
      <c r="S680" s="20">
        <v>153.891</v>
      </c>
      <c r="T680" s="19">
        <v>0</v>
      </c>
      <c r="U680" s="20">
        <v>0</v>
      </c>
      <c r="V680" s="20">
        <v>0</v>
      </c>
      <c r="W680" s="19">
        <v>0.989074</v>
      </c>
      <c r="X680" s="20">
        <v>0.640182</v>
      </c>
      <c r="Y680" s="20">
        <v>104.816</v>
      </c>
      <c r="Z680" s="19">
        <v>0.814942</v>
      </c>
      <c r="AA680" s="20">
        <v>3.56496</v>
      </c>
      <c r="AB680" s="20">
        <v>520.323</v>
      </c>
      <c r="AC680" s="19">
        <v>0</v>
      </c>
      <c r="AD680" s="20">
        <v>0</v>
      </c>
      <c r="AE680" s="20">
        <v>0</v>
      </c>
      <c r="AF680" s="19">
        <v>0.820975</v>
      </c>
      <c r="AG680" s="20">
        <v>0.00547164</v>
      </c>
      <c r="AH680" s="20">
        <v>251.423</v>
      </c>
      <c r="AI680" s="19">
        <v>0.707456</v>
      </c>
      <c r="AJ680" s="20">
        <v>0.0267905</v>
      </c>
      <c r="AK680" s="20">
        <v>1.31471</v>
      </c>
      <c r="AL680" s="19">
        <v>0.955594</v>
      </c>
      <c r="AM680" s="20">
        <v>0.396678</v>
      </c>
      <c r="AN680" s="20">
        <v>895.566</v>
      </c>
      <c r="AO680" s="19">
        <v>0.955976</v>
      </c>
      <c r="AP680" s="20">
        <v>0.422065</v>
      </c>
      <c r="AQ680" s="20">
        <v>1174.59</v>
      </c>
    </row>
    <row r="681" spans="1:4" ht="17.25">
      <c r="A681" s="10">
        <v>0.469444444444444</v>
      </c>
      <c r="B681" s="19">
        <v>0.710911</v>
      </c>
      <c r="C681" s="20">
        <v>20.7797</v>
      </c>
      <c r="D681" s="20">
        <v>2369.54</v>
      </c>
      <c r="E681" s="19">
        <v>0.881204</v>
      </c>
      <c r="F681" s="20">
        <v>28.1041</v>
      </c>
      <c r="G681" s="20">
        <v>3282.86</v>
      </c>
      <c r="H681" s="19">
        <v>0.891704</v>
      </c>
      <c r="I681" s="20">
        <v>17.4471</v>
      </c>
      <c r="J681" s="20">
        <v>2404.28</v>
      </c>
      <c r="K681" s="19">
        <v>0.68971</v>
      </c>
      <c r="L681" s="20">
        <v>0.0424015</v>
      </c>
      <c r="M681" s="20">
        <v>1272.91</v>
      </c>
      <c r="N681" s="19">
        <v>0.154502</v>
      </c>
      <c r="O681" s="20">
        <v>0.00391359</v>
      </c>
      <c r="P681" s="20">
        <v>1671.17</v>
      </c>
      <c r="Q681" s="19">
        <v>0.755408</v>
      </c>
      <c r="R681" s="20">
        <v>1.63195</v>
      </c>
      <c r="S681" s="20">
        <v>153.919</v>
      </c>
      <c r="T681" s="19">
        <v>0</v>
      </c>
      <c r="U681" s="20">
        <v>0</v>
      </c>
      <c r="V681" s="20">
        <v>0</v>
      </c>
      <c r="W681" s="19">
        <v>0.989093</v>
      </c>
      <c r="X681" s="20">
        <v>0.640095</v>
      </c>
      <c r="Y681" s="20">
        <v>104.827</v>
      </c>
      <c r="Z681" s="19">
        <v>0.814692</v>
      </c>
      <c r="AA681" s="20">
        <v>3.5543</v>
      </c>
      <c r="AB681" s="20">
        <v>520.381</v>
      </c>
      <c r="AC681" s="19">
        <v>0</v>
      </c>
      <c r="AD681" s="20">
        <v>0</v>
      </c>
      <c r="AE681" s="20">
        <v>0</v>
      </c>
      <c r="AF681" s="19">
        <v>0.823793</v>
      </c>
      <c r="AG681" s="20">
        <v>0.0053653</v>
      </c>
      <c r="AH681" s="20">
        <v>251.423</v>
      </c>
      <c r="AI681" s="19">
        <v>0.705676</v>
      </c>
      <c r="AJ681" s="20">
        <v>0.0268828</v>
      </c>
      <c r="AK681" s="20">
        <v>1.31516</v>
      </c>
      <c r="AL681" s="19">
        <v>0.95581</v>
      </c>
      <c r="AM681" s="20">
        <v>0.396149</v>
      </c>
      <c r="AN681" s="20">
        <v>895.573</v>
      </c>
      <c r="AO681" s="19">
        <v>0.955922</v>
      </c>
      <c r="AP681" s="20">
        <v>0.421138</v>
      </c>
      <c r="AQ681" s="20">
        <v>1174.59</v>
      </c>
    </row>
    <row r="682" spans="1:4" ht="17.25">
      <c r="A682" s="10">
        <v>0.47013888888888899</v>
      </c>
      <c r="B682" s="19">
        <v>0.709638</v>
      </c>
      <c r="C682" s="20">
        <v>20.7795</v>
      </c>
      <c r="D682" s="20">
        <v>2369.89</v>
      </c>
      <c r="E682" s="19">
        <v>0.880408</v>
      </c>
      <c r="F682" s="20">
        <v>27.9699</v>
      </c>
      <c r="G682" s="20">
        <v>3283.33</v>
      </c>
      <c r="H682" s="19">
        <v>0.891033</v>
      </c>
      <c r="I682" s="20">
        <v>17.3576</v>
      </c>
      <c r="J682" s="20">
        <v>2404.58</v>
      </c>
      <c r="K682" s="19">
        <v>0.690364</v>
      </c>
      <c r="L682" s="20">
        <v>0.0425527</v>
      </c>
      <c r="M682" s="20">
        <v>1272.91</v>
      </c>
      <c r="N682" s="19">
        <v>0.152988</v>
      </c>
      <c r="O682" s="20">
        <v>0.00386332</v>
      </c>
      <c r="P682" s="20">
        <v>1671.17</v>
      </c>
      <c r="Q682" s="19">
        <v>0.755064</v>
      </c>
      <c r="R682" s="20">
        <v>1.6319</v>
      </c>
      <c r="S682" s="20">
        <v>153.946</v>
      </c>
      <c r="T682" s="19">
        <v>0</v>
      </c>
      <c r="U682" s="20">
        <v>0</v>
      </c>
      <c r="V682" s="20">
        <v>0</v>
      </c>
      <c r="W682" s="19">
        <v>0.989297</v>
      </c>
      <c r="X682" s="20">
        <v>0.640538</v>
      </c>
      <c r="Y682" s="20">
        <v>104.838</v>
      </c>
      <c r="Z682" s="19">
        <v>0.814983</v>
      </c>
      <c r="AA682" s="20">
        <v>3.56834</v>
      </c>
      <c r="AB682" s="20">
        <v>520.44</v>
      </c>
      <c r="AC682" s="19">
        <v>0</v>
      </c>
      <c r="AD682" s="20">
        <v>0</v>
      </c>
      <c r="AE682" s="20">
        <v>0</v>
      </c>
      <c r="AF682" s="19">
        <v>0.822461</v>
      </c>
      <c r="AG682" s="20">
        <v>0.00541399</v>
      </c>
      <c r="AH682" s="20">
        <v>251.424</v>
      </c>
      <c r="AI682" s="19">
        <v>0.707462</v>
      </c>
      <c r="AJ682" s="20">
        <v>0.027082</v>
      </c>
      <c r="AK682" s="20">
        <v>1.31561</v>
      </c>
      <c r="AL682" s="19">
        <v>0.955639</v>
      </c>
      <c r="AM682" s="20">
        <v>0.397807</v>
      </c>
      <c r="AN682" s="20">
        <v>895.579</v>
      </c>
      <c r="AO682" s="19">
        <v>0.956284</v>
      </c>
      <c r="AP682" s="20">
        <v>0.422929</v>
      </c>
      <c r="AQ682" s="20">
        <v>1174.6</v>
      </c>
    </row>
    <row r="683" spans="1:4" ht="17.25">
      <c r="A683" s="10">
        <v>0.47083333333333299</v>
      </c>
      <c r="B683" s="19">
        <v>0.713496</v>
      </c>
      <c r="C683" s="20">
        <v>20.8861</v>
      </c>
      <c r="D683" s="20">
        <v>2370.24</v>
      </c>
      <c r="E683" s="19">
        <v>0.8805</v>
      </c>
      <c r="F683" s="20">
        <v>27.8707</v>
      </c>
      <c r="G683" s="20">
        <v>3283.79</v>
      </c>
      <c r="H683" s="19">
        <v>0.891001</v>
      </c>
      <c r="I683" s="20">
        <v>17.2953</v>
      </c>
      <c r="J683" s="20">
        <v>2404.86</v>
      </c>
      <c r="K683" s="19">
        <v>0.692053</v>
      </c>
      <c r="L683" s="20">
        <v>0.0424557</v>
      </c>
      <c r="M683" s="20">
        <v>1272.91</v>
      </c>
      <c r="N683" s="19">
        <v>0.157283</v>
      </c>
      <c r="O683" s="20">
        <v>0.00397661</v>
      </c>
      <c r="P683" s="20">
        <v>1671.17</v>
      </c>
      <c r="Q683" s="19">
        <v>0.755687</v>
      </c>
      <c r="R683" s="20">
        <v>1.62974</v>
      </c>
      <c r="S683" s="20">
        <v>153.974</v>
      </c>
      <c r="T683" s="19">
        <v>0</v>
      </c>
      <c r="U683" s="20">
        <v>0</v>
      </c>
      <c r="V683" s="20">
        <v>0</v>
      </c>
      <c r="W683" s="19">
        <v>0.989172</v>
      </c>
      <c r="X683" s="20">
        <v>0.640339</v>
      </c>
      <c r="Y683" s="20">
        <v>104.848</v>
      </c>
      <c r="Z683" s="19">
        <v>0.815336</v>
      </c>
      <c r="AA683" s="20">
        <v>3.56718</v>
      </c>
      <c r="AB683" s="20">
        <v>520.499</v>
      </c>
      <c r="AC683" s="19">
        <v>0</v>
      </c>
      <c r="AD683" s="20">
        <v>0</v>
      </c>
      <c r="AE683" s="20">
        <v>0</v>
      </c>
      <c r="AF683" s="19">
        <v>0.849516</v>
      </c>
      <c r="AG683" s="20">
        <v>0.00541803</v>
      </c>
      <c r="AH683" s="20">
        <v>251.424</v>
      </c>
      <c r="AI683" s="19">
        <v>0.704124</v>
      </c>
      <c r="AJ683" s="20">
        <v>0.0267073</v>
      </c>
      <c r="AK683" s="20">
        <v>1.31605</v>
      </c>
      <c r="AL683" s="19">
        <v>0.955638</v>
      </c>
      <c r="AM683" s="20">
        <v>0.396374</v>
      </c>
      <c r="AN683" s="20">
        <v>895.586</v>
      </c>
      <c r="AO683" s="19">
        <v>0.956111</v>
      </c>
      <c r="AP683" s="20">
        <v>0.422005</v>
      </c>
      <c r="AQ683" s="20">
        <v>1174.61</v>
      </c>
    </row>
    <row r="684" spans="1:4" ht="17.25">
      <c r="A684" s="10">
        <v>0.47152777777777799</v>
      </c>
      <c r="B684" s="19">
        <v>0.710696</v>
      </c>
      <c r="C684" s="20">
        <v>20.8773</v>
      </c>
      <c r="D684" s="20">
        <v>2370.59</v>
      </c>
      <c r="E684" s="19">
        <v>0.879369</v>
      </c>
      <c r="F684" s="20">
        <v>27.7782</v>
      </c>
      <c r="G684" s="20">
        <v>3284.26</v>
      </c>
      <c r="H684" s="19">
        <v>0.890162</v>
      </c>
      <c r="I684" s="20">
        <v>17.2291</v>
      </c>
      <c r="J684" s="20">
        <v>2405.15</v>
      </c>
      <c r="K684" s="19">
        <v>0.690715</v>
      </c>
      <c r="L684" s="20">
        <v>0.042763</v>
      </c>
      <c r="M684" s="20">
        <v>1272.91</v>
      </c>
      <c r="N684" s="19">
        <v>0.152766</v>
      </c>
      <c r="O684" s="20">
        <v>0.00388219</v>
      </c>
      <c r="P684" s="20">
        <v>1671.17</v>
      </c>
      <c r="Q684" s="19">
        <v>0.754128</v>
      </c>
      <c r="R684" s="20">
        <v>1.62765</v>
      </c>
      <c r="S684" s="20">
        <v>154</v>
      </c>
      <c r="T684" s="19">
        <v>0</v>
      </c>
      <c r="U684" s="20">
        <v>0</v>
      </c>
      <c r="V684" s="20">
        <v>0</v>
      </c>
      <c r="W684" s="19">
        <v>0.989339</v>
      </c>
      <c r="X684" s="20">
        <v>0.640873</v>
      </c>
      <c r="Y684" s="20">
        <v>104.859</v>
      </c>
      <c r="Z684" s="19">
        <v>0.815208</v>
      </c>
      <c r="AA684" s="20">
        <v>3.56286</v>
      </c>
      <c r="AB684" s="20">
        <v>520.561</v>
      </c>
      <c r="AC684" s="19">
        <v>0</v>
      </c>
      <c r="AD684" s="20">
        <v>0</v>
      </c>
      <c r="AE684" s="20">
        <v>0</v>
      </c>
      <c r="AF684" s="19">
        <v>0</v>
      </c>
      <c r="AG684" s="20">
        <v>0</v>
      </c>
      <c r="AH684" s="20">
        <v>251.424</v>
      </c>
      <c r="AI684" s="19">
        <v>0.701594</v>
      </c>
      <c r="AJ684" s="20">
        <v>0.0268489</v>
      </c>
      <c r="AK684" s="20">
        <v>1.3165</v>
      </c>
      <c r="AL684" s="19">
        <v>0.955671</v>
      </c>
      <c r="AM684" s="20">
        <v>0.397401</v>
      </c>
      <c r="AN684" s="20">
        <v>895.592</v>
      </c>
      <c r="AO684" s="19">
        <v>0.95626</v>
      </c>
      <c r="AP684" s="20">
        <v>0.422648</v>
      </c>
      <c r="AQ684" s="20">
        <v>1174.62</v>
      </c>
    </row>
    <row r="685" spans="1:4" ht="17.25">
      <c r="A685" s="10">
        <v>0.47222222222222199</v>
      </c>
      <c r="B685" s="19">
        <v>0.71167</v>
      </c>
      <c r="C685" s="20">
        <v>21.0351</v>
      </c>
      <c r="D685" s="20">
        <v>2370.94</v>
      </c>
      <c r="E685" s="19">
        <v>0.878937</v>
      </c>
      <c r="F685" s="20">
        <v>27.7717</v>
      </c>
      <c r="G685" s="20">
        <v>3284.71</v>
      </c>
      <c r="H685" s="19">
        <v>0.889664</v>
      </c>
      <c r="I685" s="20">
        <v>17.2259</v>
      </c>
      <c r="J685" s="20">
        <v>2405.43</v>
      </c>
      <c r="K685" s="19">
        <v>0.688327</v>
      </c>
      <c r="L685" s="20">
        <v>0.0424266</v>
      </c>
      <c r="M685" s="20">
        <v>1272.91</v>
      </c>
      <c r="N685" s="19">
        <v>0.155698</v>
      </c>
      <c r="O685" s="20">
        <v>0.00394724</v>
      </c>
      <c r="P685" s="20">
        <v>1671.17</v>
      </c>
      <c r="Q685" s="19">
        <v>0.754406</v>
      </c>
      <c r="R685" s="20">
        <v>1.62956</v>
      </c>
      <c r="S685" s="20">
        <v>154.028</v>
      </c>
      <c r="T685" s="19">
        <v>0</v>
      </c>
      <c r="U685" s="20">
        <v>0</v>
      </c>
      <c r="V685" s="20">
        <v>0</v>
      </c>
      <c r="W685" s="19">
        <v>0.98934</v>
      </c>
      <c r="X685" s="20">
        <v>0.641132</v>
      </c>
      <c r="Y685" s="20">
        <v>104.87</v>
      </c>
      <c r="Z685" s="19">
        <v>0.815049</v>
      </c>
      <c r="AA685" s="20">
        <v>3.55953</v>
      </c>
      <c r="AB685" s="20">
        <v>520.619</v>
      </c>
      <c r="AC685" s="19">
        <v>0</v>
      </c>
      <c r="AD685" s="20">
        <v>0</v>
      </c>
      <c r="AE685" s="20">
        <v>0</v>
      </c>
      <c r="AF685" s="19">
        <v>-0.970007</v>
      </c>
      <c r="AG685" s="20">
        <v>0.00878674</v>
      </c>
      <c r="AH685" s="20">
        <v>251.424</v>
      </c>
      <c r="AI685" s="19">
        <v>0.699173</v>
      </c>
      <c r="AJ685" s="20">
        <v>0.0269313</v>
      </c>
      <c r="AK685" s="20">
        <v>1.31695</v>
      </c>
      <c r="AL685" s="19">
        <v>0.95505</v>
      </c>
      <c r="AM685" s="20">
        <v>0.397457</v>
      </c>
      <c r="AN685" s="20">
        <v>895.599</v>
      </c>
      <c r="AO685" s="19">
        <v>0.956116</v>
      </c>
      <c r="AP685" s="20">
        <v>0.423298</v>
      </c>
      <c r="AQ685" s="20">
        <v>1174.62</v>
      </c>
    </row>
    <row r="686" spans="1:4" ht="17.25">
      <c r="A686" s="10">
        <v>0.47291666666666698</v>
      </c>
      <c r="B686" s="19">
        <v>0.714446</v>
      </c>
      <c r="C686" s="20">
        <v>21.0715</v>
      </c>
      <c r="D686" s="20">
        <v>2371.3</v>
      </c>
      <c r="E686" s="19">
        <v>0.879269</v>
      </c>
      <c r="F686" s="20">
        <v>27.7072</v>
      </c>
      <c r="G686" s="20">
        <v>3285.18</v>
      </c>
      <c r="H686" s="19">
        <v>0.890206</v>
      </c>
      <c r="I686" s="20">
        <v>17.1994</v>
      </c>
      <c r="J686" s="20">
        <v>2405.73</v>
      </c>
      <c r="K686" s="19">
        <v>0.689595</v>
      </c>
      <c r="L686" s="20">
        <v>0.0423422</v>
      </c>
      <c r="M686" s="20">
        <v>1272.91</v>
      </c>
      <c r="N686" s="19">
        <v>0.152725</v>
      </c>
      <c r="O686" s="20">
        <v>0.00386129</v>
      </c>
      <c r="P686" s="20">
        <v>1671.17</v>
      </c>
      <c r="Q686" s="19">
        <v>0.754789</v>
      </c>
      <c r="R686" s="20">
        <v>1.62724</v>
      </c>
      <c r="S686" s="20">
        <v>154.054</v>
      </c>
      <c r="T686" s="19">
        <v>0</v>
      </c>
      <c r="U686" s="20">
        <v>0</v>
      </c>
      <c r="V686" s="20">
        <v>0</v>
      </c>
      <c r="W686" s="19">
        <v>0.989294</v>
      </c>
      <c r="X686" s="20">
        <v>0.64058</v>
      </c>
      <c r="Y686" s="20">
        <v>104.88</v>
      </c>
      <c r="Z686" s="19">
        <v>0.821229</v>
      </c>
      <c r="AA686" s="20">
        <v>3.53257</v>
      </c>
      <c r="AB686" s="20">
        <v>520.678</v>
      </c>
      <c r="AC686" s="19">
        <v>0</v>
      </c>
      <c r="AD686" s="20">
        <v>0</v>
      </c>
      <c r="AE686" s="20">
        <v>0</v>
      </c>
      <c r="AF686" s="19">
        <v>0.880932</v>
      </c>
      <c r="AG686" s="20">
        <v>5.65336</v>
      </c>
      <c r="AH686" s="20">
        <v>251.489</v>
      </c>
      <c r="AI686" s="19">
        <v>0.703235</v>
      </c>
      <c r="AJ686" s="20">
        <v>0.0268253</v>
      </c>
      <c r="AK686" s="20">
        <v>1.3174</v>
      </c>
      <c r="AL686" s="19">
        <v>0.955779</v>
      </c>
      <c r="AM686" s="20">
        <v>0.397174</v>
      </c>
      <c r="AN686" s="20">
        <v>895.606</v>
      </c>
      <c r="AO686" s="19">
        <v>0.7061</v>
      </c>
      <c r="AP686" s="20">
        <v>13.3459</v>
      </c>
      <c r="AQ686" s="20">
        <v>1174.63</v>
      </c>
    </row>
    <row r="687" spans="1:4" ht="17.25">
      <c r="A687" s="10">
        <v>0.47361111111111098</v>
      </c>
      <c r="B687" s="19">
        <v>0.715537</v>
      </c>
      <c r="C687" s="20">
        <v>21.1002</v>
      </c>
      <c r="D687" s="20">
        <v>2371.64</v>
      </c>
      <c r="E687" s="19">
        <v>0.879528</v>
      </c>
      <c r="F687" s="20">
        <v>27.6633</v>
      </c>
      <c r="G687" s="20">
        <v>3285.63</v>
      </c>
      <c r="H687" s="19">
        <v>0.890235</v>
      </c>
      <c r="I687" s="20">
        <v>17.1614</v>
      </c>
      <c r="J687" s="20">
        <v>2406.01</v>
      </c>
      <c r="K687" s="19">
        <v>0.689482</v>
      </c>
      <c r="L687" s="20">
        <v>0.0422758</v>
      </c>
      <c r="M687" s="20">
        <v>1272.91</v>
      </c>
      <c r="N687" s="19">
        <v>0.156353</v>
      </c>
      <c r="O687" s="20">
        <v>0.00394075</v>
      </c>
      <c r="P687" s="20">
        <v>1671.17</v>
      </c>
      <c r="Q687" s="19">
        <v>0.755447</v>
      </c>
      <c r="R687" s="20">
        <v>1.62917</v>
      </c>
      <c r="S687" s="20">
        <v>154.082</v>
      </c>
      <c r="T687" s="19">
        <v>0</v>
      </c>
      <c r="U687" s="20">
        <v>0</v>
      </c>
      <c r="V687" s="20">
        <v>0</v>
      </c>
      <c r="W687" s="19">
        <v>0.98924</v>
      </c>
      <c r="X687" s="20">
        <v>0.63933</v>
      </c>
      <c r="Y687" s="20">
        <v>104.891</v>
      </c>
      <c r="Z687" s="19">
        <v>0.821692</v>
      </c>
      <c r="AA687" s="20">
        <v>3.53494</v>
      </c>
      <c r="AB687" s="20">
        <v>520.736</v>
      </c>
      <c r="AC687" s="19">
        <v>0</v>
      </c>
      <c r="AD687" s="20">
        <v>0</v>
      </c>
      <c r="AE687" s="20">
        <v>0</v>
      </c>
      <c r="AF687" s="19">
        <v>0.882602</v>
      </c>
      <c r="AG687" s="20">
        <v>5.71038</v>
      </c>
      <c r="AH687" s="20">
        <v>251.584</v>
      </c>
      <c r="AI687" s="19">
        <v>0.706674</v>
      </c>
      <c r="AJ687" s="20">
        <v>0.026785</v>
      </c>
      <c r="AK687" s="20">
        <v>1.31785</v>
      </c>
      <c r="AL687" s="19">
        <v>0.9544</v>
      </c>
      <c r="AM687" s="20">
        <v>0.396466</v>
      </c>
      <c r="AN687" s="20">
        <v>895.612</v>
      </c>
      <c r="AO687" s="19">
        <v>0.789754</v>
      </c>
      <c r="AP687" s="20">
        <v>6.96704</v>
      </c>
      <c r="AQ687" s="20">
        <v>1174.75</v>
      </c>
    </row>
    <row r="688" spans="1:4" ht="17.25">
      <c r="A688" s="10">
        <v>0.47430555555555598</v>
      </c>
      <c r="B688" s="19">
        <v>0.716467</v>
      </c>
      <c r="C688" s="20">
        <v>21.1795</v>
      </c>
      <c r="D688" s="20">
        <v>2371.99</v>
      </c>
      <c r="E688" s="19">
        <v>0.878572</v>
      </c>
      <c r="F688" s="20">
        <v>27.6118</v>
      </c>
      <c r="G688" s="20">
        <v>3286.1</v>
      </c>
      <c r="H688" s="19">
        <v>0.889476</v>
      </c>
      <c r="I688" s="20">
        <v>17.131</v>
      </c>
      <c r="J688" s="20">
        <v>2406.29</v>
      </c>
      <c r="K688" s="19">
        <v>0.68943</v>
      </c>
      <c r="L688" s="20">
        <v>0.0423234</v>
      </c>
      <c r="M688" s="20">
        <v>1272.91</v>
      </c>
      <c r="N688" s="19">
        <v>0.154111</v>
      </c>
      <c r="O688" s="20">
        <v>0.00389748</v>
      </c>
      <c r="P688" s="20">
        <v>1671.17</v>
      </c>
      <c r="Q688" s="19">
        <v>0.754416</v>
      </c>
      <c r="R688" s="20">
        <v>1.62584</v>
      </c>
      <c r="S688" s="20">
        <v>154.11</v>
      </c>
      <c r="T688" s="19">
        <v>0</v>
      </c>
      <c r="U688" s="20">
        <v>0</v>
      </c>
      <c r="V688" s="20">
        <v>0</v>
      </c>
      <c r="W688" s="19">
        <v>0.98917</v>
      </c>
      <c r="X688" s="20">
        <v>0.640106</v>
      </c>
      <c r="Y688" s="20">
        <v>104.902</v>
      </c>
      <c r="Z688" s="19">
        <v>0.819919</v>
      </c>
      <c r="AA688" s="20">
        <v>3.53942</v>
      </c>
      <c r="AB688" s="20">
        <v>520.797</v>
      </c>
      <c r="AC688" s="19">
        <v>0</v>
      </c>
      <c r="AD688" s="20">
        <v>0</v>
      </c>
      <c r="AE688" s="20">
        <v>0</v>
      </c>
      <c r="AF688" s="19">
        <v>0.857314</v>
      </c>
      <c r="AG688" s="20">
        <v>0.0108575</v>
      </c>
      <c r="AH688" s="20">
        <v>251.673</v>
      </c>
      <c r="AI688" s="19">
        <v>0.706752</v>
      </c>
      <c r="AJ688" s="20">
        <v>0.0268515</v>
      </c>
      <c r="AK688" s="20">
        <v>1.31829</v>
      </c>
      <c r="AL688" s="19">
        <v>0.95407</v>
      </c>
      <c r="AM688" s="20">
        <v>0.396444</v>
      </c>
      <c r="AN688" s="20">
        <v>895.619</v>
      </c>
      <c r="AO688" s="19">
        <v>0.789425</v>
      </c>
      <c r="AP688" s="20">
        <v>6.9468</v>
      </c>
      <c r="AQ688" s="20">
        <v>1174.86</v>
      </c>
    </row>
    <row r="689" spans="1:4" ht="17.25">
      <c r="A689" s="10">
        <v>0.47499999999999998</v>
      </c>
      <c r="B689" s="19">
        <v>0.719365</v>
      </c>
      <c r="C689" s="20">
        <v>21.2619</v>
      </c>
      <c r="D689" s="20">
        <v>2372.35</v>
      </c>
      <c r="E689" s="19">
        <v>0.879512</v>
      </c>
      <c r="F689" s="20">
        <v>27.6383</v>
      </c>
      <c r="G689" s="20">
        <v>3286.57</v>
      </c>
      <c r="H689" s="19">
        <v>0.890245</v>
      </c>
      <c r="I689" s="20">
        <v>17.1189</v>
      </c>
      <c r="J689" s="20">
        <v>2406.57</v>
      </c>
      <c r="K689" s="19">
        <v>0.878286</v>
      </c>
      <c r="L689" s="20">
        <v>6.30882</v>
      </c>
      <c r="M689" s="20">
        <v>1272.94</v>
      </c>
      <c r="N689" s="19">
        <v>0.157086</v>
      </c>
      <c r="O689" s="20">
        <v>0.00395051</v>
      </c>
      <c r="P689" s="20">
        <v>1671.17</v>
      </c>
      <c r="Q689" s="19">
        <v>0.754891</v>
      </c>
      <c r="R689" s="20">
        <v>1.62421</v>
      </c>
      <c r="S689" s="20">
        <v>154.136</v>
      </c>
      <c r="T689" s="19">
        <v>0</v>
      </c>
      <c r="U689" s="20">
        <v>0</v>
      </c>
      <c r="V689" s="20">
        <v>0</v>
      </c>
      <c r="W689" s="19">
        <v>0.989128</v>
      </c>
      <c r="X689" s="20">
        <v>0.638639</v>
      </c>
      <c r="Y689" s="20">
        <v>104.912</v>
      </c>
      <c r="Z689" s="19">
        <v>0.821533</v>
      </c>
      <c r="AA689" s="20">
        <v>3.53817</v>
      </c>
      <c r="AB689" s="20">
        <v>520.856</v>
      </c>
      <c r="AC689" s="19">
        <v>0</v>
      </c>
      <c r="AD689" s="20">
        <v>0</v>
      </c>
      <c r="AE689" s="20">
        <v>0</v>
      </c>
      <c r="AF689" s="19">
        <v>0.833992</v>
      </c>
      <c r="AG689" s="20">
        <v>0.0107275</v>
      </c>
      <c r="AH689" s="20">
        <v>251.673</v>
      </c>
      <c r="AI689" s="19">
        <v>0.705765</v>
      </c>
      <c r="AJ689" s="20">
        <v>0.0269699</v>
      </c>
      <c r="AK689" s="20">
        <v>1.31874</v>
      </c>
      <c r="AL689" s="19">
        <v>0.954253</v>
      </c>
      <c r="AM689" s="20">
        <v>0.396443</v>
      </c>
      <c r="AN689" s="20">
        <v>895.625</v>
      </c>
      <c r="AO689" s="19">
        <v>0.789627</v>
      </c>
      <c r="AP689" s="20">
        <v>6.94631</v>
      </c>
      <c r="AQ689" s="20">
        <v>1174.98</v>
      </c>
    </row>
    <row r="690" spans="1:4" ht="17.25">
      <c r="A690" s="10">
        <v>0.47569444444444398</v>
      </c>
      <c r="B690" s="19">
        <v>0.720039</v>
      </c>
      <c r="C690" s="20">
        <v>21.4727</v>
      </c>
      <c r="D690" s="20">
        <v>2372.7</v>
      </c>
      <c r="E690" s="19">
        <v>0.879092</v>
      </c>
      <c r="F690" s="20">
        <v>27.7412</v>
      </c>
      <c r="G690" s="20">
        <v>3287.02</v>
      </c>
      <c r="H690" s="19">
        <v>0.890016</v>
      </c>
      <c r="I690" s="20">
        <v>17.2039</v>
      </c>
      <c r="J690" s="20">
        <v>2406.86</v>
      </c>
      <c r="K690" s="19">
        <v>0.690099</v>
      </c>
      <c r="L690" s="20">
        <v>0.0425733</v>
      </c>
      <c r="M690" s="20">
        <v>1272.95</v>
      </c>
      <c r="N690" s="19">
        <v>0.15356</v>
      </c>
      <c r="O690" s="20">
        <v>0.00388014</v>
      </c>
      <c r="P690" s="20">
        <v>1671.17</v>
      </c>
      <c r="Q690" s="19">
        <v>0.754451</v>
      </c>
      <c r="R690" s="20">
        <v>1.62562</v>
      </c>
      <c r="S690" s="20">
        <v>154.164</v>
      </c>
      <c r="T690" s="19">
        <v>0</v>
      </c>
      <c r="U690" s="20">
        <v>0</v>
      </c>
      <c r="V690" s="20">
        <v>0</v>
      </c>
      <c r="W690" s="19">
        <v>0.989294</v>
      </c>
      <c r="X690" s="20">
        <v>0.641773</v>
      </c>
      <c r="Y690" s="20">
        <v>104.923</v>
      </c>
      <c r="Z690" s="19">
        <v>0.822144</v>
      </c>
      <c r="AA690" s="20">
        <v>3.54294</v>
      </c>
      <c r="AB690" s="20">
        <v>520.914</v>
      </c>
      <c r="AC690" s="19">
        <v>0</v>
      </c>
      <c r="AD690" s="20">
        <v>0</v>
      </c>
      <c r="AE690" s="20">
        <v>0</v>
      </c>
      <c r="AF690" s="19">
        <v>-0.914736</v>
      </c>
      <c r="AG690" s="20">
        <v>0.00572084</v>
      </c>
      <c r="AH690" s="20">
        <v>251.673</v>
      </c>
      <c r="AI690" s="19">
        <v>0.70565</v>
      </c>
      <c r="AJ690" s="20">
        <v>0.026945</v>
      </c>
      <c r="AK690" s="20">
        <v>1.31919</v>
      </c>
      <c r="AL690" s="19">
        <v>0.952739</v>
      </c>
      <c r="AM690" s="20">
        <v>0.397241</v>
      </c>
      <c r="AN690" s="20">
        <v>895.632</v>
      </c>
      <c r="AO690" s="19">
        <v>0.830296</v>
      </c>
      <c r="AP690" s="20">
        <v>15.2572</v>
      </c>
      <c r="AQ690" s="20">
        <v>1175.24</v>
      </c>
    </row>
    <row r="691" spans="1:4" ht="17.25">
      <c r="A691" s="10">
        <v>0.47638888888888897</v>
      </c>
      <c r="B691" s="19">
        <v>0.716216</v>
      </c>
      <c r="C691" s="20">
        <v>21.0535</v>
      </c>
      <c r="D691" s="20">
        <v>2373.07</v>
      </c>
      <c r="E691" s="19">
        <v>0.880274</v>
      </c>
      <c r="F691" s="20">
        <v>27.8013</v>
      </c>
      <c r="G691" s="20">
        <v>3287.49</v>
      </c>
      <c r="H691" s="19">
        <v>0.890645</v>
      </c>
      <c r="I691" s="20">
        <v>17.221</v>
      </c>
      <c r="J691" s="20">
        <v>2407.16</v>
      </c>
      <c r="K691" s="19">
        <v>0.690059</v>
      </c>
      <c r="L691" s="20">
        <v>0.042252</v>
      </c>
      <c r="M691" s="20">
        <v>1272.95</v>
      </c>
      <c r="N691" s="19">
        <v>0.156199</v>
      </c>
      <c r="O691" s="20">
        <v>0.00393439</v>
      </c>
      <c r="P691" s="20">
        <v>1671.17</v>
      </c>
      <c r="Q691" s="19">
        <v>0.75525</v>
      </c>
      <c r="R691" s="20">
        <v>1.62611</v>
      </c>
      <c r="S691" s="20">
        <v>154.191</v>
      </c>
      <c r="T691" s="19">
        <v>0</v>
      </c>
      <c r="U691" s="20">
        <v>0</v>
      </c>
      <c r="V691" s="20">
        <v>0</v>
      </c>
      <c r="W691" s="19">
        <v>0.989186</v>
      </c>
      <c r="X691" s="20">
        <v>0.639083</v>
      </c>
      <c r="Y691" s="20">
        <v>104.934</v>
      </c>
      <c r="Z691" s="19">
        <v>0.822914</v>
      </c>
      <c r="AA691" s="20">
        <v>3.53906</v>
      </c>
      <c r="AB691" s="20">
        <v>520.972</v>
      </c>
      <c r="AC691" s="19">
        <v>0</v>
      </c>
      <c r="AD691" s="20">
        <v>0</v>
      </c>
      <c r="AE691" s="20">
        <v>0</v>
      </c>
      <c r="AF691" s="19">
        <v>0.790444</v>
      </c>
      <c r="AG691" s="20">
        <v>0.00506004</v>
      </c>
      <c r="AH691" s="20">
        <v>251.673</v>
      </c>
      <c r="AI691" s="19">
        <v>0.706719</v>
      </c>
      <c r="AJ691" s="20">
        <v>0.026778</v>
      </c>
      <c r="AK691" s="20">
        <v>1.31963</v>
      </c>
      <c r="AL691" s="19">
        <v>0.951769</v>
      </c>
      <c r="AM691" s="20">
        <v>0.39614</v>
      </c>
      <c r="AN691" s="20">
        <v>895.639</v>
      </c>
      <c r="AO691" s="19">
        <v>0.844604</v>
      </c>
      <c r="AP691" s="20">
        <v>23.7532</v>
      </c>
      <c r="AQ691" s="20">
        <v>1175.55</v>
      </c>
    </row>
    <row r="692" spans="1:4" ht="17.25">
      <c r="A692" s="10">
        <v>0.47708333333333303</v>
      </c>
      <c r="B692" s="19">
        <v>0.707546</v>
      </c>
      <c r="C692" s="20">
        <v>20.3759</v>
      </c>
      <c r="D692" s="20">
        <v>2373.41</v>
      </c>
      <c r="E692" s="19">
        <v>0.880567</v>
      </c>
      <c r="F692" s="20">
        <v>27.7845</v>
      </c>
      <c r="G692" s="20">
        <v>3287.95</v>
      </c>
      <c r="H692" s="19">
        <v>0.891024</v>
      </c>
      <c r="I692" s="20">
        <v>17.2198</v>
      </c>
      <c r="J692" s="20">
        <v>2407.44</v>
      </c>
      <c r="K692" s="19">
        <v>0.691324</v>
      </c>
      <c r="L692" s="20">
        <v>0.0423083</v>
      </c>
      <c r="M692" s="20">
        <v>1272.95</v>
      </c>
      <c r="N692" s="19">
        <v>0.15428</v>
      </c>
      <c r="O692" s="20">
        <v>0.00385935</v>
      </c>
      <c r="P692" s="20">
        <v>1671.17</v>
      </c>
      <c r="Q692" s="19">
        <v>0.75652</v>
      </c>
      <c r="R692" s="20">
        <v>1.62554</v>
      </c>
      <c r="S692" s="20">
        <v>154.218</v>
      </c>
      <c r="T692" s="19">
        <v>0</v>
      </c>
      <c r="U692" s="20">
        <v>0</v>
      </c>
      <c r="V692" s="20">
        <v>0</v>
      </c>
      <c r="W692" s="19">
        <v>0.98905</v>
      </c>
      <c r="X692" s="20">
        <v>0.638539</v>
      </c>
      <c r="Y692" s="20">
        <v>104.944</v>
      </c>
      <c r="Z692" s="19">
        <v>0.823742</v>
      </c>
      <c r="AA692" s="20">
        <v>3.53031</v>
      </c>
      <c r="AB692" s="20">
        <v>521.031</v>
      </c>
      <c r="AC692" s="19">
        <v>0</v>
      </c>
      <c r="AD692" s="20">
        <v>0</v>
      </c>
      <c r="AE692" s="20">
        <v>0</v>
      </c>
      <c r="AF692" s="19">
        <v>0</v>
      </c>
      <c r="AG692" s="20">
        <v>0</v>
      </c>
      <c r="AH692" s="20">
        <v>251.674</v>
      </c>
      <c r="AI692" s="19">
        <v>0.707362</v>
      </c>
      <c r="AJ692" s="20">
        <v>0.0267202</v>
      </c>
      <c r="AK692" s="20">
        <v>1.32008</v>
      </c>
      <c r="AL692" s="19">
        <v>0.951422</v>
      </c>
      <c r="AM692" s="20">
        <v>0.395543</v>
      </c>
      <c r="AN692" s="20">
        <v>895.645</v>
      </c>
      <c r="AO692" s="19">
        <v>0.844041</v>
      </c>
      <c r="AP692" s="20">
        <v>23.6285</v>
      </c>
      <c r="AQ692" s="20">
        <v>1175.94</v>
      </c>
    </row>
    <row r="693" spans="1:4" ht="17.25">
      <c r="A693" s="10">
        <v>0.47777777777777802</v>
      </c>
      <c r="B693" s="19">
        <v>0.708812</v>
      </c>
      <c r="C693" s="20">
        <v>20.3979</v>
      </c>
      <c r="D693" s="20">
        <v>2373.74</v>
      </c>
      <c r="E693" s="19">
        <v>0.88104</v>
      </c>
      <c r="F693" s="20">
        <v>27.7874</v>
      </c>
      <c r="G693" s="20">
        <v>3288.41</v>
      </c>
      <c r="H693" s="19">
        <v>0.891424</v>
      </c>
      <c r="I693" s="20">
        <v>17.2412</v>
      </c>
      <c r="J693" s="20">
        <v>2407.73</v>
      </c>
      <c r="K693" s="19">
        <v>0.692735</v>
      </c>
      <c r="L693" s="20">
        <v>0.0421755</v>
      </c>
      <c r="M693" s="20">
        <v>1272.95</v>
      </c>
      <c r="N693" s="19">
        <v>0.156559</v>
      </c>
      <c r="O693" s="20">
        <v>0.00393667</v>
      </c>
      <c r="P693" s="20">
        <v>1671.17</v>
      </c>
      <c r="Q693" s="19">
        <v>0.756471</v>
      </c>
      <c r="R693" s="20">
        <v>1.62737</v>
      </c>
      <c r="S693" s="20">
        <v>154.244</v>
      </c>
      <c r="T693" s="19">
        <v>0</v>
      </c>
      <c r="U693" s="20">
        <v>0</v>
      </c>
      <c r="V693" s="20">
        <v>0</v>
      </c>
      <c r="W693" s="19">
        <v>0.989001</v>
      </c>
      <c r="X693" s="20">
        <v>0.637866</v>
      </c>
      <c r="Y693" s="20">
        <v>104.955</v>
      </c>
      <c r="Z693" s="19">
        <v>0.822534</v>
      </c>
      <c r="AA693" s="20">
        <v>3.52226</v>
      </c>
      <c r="AB693" s="20">
        <v>521.092</v>
      </c>
      <c r="AC693" s="19">
        <v>0</v>
      </c>
      <c r="AD693" s="20">
        <v>0</v>
      </c>
      <c r="AE693" s="20">
        <v>0</v>
      </c>
      <c r="AF693" s="19">
        <v>0</v>
      </c>
      <c r="AG693" s="20">
        <v>0</v>
      </c>
      <c r="AH693" s="20">
        <v>251.674</v>
      </c>
      <c r="AI693" s="19">
        <v>0.711036</v>
      </c>
      <c r="AJ693" s="20">
        <v>0.0265657</v>
      </c>
      <c r="AK693" s="20">
        <v>1.32052</v>
      </c>
      <c r="AL693" s="19">
        <v>0.950453</v>
      </c>
      <c r="AM693" s="20">
        <v>0.393455</v>
      </c>
      <c r="AN693" s="20">
        <v>895.652</v>
      </c>
      <c r="AO693" s="19">
        <v>0.849118</v>
      </c>
      <c r="AP693" s="20">
        <v>31.5407</v>
      </c>
      <c r="AQ693" s="20">
        <v>1176.45</v>
      </c>
    </row>
    <row r="694" spans="1:4" ht="17.25">
      <c r="A694" s="10">
        <v>0.47847222222222202</v>
      </c>
      <c r="B694" s="19">
        <v>0.70795</v>
      </c>
      <c r="C694" s="20">
        <v>20.395</v>
      </c>
      <c r="D694" s="20">
        <v>2374.09</v>
      </c>
      <c r="E694" s="19">
        <v>0.880718</v>
      </c>
      <c r="F694" s="20">
        <v>27.7953</v>
      </c>
      <c r="G694" s="20">
        <v>3288.88</v>
      </c>
      <c r="H694" s="19">
        <v>0.891457</v>
      </c>
      <c r="I694" s="20">
        <v>17.2549</v>
      </c>
      <c r="J694" s="20">
        <v>2408.02</v>
      </c>
      <c r="K694" s="19">
        <v>0.690702</v>
      </c>
      <c r="L694" s="20">
        <v>0.042219</v>
      </c>
      <c r="M694" s="20">
        <v>1272.95</v>
      </c>
      <c r="N694" s="19">
        <v>0.152503</v>
      </c>
      <c r="O694" s="20">
        <v>0.00385434</v>
      </c>
      <c r="P694" s="20">
        <v>1671.17</v>
      </c>
      <c r="Q694" s="19">
        <v>0.75592</v>
      </c>
      <c r="R694" s="20">
        <v>1.62727</v>
      </c>
      <c r="S694" s="20">
        <v>154.272</v>
      </c>
      <c r="T694" s="19">
        <v>0</v>
      </c>
      <c r="U694" s="20">
        <v>0</v>
      </c>
      <c r="V694" s="20">
        <v>0</v>
      </c>
      <c r="W694" s="19">
        <v>0.989121</v>
      </c>
      <c r="X694" s="20">
        <v>0.638479</v>
      </c>
      <c r="Y694" s="20">
        <v>104.966</v>
      </c>
      <c r="Z694" s="19">
        <v>0.825755</v>
      </c>
      <c r="AA694" s="20">
        <v>3.53543</v>
      </c>
      <c r="AB694" s="20">
        <v>521.15</v>
      </c>
      <c r="AC694" s="19">
        <v>0</v>
      </c>
      <c r="AD694" s="20">
        <v>0</v>
      </c>
      <c r="AE694" s="20">
        <v>0</v>
      </c>
      <c r="AF694" s="19">
        <v>0.800476</v>
      </c>
      <c r="AG694" s="20">
        <v>0.00503171</v>
      </c>
      <c r="AH694" s="20">
        <v>251.674</v>
      </c>
      <c r="AI694" s="19">
        <v>0.712421</v>
      </c>
      <c r="AJ694" s="20">
        <v>0.0266415</v>
      </c>
      <c r="AK694" s="20">
        <v>1.32097</v>
      </c>
      <c r="AL694" s="19">
        <v>0.950717</v>
      </c>
      <c r="AM694" s="20">
        <v>0.395272</v>
      </c>
      <c r="AN694" s="20">
        <v>895.658</v>
      </c>
      <c r="AO694" s="19">
        <v>0.848178</v>
      </c>
      <c r="AP694" s="20">
        <v>31.4873</v>
      </c>
      <c r="AQ694" s="20">
        <v>1176.97</v>
      </c>
    </row>
    <row r="695" spans="1:4" ht="17.25">
      <c r="A695" s="10">
        <v>0.47916666666666702</v>
      </c>
      <c r="B695" s="19">
        <v>0.712443</v>
      </c>
      <c r="C695" s="20">
        <v>20.4785</v>
      </c>
      <c r="D695" s="20">
        <v>2374.43</v>
      </c>
      <c r="E695" s="19">
        <v>0.882352</v>
      </c>
      <c r="F695" s="20">
        <v>27.8131</v>
      </c>
      <c r="G695" s="20">
        <v>3289.35</v>
      </c>
      <c r="H695" s="19">
        <v>0.892189</v>
      </c>
      <c r="I695" s="20">
        <v>17.2426</v>
      </c>
      <c r="J695" s="20">
        <v>2408.3</v>
      </c>
      <c r="K695" s="19">
        <v>0.693652</v>
      </c>
      <c r="L695" s="20">
        <v>0.0422085</v>
      </c>
      <c r="M695" s="20">
        <v>1272.95</v>
      </c>
      <c r="N695" s="19">
        <v>0.15532</v>
      </c>
      <c r="O695" s="20">
        <v>0.0038789</v>
      </c>
      <c r="P695" s="20">
        <v>1671.17</v>
      </c>
      <c r="Q695" s="19">
        <v>0.756487</v>
      </c>
      <c r="R695" s="20">
        <v>1.62224</v>
      </c>
      <c r="S695" s="20">
        <v>154.298</v>
      </c>
      <c r="T695" s="19">
        <v>0</v>
      </c>
      <c r="U695" s="20">
        <v>0</v>
      </c>
      <c r="V695" s="20">
        <v>0</v>
      </c>
      <c r="W695" s="19">
        <v>0.988993</v>
      </c>
      <c r="X695" s="20">
        <v>0.636017</v>
      </c>
      <c r="Y695" s="20">
        <v>104.976</v>
      </c>
      <c r="Z695" s="19">
        <v>0.827231</v>
      </c>
      <c r="AA695" s="20">
        <v>3.55796</v>
      </c>
      <c r="AB695" s="20">
        <v>521.209</v>
      </c>
      <c r="AC695" s="19">
        <v>0</v>
      </c>
      <c r="AD695" s="20">
        <v>0</v>
      </c>
      <c r="AE695" s="20">
        <v>0</v>
      </c>
      <c r="AF695" s="19">
        <v>0</v>
      </c>
      <c r="AG695" s="20">
        <v>0</v>
      </c>
      <c r="AH695" s="20">
        <v>251.674</v>
      </c>
      <c r="AI695" s="19">
        <v>0.71126</v>
      </c>
      <c r="AJ695" s="20">
        <v>0.0265879</v>
      </c>
      <c r="AK695" s="20">
        <v>1.32141</v>
      </c>
      <c r="AL695" s="19">
        <v>0.950675</v>
      </c>
      <c r="AM695" s="20">
        <v>0.392867</v>
      </c>
      <c r="AN695" s="20">
        <v>895.665</v>
      </c>
      <c r="AO695" s="19">
        <v>0.85151</v>
      </c>
      <c r="AP695" s="20">
        <v>31.8238</v>
      </c>
      <c r="AQ695" s="20">
        <v>1177.5</v>
      </c>
    </row>
    <row r="696" spans="1:4" ht="17.25">
      <c r="A696" s="10">
        <v>0.47986111111111102</v>
      </c>
      <c r="B696" s="19">
        <v>0.714767</v>
      </c>
      <c r="C696" s="20">
        <v>20.5754</v>
      </c>
      <c r="D696" s="20">
        <v>2374.77</v>
      </c>
      <c r="E696" s="19">
        <v>0.882499</v>
      </c>
      <c r="F696" s="20">
        <v>27.8147</v>
      </c>
      <c r="G696" s="20">
        <v>3289.81</v>
      </c>
      <c r="H696" s="19">
        <v>0.892764</v>
      </c>
      <c r="I696" s="20">
        <v>17.2562</v>
      </c>
      <c r="J696" s="20">
        <v>2408.59</v>
      </c>
      <c r="K696" s="19">
        <v>0.694414</v>
      </c>
      <c r="L696" s="20">
        <v>0.0420601</v>
      </c>
      <c r="M696" s="20">
        <v>1272.95</v>
      </c>
      <c r="N696" s="19">
        <v>0.161652</v>
      </c>
      <c r="O696" s="20">
        <v>0.0040525</v>
      </c>
      <c r="P696" s="20">
        <v>1671.17</v>
      </c>
      <c r="Q696" s="19">
        <v>0.756959</v>
      </c>
      <c r="R696" s="20">
        <v>1.62198</v>
      </c>
      <c r="S696" s="20">
        <v>154.326</v>
      </c>
      <c r="T696" s="19">
        <v>0</v>
      </c>
      <c r="U696" s="20">
        <v>0</v>
      </c>
      <c r="V696" s="20">
        <v>0</v>
      </c>
      <c r="W696" s="19">
        <v>0.988949</v>
      </c>
      <c r="X696" s="20">
        <v>0.634764</v>
      </c>
      <c r="Y696" s="20">
        <v>104.987</v>
      </c>
      <c r="Z696" s="19">
        <v>0.826746</v>
      </c>
      <c r="AA696" s="20">
        <v>3.55314</v>
      </c>
      <c r="AB696" s="20">
        <v>521.267</v>
      </c>
      <c r="AC696" s="19">
        <v>0</v>
      </c>
      <c r="AD696" s="20">
        <v>0</v>
      </c>
      <c r="AE696" s="20">
        <v>0</v>
      </c>
      <c r="AF696" s="19">
        <v>0</v>
      </c>
      <c r="AG696" s="20">
        <v>0</v>
      </c>
      <c r="AH696" s="20">
        <v>251.674</v>
      </c>
      <c r="AI696" s="19">
        <v>0.715343</v>
      </c>
      <c r="AJ696" s="20">
        <v>0.0266332</v>
      </c>
      <c r="AK696" s="20">
        <v>1.32185</v>
      </c>
      <c r="AL696" s="19">
        <v>0.950383</v>
      </c>
      <c r="AM696" s="20">
        <v>0.391805</v>
      </c>
      <c r="AN696" s="20">
        <v>895.671</v>
      </c>
      <c r="AO696" s="19">
        <v>0.851921</v>
      </c>
      <c r="AP696" s="20">
        <v>31.8614</v>
      </c>
      <c r="AQ696" s="20">
        <v>1178.03</v>
      </c>
    </row>
    <row r="697" spans="1:4" ht="17.25">
      <c r="A697" s="10">
        <v>0.48055555555555601</v>
      </c>
      <c r="B697" s="19">
        <v>0.715479</v>
      </c>
      <c r="C697" s="20">
        <v>20.6623</v>
      </c>
      <c r="D697" s="20">
        <v>2375.12</v>
      </c>
      <c r="E697" s="19">
        <v>0.882251</v>
      </c>
      <c r="F697" s="20">
        <v>27.8248</v>
      </c>
      <c r="G697" s="20">
        <v>3290.28</v>
      </c>
      <c r="H697" s="19">
        <v>0.892219</v>
      </c>
      <c r="I697" s="20">
        <v>17.2505</v>
      </c>
      <c r="J697" s="20">
        <v>2408.88</v>
      </c>
      <c r="K697" s="19">
        <v>0.692785</v>
      </c>
      <c r="L697" s="20">
        <v>0.0420103</v>
      </c>
      <c r="M697" s="20">
        <v>1272.95</v>
      </c>
      <c r="N697" s="19">
        <v>0.156909</v>
      </c>
      <c r="O697" s="20">
        <v>0.00393105</v>
      </c>
      <c r="P697" s="20">
        <v>1671.17</v>
      </c>
      <c r="Q697" s="19">
        <v>0.757061</v>
      </c>
      <c r="R697" s="20">
        <v>1.62518</v>
      </c>
      <c r="S697" s="20">
        <v>154.353</v>
      </c>
      <c r="T697" s="19">
        <v>0</v>
      </c>
      <c r="U697" s="20">
        <v>0</v>
      </c>
      <c r="V697" s="20">
        <v>0</v>
      </c>
      <c r="W697" s="19">
        <v>0.988963</v>
      </c>
      <c r="X697" s="20">
        <v>0.634826</v>
      </c>
      <c r="Y697" s="20">
        <v>104.997</v>
      </c>
      <c r="Z697" s="19">
        <v>0.820159</v>
      </c>
      <c r="AA697" s="20">
        <v>3.54422</v>
      </c>
      <c r="AB697" s="20">
        <v>521.326</v>
      </c>
      <c r="AC697" s="19">
        <v>0</v>
      </c>
      <c r="AD697" s="20">
        <v>0</v>
      </c>
      <c r="AE697" s="20">
        <v>0</v>
      </c>
      <c r="AF697" s="19">
        <v>0.867687</v>
      </c>
      <c r="AG697" s="20">
        <v>0.0148542</v>
      </c>
      <c r="AH697" s="20">
        <v>251.674</v>
      </c>
      <c r="AI697" s="19">
        <v>0.715905</v>
      </c>
      <c r="AJ697" s="20">
        <v>0.0266817</v>
      </c>
      <c r="AK697" s="20">
        <v>1.3223</v>
      </c>
      <c r="AL697" s="19">
        <v>0.950427</v>
      </c>
      <c r="AM697" s="20">
        <v>0.391833</v>
      </c>
      <c r="AN697" s="20">
        <v>895.678</v>
      </c>
      <c r="AO697" s="19">
        <v>0.85212</v>
      </c>
      <c r="AP697" s="20">
        <v>31.8816</v>
      </c>
      <c r="AQ697" s="20">
        <v>1178.57</v>
      </c>
    </row>
    <row r="698" spans="1:4" ht="17.25">
      <c r="A698" s="10">
        <v>0.48125000000000001</v>
      </c>
      <c r="B698" s="19">
        <v>0.720558</v>
      </c>
      <c r="C698" s="20">
        <v>20.8594</v>
      </c>
      <c r="D698" s="20">
        <v>2375.46</v>
      </c>
      <c r="E698" s="19">
        <v>0.883373</v>
      </c>
      <c r="F698" s="20">
        <v>27.8703</v>
      </c>
      <c r="G698" s="20">
        <v>3290.74</v>
      </c>
      <c r="H698" s="19">
        <v>0.893209</v>
      </c>
      <c r="I698" s="20">
        <v>17.2883</v>
      </c>
      <c r="J698" s="20">
        <v>2409.17</v>
      </c>
      <c r="K698" s="19">
        <v>0.694439</v>
      </c>
      <c r="L698" s="20">
        <v>0.0419101</v>
      </c>
      <c r="M698" s="20">
        <v>1272.95</v>
      </c>
      <c r="N698" s="19">
        <v>0.15972</v>
      </c>
      <c r="O698" s="20">
        <v>0.00403595</v>
      </c>
      <c r="P698" s="20">
        <v>1671.18</v>
      </c>
      <c r="Q698" s="19">
        <v>0.756928</v>
      </c>
      <c r="R698" s="20">
        <v>1.61884</v>
      </c>
      <c r="S698" s="20">
        <v>154.38</v>
      </c>
      <c r="T698" s="19">
        <v>0</v>
      </c>
      <c r="U698" s="20">
        <v>0</v>
      </c>
      <c r="V698" s="20">
        <v>0</v>
      </c>
      <c r="W698" s="19">
        <v>0.988823</v>
      </c>
      <c r="X698" s="20">
        <v>0.633047</v>
      </c>
      <c r="Y698" s="20">
        <v>105.008</v>
      </c>
      <c r="Z698" s="19">
        <v>0.826906</v>
      </c>
      <c r="AA698" s="20">
        <v>3.52305</v>
      </c>
      <c r="AB698" s="20">
        <v>521.387</v>
      </c>
      <c r="AC698" s="19">
        <v>0</v>
      </c>
      <c r="AD698" s="20">
        <v>0</v>
      </c>
      <c r="AE698" s="20">
        <v>0</v>
      </c>
      <c r="AF698" s="19">
        <v>0.894234</v>
      </c>
      <c r="AG698" s="20">
        <v>6.10883</v>
      </c>
      <c r="AH698" s="20">
        <v>251.762</v>
      </c>
      <c r="AI698" s="19">
        <v>0.712692</v>
      </c>
      <c r="AJ698" s="20">
        <v>0.0262534</v>
      </c>
      <c r="AK698" s="20">
        <v>1.32274</v>
      </c>
      <c r="AL698" s="19">
        <v>0.950637</v>
      </c>
      <c r="AM698" s="20">
        <v>0.389621</v>
      </c>
      <c r="AN698" s="20">
        <v>895.684</v>
      </c>
      <c r="AO698" s="19">
        <v>0.854263</v>
      </c>
      <c r="AP698" s="20">
        <v>31.9639</v>
      </c>
      <c r="AQ698" s="20">
        <v>1179.09</v>
      </c>
    </row>
    <row r="699" spans="1:4" ht="17.25">
      <c r="A699" s="10">
        <v>0.48194444444444401</v>
      </c>
      <c r="B699" s="19">
        <v>0.719372</v>
      </c>
      <c r="C699" s="20">
        <v>20.9795</v>
      </c>
      <c r="D699" s="20">
        <v>2375.81</v>
      </c>
      <c r="E699" s="19">
        <v>0.882649</v>
      </c>
      <c r="F699" s="20">
        <v>27.9027</v>
      </c>
      <c r="G699" s="20">
        <v>3291.19</v>
      </c>
      <c r="H699" s="19">
        <v>0.892723</v>
      </c>
      <c r="I699" s="20">
        <v>17.3093</v>
      </c>
      <c r="J699" s="20">
        <v>2409.45</v>
      </c>
      <c r="K699" s="19">
        <v>0.692063</v>
      </c>
      <c r="L699" s="20">
        <v>0.0420141</v>
      </c>
      <c r="M699" s="20">
        <v>1272.95</v>
      </c>
      <c r="N699" s="19">
        <v>0.156436</v>
      </c>
      <c r="O699" s="20">
        <v>0.00393268</v>
      </c>
      <c r="P699" s="20">
        <v>1671.18</v>
      </c>
      <c r="Q699" s="19">
        <v>0.756578</v>
      </c>
      <c r="R699" s="20">
        <v>1.6214</v>
      </c>
      <c r="S699" s="20">
        <v>154.407</v>
      </c>
      <c r="T699" s="19">
        <v>0</v>
      </c>
      <c r="U699" s="20">
        <v>0</v>
      </c>
      <c r="V699" s="20">
        <v>0</v>
      </c>
      <c r="W699" s="19">
        <v>0.989108</v>
      </c>
      <c r="X699" s="20">
        <v>0.634606</v>
      </c>
      <c r="Y699" s="20">
        <v>105.019</v>
      </c>
      <c r="Z699" s="19">
        <v>0.829488</v>
      </c>
      <c r="AA699" s="20">
        <v>3.57231</v>
      </c>
      <c r="AB699" s="20">
        <v>521.445</v>
      </c>
      <c r="AC699" s="19">
        <v>0</v>
      </c>
      <c r="AD699" s="20">
        <v>0</v>
      </c>
      <c r="AE699" s="20">
        <v>0</v>
      </c>
      <c r="AF699" s="19">
        <v>0.895296</v>
      </c>
      <c r="AG699" s="20">
        <v>6.17069</v>
      </c>
      <c r="AH699" s="20">
        <v>251.864</v>
      </c>
      <c r="AI699" s="19">
        <v>0.709894</v>
      </c>
      <c r="AJ699" s="20">
        <v>0.0264264</v>
      </c>
      <c r="AK699" s="20">
        <v>1.32319</v>
      </c>
      <c r="AL699" s="19">
        <v>0.950035</v>
      </c>
      <c r="AM699" s="20">
        <v>0.391088</v>
      </c>
      <c r="AN699" s="20">
        <v>895.691</v>
      </c>
      <c r="AO699" s="19">
        <v>0.852953</v>
      </c>
      <c r="AP699" s="20">
        <v>32.046</v>
      </c>
      <c r="AQ699" s="20">
        <v>1179.62</v>
      </c>
    </row>
    <row r="700" spans="1:4" ht="17.25">
      <c r="A700" s="10">
        <v>0.48263888888888901</v>
      </c>
      <c r="B700" s="19">
        <v>0.721172</v>
      </c>
      <c r="C700" s="20">
        <v>21.0961</v>
      </c>
      <c r="D700" s="20">
        <v>2376.16</v>
      </c>
      <c r="E700" s="19">
        <v>0.882427</v>
      </c>
      <c r="F700" s="20">
        <v>27.8798</v>
      </c>
      <c r="G700" s="20">
        <v>3291.66</v>
      </c>
      <c r="H700" s="19">
        <v>0.892509</v>
      </c>
      <c r="I700" s="20">
        <v>17.323</v>
      </c>
      <c r="J700" s="20">
        <v>2409.74</v>
      </c>
      <c r="K700" s="19">
        <v>0.692906</v>
      </c>
      <c r="L700" s="20">
        <v>0.0421628</v>
      </c>
      <c r="M700" s="20">
        <v>1272.95</v>
      </c>
      <c r="N700" s="19">
        <v>0.157925</v>
      </c>
      <c r="O700" s="20">
        <v>0.00394858</v>
      </c>
      <c r="P700" s="20">
        <v>1671.18</v>
      </c>
      <c r="Q700" s="19">
        <v>0.756066</v>
      </c>
      <c r="R700" s="20">
        <v>1.61743</v>
      </c>
      <c r="S700" s="20">
        <v>154.434</v>
      </c>
      <c r="T700" s="19">
        <v>0</v>
      </c>
      <c r="U700" s="20">
        <v>0</v>
      </c>
      <c r="V700" s="20">
        <v>0</v>
      </c>
      <c r="W700" s="19">
        <v>0.988936</v>
      </c>
      <c r="X700" s="20">
        <v>0.635085</v>
      </c>
      <c r="Y700" s="20">
        <v>105.029</v>
      </c>
      <c r="Z700" s="19">
        <v>0.830113</v>
      </c>
      <c r="AA700" s="20">
        <v>3.60219</v>
      </c>
      <c r="AB700" s="20">
        <v>521.505</v>
      </c>
      <c r="AC700" s="19">
        <v>0</v>
      </c>
      <c r="AD700" s="20">
        <v>0</v>
      </c>
      <c r="AE700" s="20">
        <v>0</v>
      </c>
      <c r="AF700" s="19">
        <v>0.893252</v>
      </c>
      <c r="AG700" s="20">
        <v>6.08443</v>
      </c>
      <c r="AH700" s="20">
        <v>251.965</v>
      </c>
      <c r="AI700" s="19">
        <v>0.706288</v>
      </c>
      <c r="AJ700" s="20">
        <v>0.0265637</v>
      </c>
      <c r="AK700" s="20">
        <v>1.32362</v>
      </c>
      <c r="AL700" s="19">
        <v>0.950341</v>
      </c>
      <c r="AM700" s="20">
        <v>0.392124</v>
      </c>
      <c r="AN700" s="20">
        <v>895.698</v>
      </c>
      <c r="AO700" s="19">
        <v>0.852047</v>
      </c>
      <c r="AP700" s="20">
        <v>31.9491</v>
      </c>
      <c r="AQ700" s="20">
        <v>1180.15</v>
      </c>
    </row>
    <row r="701" spans="1:4" ht="17.25">
      <c r="A701" s="10">
        <v>0.483333333333333</v>
      </c>
      <c r="B701" s="19">
        <v>0.706757</v>
      </c>
      <c r="C701" s="20">
        <v>20.1273</v>
      </c>
      <c r="D701" s="20">
        <v>2376.5</v>
      </c>
      <c r="E701" s="19">
        <v>0.883142</v>
      </c>
      <c r="F701" s="20">
        <v>27.96</v>
      </c>
      <c r="G701" s="20">
        <v>3292.12</v>
      </c>
      <c r="H701" s="19">
        <v>0.893127</v>
      </c>
      <c r="I701" s="20">
        <v>17.3547</v>
      </c>
      <c r="J701" s="20">
        <v>2410.03</v>
      </c>
      <c r="K701" s="19">
        <v>0.693443</v>
      </c>
      <c r="L701" s="20">
        <v>0.0421018</v>
      </c>
      <c r="M701" s="20">
        <v>1272.96</v>
      </c>
      <c r="N701" s="19">
        <v>0.156902</v>
      </c>
      <c r="O701" s="20">
        <v>0.00392434</v>
      </c>
      <c r="P701" s="20">
        <v>1671.18</v>
      </c>
      <c r="Q701" s="19">
        <v>0.757361</v>
      </c>
      <c r="R701" s="20">
        <v>1.62623</v>
      </c>
      <c r="S701" s="20">
        <v>154.461</v>
      </c>
      <c r="T701" s="19">
        <v>0</v>
      </c>
      <c r="U701" s="20">
        <v>0</v>
      </c>
      <c r="V701" s="20">
        <v>0</v>
      </c>
      <c r="W701" s="19">
        <v>0.989111</v>
      </c>
      <c r="X701" s="20">
        <v>0.636743</v>
      </c>
      <c r="Y701" s="20">
        <v>105.04</v>
      </c>
      <c r="Z701" s="19">
        <v>0.828612</v>
      </c>
      <c r="AA701" s="20">
        <v>3.57737</v>
      </c>
      <c r="AB701" s="20">
        <v>521.564</v>
      </c>
      <c r="AC701" s="19">
        <v>0</v>
      </c>
      <c r="AD701" s="20">
        <v>0</v>
      </c>
      <c r="AE701" s="20">
        <v>0</v>
      </c>
      <c r="AF701" s="19">
        <v>0.89071</v>
      </c>
      <c r="AG701" s="20">
        <v>5.9526</v>
      </c>
      <c r="AH701" s="20">
        <v>252.065</v>
      </c>
      <c r="AI701" s="19">
        <v>0.709175</v>
      </c>
      <c r="AJ701" s="20">
        <v>0.0265446</v>
      </c>
      <c r="AK701" s="20">
        <v>1.32406</v>
      </c>
      <c r="AL701" s="19">
        <v>0.950372</v>
      </c>
      <c r="AM701" s="20">
        <v>0.393232</v>
      </c>
      <c r="AN701" s="20">
        <v>895.704</v>
      </c>
      <c r="AO701" s="19">
        <v>0.852879</v>
      </c>
      <c r="AP701" s="20">
        <v>32.1334</v>
      </c>
      <c r="AQ701" s="20">
        <v>1180.7</v>
      </c>
    </row>
    <row r="702" spans="1:4" ht="17.25">
      <c r="A702" s="10">
        <v>0.484027777777778</v>
      </c>
      <c r="B702" s="19">
        <v>0.707244</v>
      </c>
      <c r="C702" s="20">
        <v>20.1446</v>
      </c>
      <c r="D702" s="20">
        <v>2376.83</v>
      </c>
      <c r="E702" s="19">
        <v>0.883138</v>
      </c>
      <c r="F702" s="20">
        <v>28.0014</v>
      </c>
      <c r="G702" s="20">
        <v>3292.59</v>
      </c>
      <c r="H702" s="19">
        <v>0.893046</v>
      </c>
      <c r="I702" s="20">
        <v>17.3764</v>
      </c>
      <c r="J702" s="20">
        <v>2410.32</v>
      </c>
      <c r="K702" s="19">
        <v>0.692693</v>
      </c>
      <c r="L702" s="20">
        <v>0.0421015</v>
      </c>
      <c r="M702" s="20">
        <v>1272.96</v>
      </c>
      <c r="N702" s="19">
        <v>0.151109</v>
      </c>
      <c r="O702" s="20">
        <v>0.00378872</v>
      </c>
      <c r="P702" s="20">
        <v>1671.18</v>
      </c>
      <c r="Q702" s="19">
        <v>0.757407</v>
      </c>
      <c r="R702" s="20">
        <v>1.62734</v>
      </c>
      <c r="S702" s="20">
        <v>154.488</v>
      </c>
      <c r="T702" s="19">
        <v>0</v>
      </c>
      <c r="U702" s="20">
        <v>0</v>
      </c>
      <c r="V702" s="20">
        <v>0</v>
      </c>
      <c r="W702" s="19">
        <v>0.988987</v>
      </c>
      <c r="X702" s="20">
        <v>0.636716</v>
      </c>
      <c r="Y702" s="20">
        <v>105.05</v>
      </c>
      <c r="Z702" s="19">
        <v>0.82995</v>
      </c>
      <c r="AA702" s="20">
        <v>3.57413</v>
      </c>
      <c r="AB702" s="20">
        <v>521.622</v>
      </c>
      <c r="AC702" s="19">
        <v>0</v>
      </c>
      <c r="AD702" s="20">
        <v>0</v>
      </c>
      <c r="AE702" s="20">
        <v>0</v>
      </c>
      <c r="AF702" s="19">
        <v>0.892627</v>
      </c>
      <c r="AG702" s="20">
        <v>6.01326</v>
      </c>
      <c r="AH702" s="20">
        <v>252.168</v>
      </c>
      <c r="AI702" s="19">
        <v>0.708998</v>
      </c>
      <c r="AJ702" s="20">
        <v>0.0265803</v>
      </c>
      <c r="AK702" s="20">
        <v>1.3245</v>
      </c>
      <c r="AL702" s="19">
        <v>0.950606</v>
      </c>
      <c r="AM702" s="20">
        <v>0.39384</v>
      </c>
      <c r="AN702" s="20">
        <v>895.711</v>
      </c>
      <c r="AO702" s="19">
        <v>0.855268</v>
      </c>
      <c r="AP702" s="20">
        <v>32.6273</v>
      </c>
      <c r="AQ702" s="20">
        <v>1181.23</v>
      </c>
    </row>
    <row r="703" spans="1:4" ht="17.25">
      <c r="A703" s="10">
        <v>0.484722222222222</v>
      </c>
      <c r="B703" s="19">
        <v>0.707621</v>
      </c>
      <c r="C703" s="20">
        <v>20.099</v>
      </c>
      <c r="D703" s="20">
        <v>2377.17</v>
      </c>
      <c r="E703" s="19">
        <v>0.882762</v>
      </c>
      <c r="F703" s="20">
        <v>27.9435</v>
      </c>
      <c r="G703" s="20">
        <v>3293.07</v>
      </c>
      <c r="H703" s="19">
        <v>0.892991</v>
      </c>
      <c r="I703" s="20">
        <v>17.3489</v>
      </c>
      <c r="J703" s="20">
        <v>2410.61</v>
      </c>
      <c r="K703" s="19">
        <v>0.693564</v>
      </c>
      <c r="L703" s="20">
        <v>0.0419798</v>
      </c>
      <c r="M703" s="20">
        <v>1272.96</v>
      </c>
      <c r="N703" s="19">
        <v>0.156528</v>
      </c>
      <c r="O703" s="20">
        <v>0.00391049</v>
      </c>
      <c r="P703" s="20">
        <v>1671.18</v>
      </c>
      <c r="Q703" s="19">
        <v>0.756589</v>
      </c>
      <c r="R703" s="20">
        <v>1.62193</v>
      </c>
      <c r="S703" s="20">
        <v>154.515</v>
      </c>
      <c r="T703" s="19">
        <v>0</v>
      </c>
      <c r="U703" s="20">
        <v>0</v>
      </c>
      <c r="V703" s="20">
        <v>0</v>
      </c>
      <c r="W703" s="19">
        <v>0.988795</v>
      </c>
      <c r="X703" s="20">
        <v>0.634708</v>
      </c>
      <c r="Y703" s="20">
        <v>105.061</v>
      </c>
      <c r="Z703" s="19">
        <v>0.8304</v>
      </c>
      <c r="AA703" s="20">
        <v>3.59235</v>
      </c>
      <c r="AB703" s="20">
        <v>521.685</v>
      </c>
      <c r="AC703" s="19">
        <v>0</v>
      </c>
      <c r="AD703" s="20">
        <v>0</v>
      </c>
      <c r="AE703" s="20">
        <v>0</v>
      </c>
      <c r="AF703" s="19">
        <v>0.892833</v>
      </c>
      <c r="AG703" s="20">
        <v>6.03073</v>
      </c>
      <c r="AH703" s="20">
        <v>252.267</v>
      </c>
      <c r="AI703" s="19">
        <v>0.712924</v>
      </c>
      <c r="AJ703" s="20">
        <v>0.026463</v>
      </c>
      <c r="AK703" s="20">
        <v>1.32494</v>
      </c>
      <c r="AL703" s="19">
        <v>0.95023</v>
      </c>
      <c r="AM703" s="20">
        <v>0.391094</v>
      </c>
      <c r="AN703" s="20">
        <v>895.717</v>
      </c>
      <c r="AO703" s="19">
        <v>0.855743</v>
      </c>
      <c r="AP703" s="20">
        <v>32.5553</v>
      </c>
      <c r="AQ703" s="20">
        <v>1181.77</v>
      </c>
    </row>
    <row r="704" spans="1:4" ht="17.25">
      <c r="A704" s="10">
        <v>0.485416666666667</v>
      </c>
      <c r="B704" s="19">
        <v>0.706346</v>
      </c>
      <c r="C704" s="20">
        <v>20.2003</v>
      </c>
      <c r="D704" s="20">
        <v>2377.5</v>
      </c>
      <c r="E704" s="19">
        <v>0.882349</v>
      </c>
      <c r="F704" s="20">
        <v>27.9676</v>
      </c>
      <c r="G704" s="20">
        <v>3293.52</v>
      </c>
      <c r="H704" s="19">
        <v>0.892746</v>
      </c>
      <c r="I704" s="20">
        <v>17.36</v>
      </c>
      <c r="J704" s="20">
        <v>2410.9</v>
      </c>
      <c r="K704" s="19">
        <v>0.693277</v>
      </c>
      <c r="L704" s="20">
        <v>0.0422505</v>
      </c>
      <c r="M704" s="20">
        <v>1272.96</v>
      </c>
      <c r="N704" s="19">
        <v>0.153356</v>
      </c>
      <c r="O704" s="20">
        <v>0.00383463</v>
      </c>
      <c r="P704" s="20">
        <v>1671.18</v>
      </c>
      <c r="Q704" s="19">
        <v>0.756182</v>
      </c>
      <c r="R704" s="20">
        <v>1.62322</v>
      </c>
      <c r="S704" s="20">
        <v>154.542</v>
      </c>
      <c r="T704" s="19">
        <v>0</v>
      </c>
      <c r="U704" s="20">
        <v>0</v>
      </c>
      <c r="V704" s="20">
        <v>0</v>
      </c>
      <c r="W704" s="19">
        <v>0.988994</v>
      </c>
      <c r="X704" s="20">
        <v>0.636784</v>
      </c>
      <c r="Y704" s="20">
        <v>105.071</v>
      </c>
      <c r="Z704" s="19">
        <v>0.830252</v>
      </c>
      <c r="AA704" s="20">
        <v>3.60526</v>
      </c>
      <c r="AB704" s="20">
        <v>521.744</v>
      </c>
      <c r="AC704" s="19">
        <v>0</v>
      </c>
      <c r="AD704" s="20">
        <v>0</v>
      </c>
      <c r="AE704" s="20">
        <v>0</v>
      </c>
      <c r="AF704" s="19">
        <v>0.891511</v>
      </c>
      <c r="AG704" s="20">
        <v>5.97758</v>
      </c>
      <c r="AH704" s="20">
        <v>252.367</v>
      </c>
      <c r="AI704" s="19">
        <v>0.710304</v>
      </c>
      <c r="AJ704" s="20">
        <v>0.0266184</v>
      </c>
      <c r="AK704" s="20">
        <v>1.32539</v>
      </c>
      <c r="AL704" s="19">
        <v>0.950155</v>
      </c>
      <c r="AM704" s="20">
        <v>0.39323</v>
      </c>
      <c r="AN704" s="20">
        <v>895.724</v>
      </c>
      <c r="AO704" s="19">
        <v>0.853393</v>
      </c>
      <c r="AP704" s="20">
        <v>32.3401</v>
      </c>
      <c r="AQ704" s="20">
        <v>1182.32</v>
      </c>
    </row>
    <row r="705" spans="1:4" ht="17.25">
      <c r="A705" s="10">
        <v>0.48611111111111099</v>
      </c>
      <c r="B705" s="19">
        <v>0.708044</v>
      </c>
      <c r="C705" s="20">
        <v>20.2879</v>
      </c>
      <c r="D705" s="20">
        <v>2377.86</v>
      </c>
      <c r="E705" s="19">
        <v>0.882672</v>
      </c>
      <c r="F705" s="20">
        <v>28.0071</v>
      </c>
      <c r="G705" s="20">
        <v>3294</v>
      </c>
      <c r="H705" s="19">
        <v>0.892916</v>
      </c>
      <c r="I705" s="20">
        <v>17.3747</v>
      </c>
      <c r="J705" s="20">
        <v>2411.19</v>
      </c>
      <c r="K705" s="19">
        <v>0.69346</v>
      </c>
      <c r="L705" s="20">
        <v>0.0423296</v>
      </c>
      <c r="M705" s="20">
        <v>1272.96</v>
      </c>
      <c r="N705" s="19">
        <v>0.15956</v>
      </c>
      <c r="O705" s="20">
        <v>0.00400901</v>
      </c>
      <c r="P705" s="20">
        <v>1671.18</v>
      </c>
      <c r="Q705" s="19">
        <v>0.756805</v>
      </c>
      <c r="R705" s="20">
        <v>1.6279</v>
      </c>
      <c r="S705" s="20">
        <v>154.569</v>
      </c>
      <c r="T705" s="19">
        <v>0</v>
      </c>
      <c r="U705" s="20">
        <v>0</v>
      </c>
      <c r="V705" s="20">
        <v>0</v>
      </c>
      <c r="W705" s="19">
        <v>0.989166</v>
      </c>
      <c r="X705" s="20">
        <v>0.637626</v>
      </c>
      <c r="Y705" s="20">
        <v>105.082</v>
      </c>
      <c r="Z705" s="19">
        <v>0.832348</v>
      </c>
      <c r="AA705" s="20">
        <v>3.57924</v>
      </c>
      <c r="AB705" s="20">
        <v>521.803</v>
      </c>
      <c r="AC705" s="19">
        <v>0</v>
      </c>
      <c r="AD705" s="20">
        <v>0</v>
      </c>
      <c r="AE705" s="20">
        <v>0</v>
      </c>
      <c r="AF705" s="19">
        <v>0.89302</v>
      </c>
      <c r="AG705" s="20">
        <v>5.94158</v>
      </c>
      <c r="AH705" s="20">
        <v>252.47</v>
      </c>
      <c r="AI705" s="19">
        <v>0.704923</v>
      </c>
      <c r="AJ705" s="20">
        <v>0.0263386</v>
      </c>
      <c r="AK705" s="20">
        <v>1.32583</v>
      </c>
      <c r="AL705" s="19">
        <v>0.95038</v>
      </c>
      <c r="AM705" s="20">
        <v>0.39357</v>
      </c>
      <c r="AN705" s="20">
        <v>895.73</v>
      </c>
      <c r="AO705" s="19">
        <v>0.852948</v>
      </c>
      <c r="AP705" s="20">
        <v>32.1407</v>
      </c>
      <c r="AQ705" s="20">
        <v>1182.85</v>
      </c>
    </row>
    <row r="706" spans="1:4" ht="17.25">
      <c r="A706" s="10">
        <v>0.48680555555555599</v>
      </c>
      <c r="B706" s="19">
        <v>0.713805</v>
      </c>
      <c r="C706" s="20">
        <v>20.3747</v>
      </c>
      <c r="D706" s="20">
        <v>2378.18</v>
      </c>
      <c r="E706" s="19">
        <v>0.883725</v>
      </c>
      <c r="F706" s="20">
        <v>27.9611</v>
      </c>
      <c r="G706" s="20">
        <v>3294.45</v>
      </c>
      <c r="H706" s="19">
        <v>0.893913</v>
      </c>
      <c r="I706" s="20">
        <v>17.386</v>
      </c>
      <c r="J706" s="20">
        <v>2411.48</v>
      </c>
      <c r="K706" s="19">
        <v>0.693817</v>
      </c>
      <c r="L706" s="20">
        <v>0.0419983</v>
      </c>
      <c r="M706" s="20">
        <v>1272.96</v>
      </c>
      <c r="N706" s="19">
        <v>0.158945</v>
      </c>
      <c r="O706" s="20">
        <v>0.00396032</v>
      </c>
      <c r="P706" s="20">
        <v>1671.18</v>
      </c>
      <c r="Q706" s="19">
        <v>0.758495</v>
      </c>
      <c r="R706" s="20">
        <v>1.62899</v>
      </c>
      <c r="S706" s="20">
        <v>154.597</v>
      </c>
      <c r="T706" s="19">
        <v>0</v>
      </c>
      <c r="U706" s="20">
        <v>0</v>
      </c>
      <c r="V706" s="20">
        <v>0</v>
      </c>
      <c r="W706" s="19">
        <v>0.988938</v>
      </c>
      <c r="X706" s="20">
        <v>0.635124</v>
      </c>
      <c r="Y706" s="20">
        <v>105.093</v>
      </c>
      <c r="Z706" s="19">
        <v>0.82869</v>
      </c>
      <c r="AA706" s="20">
        <v>3.55228</v>
      </c>
      <c r="AB706" s="20">
        <v>521.862</v>
      </c>
      <c r="AC706" s="19">
        <v>0</v>
      </c>
      <c r="AD706" s="20">
        <v>0</v>
      </c>
      <c r="AE706" s="20">
        <v>0</v>
      </c>
      <c r="AF706" s="19">
        <v>0.890915</v>
      </c>
      <c r="AG706" s="20">
        <v>5.89213</v>
      </c>
      <c r="AH706" s="20">
        <v>252.562</v>
      </c>
      <c r="AI706" s="19">
        <v>0.706907</v>
      </c>
      <c r="AJ706" s="20">
        <v>0.0261938</v>
      </c>
      <c r="AK706" s="20">
        <v>1.32627</v>
      </c>
      <c r="AL706" s="19">
        <v>0.950191</v>
      </c>
      <c r="AM706" s="20">
        <v>0.391336</v>
      </c>
      <c r="AN706" s="20">
        <v>895.737</v>
      </c>
      <c r="AO706" s="19">
        <v>0.853952</v>
      </c>
      <c r="AP706" s="20">
        <v>32.1352</v>
      </c>
      <c r="AQ706" s="20">
        <v>1183.39</v>
      </c>
    </row>
    <row r="707" spans="1:4" ht="17.25">
      <c r="A707" s="10">
        <v>0.48749999999999999</v>
      </c>
      <c r="B707" s="19">
        <v>0.71368</v>
      </c>
      <c r="C707" s="20">
        <v>20.468</v>
      </c>
      <c r="D707" s="20">
        <v>2378.52</v>
      </c>
      <c r="E707" s="19">
        <v>0.88356</v>
      </c>
      <c r="F707" s="20">
        <v>27.9995</v>
      </c>
      <c r="G707" s="20">
        <v>3294.92</v>
      </c>
      <c r="H707" s="19">
        <v>0.893639</v>
      </c>
      <c r="I707" s="20">
        <v>17.383</v>
      </c>
      <c r="J707" s="20">
        <v>2411.77</v>
      </c>
      <c r="K707" s="19">
        <v>0.693294</v>
      </c>
      <c r="L707" s="20">
        <v>0.0421295</v>
      </c>
      <c r="M707" s="20">
        <v>1272.96</v>
      </c>
      <c r="N707" s="19">
        <v>0.15663</v>
      </c>
      <c r="O707" s="20">
        <v>0.0039302</v>
      </c>
      <c r="P707" s="20">
        <v>1671.18</v>
      </c>
      <c r="Q707" s="19">
        <v>0.75807</v>
      </c>
      <c r="R707" s="20">
        <v>1.62666</v>
      </c>
      <c r="S707" s="20">
        <v>154.623</v>
      </c>
      <c r="T707" s="19">
        <v>0</v>
      </c>
      <c r="U707" s="20">
        <v>0</v>
      </c>
      <c r="V707" s="20">
        <v>0</v>
      </c>
      <c r="W707" s="19">
        <v>0.989017</v>
      </c>
      <c r="X707" s="20">
        <v>0.635405</v>
      </c>
      <c r="Y707" s="20">
        <v>105.103</v>
      </c>
      <c r="Z707" s="19">
        <v>0.828598</v>
      </c>
      <c r="AA707" s="20">
        <v>3.55716</v>
      </c>
      <c r="AB707" s="20">
        <v>521.923</v>
      </c>
      <c r="AC707" s="19">
        <v>0</v>
      </c>
      <c r="AD707" s="20">
        <v>0</v>
      </c>
      <c r="AE707" s="20">
        <v>0</v>
      </c>
      <c r="AF707" s="19">
        <v>0.890404</v>
      </c>
      <c r="AG707" s="20">
        <v>5.87431</v>
      </c>
      <c r="AH707" s="20">
        <v>252.665</v>
      </c>
      <c r="AI707" s="19">
        <v>0.705877</v>
      </c>
      <c r="AJ707" s="20">
        <v>0.0263912</v>
      </c>
      <c r="AK707" s="20">
        <v>1.32671</v>
      </c>
      <c r="AL707" s="19">
        <v>0.950328</v>
      </c>
      <c r="AM707" s="20">
        <v>0.391815</v>
      </c>
      <c r="AN707" s="20">
        <v>895.743</v>
      </c>
      <c r="AO707" s="19">
        <v>0.855591</v>
      </c>
      <c r="AP707" s="20">
        <v>32.5163</v>
      </c>
      <c r="AQ707" s="20">
        <v>1183.92</v>
      </c>
    </row>
    <row r="708" spans="1:4" ht="17.25">
      <c r="A708" s="10">
        <v>0.48819444444444399</v>
      </c>
      <c r="B708" s="19">
        <v>0.712738</v>
      </c>
      <c r="C708" s="20">
        <v>20.5154</v>
      </c>
      <c r="D708" s="20">
        <v>2378.87</v>
      </c>
      <c r="E708" s="19">
        <v>0.882709</v>
      </c>
      <c r="F708" s="20">
        <v>27.9789</v>
      </c>
      <c r="G708" s="20">
        <v>3295.4</v>
      </c>
      <c r="H708" s="19">
        <v>0.8931</v>
      </c>
      <c r="I708" s="20">
        <v>17.3703</v>
      </c>
      <c r="J708" s="20">
        <v>2412.05</v>
      </c>
      <c r="K708" s="19">
        <v>0.692822</v>
      </c>
      <c r="L708" s="20">
        <v>0.0421747</v>
      </c>
      <c r="M708" s="20">
        <v>1272.96</v>
      </c>
      <c r="N708" s="19">
        <v>0.158689</v>
      </c>
      <c r="O708" s="20">
        <v>0.00400787</v>
      </c>
      <c r="P708" s="20">
        <v>1671.18</v>
      </c>
      <c r="Q708" s="19">
        <v>0.757187</v>
      </c>
      <c r="R708" s="20">
        <v>1.62375</v>
      </c>
      <c r="S708" s="20">
        <v>154.651</v>
      </c>
      <c r="T708" s="19">
        <v>0</v>
      </c>
      <c r="U708" s="20">
        <v>0</v>
      </c>
      <c r="V708" s="20">
        <v>0</v>
      </c>
      <c r="W708" s="19">
        <v>0.988977</v>
      </c>
      <c r="X708" s="20">
        <v>0.635993</v>
      </c>
      <c r="Y708" s="20">
        <v>105.114</v>
      </c>
      <c r="Z708" s="19">
        <v>0.825501</v>
      </c>
      <c r="AA708" s="20">
        <v>3.56211</v>
      </c>
      <c r="AB708" s="20">
        <v>521.982</v>
      </c>
      <c r="AC708" s="19">
        <v>0</v>
      </c>
      <c r="AD708" s="20">
        <v>0</v>
      </c>
      <c r="AE708" s="20">
        <v>0</v>
      </c>
      <c r="AF708" s="19">
        <v>0.888304</v>
      </c>
      <c r="AG708" s="20">
        <v>5.86759</v>
      </c>
      <c r="AH708" s="20">
        <v>252.761</v>
      </c>
      <c r="AI708" s="19">
        <v>0.702593</v>
      </c>
      <c r="AJ708" s="20">
        <v>0.0264166</v>
      </c>
      <c r="AK708" s="20">
        <v>1.32714</v>
      </c>
      <c r="AL708" s="19">
        <v>0.953803</v>
      </c>
      <c r="AM708" s="20">
        <v>0.392024</v>
      </c>
      <c r="AN708" s="20">
        <v>895.75</v>
      </c>
      <c r="AO708" s="19">
        <v>0.79519</v>
      </c>
      <c r="AP708" s="20">
        <v>7.1164</v>
      </c>
      <c r="AQ708" s="20">
        <v>1184.35</v>
      </c>
    </row>
    <row r="709" spans="1:4" ht="17.25">
      <c r="A709" s="10">
        <v>0.48888888888888898</v>
      </c>
      <c r="B709" s="19">
        <v>0.711514</v>
      </c>
      <c r="C709" s="20">
        <v>20.5999</v>
      </c>
      <c r="D709" s="20">
        <v>2379.2</v>
      </c>
      <c r="E709" s="19">
        <v>0.881787</v>
      </c>
      <c r="F709" s="20">
        <v>27.9116</v>
      </c>
      <c r="G709" s="20">
        <v>3295.86</v>
      </c>
      <c r="H709" s="19">
        <v>0.892074</v>
      </c>
      <c r="I709" s="20">
        <v>17.3262</v>
      </c>
      <c r="J709" s="20">
        <v>2412.35</v>
      </c>
      <c r="K709" s="19">
        <v>0.69203</v>
      </c>
      <c r="L709" s="20">
        <v>0.0423018</v>
      </c>
      <c r="M709" s="20">
        <v>1272.96</v>
      </c>
      <c r="N709" s="19">
        <v>0.15869</v>
      </c>
      <c r="O709" s="20">
        <v>0.00399156</v>
      </c>
      <c r="P709" s="20">
        <v>1671.18</v>
      </c>
      <c r="Q709" s="19">
        <v>0.756769</v>
      </c>
      <c r="R709" s="20">
        <v>1.62732</v>
      </c>
      <c r="S709" s="20">
        <v>154.677</v>
      </c>
      <c r="T709" s="19">
        <v>0</v>
      </c>
      <c r="U709" s="20">
        <v>0</v>
      </c>
      <c r="V709" s="20">
        <v>0</v>
      </c>
      <c r="W709" s="19">
        <v>0.989139</v>
      </c>
      <c r="X709" s="20">
        <v>0.637632</v>
      </c>
      <c r="Y709" s="20">
        <v>105.124</v>
      </c>
      <c r="Z709" s="19">
        <v>0.82975</v>
      </c>
      <c r="AA709" s="20">
        <v>3.60146</v>
      </c>
      <c r="AB709" s="20">
        <v>522.041</v>
      </c>
      <c r="AC709" s="19">
        <v>0</v>
      </c>
      <c r="AD709" s="20">
        <v>0</v>
      </c>
      <c r="AE709" s="20">
        <v>0</v>
      </c>
      <c r="AF709" s="19">
        <v>0.889996</v>
      </c>
      <c r="AG709" s="20">
        <v>5.9068</v>
      </c>
      <c r="AH709" s="20">
        <v>252.857</v>
      </c>
      <c r="AI709" s="19">
        <v>0.702491</v>
      </c>
      <c r="AJ709" s="20">
        <v>0.0265874</v>
      </c>
      <c r="AK709" s="20">
        <v>1.32758</v>
      </c>
      <c r="AL709" s="19">
        <v>0.954144</v>
      </c>
      <c r="AM709" s="20">
        <v>0.393667</v>
      </c>
      <c r="AN709" s="20">
        <v>895.756</v>
      </c>
      <c r="AO709" s="19">
        <v>0.793884</v>
      </c>
      <c r="AP709" s="20">
        <v>7.0768</v>
      </c>
      <c r="AQ709" s="20">
        <v>1184.47</v>
      </c>
    </row>
    <row r="710" spans="1:4" ht="17.25">
      <c r="A710" s="10">
        <v>0.48958333333333298</v>
      </c>
      <c r="B710" s="19">
        <v>0.713358</v>
      </c>
      <c r="C710" s="20">
        <v>20.6017</v>
      </c>
      <c r="D710" s="20">
        <v>2379.55</v>
      </c>
      <c r="E710" s="19">
        <v>0.881744</v>
      </c>
      <c r="F710" s="20">
        <v>27.8027</v>
      </c>
      <c r="G710" s="20">
        <v>3296.33</v>
      </c>
      <c r="H710" s="19">
        <v>0.892304</v>
      </c>
      <c r="I710" s="20">
        <v>17.2777</v>
      </c>
      <c r="J710" s="20">
        <v>2412.64</v>
      </c>
      <c r="K710" s="19">
        <v>0.691987</v>
      </c>
      <c r="L710" s="20">
        <v>0.042237</v>
      </c>
      <c r="M710" s="20">
        <v>1272.96</v>
      </c>
      <c r="N710" s="19">
        <v>0.15832</v>
      </c>
      <c r="O710" s="20">
        <v>0.00397133</v>
      </c>
      <c r="P710" s="20">
        <v>1671.18</v>
      </c>
      <c r="Q710" s="19">
        <v>0.756522</v>
      </c>
      <c r="R710" s="20">
        <v>1.62282</v>
      </c>
      <c r="S710" s="20">
        <v>154.705</v>
      </c>
      <c r="T710" s="19">
        <v>0</v>
      </c>
      <c r="U710" s="20">
        <v>0</v>
      </c>
      <c r="V710" s="20">
        <v>0</v>
      </c>
      <c r="W710" s="19">
        <v>0.98898</v>
      </c>
      <c r="X710" s="20">
        <v>0.636016</v>
      </c>
      <c r="Y710" s="20">
        <v>105.135</v>
      </c>
      <c r="Z710" s="19">
        <v>0.827283</v>
      </c>
      <c r="AA710" s="20">
        <v>3.57397</v>
      </c>
      <c r="AB710" s="20">
        <v>522.1</v>
      </c>
      <c r="AC710" s="19">
        <v>0</v>
      </c>
      <c r="AD710" s="20">
        <v>0</v>
      </c>
      <c r="AE710" s="20">
        <v>0</v>
      </c>
      <c r="AF710" s="19">
        <v>0.88945</v>
      </c>
      <c r="AG710" s="20">
        <v>5.88953</v>
      </c>
      <c r="AH710" s="20">
        <v>252.956</v>
      </c>
      <c r="AI710" s="19">
        <v>0.707188</v>
      </c>
      <c r="AJ710" s="20">
        <v>0.0267013</v>
      </c>
      <c r="AK710" s="20">
        <v>1.32802</v>
      </c>
      <c r="AL710" s="19">
        <v>0.954147</v>
      </c>
      <c r="AM710" s="20">
        <v>0.391908</v>
      </c>
      <c r="AN710" s="20">
        <v>895.763</v>
      </c>
      <c r="AO710" s="19">
        <v>0.793692</v>
      </c>
      <c r="AP710" s="20">
        <v>7.02482</v>
      </c>
      <c r="AQ710" s="20">
        <v>1184.58</v>
      </c>
    </row>
    <row r="711" spans="1:4" ht="17.25">
      <c r="A711" s="10">
        <v>0.49027777777777798</v>
      </c>
      <c r="B711" s="19">
        <v>0.71754</v>
      </c>
      <c r="C711" s="20">
        <v>20.6823</v>
      </c>
      <c r="D711" s="20">
        <v>2379.9</v>
      </c>
      <c r="E711" s="19">
        <v>0.883681</v>
      </c>
      <c r="F711" s="20">
        <v>27.757</v>
      </c>
      <c r="G711" s="20">
        <v>3296.78</v>
      </c>
      <c r="H711" s="19">
        <v>0.893648</v>
      </c>
      <c r="I711" s="20">
        <v>17.2369</v>
      </c>
      <c r="J711" s="20">
        <v>2412.92</v>
      </c>
      <c r="K711" s="19">
        <v>0.69473</v>
      </c>
      <c r="L711" s="20">
        <v>0.0418902</v>
      </c>
      <c r="M711" s="20">
        <v>1272.96</v>
      </c>
      <c r="N711" s="19">
        <v>0.158672</v>
      </c>
      <c r="O711" s="20">
        <v>0.00397774</v>
      </c>
      <c r="P711" s="20">
        <v>1671.18</v>
      </c>
      <c r="Q711" s="19">
        <v>0.75731</v>
      </c>
      <c r="R711" s="20">
        <v>1.62145</v>
      </c>
      <c r="S711" s="20">
        <v>154.732</v>
      </c>
      <c r="T711" s="19">
        <v>0</v>
      </c>
      <c r="U711" s="20">
        <v>0</v>
      </c>
      <c r="V711" s="20">
        <v>0</v>
      </c>
      <c r="W711" s="19">
        <v>0.988816</v>
      </c>
      <c r="X711" s="20">
        <v>0.634224</v>
      </c>
      <c r="Y711" s="20">
        <v>105.146</v>
      </c>
      <c r="Z711" s="19">
        <v>0.826055</v>
      </c>
      <c r="AA711" s="20">
        <v>3.55424</v>
      </c>
      <c r="AB711" s="20">
        <v>522.162</v>
      </c>
      <c r="AC711" s="19">
        <v>0</v>
      </c>
      <c r="AD711" s="20">
        <v>0</v>
      </c>
      <c r="AE711" s="20">
        <v>0</v>
      </c>
      <c r="AF711" s="19">
        <v>0.890145</v>
      </c>
      <c r="AG711" s="20">
        <v>5.94333</v>
      </c>
      <c r="AH711" s="20">
        <v>253.058</v>
      </c>
      <c r="AI711" s="19">
        <v>0.706386</v>
      </c>
      <c r="AJ711" s="20">
        <v>0.0265146</v>
      </c>
      <c r="AK711" s="20">
        <v>1.32846</v>
      </c>
      <c r="AL711" s="19">
        <v>0.954232</v>
      </c>
      <c r="AM711" s="20">
        <v>0.392101</v>
      </c>
      <c r="AN711" s="20">
        <v>895.769</v>
      </c>
      <c r="AO711" s="19">
        <v>0.793634</v>
      </c>
      <c r="AP711" s="20">
        <v>6.9979</v>
      </c>
      <c r="AQ711" s="20">
        <v>1184.7</v>
      </c>
    </row>
    <row r="712" spans="1:4" ht="17.25">
      <c r="A712" s="10">
        <v>0.49097222222222198</v>
      </c>
      <c r="B712" s="19">
        <v>0.71454</v>
      </c>
      <c r="C712" s="20">
        <v>20.7413</v>
      </c>
      <c r="D712" s="20">
        <v>2380.25</v>
      </c>
      <c r="E712" s="19">
        <v>0.880789</v>
      </c>
      <c r="F712" s="20">
        <v>27.7074</v>
      </c>
      <c r="G712" s="20">
        <v>3297.25</v>
      </c>
      <c r="H712" s="19">
        <v>0.891381</v>
      </c>
      <c r="I712" s="20">
        <v>17.1881</v>
      </c>
      <c r="J712" s="20">
        <v>2413.21</v>
      </c>
      <c r="K712" s="19">
        <v>0.691776</v>
      </c>
      <c r="L712" s="20">
        <v>0.0423686</v>
      </c>
      <c r="M712" s="20">
        <v>1272.96</v>
      </c>
      <c r="N712" s="19">
        <v>0.160122</v>
      </c>
      <c r="O712" s="20">
        <v>0.00405732</v>
      </c>
      <c r="P712" s="20">
        <v>1671.18</v>
      </c>
      <c r="Q712" s="19">
        <v>0.756571</v>
      </c>
      <c r="R712" s="20">
        <v>1.62218</v>
      </c>
      <c r="S712" s="20">
        <v>154.759</v>
      </c>
      <c r="T712" s="19">
        <v>0</v>
      </c>
      <c r="U712" s="20">
        <v>0</v>
      </c>
      <c r="V712" s="20">
        <v>0</v>
      </c>
      <c r="W712" s="19">
        <v>0.989061</v>
      </c>
      <c r="X712" s="20">
        <v>0.636111</v>
      </c>
      <c r="Y712" s="20">
        <v>105.156</v>
      </c>
      <c r="Z712" s="19">
        <v>0.818766</v>
      </c>
      <c r="AA712" s="20">
        <v>3.57615</v>
      </c>
      <c r="AB712" s="20">
        <v>522.221</v>
      </c>
      <c r="AC712" s="19">
        <v>0</v>
      </c>
      <c r="AD712" s="20">
        <v>0</v>
      </c>
      <c r="AE712" s="20">
        <v>0</v>
      </c>
      <c r="AF712" s="19">
        <v>-0.606247</v>
      </c>
      <c r="AG712" s="20">
        <v>0.0122952</v>
      </c>
      <c r="AH712" s="20">
        <v>253.151</v>
      </c>
      <c r="AI712" s="19">
        <v>0.706419</v>
      </c>
      <c r="AJ712" s="20">
        <v>0.0267213</v>
      </c>
      <c r="AK712" s="20">
        <v>1.3289</v>
      </c>
      <c r="AL712" s="19">
        <v>0.953879</v>
      </c>
      <c r="AM712" s="20">
        <v>0.392953</v>
      </c>
      <c r="AN712" s="20">
        <v>895.776</v>
      </c>
      <c r="AO712" s="19">
        <v>0.793067</v>
      </c>
      <c r="AP712" s="20">
        <v>6.97687</v>
      </c>
      <c r="AQ712" s="20">
        <v>1184.82</v>
      </c>
    </row>
    <row r="713" spans="1:4" ht="17.25">
      <c r="A713" s="10">
        <v>0.49166666666666697</v>
      </c>
      <c r="B713" s="19">
        <v>0.70105</v>
      </c>
      <c r="C713" s="20">
        <v>19.7314</v>
      </c>
      <c r="D713" s="20">
        <v>2380.58</v>
      </c>
      <c r="E713" s="19">
        <v>0.881416</v>
      </c>
      <c r="F713" s="20">
        <v>27.7241</v>
      </c>
      <c r="G713" s="20">
        <v>3297.7</v>
      </c>
      <c r="H713" s="19">
        <v>0.891955</v>
      </c>
      <c r="I713" s="20">
        <v>17.2</v>
      </c>
      <c r="J713" s="20">
        <v>2413.49</v>
      </c>
      <c r="K713" s="19">
        <v>0.693503</v>
      </c>
      <c r="L713" s="20">
        <v>0.0422081</v>
      </c>
      <c r="M713" s="20">
        <v>1272.96</v>
      </c>
      <c r="N713" s="19">
        <v>0.159852</v>
      </c>
      <c r="O713" s="20">
        <v>0.00404714</v>
      </c>
      <c r="P713" s="20">
        <v>1671.18</v>
      </c>
      <c r="Q713" s="19">
        <v>0.757157</v>
      </c>
      <c r="R713" s="20">
        <v>1.62376</v>
      </c>
      <c r="S713" s="20">
        <v>154.787</v>
      </c>
      <c r="T713" s="19">
        <v>0</v>
      </c>
      <c r="U713" s="20">
        <v>0</v>
      </c>
      <c r="V713" s="20">
        <v>0</v>
      </c>
      <c r="W713" s="19">
        <v>0.988888</v>
      </c>
      <c r="X713" s="20">
        <v>0.635833</v>
      </c>
      <c r="Y713" s="20">
        <v>105.167</v>
      </c>
      <c r="Z713" s="19">
        <v>0.820343</v>
      </c>
      <c r="AA713" s="20">
        <v>3.57882</v>
      </c>
      <c r="AB713" s="20">
        <v>522.28</v>
      </c>
      <c r="AC713" s="19">
        <v>0</v>
      </c>
      <c r="AD713" s="20">
        <v>0</v>
      </c>
      <c r="AE713" s="20">
        <v>0</v>
      </c>
      <c r="AF713" s="19">
        <v>0.858488</v>
      </c>
      <c r="AG713" s="20">
        <v>0.00548987</v>
      </c>
      <c r="AH713" s="20">
        <v>253.151</v>
      </c>
      <c r="AI713" s="19">
        <v>0.709953</v>
      </c>
      <c r="AJ713" s="20">
        <v>0.0265969</v>
      </c>
      <c r="AK713" s="20">
        <v>1.32935</v>
      </c>
      <c r="AL713" s="19">
        <v>0.953152</v>
      </c>
      <c r="AM713" s="20">
        <v>0.392224</v>
      </c>
      <c r="AN713" s="20">
        <v>895.783</v>
      </c>
      <c r="AO713" s="19">
        <v>0.821966</v>
      </c>
      <c r="AP713" s="20">
        <v>14.3893</v>
      </c>
      <c r="AQ713" s="20">
        <v>1184.95</v>
      </c>
    </row>
    <row r="714" spans="1:4" ht="17.25">
      <c r="A714" s="10">
        <v>0.49236111111111103</v>
      </c>
      <c r="B714" s="19">
        <v>0.698384</v>
      </c>
      <c r="C714" s="20">
        <v>19.8908</v>
      </c>
      <c r="D714" s="20">
        <v>2380.91</v>
      </c>
      <c r="E714" s="19">
        <v>0.880668</v>
      </c>
      <c r="F714" s="20">
        <v>27.8059</v>
      </c>
      <c r="G714" s="20">
        <v>3298.17</v>
      </c>
      <c r="H714" s="19">
        <v>0.891232</v>
      </c>
      <c r="I714" s="20">
        <v>17.2606</v>
      </c>
      <c r="J714" s="20">
        <v>2413.79</v>
      </c>
      <c r="K714" s="19">
        <v>0.690308</v>
      </c>
      <c r="L714" s="20">
        <v>0.0424048</v>
      </c>
      <c r="M714" s="20">
        <v>1272.96</v>
      </c>
      <c r="N714" s="19">
        <v>0.158091</v>
      </c>
      <c r="O714" s="20">
        <v>0.00398735</v>
      </c>
      <c r="P714" s="20">
        <v>1671.18</v>
      </c>
      <c r="Q714" s="19">
        <v>0.75625</v>
      </c>
      <c r="R714" s="20">
        <v>1.62877</v>
      </c>
      <c r="S714" s="20">
        <v>154.813</v>
      </c>
      <c r="T714" s="19">
        <v>0</v>
      </c>
      <c r="U714" s="20">
        <v>0</v>
      </c>
      <c r="V714" s="20">
        <v>0</v>
      </c>
      <c r="W714" s="19">
        <v>0.989175</v>
      </c>
      <c r="X714" s="20">
        <v>0.639046</v>
      </c>
      <c r="Y714" s="20">
        <v>105.177</v>
      </c>
      <c r="Z714" s="19">
        <v>0.820736</v>
      </c>
      <c r="AA714" s="20">
        <v>3.59846</v>
      </c>
      <c r="AB714" s="20">
        <v>522.339</v>
      </c>
      <c r="AC714" s="19">
        <v>0</v>
      </c>
      <c r="AD714" s="20">
        <v>0</v>
      </c>
      <c r="AE714" s="20">
        <v>0</v>
      </c>
      <c r="AF714" s="19">
        <v>0.841343</v>
      </c>
      <c r="AG714" s="20">
        <v>0.0109991</v>
      </c>
      <c r="AH714" s="20">
        <v>253.151</v>
      </c>
      <c r="AI714" s="19">
        <v>0.709068</v>
      </c>
      <c r="AJ714" s="20">
        <v>0.0268572</v>
      </c>
      <c r="AK714" s="20">
        <v>1.3298</v>
      </c>
      <c r="AL714" s="19">
        <v>0.953014</v>
      </c>
      <c r="AM714" s="20">
        <v>0.394626</v>
      </c>
      <c r="AN714" s="20">
        <v>895.789</v>
      </c>
      <c r="AO714" s="19">
        <v>0.831234</v>
      </c>
      <c r="AP714" s="20">
        <v>15.1895</v>
      </c>
      <c r="AQ714" s="20">
        <v>1185.2</v>
      </c>
    </row>
    <row r="715" spans="1:4" ht="17.25">
      <c r="A715" s="10">
        <v>0.49305555555555602</v>
      </c>
      <c r="B715" s="19">
        <v>0.699485</v>
      </c>
      <c r="C715" s="20">
        <v>19.8352</v>
      </c>
      <c r="D715" s="20">
        <v>2381.25</v>
      </c>
      <c r="E715" s="19">
        <v>0.880944</v>
      </c>
      <c r="F715" s="20">
        <v>27.7799</v>
      </c>
      <c r="G715" s="20">
        <v>3298.64</v>
      </c>
      <c r="H715" s="19">
        <v>0.891278</v>
      </c>
      <c r="I715" s="20">
        <v>17.2314</v>
      </c>
      <c r="J715" s="20">
        <v>2414.08</v>
      </c>
      <c r="K715" s="19">
        <v>0.692229</v>
      </c>
      <c r="L715" s="20">
        <v>0.0423124</v>
      </c>
      <c r="M715" s="20">
        <v>1272.97</v>
      </c>
      <c r="N715" s="19">
        <v>0.157759</v>
      </c>
      <c r="O715" s="20">
        <v>0.00398878</v>
      </c>
      <c r="P715" s="20">
        <v>1671.18</v>
      </c>
      <c r="Q715" s="19">
        <v>0.756567</v>
      </c>
      <c r="R715" s="20">
        <v>1.62674</v>
      </c>
      <c r="S715" s="20">
        <v>154.841</v>
      </c>
      <c r="T715" s="19">
        <v>0</v>
      </c>
      <c r="U715" s="20">
        <v>0</v>
      </c>
      <c r="V715" s="20">
        <v>0</v>
      </c>
      <c r="W715" s="19">
        <v>0.988997</v>
      </c>
      <c r="X715" s="20">
        <v>0.636553</v>
      </c>
      <c r="Y715" s="20">
        <v>105.188</v>
      </c>
      <c r="Z715" s="19">
        <v>0.817275</v>
      </c>
      <c r="AA715" s="20">
        <v>3.58266</v>
      </c>
      <c r="AB715" s="20">
        <v>522.399</v>
      </c>
      <c r="AC715" s="19">
        <v>0</v>
      </c>
      <c r="AD715" s="20">
        <v>0</v>
      </c>
      <c r="AE715" s="20">
        <v>0</v>
      </c>
      <c r="AF715" s="19">
        <v>0.852782</v>
      </c>
      <c r="AG715" s="20">
        <v>0.00543306</v>
      </c>
      <c r="AH715" s="20">
        <v>253.151</v>
      </c>
      <c r="AI715" s="19">
        <v>0.706149</v>
      </c>
      <c r="AJ715" s="20">
        <v>0.0266141</v>
      </c>
      <c r="AK715" s="20">
        <v>1.33023</v>
      </c>
      <c r="AL715" s="19">
        <v>0.95162</v>
      </c>
      <c r="AM715" s="20">
        <v>0.393882</v>
      </c>
      <c r="AN715" s="20">
        <v>895.796</v>
      </c>
      <c r="AO715" s="19">
        <v>0.844022</v>
      </c>
      <c r="AP715" s="20">
        <v>23.4744</v>
      </c>
      <c r="AQ715" s="20">
        <v>1185.53</v>
      </c>
    </row>
    <row r="716" spans="1:4" ht="17.25">
      <c r="A716" s="10">
        <v>0.49375000000000002</v>
      </c>
      <c r="B716" s="19">
        <v>0.694646</v>
      </c>
      <c r="C716" s="20">
        <v>19.8994</v>
      </c>
      <c r="D716" s="20">
        <v>2381.57</v>
      </c>
      <c r="E716" s="19">
        <v>0.879421</v>
      </c>
      <c r="F716" s="20">
        <v>27.8132</v>
      </c>
      <c r="G716" s="20">
        <v>3299.1</v>
      </c>
      <c r="H716" s="19">
        <v>0.890465</v>
      </c>
      <c r="I716" s="20">
        <v>17.2833</v>
      </c>
      <c r="J716" s="20">
        <v>2414.36</v>
      </c>
      <c r="K716" s="19">
        <v>0.690886</v>
      </c>
      <c r="L716" s="20">
        <v>0.0426113</v>
      </c>
      <c r="M716" s="20">
        <v>1272.97</v>
      </c>
      <c r="N716" s="19">
        <v>0.151634</v>
      </c>
      <c r="O716" s="20">
        <v>0.00388856</v>
      </c>
      <c r="P716" s="20">
        <v>1671.18</v>
      </c>
      <c r="Q716" s="19">
        <v>0.754854</v>
      </c>
      <c r="R716" s="20">
        <v>1.62672</v>
      </c>
      <c r="S716" s="20">
        <v>154.867</v>
      </c>
      <c r="T716" s="19">
        <v>0</v>
      </c>
      <c r="U716" s="20">
        <v>0</v>
      </c>
      <c r="V716" s="20">
        <v>0</v>
      </c>
      <c r="W716" s="19">
        <v>0.98928</v>
      </c>
      <c r="X716" s="20">
        <v>0.641026</v>
      </c>
      <c r="Y716" s="20">
        <v>105.199</v>
      </c>
      <c r="Z716" s="19">
        <v>0.817809</v>
      </c>
      <c r="AA716" s="20">
        <v>3.58338</v>
      </c>
      <c r="AB716" s="20">
        <v>522.46</v>
      </c>
      <c r="AC716" s="19">
        <v>0</v>
      </c>
      <c r="AD716" s="20">
        <v>0</v>
      </c>
      <c r="AE716" s="20">
        <v>0</v>
      </c>
      <c r="AF716" s="19">
        <v>0.832527</v>
      </c>
      <c r="AG716" s="20">
        <v>0.0054147</v>
      </c>
      <c r="AH716" s="20">
        <v>253.151</v>
      </c>
      <c r="AI716" s="19">
        <v>0.698915</v>
      </c>
      <c r="AJ716" s="20">
        <v>0.0267506</v>
      </c>
      <c r="AK716" s="20">
        <v>1.33068</v>
      </c>
      <c r="AL716" s="19">
        <v>0.951431</v>
      </c>
      <c r="AM716" s="20">
        <v>0.398016</v>
      </c>
      <c r="AN716" s="20">
        <v>895.802</v>
      </c>
      <c r="AO716" s="19">
        <v>0.84215</v>
      </c>
      <c r="AP716" s="20">
        <v>23.5932</v>
      </c>
      <c r="AQ716" s="20">
        <v>1185.93</v>
      </c>
    </row>
    <row r="717" spans="1:4" ht="17.25">
      <c r="A717" s="10">
        <v>0.49444444444444402</v>
      </c>
      <c r="B717" s="19">
        <v>0.694338</v>
      </c>
      <c r="C717" s="20">
        <v>19.987</v>
      </c>
      <c r="D717" s="20">
        <v>2381.91</v>
      </c>
      <c r="E717" s="19">
        <v>0.878369</v>
      </c>
      <c r="F717" s="20">
        <v>27.8059</v>
      </c>
      <c r="G717" s="20">
        <v>3299.57</v>
      </c>
      <c r="H717" s="19">
        <v>0.889381</v>
      </c>
      <c r="I717" s="20">
        <v>17.2767</v>
      </c>
      <c r="J717" s="20">
        <v>2414.65</v>
      </c>
      <c r="K717" s="19">
        <v>0.688608</v>
      </c>
      <c r="L717" s="20">
        <v>0.0427475</v>
      </c>
      <c r="M717" s="20">
        <v>1272.97</v>
      </c>
      <c r="N717" s="19">
        <v>0.158632</v>
      </c>
      <c r="O717" s="20">
        <v>0.00405767</v>
      </c>
      <c r="P717" s="20">
        <v>1671.18</v>
      </c>
      <c r="Q717" s="19">
        <v>0.754063</v>
      </c>
      <c r="R717" s="20">
        <v>1.62699</v>
      </c>
      <c r="S717" s="20">
        <v>154.895</v>
      </c>
      <c r="T717" s="19">
        <v>0</v>
      </c>
      <c r="U717" s="20">
        <v>0</v>
      </c>
      <c r="V717" s="20">
        <v>0</v>
      </c>
      <c r="W717" s="19">
        <v>0.989196</v>
      </c>
      <c r="X717" s="20">
        <v>0.642405</v>
      </c>
      <c r="Y717" s="20">
        <v>105.209</v>
      </c>
      <c r="Z717" s="19">
        <v>0.815408</v>
      </c>
      <c r="AA717" s="20">
        <v>3.59068</v>
      </c>
      <c r="AB717" s="20">
        <v>522.519</v>
      </c>
      <c r="AC717" s="19">
        <v>0</v>
      </c>
      <c r="AD717" s="20">
        <v>0</v>
      </c>
      <c r="AE717" s="20">
        <v>0</v>
      </c>
      <c r="AF717" s="19">
        <v>0</v>
      </c>
      <c r="AG717" s="20">
        <v>0</v>
      </c>
      <c r="AH717" s="20">
        <v>253.151</v>
      </c>
      <c r="AI717" s="19">
        <v>0.703632</v>
      </c>
      <c r="AJ717" s="20">
        <v>0.0265987</v>
      </c>
      <c r="AK717" s="20">
        <v>1.33112</v>
      </c>
      <c r="AL717" s="19">
        <v>0.95067</v>
      </c>
      <c r="AM717" s="20">
        <v>0.396433</v>
      </c>
      <c r="AN717" s="20">
        <v>895.809</v>
      </c>
      <c r="AO717" s="19">
        <v>0.833964</v>
      </c>
      <c r="AP717" s="20">
        <v>27.4073</v>
      </c>
      <c r="AQ717" s="20">
        <v>1186.43</v>
      </c>
    </row>
    <row r="718" spans="1:4" ht="17.25">
      <c r="A718" s="10">
        <v>0.49513888888888902</v>
      </c>
      <c r="B718" s="19">
        <v>0.692005</v>
      </c>
      <c r="C718" s="20">
        <v>20.0494</v>
      </c>
      <c r="D718" s="20">
        <v>2382.24</v>
      </c>
      <c r="E718" s="19">
        <v>0.877467</v>
      </c>
      <c r="F718" s="20">
        <v>27.8467</v>
      </c>
      <c r="G718" s="20">
        <v>3300.02</v>
      </c>
      <c r="H718" s="19">
        <v>0.888853</v>
      </c>
      <c r="I718" s="20">
        <v>17.2916</v>
      </c>
      <c r="J718" s="20">
        <v>2414.93</v>
      </c>
      <c r="K718" s="19">
        <v>0.688408</v>
      </c>
      <c r="L718" s="20">
        <v>0.0428417</v>
      </c>
      <c r="M718" s="20">
        <v>1272.97</v>
      </c>
      <c r="N718" s="19">
        <v>0.158665</v>
      </c>
      <c r="O718" s="20">
        <v>0.00408903</v>
      </c>
      <c r="P718" s="20">
        <v>1671.18</v>
      </c>
      <c r="Q718" s="19">
        <v>0.752612</v>
      </c>
      <c r="R718" s="20">
        <v>1.62662</v>
      </c>
      <c r="S718" s="20">
        <v>154.921</v>
      </c>
      <c r="T718" s="19">
        <v>0</v>
      </c>
      <c r="U718" s="20">
        <v>0</v>
      </c>
      <c r="V718" s="20">
        <v>0</v>
      </c>
      <c r="W718" s="19">
        <v>0.989362</v>
      </c>
      <c r="X718" s="20">
        <v>0.643018</v>
      </c>
      <c r="Y718" s="20">
        <v>105.22</v>
      </c>
      <c r="Z718" s="19">
        <v>0.815754</v>
      </c>
      <c r="AA718" s="20">
        <v>3.59504</v>
      </c>
      <c r="AB718" s="20">
        <v>522.579</v>
      </c>
      <c r="AC718" s="19">
        <v>0</v>
      </c>
      <c r="AD718" s="20">
        <v>0</v>
      </c>
      <c r="AE718" s="20">
        <v>0</v>
      </c>
      <c r="AF718" s="19">
        <v>-0.971692</v>
      </c>
      <c r="AG718" s="20">
        <v>0.00880293</v>
      </c>
      <c r="AH718" s="20">
        <v>253.151</v>
      </c>
      <c r="AI718" s="19">
        <v>0.700634</v>
      </c>
      <c r="AJ718" s="20">
        <v>0.0270016</v>
      </c>
      <c r="AK718" s="20">
        <v>1.33157</v>
      </c>
      <c r="AL718" s="19">
        <v>0.954167</v>
      </c>
      <c r="AM718" s="20">
        <v>0.398999</v>
      </c>
      <c r="AN718" s="20">
        <v>895.816</v>
      </c>
      <c r="AO718" s="19">
        <v>0.792353</v>
      </c>
      <c r="AP718" s="20">
        <v>7.0335</v>
      </c>
      <c r="AQ718" s="20">
        <v>1186.55</v>
      </c>
    </row>
    <row r="719" spans="1:4" ht="17.25">
      <c r="A719" s="10">
        <v>0.49583333333333302</v>
      </c>
      <c r="B719" s="19">
        <v>0.694631</v>
      </c>
      <c r="C719" s="20">
        <v>20.0583</v>
      </c>
      <c r="D719" s="20">
        <v>2382.58</v>
      </c>
      <c r="E719" s="19">
        <v>0.87767</v>
      </c>
      <c r="F719" s="20">
        <v>27.7645</v>
      </c>
      <c r="G719" s="20">
        <v>3300.49</v>
      </c>
      <c r="H719" s="19">
        <v>0.888976</v>
      </c>
      <c r="I719" s="20">
        <v>17.2503</v>
      </c>
      <c r="J719" s="20">
        <v>2415.23</v>
      </c>
      <c r="K719" s="19">
        <v>0.682889</v>
      </c>
      <c r="L719" s="20">
        <v>0.0423397</v>
      </c>
      <c r="M719" s="20">
        <v>1272.97</v>
      </c>
      <c r="N719" s="19">
        <v>0.173377</v>
      </c>
      <c r="O719" s="20">
        <v>0.00436851</v>
      </c>
      <c r="P719" s="20">
        <v>1671.18</v>
      </c>
      <c r="Q719" s="19">
        <v>0.755026</v>
      </c>
      <c r="R719" s="20">
        <v>1.62773</v>
      </c>
      <c r="S719" s="20">
        <v>154.949</v>
      </c>
      <c r="T719" s="19">
        <v>0</v>
      </c>
      <c r="U719" s="20">
        <v>0</v>
      </c>
      <c r="V719" s="20">
        <v>0</v>
      </c>
      <c r="W719" s="19">
        <v>0.989345</v>
      </c>
      <c r="X719" s="20">
        <v>0.644067</v>
      </c>
      <c r="Y719" s="20">
        <v>105.231</v>
      </c>
      <c r="Z719" s="19">
        <v>0.821855</v>
      </c>
      <c r="AA719" s="20">
        <v>3.58335</v>
      </c>
      <c r="AB719" s="20">
        <v>522.638</v>
      </c>
      <c r="AC719" s="19">
        <v>0</v>
      </c>
      <c r="AD719" s="20">
        <v>0</v>
      </c>
      <c r="AE719" s="20">
        <v>0</v>
      </c>
      <c r="AF719" s="19">
        <v>0.882214</v>
      </c>
      <c r="AG719" s="20">
        <v>5.78827</v>
      </c>
      <c r="AH719" s="20">
        <v>253.216</v>
      </c>
      <c r="AI719" s="19">
        <v>0.698335</v>
      </c>
      <c r="AJ719" s="20">
        <v>0.0267527</v>
      </c>
      <c r="AK719" s="20">
        <v>1.33202</v>
      </c>
      <c r="AL719" s="19">
        <v>0.954201</v>
      </c>
      <c r="AM719" s="20">
        <v>0.398458</v>
      </c>
      <c r="AN719" s="20">
        <v>895.822</v>
      </c>
      <c r="AO719" s="19">
        <v>0.7922</v>
      </c>
      <c r="AP719" s="20">
        <v>6.99326</v>
      </c>
      <c r="AQ719" s="20">
        <v>1186.66</v>
      </c>
    </row>
    <row r="720" spans="1:4" ht="17.25">
      <c r="A720" s="10">
        <v>0.49652777777777801</v>
      </c>
      <c r="B720" s="19">
        <v>0.691973</v>
      </c>
      <c r="C720" s="20">
        <v>20.0675</v>
      </c>
      <c r="D720" s="20">
        <v>2382.92</v>
      </c>
      <c r="E720" s="19">
        <v>0.87645</v>
      </c>
      <c r="F720" s="20">
        <v>27.6923</v>
      </c>
      <c r="G720" s="20">
        <v>3300.95</v>
      </c>
      <c r="H720" s="19">
        <v>0.888033</v>
      </c>
      <c r="I720" s="20">
        <v>17.2063</v>
      </c>
      <c r="J720" s="20">
        <v>2415.51</v>
      </c>
      <c r="K720" s="19">
        <v>0.681446</v>
      </c>
      <c r="L720" s="20">
        <v>0.0424561</v>
      </c>
      <c r="M720" s="20">
        <v>1272.97</v>
      </c>
      <c r="N720" s="19">
        <v>0.171538</v>
      </c>
      <c r="O720" s="20">
        <v>0.00434812</v>
      </c>
      <c r="P720" s="20">
        <v>1671.18</v>
      </c>
      <c r="Q720" s="19">
        <v>0.753618</v>
      </c>
      <c r="R720" s="20">
        <v>1.62098</v>
      </c>
      <c r="S720" s="20">
        <v>154.977</v>
      </c>
      <c r="T720" s="19">
        <v>0</v>
      </c>
      <c r="U720" s="20">
        <v>0</v>
      </c>
      <c r="V720" s="20">
        <v>0</v>
      </c>
      <c r="W720" s="19">
        <v>0.989439</v>
      </c>
      <c r="X720" s="20">
        <v>0.643227</v>
      </c>
      <c r="Y720" s="20">
        <v>105.242</v>
      </c>
      <c r="Z720" s="19">
        <v>0.819791</v>
      </c>
      <c r="AA720" s="20">
        <v>3.54759</v>
      </c>
      <c r="AB720" s="20">
        <v>522.699</v>
      </c>
      <c r="AC720" s="19">
        <v>0</v>
      </c>
      <c r="AD720" s="20">
        <v>0</v>
      </c>
      <c r="AE720" s="20">
        <v>0</v>
      </c>
      <c r="AF720" s="19">
        <v>0.883193</v>
      </c>
      <c r="AG720" s="20">
        <v>5.80848</v>
      </c>
      <c r="AH720" s="20">
        <v>253.312</v>
      </c>
      <c r="AI720" s="19">
        <v>0.700236</v>
      </c>
      <c r="AJ720" s="20">
        <v>0.0271765</v>
      </c>
      <c r="AK720" s="20">
        <v>1.33247</v>
      </c>
      <c r="AL720" s="19">
        <v>0.954136</v>
      </c>
      <c r="AM720" s="20">
        <v>0.399504</v>
      </c>
      <c r="AN720" s="20">
        <v>895.829</v>
      </c>
      <c r="AO720" s="19">
        <v>0.791558</v>
      </c>
      <c r="AP720" s="20">
        <v>6.97482</v>
      </c>
      <c r="AQ720" s="20">
        <v>1186.78</v>
      </c>
    </row>
    <row r="721" spans="1:4" ht="17.25">
      <c r="A721" s="10">
        <v>0.49722222222222201</v>
      </c>
      <c r="B721" s="19">
        <v>0.697299</v>
      </c>
      <c r="C721" s="20">
        <v>20.1938</v>
      </c>
      <c r="D721" s="20">
        <v>2383.25</v>
      </c>
      <c r="E721" s="19">
        <v>0.87742</v>
      </c>
      <c r="F721" s="20">
        <v>27.7067</v>
      </c>
      <c r="G721" s="20">
        <v>3301.42</v>
      </c>
      <c r="H721" s="19">
        <v>0.888735</v>
      </c>
      <c r="I721" s="20">
        <v>17.2193</v>
      </c>
      <c r="J721" s="20">
        <v>2415.8</v>
      </c>
      <c r="K721" s="19">
        <v>0.682918</v>
      </c>
      <c r="L721" s="20">
        <v>0.0422165</v>
      </c>
      <c r="M721" s="20">
        <v>1272.97</v>
      </c>
      <c r="N721" s="19">
        <v>0.00192836</v>
      </c>
      <c r="O721" s="20">
        <v>0.0198913</v>
      </c>
      <c r="P721" s="20">
        <v>1671.18</v>
      </c>
      <c r="Q721" s="19">
        <v>0.754848</v>
      </c>
      <c r="R721" s="20">
        <v>1.62538</v>
      </c>
      <c r="S721" s="20">
        <v>155.003</v>
      </c>
      <c r="T721" s="19">
        <v>0</v>
      </c>
      <c r="U721" s="20">
        <v>0</v>
      </c>
      <c r="V721" s="20">
        <v>0</v>
      </c>
      <c r="W721" s="19">
        <v>0.989238</v>
      </c>
      <c r="X721" s="20">
        <v>0.643129</v>
      </c>
      <c r="Y721" s="20">
        <v>105.252</v>
      </c>
      <c r="Z721" s="19">
        <v>0.821481</v>
      </c>
      <c r="AA721" s="20">
        <v>3.53611</v>
      </c>
      <c r="AB721" s="20">
        <v>522.758</v>
      </c>
      <c r="AC721" s="19">
        <v>0</v>
      </c>
      <c r="AD721" s="20">
        <v>0</v>
      </c>
      <c r="AE721" s="20">
        <v>0</v>
      </c>
      <c r="AF721" s="19">
        <v>0.886765</v>
      </c>
      <c r="AG721" s="20">
        <v>5.88721</v>
      </c>
      <c r="AH721" s="20">
        <v>253.408</v>
      </c>
      <c r="AI721" s="19">
        <v>0.704793</v>
      </c>
      <c r="AJ721" s="20">
        <v>0.0268829</v>
      </c>
      <c r="AK721" s="20">
        <v>1.33292</v>
      </c>
      <c r="AL721" s="19">
        <v>0.954189</v>
      </c>
      <c r="AM721" s="20">
        <v>0.397765</v>
      </c>
      <c r="AN721" s="20">
        <v>895.836</v>
      </c>
      <c r="AO721" s="19">
        <v>0.792049</v>
      </c>
      <c r="AP721" s="20">
        <v>6.96889</v>
      </c>
      <c r="AQ721" s="20">
        <v>1186.9</v>
      </c>
    </row>
    <row r="722" spans="1:4" ht="17.25">
      <c r="A722" s="10">
        <v>0.49791666666666701</v>
      </c>
      <c r="B722" s="19">
        <v>0.701115</v>
      </c>
      <c r="C722" s="20">
        <v>20.395</v>
      </c>
      <c r="D722" s="20">
        <v>2383.58</v>
      </c>
      <c r="E722" s="19">
        <v>0.878209</v>
      </c>
      <c r="F722" s="20">
        <v>27.82</v>
      </c>
      <c r="G722" s="20">
        <v>3301.88</v>
      </c>
      <c r="H722" s="19">
        <v>0.889684</v>
      </c>
      <c r="I722" s="20">
        <v>17.2775</v>
      </c>
      <c r="J722" s="20">
        <v>2416.09</v>
      </c>
      <c r="K722" s="19">
        <v>0.683384</v>
      </c>
      <c r="L722" s="20">
        <v>0.0422572</v>
      </c>
      <c r="M722" s="20">
        <v>1272.97</v>
      </c>
      <c r="N722" s="19">
        <v>0.00644772</v>
      </c>
      <c r="O722" s="20">
        <v>0.0673754</v>
      </c>
      <c r="P722" s="20">
        <v>1671.18</v>
      </c>
      <c r="Q722" s="19">
        <v>0.755074</v>
      </c>
      <c r="R722" s="20">
        <v>1.62587</v>
      </c>
      <c r="S722" s="20">
        <v>155.03</v>
      </c>
      <c r="T722" s="19">
        <v>0</v>
      </c>
      <c r="U722" s="20">
        <v>0</v>
      </c>
      <c r="V722" s="20">
        <v>0</v>
      </c>
      <c r="W722" s="19">
        <v>0.989305</v>
      </c>
      <c r="X722" s="20">
        <v>0.643183</v>
      </c>
      <c r="Y722" s="20">
        <v>105.263</v>
      </c>
      <c r="Z722" s="19">
        <v>0.82394</v>
      </c>
      <c r="AA722" s="20">
        <v>3.54087</v>
      </c>
      <c r="AB722" s="20">
        <v>522.817</v>
      </c>
      <c r="AC722" s="19">
        <v>0</v>
      </c>
      <c r="AD722" s="20">
        <v>0</v>
      </c>
      <c r="AE722" s="20">
        <v>0</v>
      </c>
      <c r="AF722" s="19">
        <v>0.881767</v>
      </c>
      <c r="AG722" s="20">
        <v>5.60366</v>
      </c>
      <c r="AH722" s="20">
        <v>253.51</v>
      </c>
      <c r="AI722" s="19">
        <v>0.705128</v>
      </c>
      <c r="AJ722" s="20">
        <v>0.0269861</v>
      </c>
      <c r="AK722" s="20">
        <v>1.33337</v>
      </c>
      <c r="AL722" s="19">
        <v>0.954304</v>
      </c>
      <c r="AM722" s="20">
        <v>0.398171</v>
      </c>
      <c r="AN722" s="20">
        <v>895.842</v>
      </c>
      <c r="AO722" s="19">
        <v>0.791934</v>
      </c>
      <c r="AP722" s="20">
        <v>6.95812</v>
      </c>
      <c r="AQ722" s="20">
        <v>1187.01</v>
      </c>
    </row>
    <row r="723" spans="1:4" ht="17.25">
      <c r="A723" s="10">
        <v>0.49861111111111101</v>
      </c>
      <c r="B723" s="19">
        <v>0.707472</v>
      </c>
      <c r="C723" s="20">
        <v>20.4075</v>
      </c>
      <c r="D723" s="20">
        <v>2383.92</v>
      </c>
      <c r="E723" s="19">
        <v>0.880463</v>
      </c>
      <c r="F723" s="20">
        <v>27.8357</v>
      </c>
      <c r="G723" s="20">
        <v>3302.34</v>
      </c>
      <c r="H723" s="19">
        <v>0.890714</v>
      </c>
      <c r="I723" s="20">
        <v>17.2679</v>
      </c>
      <c r="J723" s="20">
        <v>2416.37</v>
      </c>
      <c r="K723" s="19">
        <v>0.68514</v>
      </c>
      <c r="L723" s="20">
        <v>0.0419322</v>
      </c>
      <c r="M723" s="20">
        <v>1272.97</v>
      </c>
      <c r="N723" s="19">
        <v>0.0189131</v>
      </c>
      <c r="O723" s="20">
        <v>0.399127</v>
      </c>
      <c r="P723" s="20">
        <v>1671.19</v>
      </c>
      <c r="Q723" s="19">
        <v>0.757165</v>
      </c>
      <c r="R723" s="20">
        <v>1.6271</v>
      </c>
      <c r="S723" s="20">
        <v>155.057</v>
      </c>
      <c r="T723" s="19">
        <v>0</v>
      </c>
      <c r="U723" s="20">
        <v>0</v>
      </c>
      <c r="V723" s="20">
        <v>0</v>
      </c>
      <c r="W723" s="19">
        <v>0.98899</v>
      </c>
      <c r="X723" s="20">
        <v>0.639054</v>
      </c>
      <c r="Y723" s="20">
        <v>105.274</v>
      </c>
      <c r="Z723" s="19">
        <v>0.818327</v>
      </c>
      <c r="AA723" s="20">
        <v>3.56342</v>
      </c>
      <c r="AB723" s="20">
        <v>522.875</v>
      </c>
      <c r="AC723" s="19">
        <v>0</v>
      </c>
      <c r="AD723" s="20">
        <v>0</v>
      </c>
      <c r="AE723" s="20">
        <v>0</v>
      </c>
      <c r="AF723" s="19">
        <v>0.853798</v>
      </c>
      <c r="AG723" s="20">
        <v>0.00541345</v>
      </c>
      <c r="AH723" s="20">
        <v>253.53</v>
      </c>
      <c r="AI723" s="19">
        <v>0.705132</v>
      </c>
      <c r="AJ723" s="20">
        <v>0.0265294</v>
      </c>
      <c r="AK723" s="20">
        <v>1.33381</v>
      </c>
      <c r="AL723" s="19">
        <v>0.952939</v>
      </c>
      <c r="AM723" s="20">
        <v>0.39443</v>
      </c>
      <c r="AN723" s="20">
        <v>895.849</v>
      </c>
      <c r="AO723" s="19">
        <v>0.831553</v>
      </c>
      <c r="AP723" s="20">
        <v>15.142</v>
      </c>
      <c r="AQ723" s="20">
        <v>1187.25</v>
      </c>
    </row>
    <row r="724" spans="1:4" ht="17.25">
      <c r="A724" s="10">
        <v>0.499305555555556</v>
      </c>
      <c r="B724" s="19">
        <v>0.718347</v>
      </c>
      <c r="C724" s="20">
        <v>20.6129</v>
      </c>
      <c r="D724" s="20">
        <v>2384.27</v>
      </c>
      <c r="E724" s="19">
        <v>0.883691</v>
      </c>
      <c r="F724" s="20">
        <v>27.8977</v>
      </c>
      <c r="G724" s="20">
        <v>3302.81</v>
      </c>
      <c r="H724" s="19">
        <v>0.893256</v>
      </c>
      <c r="I724" s="20">
        <v>17.3288</v>
      </c>
      <c r="J724" s="20">
        <v>2416.66</v>
      </c>
      <c r="K724" s="19">
        <v>0.686001</v>
      </c>
      <c r="L724" s="20">
        <v>0.0414401</v>
      </c>
      <c r="M724" s="20">
        <v>1272.97</v>
      </c>
      <c r="N724" s="19">
        <v>0.0271796</v>
      </c>
      <c r="O724" s="20">
        <v>0.857051</v>
      </c>
      <c r="P724" s="20">
        <v>1671.19</v>
      </c>
      <c r="Q724" s="19">
        <v>0.758938</v>
      </c>
      <c r="R724" s="20">
        <v>1.62122</v>
      </c>
      <c r="S724" s="20">
        <v>155.085</v>
      </c>
      <c r="T724" s="19">
        <v>0</v>
      </c>
      <c r="U724" s="20">
        <v>0</v>
      </c>
      <c r="V724" s="20">
        <v>0</v>
      </c>
      <c r="W724" s="19">
        <v>0.988725</v>
      </c>
      <c r="X724" s="20">
        <v>0.633881</v>
      </c>
      <c r="Y724" s="20">
        <v>105.284</v>
      </c>
      <c r="Z724" s="19">
        <v>0.821806</v>
      </c>
      <c r="AA724" s="20">
        <v>3.55517</v>
      </c>
      <c r="AB724" s="20">
        <v>522.934</v>
      </c>
      <c r="AC724" s="19">
        <v>0</v>
      </c>
      <c r="AD724" s="20">
        <v>0</v>
      </c>
      <c r="AE724" s="20">
        <v>0</v>
      </c>
      <c r="AF724" s="19">
        <v>0.822488</v>
      </c>
      <c r="AG724" s="20">
        <v>0.00530809</v>
      </c>
      <c r="AH724" s="20">
        <v>253.53</v>
      </c>
      <c r="AI724" s="19">
        <v>0.699652</v>
      </c>
      <c r="AJ724" s="20">
        <v>0.0274508</v>
      </c>
      <c r="AK724" s="20">
        <v>1.33426</v>
      </c>
      <c r="AL724" s="19">
        <v>0.951797</v>
      </c>
      <c r="AM724" s="20">
        <v>0.391138</v>
      </c>
      <c r="AN724" s="20">
        <v>895.855</v>
      </c>
      <c r="AO724" s="19">
        <v>0.846924</v>
      </c>
      <c r="AP724" s="20">
        <v>23.5112</v>
      </c>
      <c r="AQ724" s="20">
        <v>1187.55</v>
      </c>
    </row>
    <row r="725" spans="1:4" ht="17.25">
      <c r="A725" s="10">
        <v>0.5</v>
      </c>
      <c r="B725" s="19">
        <v>0.719262</v>
      </c>
      <c r="C725" s="20">
        <v>20.8844</v>
      </c>
      <c r="D725" s="20">
        <v>2384.61</v>
      </c>
      <c r="E725" s="19">
        <v>0.883222</v>
      </c>
      <c r="F725" s="20">
        <v>28.0252</v>
      </c>
      <c r="G725" s="20">
        <v>3303.27</v>
      </c>
      <c r="H725" s="19">
        <v>0.893493</v>
      </c>
      <c r="I725" s="20">
        <v>17.457</v>
      </c>
      <c r="J725" s="20">
        <v>2416.95</v>
      </c>
      <c r="K725" s="19">
        <v>0.685669</v>
      </c>
      <c r="L725" s="20">
        <v>0.0416768</v>
      </c>
      <c r="M725" s="20">
        <v>1272.97</v>
      </c>
      <c r="N725" s="19">
        <v>0.0251171</v>
      </c>
      <c r="O725" s="20">
        <v>0.790597</v>
      </c>
      <c r="P725" s="20">
        <v>1671.21</v>
      </c>
      <c r="Q725" s="19">
        <v>0.622807</v>
      </c>
      <c r="R725" s="20">
        <v>0.560761</v>
      </c>
      <c r="S725" s="20">
        <v>155.096</v>
      </c>
      <c r="T725" s="19">
        <v>0</v>
      </c>
      <c r="U725" s="20">
        <v>0</v>
      </c>
      <c r="V725" s="20">
        <v>0</v>
      </c>
      <c r="W725" s="19">
        <v>0.988834</v>
      </c>
      <c r="X725" s="20">
        <v>0.635574</v>
      </c>
      <c r="Y725" s="20">
        <v>105.295</v>
      </c>
      <c r="Z725" s="19">
        <v>0.819202</v>
      </c>
      <c r="AA725" s="20">
        <v>3.55685</v>
      </c>
      <c r="AB725" s="20">
        <v>522.995</v>
      </c>
      <c r="AC725" s="19">
        <v>0</v>
      </c>
      <c r="AD725" s="20">
        <v>0</v>
      </c>
      <c r="AE725" s="20">
        <v>0</v>
      </c>
      <c r="AF725" s="19">
        <v>0.835556</v>
      </c>
      <c r="AG725" s="20">
        <v>0.0110029</v>
      </c>
      <c r="AH725" s="20">
        <v>253.53</v>
      </c>
      <c r="AI725" s="19">
        <v>0.711677</v>
      </c>
      <c r="AJ725" s="20">
        <v>0.0269111</v>
      </c>
      <c r="AK725" s="20">
        <v>1.33472</v>
      </c>
      <c r="AL725" s="19">
        <v>0.951832</v>
      </c>
      <c r="AM725" s="20">
        <v>0.39292</v>
      </c>
      <c r="AN725" s="20">
        <v>895.862</v>
      </c>
      <c r="AO725" s="19">
        <v>0.846817</v>
      </c>
      <c r="AP725" s="20">
        <v>23.6869</v>
      </c>
      <c r="AQ725" s="20">
        <v>1187.95</v>
      </c>
    </row>
    <row r="726" spans="1:4" ht="17.25">
      <c r="A726" s="10">
        <v>0.500694444444444</v>
      </c>
      <c r="B726" s="19">
        <v>0.723584</v>
      </c>
      <c r="C726" s="20">
        <v>21.0985</v>
      </c>
      <c r="D726" s="20">
        <v>2384.96</v>
      </c>
      <c r="E726" s="19">
        <v>0.884102</v>
      </c>
      <c r="F726" s="20">
        <v>28.141</v>
      </c>
      <c r="G726" s="20">
        <v>3303.74</v>
      </c>
      <c r="H726" s="19">
        <v>0.894486</v>
      </c>
      <c r="I726" s="20">
        <v>17.5557</v>
      </c>
      <c r="J726" s="20">
        <v>2417.24</v>
      </c>
      <c r="K726" s="19">
        <v>0.685408</v>
      </c>
      <c r="L726" s="20">
        <v>0.041649</v>
      </c>
      <c r="M726" s="20">
        <v>1272.97</v>
      </c>
      <c r="N726" s="19">
        <v>0.0253035</v>
      </c>
      <c r="O726" s="20">
        <v>0.795038</v>
      </c>
      <c r="P726" s="20">
        <v>1671.22</v>
      </c>
      <c r="Q726" s="19">
        <v>0.621078</v>
      </c>
      <c r="R726" s="20">
        <v>0.557766</v>
      </c>
      <c r="S726" s="20">
        <v>155.105</v>
      </c>
      <c r="T726" s="19">
        <v>0</v>
      </c>
      <c r="U726" s="20">
        <v>0</v>
      </c>
      <c r="V726" s="20">
        <v>0</v>
      </c>
      <c r="W726" s="19">
        <v>0.988841</v>
      </c>
      <c r="X726" s="20">
        <v>0.634621</v>
      </c>
      <c r="Y726" s="20">
        <v>105.305</v>
      </c>
      <c r="Z726" s="19">
        <v>0.822378</v>
      </c>
      <c r="AA726" s="20">
        <v>3.58158</v>
      </c>
      <c r="AB726" s="20">
        <v>523.054</v>
      </c>
      <c r="AC726" s="19">
        <v>0</v>
      </c>
      <c r="AD726" s="20">
        <v>0</v>
      </c>
      <c r="AE726" s="20">
        <v>0</v>
      </c>
      <c r="AF726" s="19">
        <v>0.849296</v>
      </c>
      <c r="AG726" s="20">
        <v>0.010946</v>
      </c>
      <c r="AH726" s="20">
        <v>253.53</v>
      </c>
      <c r="AI726" s="19">
        <v>0.71041</v>
      </c>
      <c r="AJ726" s="20">
        <v>0.0266868</v>
      </c>
      <c r="AK726" s="20">
        <v>1.33516</v>
      </c>
      <c r="AL726" s="19">
        <v>0.950431</v>
      </c>
      <c r="AM726" s="20">
        <v>0.393085</v>
      </c>
      <c r="AN726" s="20">
        <v>895.868</v>
      </c>
      <c r="AO726" s="19">
        <v>0.853656</v>
      </c>
      <c r="AP726" s="20">
        <v>32.1908</v>
      </c>
      <c r="AQ726" s="20">
        <v>1188.44</v>
      </c>
    </row>
    <row r="727" spans="1:4" ht="17.25">
      <c r="A727" s="10">
        <v>0.50138888888888899</v>
      </c>
      <c r="B727" s="19">
        <v>0.722045</v>
      </c>
      <c r="C727" s="20">
        <v>21.1434</v>
      </c>
      <c r="D727" s="20">
        <v>2385.32</v>
      </c>
      <c r="E727" s="19">
        <v>0.883369</v>
      </c>
      <c r="F727" s="20">
        <v>28.1051</v>
      </c>
      <c r="G727" s="20">
        <v>3304.2</v>
      </c>
      <c r="H727" s="19">
        <v>0.894002</v>
      </c>
      <c r="I727" s="20">
        <v>17.5718</v>
      </c>
      <c r="J727" s="20">
        <v>2417.53</v>
      </c>
      <c r="K727" s="19">
        <v>0.687054</v>
      </c>
      <c r="L727" s="20">
        <v>0.0419738</v>
      </c>
      <c r="M727" s="20">
        <v>1272.97</v>
      </c>
      <c r="N727" s="19">
        <v>0.0214613</v>
      </c>
      <c r="O727" s="20">
        <v>0.669894</v>
      </c>
      <c r="P727" s="20">
        <v>1671.23</v>
      </c>
      <c r="Q727" s="19">
        <v>0.61994</v>
      </c>
      <c r="R727" s="20">
        <v>0.557212</v>
      </c>
      <c r="S727" s="20">
        <v>155.114</v>
      </c>
      <c r="T727" s="19">
        <v>0</v>
      </c>
      <c r="U727" s="20">
        <v>0</v>
      </c>
      <c r="V727" s="20">
        <v>0</v>
      </c>
      <c r="W727" s="19">
        <v>0.989001</v>
      </c>
      <c r="X727" s="20">
        <v>0.636481</v>
      </c>
      <c r="Y727" s="20">
        <v>105.316</v>
      </c>
      <c r="Z727" s="19">
        <v>0.819594</v>
      </c>
      <c r="AA727" s="20">
        <v>3.58519</v>
      </c>
      <c r="AB727" s="20">
        <v>523.114</v>
      </c>
      <c r="AC727" s="19">
        <v>0</v>
      </c>
      <c r="AD727" s="20">
        <v>0</v>
      </c>
      <c r="AE727" s="20">
        <v>0</v>
      </c>
      <c r="AF727" s="19">
        <v>0.838073</v>
      </c>
      <c r="AG727" s="20">
        <v>0.00549596</v>
      </c>
      <c r="AH727" s="20">
        <v>253.53</v>
      </c>
      <c r="AI727" s="19">
        <v>0.708574</v>
      </c>
      <c r="AJ727" s="20">
        <v>0.0263542</v>
      </c>
      <c r="AK727" s="20">
        <v>1.3356</v>
      </c>
      <c r="AL727" s="19">
        <v>0.950351</v>
      </c>
      <c r="AM727" s="20">
        <v>0.393881</v>
      </c>
      <c r="AN727" s="20">
        <v>895.875</v>
      </c>
      <c r="AO727" s="19">
        <v>0.84895</v>
      </c>
      <c r="AP727" s="20">
        <v>31.3143</v>
      </c>
      <c r="AQ727" s="20">
        <v>1188.97</v>
      </c>
    </row>
    <row r="728" spans="1:4" ht="17.25">
      <c r="A728" s="10">
        <v>0.50208333333333299</v>
      </c>
      <c r="B728" s="19">
        <v>0.720536</v>
      </c>
      <c r="C728" s="20">
        <v>21.2628</v>
      </c>
      <c r="D728" s="20">
        <v>2385.67</v>
      </c>
      <c r="E728" s="19">
        <v>0.881784</v>
      </c>
      <c r="F728" s="20">
        <v>28.0993</v>
      </c>
      <c r="G728" s="20">
        <v>3304.68</v>
      </c>
      <c r="H728" s="19">
        <v>0.892978</v>
      </c>
      <c r="I728" s="20">
        <v>17.5794</v>
      </c>
      <c r="J728" s="20">
        <v>2417.83</v>
      </c>
      <c r="K728" s="19">
        <v>0.684837</v>
      </c>
      <c r="L728" s="20">
        <v>0.0420628</v>
      </c>
      <c r="M728" s="20">
        <v>1272.97</v>
      </c>
      <c r="N728" s="19">
        <v>0.0275761</v>
      </c>
      <c r="O728" s="20">
        <v>0.883693</v>
      </c>
      <c r="P728" s="20">
        <v>1671.24</v>
      </c>
      <c r="Q728" s="19">
        <v>0.619169</v>
      </c>
      <c r="R728" s="20">
        <v>0.558018</v>
      </c>
      <c r="S728" s="20">
        <v>155.124</v>
      </c>
      <c r="T728" s="19">
        <v>0</v>
      </c>
      <c r="U728" s="20">
        <v>0</v>
      </c>
      <c r="V728" s="20">
        <v>0</v>
      </c>
      <c r="W728" s="19">
        <v>0.988977</v>
      </c>
      <c r="X728" s="20">
        <v>0.637746</v>
      </c>
      <c r="Y728" s="20">
        <v>105.327</v>
      </c>
      <c r="Z728" s="19">
        <v>0.818857</v>
      </c>
      <c r="AA728" s="20">
        <v>3.55968</v>
      </c>
      <c r="AB728" s="20">
        <v>523.172</v>
      </c>
      <c r="AC728" s="19">
        <v>0</v>
      </c>
      <c r="AD728" s="20">
        <v>0</v>
      </c>
      <c r="AE728" s="20">
        <v>0</v>
      </c>
      <c r="AF728" s="19">
        <v>0</v>
      </c>
      <c r="AG728" s="20">
        <v>0</v>
      </c>
      <c r="AH728" s="20">
        <v>253.53</v>
      </c>
      <c r="AI728" s="19">
        <v>0.705378</v>
      </c>
      <c r="AJ728" s="20">
        <v>0.026611</v>
      </c>
      <c r="AK728" s="20">
        <v>1.33605</v>
      </c>
      <c r="AL728" s="19">
        <v>0.950531</v>
      </c>
      <c r="AM728" s="20">
        <v>0.394808</v>
      </c>
      <c r="AN728" s="20">
        <v>895.882</v>
      </c>
      <c r="AO728" s="19">
        <v>0.852848</v>
      </c>
      <c r="AP728" s="20">
        <v>32.3493</v>
      </c>
      <c r="AQ728" s="20">
        <v>1189.51</v>
      </c>
    </row>
    <row r="729" spans="1:4" ht="17.25">
      <c r="A729" s="10">
        <v>0.50277777777777799</v>
      </c>
      <c r="B729" s="19">
        <v>0.699709</v>
      </c>
      <c r="C729" s="20">
        <v>20.3911</v>
      </c>
      <c r="D729" s="20">
        <v>2386.02</v>
      </c>
      <c r="E729" s="19">
        <v>0.87974</v>
      </c>
      <c r="F729" s="20">
        <v>28.1105</v>
      </c>
      <c r="G729" s="20">
        <v>3305.13</v>
      </c>
      <c r="H729" s="19">
        <v>0.891307</v>
      </c>
      <c r="I729" s="20">
        <v>17.5915</v>
      </c>
      <c r="J729" s="20">
        <v>2418.12</v>
      </c>
      <c r="K729" s="19">
        <v>0.68199</v>
      </c>
      <c r="L729" s="20">
        <v>0.0423899</v>
      </c>
      <c r="M729" s="20">
        <v>1272.97</v>
      </c>
      <c r="N729" s="19">
        <v>0.0233103</v>
      </c>
      <c r="O729" s="20">
        <v>0.753272</v>
      </c>
      <c r="P729" s="20">
        <v>1671.26</v>
      </c>
      <c r="Q729" s="19">
        <v>0.616835</v>
      </c>
      <c r="R729" s="20">
        <v>0.560318</v>
      </c>
      <c r="S729" s="20">
        <v>155.133</v>
      </c>
      <c r="T729" s="19">
        <v>0</v>
      </c>
      <c r="U729" s="20">
        <v>0</v>
      </c>
      <c r="V729" s="20">
        <v>0</v>
      </c>
      <c r="W729" s="19">
        <v>0.989278</v>
      </c>
      <c r="X729" s="20">
        <v>0.642122</v>
      </c>
      <c r="Y729" s="20">
        <v>105.337</v>
      </c>
      <c r="Z729" s="19">
        <v>0.818356</v>
      </c>
      <c r="AA729" s="20">
        <v>3.60233</v>
      </c>
      <c r="AB729" s="20">
        <v>523.234</v>
      </c>
      <c r="AC729" s="19">
        <v>0</v>
      </c>
      <c r="AD729" s="20">
        <v>0</v>
      </c>
      <c r="AE729" s="20">
        <v>0</v>
      </c>
      <c r="AF729" s="19">
        <v>0.831407</v>
      </c>
      <c r="AG729" s="20">
        <v>0.00540358</v>
      </c>
      <c r="AH729" s="20">
        <v>253.531</v>
      </c>
      <c r="AI729" s="19">
        <v>0.700852</v>
      </c>
      <c r="AJ729" s="20">
        <v>0.0267501</v>
      </c>
      <c r="AK729" s="20">
        <v>1.33649</v>
      </c>
      <c r="AL729" s="19">
        <v>0.950404</v>
      </c>
      <c r="AM729" s="20">
        <v>0.398803</v>
      </c>
      <c r="AN729" s="20">
        <v>895.888</v>
      </c>
      <c r="AO729" s="19">
        <v>0.850924</v>
      </c>
      <c r="AP729" s="20">
        <v>32.4738</v>
      </c>
      <c r="AQ729" s="20">
        <v>1190.04</v>
      </c>
    </row>
    <row r="730" spans="1:4" ht="17.25">
      <c r="A730" s="10">
        <v>0.50347222222222199</v>
      </c>
      <c r="B730" s="19">
        <v>0.688984</v>
      </c>
      <c r="C730" s="20">
        <v>19.4451</v>
      </c>
      <c r="D730" s="20">
        <v>2386.36</v>
      </c>
      <c r="E730" s="19">
        <v>0.881564</v>
      </c>
      <c r="F730" s="20">
        <v>28.2584</v>
      </c>
      <c r="G730" s="20">
        <v>3305.63</v>
      </c>
      <c r="H730" s="19">
        <v>0.892471</v>
      </c>
      <c r="I730" s="20">
        <v>17.6514</v>
      </c>
      <c r="J730" s="20">
        <v>2418.42</v>
      </c>
      <c r="K730" s="19">
        <v>0.683223</v>
      </c>
      <c r="L730" s="20">
        <v>0.0422811</v>
      </c>
      <c r="M730" s="20">
        <v>1272.98</v>
      </c>
      <c r="N730" s="19">
        <v>0.0264709</v>
      </c>
      <c r="O730" s="20">
        <v>0.855035</v>
      </c>
      <c r="P730" s="20">
        <v>1671.27</v>
      </c>
      <c r="Q730" s="19">
        <v>0.617595</v>
      </c>
      <c r="R730" s="20">
        <v>0.559571</v>
      </c>
      <c r="S730" s="20">
        <v>155.142</v>
      </c>
      <c r="T730" s="19">
        <v>0</v>
      </c>
      <c r="U730" s="20">
        <v>0</v>
      </c>
      <c r="V730" s="20">
        <v>0</v>
      </c>
      <c r="W730" s="19">
        <v>0.989177</v>
      </c>
      <c r="X730" s="20">
        <v>0.640568</v>
      </c>
      <c r="Y730" s="20">
        <v>105.348</v>
      </c>
      <c r="Z730" s="19">
        <v>0.824006</v>
      </c>
      <c r="AA730" s="20">
        <v>3.58072</v>
      </c>
      <c r="AB730" s="20">
        <v>523.294</v>
      </c>
      <c r="AC730" s="19">
        <v>0</v>
      </c>
      <c r="AD730" s="20">
        <v>0</v>
      </c>
      <c r="AE730" s="20">
        <v>0</v>
      </c>
      <c r="AF730" s="19">
        <v>0.884118</v>
      </c>
      <c r="AG730" s="20">
        <v>5.77973</v>
      </c>
      <c r="AH730" s="20">
        <v>253.548</v>
      </c>
      <c r="AI730" s="19">
        <v>0.698887</v>
      </c>
      <c r="AJ730" s="20">
        <v>0.026605</v>
      </c>
      <c r="AK730" s="20">
        <v>1.33694</v>
      </c>
      <c r="AL730" s="19">
        <v>0.950637</v>
      </c>
      <c r="AM730" s="20">
        <v>0.398389</v>
      </c>
      <c r="AN730" s="20">
        <v>895.895</v>
      </c>
      <c r="AO730" s="19">
        <v>0.852139</v>
      </c>
      <c r="AP730" s="20">
        <v>32.5215</v>
      </c>
      <c r="AQ730" s="20">
        <v>1190.6</v>
      </c>
    </row>
    <row r="731" spans="1:4" ht="17.25">
      <c r="A731" s="10">
        <v>0.50416666666666698</v>
      </c>
      <c r="B731" s="19">
        <v>0.687125</v>
      </c>
      <c r="C731" s="20">
        <v>19.4278</v>
      </c>
      <c r="D731" s="20">
        <v>2386.67</v>
      </c>
      <c r="E731" s="19">
        <v>0.881554</v>
      </c>
      <c r="F731" s="20">
        <v>28.3604</v>
      </c>
      <c r="G731" s="20">
        <v>3306.09</v>
      </c>
      <c r="H731" s="19">
        <v>0.892273</v>
      </c>
      <c r="I731" s="20">
        <v>17.641</v>
      </c>
      <c r="J731" s="20">
        <v>2418.71</v>
      </c>
      <c r="K731" s="19">
        <v>0.683867</v>
      </c>
      <c r="L731" s="20">
        <v>0.0423204</v>
      </c>
      <c r="M731" s="20">
        <v>1272.98</v>
      </c>
      <c r="N731" s="19">
        <v>0.0259917</v>
      </c>
      <c r="O731" s="20">
        <v>0.838594</v>
      </c>
      <c r="P731" s="20">
        <v>1671.29</v>
      </c>
      <c r="Q731" s="19">
        <v>0.619936</v>
      </c>
      <c r="R731" s="20">
        <v>0.563508</v>
      </c>
      <c r="S731" s="20">
        <v>155.152</v>
      </c>
      <c r="T731" s="19">
        <v>0</v>
      </c>
      <c r="U731" s="20">
        <v>0</v>
      </c>
      <c r="V731" s="20">
        <v>0</v>
      </c>
      <c r="W731" s="19">
        <v>0.989215</v>
      </c>
      <c r="X731" s="20">
        <v>0.641035</v>
      </c>
      <c r="Y731" s="20">
        <v>105.359</v>
      </c>
      <c r="Z731" s="19">
        <v>0.826543</v>
      </c>
      <c r="AA731" s="20">
        <v>3.613</v>
      </c>
      <c r="AB731" s="20">
        <v>523.353</v>
      </c>
      <c r="AC731" s="19">
        <v>0</v>
      </c>
      <c r="AD731" s="20">
        <v>0</v>
      </c>
      <c r="AE731" s="20">
        <v>0</v>
      </c>
      <c r="AF731" s="19">
        <v>0.887276</v>
      </c>
      <c r="AG731" s="20">
        <v>5.89528</v>
      </c>
      <c r="AH731" s="20">
        <v>253.643</v>
      </c>
      <c r="AI731" s="19">
        <v>0.699127</v>
      </c>
      <c r="AJ731" s="20">
        <v>0.0265947</v>
      </c>
      <c r="AK731" s="20">
        <v>1.33738</v>
      </c>
      <c r="AL731" s="19">
        <v>0.950216</v>
      </c>
      <c r="AM731" s="20">
        <v>0.397128</v>
      </c>
      <c r="AN731" s="20">
        <v>895.901</v>
      </c>
      <c r="AO731" s="19">
        <v>0.851971</v>
      </c>
      <c r="AP731" s="20">
        <v>32.511</v>
      </c>
      <c r="AQ731" s="20">
        <v>1191.13</v>
      </c>
    </row>
    <row r="732" spans="1:4" ht="17.25">
      <c r="A732" s="10">
        <v>0.50486111111111098</v>
      </c>
      <c r="B732" s="19">
        <v>0.686586</v>
      </c>
      <c r="C732" s="20">
        <v>19.4701</v>
      </c>
      <c r="D732" s="20">
        <v>2387</v>
      </c>
      <c r="E732" s="19">
        <v>0.881527</v>
      </c>
      <c r="F732" s="20">
        <v>28.385</v>
      </c>
      <c r="G732" s="20">
        <v>3306.57</v>
      </c>
      <c r="H732" s="19">
        <v>0.892384</v>
      </c>
      <c r="I732" s="20">
        <v>17.6821</v>
      </c>
      <c r="J732" s="20">
        <v>2419.01</v>
      </c>
      <c r="K732" s="19">
        <v>0.683255</v>
      </c>
      <c r="L732" s="20">
        <v>0.0424517</v>
      </c>
      <c r="M732" s="20">
        <v>1272.98</v>
      </c>
      <c r="N732" s="19">
        <v>0.0252156</v>
      </c>
      <c r="O732" s="20">
        <v>0.814709</v>
      </c>
      <c r="P732" s="20">
        <v>1671.3</v>
      </c>
      <c r="Q732" s="19">
        <v>0.616827</v>
      </c>
      <c r="R732" s="20">
        <v>0.558837</v>
      </c>
      <c r="S732" s="20">
        <v>155.161</v>
      </c>
      <c r="T732" s="19">
        <v>0</v>
      </c>
      <c r="U732" s="20">
        <v>0</v>
      </c>
      <c r="V732" s="20">
        <v>0</v>
      </c>
      <c r="W732" s="19">
        <v>0.989215</v>
      </c>
      <c r="X732" s="20">
        <v>0.641673</v>
      </c>
      <c r="Y732" s="20">
        <v>105.369</v>
      </c>
      <c r="Z732" s="19">
        <v>0.826499</v>
      </c>
      <c r="AA732" s="20">
        <v>3.60624</v>
      </c>
      <c r="AB732" s="20">
        <v>523.412</v>
      </c>
      <c r="AC732" s="19">
        <v>0</v>
      </c>
      <c r="AD732" s="20">
        <v>0</v>
      </c>
      <c r="AE732" s="20">
        <v>0</v>
      </c>
      <c r="AF732" s="19">
        <v>0.888322</v>
      </c>
      <c r="AG732" s="20">
        <v>5.95711</v>
      </c>
      <c r="AH732" s="20">
        <v>253.741</v>
      </c>
      <c r="AI732" s="19">
        <v>0.700011</v>
      </c>
      <c r="AJ732" s="20">
        <v>0.0266772</v>
      </c>
      <c r="AK732" s="20">
        <v>1.33782</v>
      </c>
      <c r="AL732" s="19">
        <v>0.950092</v>
      </c>
      <c r="AM732" s="20">
        <v>0.39816</v>
      </c>
      <c r="AN732" s="20">
        <v>895.908</v>
      </c>
      <c r="AO732" s="19">
        <v>0.851647</v>
      </c>
      <c r="AP732" s="20">
        <v>32.5032</v>
      </c>
      <c r="AQ732" s="20">
        <v>1191.67</v>
      </c>
    </row>
    <row r="733" spans="1:4" ht="17.25">
      <c r="A733" s="10">
        <v>0.50555555555555598</v>
      </c>
      <c r="B733" s="19">
        <v>0.689207</v>
      </c>
      <c r="C733" s="20">
        <v>19.4363</v>
      </c>
      <c r="D733" s="20">
        <v>2387.32</v>
      </c>
      <c r="E733" s="19">
        <v>0.881999</v>
      </c>
      <c r="F733" s="20">
        <v>28.3458</v>
      </c>
      <c r="G733" s="20">
        <v>3307.04</v>
      </c>
      <c r="H733" s="19">
        <v>0.892625</v>
      </c>
      <c r="I733" s="20">
        <v>17.655</v>
      </c>
      <c r="J733" s="20">
        <v>2419.3</v>
      </c>
      <c r="K733" s="19">
        <v>0.683818</v>
      </c>
      <c r="L733" s="20">
        <v>0.0422442</v>
      </c>
      <c r="M733" s="20">
        <v>1272.98</v>
      </c>
      <c r="N733" s="19">
        <v>0.0262073</v>
      </c>
      <c r="O733" s="20">
        <v>0.844065</v>
      </c>
      <c r="P733" s="20">
        <v>1671.31</v>
      </c>
      <c r="Q733" s="19">
        <v>0.618813</v>
      </c>
      <c r="R733" s="20">
        <v>0.560087</v>
      </c>
      <c r="S733" s="20">
        <v>155.17</v>
      </c>
      <c r="T733" s="19">
        <v>0</v>
      </c>
      <c r="U733" s="20">
        <v>0</v>
      </c>
      <c r="V733" s="20">
        <v>0</v>
      </c>
      <c r="W733" s="19">
        <v>0.989055</v>
      </c>
      <c r="X733" s="20">
        <v>0.639926</v>
      </c>
      <c r="Y733" s="20">
        <v>105.38</v>
      </c>
      <c r="Z733" s="19">
        <v>0.825771</v>
      </c>
      <c r="AA733" s="20">
        <v>3.60037</v>
      </c>
      <c r="AB733" s="20">
        <v>523.474</v>
      </c>
      <c r="AC733" s="19">
        <v>0</v>
      </c>
      <c r="AD733" s="20">
        <v>0</v>
      </c>
      <c r="AE733" s="20">
        <v>0</v>
      </c>
      <c r="AF733" s="19">
        <v>0.889088</v>
      </c>
      <c r="AG733" s="20">
        <v>6.00159</v>
      </c>
      <c r="AH733" s="20">
        <v>253.844</v>
      </c>
      <c r="AI733" s="19">
        <v>0.699561</v>
      </c>
      <c r="AJ733" s="20">
        <v>0.0265684</v>
      </c>
      <c r="AK733" s="20">
        <v>1.33827</v>
      </c>
      <c r="AL733" s="19">
        <v>0.950579</v>
      </c>
      <c r="AM733" s="20">
        <v>0.396998</v>
      </c>
      <c r="AN733" s="20">
        <v>895.915</v>
      </c>
      <c r="AO733" s="19">
        <v>0.85292</v>
      </c>
      <c r="AP733" s="20">
        <v>32.657</v>
      </c>
      <c r="AQ733" s="20">
        <v>1192.21</v>
      </c>
    </row>
    <row r="734" spans="1:4" ht="17.25">
      <c r="A734" s="10">
        <v>0.50624999999999998</v>
      </c>
      <c r="B734" s="19">
        <v>0.687099</v>
      </c>
      <c r="C734" s="20">
        <v>19.4648</v>
      </c>
      <c r="D734" s="20">
        <v>2387.65</v>
      </c>
      <c r="E734" s="19">
        <v>0.881539</v>
      </c>
      <c r="F734" s="20">
        <v>28.3707</v>
      </c>
      <c r="G734" s="20">
        <v>3307.5</v>
      </c>
      <c r="H734" s="19">
        <v>0.892107</v>
      </c>
      <c r="I734" s="20">
        <v>17.6452</v>
      </c>
      <c r="J734" s="20">
        <v>2419.59</v>
      </c>
      <c r="K734" s="19">
        <v>0.683523</v>
      </c>
      <c r="L734" s="20">
        <v>0.0422969</v>
      </c>
      <c r="M734" s="20">
        <v>1272.98</v>
      </c>
      <c r="N734" s="19">
        <v>0.0247272</v>
      </c>
      <c r="O734" s="20">
        <v>0.796735</v>
      </c>
      <c r="P734" s="20">
        <v>1671.33</v>
      </c>
      <c r="Q734" s="19">
        <v>0.618332</v>
      </c>
      <c r="R734" s="20">
        <v>0.561224</v>
      </c>
      <c r="S734" s="20">
        <v>155.18</v>
      </c>
      <c r="T734" s="19">
        <v>0</v>
      </c>
      <c r="U734" s="20">
        <v>0</v>
      </c>
      <c r="V734" s="20">
        <v>0</v>
      </c>
      <c r="W734" s="19">
        <v>0.989125</v>
      </c>
      <c r="X734" s="20">
        <v>0.640574</v>
      </c>
      <c r="Y734" s="20">
        <v>105.391</v>
      </c>
      <c r="Z734" s="19">
        <v>0.818796</v>
      </c>
      <c r="AA734" s="20">
        <v>3.62534</v>
      </c>
      <c r="AB734" s="20">
        <v>523.534</v>
      </c>
      <c r="AC734" s="19">
        <v>0</v>
      </c>
      <c r="AD734" s="20">
        <v>0</v>
      </c>
      <c r="AE734" s="20">
        <v>0</v>
      </c>
      <c r="AF734" s="19">
        <v>0</v>
      </c>
      <c r="AG734" s="20">
        <v>0</v>
      </c>
      <c r="AH734" s="20">
        <v>253.897</v>
      </c>
      <c r="AI734" s="19">
        <v>0.701513</v>
      </c>
      <c r="AJ734" s="20">
        <v>0.026561</v>
      </c>
      <c r="AK734" s="20">
        <v>1.33871</v>
      </c>
      <c r="AL734" s="19">
        <v>0.950332</v>
      </c>
      <c r="AM734" s="20">
        <v>0.397811</v>
      </c>
      <c r="AN734" s="20">
        <v>895.921</v>
      </c>
      <c r="AO734" s="19">
        <v>0.85494</v>
      </c>
      <c r="AP734" s="20">
        <v>33.1418</v>
      </c>
      <c r="AQ734" s="20">
        <v>1192.76</v>
      </c>
    </row>
    <row r="735" spans="1:4" ht="17.25">
      <c r="A735" s="10">
        <v>0.50694444444444398</v>
      </c>
      <c r="B735" s="19">
        <v>0.685894</v>
      </c>
      <c r="C735" s="20">
        <v>19.4815</v>
      </c>
      <c r="D735" s="20">
        <v>2387.97</v>
      </c>
      <c r="E735" s="19">
        <v>0.881005</v>
      </c>
      <c r="F735" s="20">
        <v>28.3336</v>
      </c>
      <c r="G735" s="20">
        <v>3307.97</v>
      </c>
      <c r="H735" s="19">
        <v>0.891774</v>
      </c>
      <c r="I735" s="20">
        <v>17.6353</v>
      </c>
      <c r="J735" s="20">
        <v>2419.89</v>
      </c>
      <c r="K735" s="19">
        <v>0.683011</v>
      </c>
      <c r="L735" s="20">
        <v>0.0425016</v>
      </c>
      <c r="M735" s="20">
        <v>1272.98</v>
      </c>
      <c r="N735" s="19">
        <v>0.0228678</v>
      </c>
      <c r="O735" s="20">
        <v>0.737336</v>
      </c>
      <c r="P735" s="20">
        <v>1671.34</v>
      </c>
      <c r="Q735" s="19">
        <v>0.616978</v>
      </c>
      <c r="R735" s="20">
        <v>0.560168</v>
      </c>
      <c r="S735" s="20">
        <v>155.189</v>
      </c>
      <c r="T735" s="19">
        <v>0</v>
      </c>
      <c r="U735" s="20">
        <v>0</v>
      </c>
      <c r="V735" s="20">
        <v>0</v>
      </c>
      <c r="W735" s="19">
        <v>0.989332</v>
      </c>
      <c r="X735" s="20">
        <v>0.64291</v>
      </c>
      <c r="Y735" s="20">
        <v>105.402</v>
      </c>
      <c r="Z735" s="19">
        <v>0.817364</v>
      </c>
      <c r="AA735" s="20">
        <v>3.60338</v>
      </c>
      <c r="AB735" s="20">
        <v>523.593</v>
      </c>
      <c r="AC735" s="19">
        <v>0</v>
      </c>
      <c r="AD735" s="20">
        <v>0</v>
      </c>
      <c r="AE735" s="20">
        <v>0</v>
      </c>
      <c r="AF735" s="19">
        <v>0.831871</v>
      </c>
      <c r="AG735" s="20">
        <v>0.00547154</v>
      </c>
      <c r="AH735" s="20">
        <v>253.897</v>
      </c>
      <c r="AI735" s="19">
        <v>0.701399</v>
      </c>
      <c r="AJ735" s="20">
        <v>0.026773</v>
      </c>
      <c r="AK735" s="20">
        <v>1.33916</v>
      </c>
      <c r="AL735" s="19">
        <v>0.950076</v>
      </c>
      <c r="AM735" s="20">
        <v>0.399427</v>
      </c>
      <c r="AN735" s="20">
        <v>895.928</v>
      </c>
      <c r="AO735" s="19">
        <v>0.853971</v>
      </c>
      <c r="AP735" s="20">
        <v>33.1357</v>
      </c>
      <c r="AQ735" s="20">
        <v>1193.31</v>
      </c>
    </row>
    <row r="736" spans="1:4" ht="17.25">
      <c r="A736" s="10">
        <v>0.50763888888888897</v>
      </c>
      <c r="B736" s="19">
        <v>0.687202</v>
      </c>
      <c r="C736" s="20">
        <v>19.4615</v>
      </c>
      <c r="D736" s="20">
        <v>2388.3</v>
      </c>
      <c r="E736" s="19">
        <v>0.881238</v>
      </c>
      <c r="F736" s="20">
        <v>28.3342</v>
      </c>
      <c r="G736" s="20">
        <v>3308.45</v>
      </c>
      <c r="H736" s="19">
        <v>0.891984</v>
      </c>
      <c r="I736" s="20">
        <v>17.6349</v>
      </c>
      <c r="J736" s="20">
        <v>2420.18</v>
      </c>
      <c r="K736" s="19">
        <v>0.684645</v>
      </c>
      <c r="L736" s="20">
        <v>0.0424662</v>
      </c>
      <c r="M736" s="20">
        <v>1272.98</v>
      </c>
      <c r="N736" s="19">
        <v>0.0241086</v>
      </c>
      <c r="O736" s="20">
        <v>0.777321</v>
      </c>
      <c r="P736" s="20">
        <v>1671.35</v>
      </c>
      <c r="Q736" s="19">
        <v>0.617729</v>
      </c>
      <c r="R736" s="20">
        <v>0.560251</v>
      </c>
      <c r="S736" s="20">
        <v>155.198</v>
      </c>
      <c r="T736" s="19">
        <v>0</v>
      </c>
      <c r="U736" s="20">
        <v>0</v>
      </c>
      <c r="V736" s="20">
        <v>0</v>
      </c>
      <c r="W736" s="19">
        <v>0.989233</v>
      </c>
      <c r="X736" s="20">
        <v>0.641579</v>
      </c>
      <c r="Y736" s="20">
        <v>105.412</v>
      </c>
      <c r="Z736" s="19">
        <v>0.923098</v>
      </c>
      <c r="AA736" s="20">
        <v>0.00810186</v>
      </c>
      <c r="AB736" s="20">
        <v>523.594</v>
      </c>
      <c r="AC736" s="19">
        <v>0</v>
      </c>
      <c r="AD736" s="20">
        <v>0</v>
      </c>
      <c r="AE736" s="20">
        <v>0</v>
      </c>
      <c r="AF736" s="19">
        <v>0</v>
      </c>
      <c r="AG736" s="20">
        <v>0</v>
      </c>
      <c r="AH736" s="20">
        <v>253.897</v>
      </c>
      <c r="AI736" s="19">
        <v>0.701128</v>
      </c>
      <c r="AJ736" s="20">
        <v>0.0266792</v>
      </c>
      <c r="AK736" s="20">
        <v>1.3396</v>
      </c>
      <c r="AL736" s="19">
        <v>0.950548</v>
      </c>
      <c r="AM736" s="20">
        <v>0.398995</v>
      </c>
      <c r="AN736" s="20">
        <v>895.935</v>
      </c>
      <c r="AO736" s="19">
        <v>0.852609</v>
      </c>
      <c r="AP736" s="20">
        <v>32.819</v>
      </c>
      <c r="AQ736" s="20">
        <v>1193.87</v>
      </c>
    </row>
    <row r="737" spans="1:4" ht="17.25">
      <c r="A737" s="10">
        <v>0.50833333333333297</v>
      </c>
      <c r="B737" s="19">
        <v>0.689299</v>
      </c>
      <c r="C737" s="20">
        <v>19.4721</v>
      </c>
      <c r="D737" s="20">
        <v>2388.61</v>
      </c>
      <c r="E737" s="19">
        <v>0.882144</v>
      </c>
      <c r="F737" s="20">
        <v>28.3076</v>
      </c>
      <c r="G737" s="20">
        <v>3308.92</v>
      </c>
      <c r="H737" s="19">
        <v>0.892894</v>
      </c>
      <c r="I737" s="20">
        <v>17.6442</v>
      </c>
      <c r="J737" s="20">
        <v>2420.48</v>
      </c>
      <c r="K737" s="19">
        <v>0.684124</v>
      </c>
      <c r="L737" s="20">
        <v>0.0423288</v>
      </c>
      <c r="M737" s="20">
        <v>1272.98</v>
      </c>
      <c r="N737" s="19">
        <v>0.0255593</v>
      </c>
      <c r="O737" s="20">
        <v>0.823149</v>
      </c>
      <c r="P737" s="20">
        <v>1671.37</v>
      </c>
      <c r="Q737" s="19">
        <v>0.620066</v>
      </c>
      <c r="R737" s="20">
        <v>0.562429</v>
      </c>
      <c r="S737" s="20">
        <v>155.208</v>
      </c>
      <c r="T737" s="19">
        <v>0</v>
      </c>
      <c r="U737" s="20">
        <v>0</v>
      </c>
      <c r="V737" s="20">
        <v>0</v>
      </c>
      <c r="W737" s="19">
        <v>0.989289</v>
      </c>
      <c r="X737" s="20">
        <v>0.641315</v>
      </c>
      <c r="Y737" s="20">
        <v>105.423</v>
      </c>
      <c r="Z737" s="19">
        <v>0.92191</v>
      </c>
      <c r="AA737" s="20">
        <v>0.00808139</v>
      </c>
      <c r="AB737" s="20">
        <v>523.594</v>
      </c>
      <c r="AC737" s="19">
        <v>0</v>
      </c>
      <c r="AD737" s="20">
        <v>0</v>
      </c>
      <c r="AE737" s="20">
        <v>0</v>
      </c>
      <c r="AF737" s="19">
        <v>0.850851</v>
      </c>
      <c r="AG737" s="20">
        <v>0.0054954</v>
      </c>
      <c r="AH737" s="20">
        <v>253.897</v>
      </c>
      <c r="AI737" s="19">
        <v>0.699153</v>
      </c>
      <c r="AJ737" s="20">
        <v>0.0265576</v>
      </c>
      <c r="AK737" s="20">
        <v>1.34004</v>
      </c>
      <c r="AL737" s="19">
        <v>0.942472</v>
      </c>
      <c r="AM737" s="20">
        <v>0.406169</v>
      </c>
      <c r="AN737" s="20">
        <v>895.941</v>
      </c>
      <c r="AO737" s="19">
        <v>0.853248</v>
      </c>
      <c r="AP737" s="20">
        <v>32.7884</v>
      </c>
      <c r="AQ737" s="20">
        <v>1194.41</v>
      </c>
    </row>
    <row r="738" spans="1:4" ht="17.25">
      <c r="A738" s="10">
        <v>0.50902777777777797</v>
      </c>
      <c r="B738" s="19">
        <v>0.704163</v>
      </c>
      <c r="C738" s="20">
        <v>19.4045</v>
      </c>
      <c r="D738" s="20">
        <v>2388.94</v>
      </c>
      <c r="E738" s="19">
        <v>0.887457</v>
      </c>
      <c r="F738" s="20">
        <v>28.3344</v>
      </c>
      <c r="G738" s="20">
        <v>3309.4</v>
      </c>
      <c r="H738" s="19">
        <v>0.896894</v>
      </c>
      <c r="I738" s="20">
        <v>17.6346</v>
      </c>
      <c r="J738" s="20">
        <v>2420.77</v>
      </c>
      <c r="K738" s="19">
        <v>0.688745</v>
      </c>
      <c r="L738" s="20">
        <v>0.0412145</v>
      </c>
      <c r="M738" s="20">
        <v>1272.98</v>
      </c>
      <c r="N738" s="19">
        <v>0.0375365</v>
      </c>
      <c r="O738" s="20">
        <v>1.2008</v>
      </c>
      <c r="P738" s="20">
        <v>1671.38</v>
      </c>
      <c r="Q738" s="19">
        <v>0.623132</v>
      </c>
      <c r="R738" s="20">
        <v>0.554989</v>
      </c>
      <c r="S738" s="20">
        <v>155.217</v>
      </c>
      <c r="T738" s="19">
        <v>0</v>
      </c>
      <c r="U738" s="20">
        <v>0</v>
      </c>
      <c r="V738" s="20">
        <v>0</v>
      </c>
      <c r="W738" s="19">
        <v>0.988668</v>
      </c>
      <c r="X738" s="20">
        <v>0.629504</v>
      </c>
      <c r="Y738" s="20">
        <v>105.434</v>
      </c>
      <c r="Z738" s="19">
        <v>0.923667</v>
      </c>
      <c r="AA738" s="20">
        <v>0.00795431</v>
      </c>
      <c r="AB738" s="20">
        <v>523.594</v>
      </c>
      <c r="AC738" s="19">
        <v>0</v>
      </c>
      <c r="AD738" s="20">
        <v>0</v>
      </c>
      <c r="AE738" s="20">
        <v>0</v>
      </c>
      <c r="AF738" s="19">
        <v>0.825128</v>
      </c>
      <c r="AG738" s="20">
        <v>0.00532927</v>
      </c>
      <c r="AH738" s="20">
        <v>253.897</v>
      </c>
      <c r="AI738" s="19">
        <v>0.708393</v>
      </c>
      <c r="AJ738" s="20">
        <v>0.0260877</v>
      </c>
      <c r="AK738" s="20">
        <v>1.34048</v>
      </c>
      <c r="AL738" s="19">
        <v>0.950628</v>
      </c>
      <c r="AM738" s="20">
        <v>0.390213</v>
      </c>
      <c r="AN738" s="20">
        <v>896.029</v>
      </c>
      <c r="AO738" s="19">
        <v>0.857913</v>
      </c>
      <c r="AP738" s="20">
        <v>32.5912</v>
      </c>
      <c r="AQ738" s="20">
        <v>1194.95</v>
      </c>
    </row>
    <row r="739" spans="1:4" ht="17.25">
      <c r="A739" s="10">
        <v>0.50972222222222197</v>
      </c>
      <c r="B739" s="19">
        <v>0.705067</v>
      </c>
      <c r="C739" s="20">
        <v>19.4517</v>
      </c>
      <c r="D739" s="20">
        <v>2389.26</v>
      </c>
      <c r="E739" s="19">
        <v>0.887912</v>
      </c>
      <c r="F739" s="20">
        <v>28.4051</v>
      </c>
      <c r="G739" s="20">
        <v>3309.86</v>
      </c>
      <c r="H739" s="19">
        <v>0.897275</v>
      </c>
      <c r="I739" s="20">
        <v>17.6921</v>
      </c>
      <c r="J739" s="20">
        <v>2421.06</v>
      </c>
      <c r="K739" s="19">
        <v>0.6892</v>
      </c>
      <c r="L739" s="20">
        <v>0.0412939</v>
      </c>
      <c r="M739" s="20">
        <v>1272.98</v>
      </c>
      <c r="N739" s="19">
        <v>0.0368019</v>
      </c>
      <c r="O739" s="20">
        <v>1.17662</v>
      </c>
      <c r="P739" s="20">
        <v>1671.4</v>
      </c>
      <c r="Q739" s="19">
        <v>0.624194</v>
      </c>
      <c r="R739" s="20">
        <v>0.556698</v>
      </c>
      <c r="S739" s="20">
        <v>155.226</v>
      </c>
      <c r="T739" s="19">
        <v>0</v>
      </c>
      <c r="U739" s="20">
        <v>0</v>
      </c>
      <c r="V739" s="20">
        <v>0</v>
      </c>
      <c r="W739" s="19">
        <v>0.988803</v>
      </c>
      <c r="X739" s="20">
        <v>0.6317</v>
      </c>
      <c r="Y739" s="20">
        <v>105.444</v>
      </c>
      <c r="Z739" s="19">
        <v>0.924897</v>
      </c>
      <c r="AA739" s="20">
        <v>0.00788422</v>
      </c>
      <c r="AB739" s="20">
        <v>523.594</v>
      </c>
      <c r="AC739" s="19">
        <v>0</v>
      </c>
      <c r="AD739" s="20">
        <v>0</v>
      </c>
      <c r="AE739" s="20">
        <v>0</v>
      </c>
      <c r="AF739" s="19">
        <v>0</v>
      </c>
      <c r="AG739" s="20">
        <v>0</v>
      </c>
      <c r="AH739" s="20">
        <v>253.897</v>
      </c>
      <c r="AI739" s="19">
        <v>0.709192</v>
      </c>
      <c r="AJ739" s="20">
        <v>0.0258552</v>
      </c>
      <c r="AK739" s="20">
        <v>1.34092</v>
      </c>
      <c r="AL739" s="19">
        <v>0.950756</v>
      </c>
      <c r="AM739" s="20">
        <v>0.390075</v>
      </c>
      <c r="AN739" s="20">
        <v>896.036</v>
      </c>
      <c r="AO739" s="19">
        <v>0.860696</v>
      </c>
      <c r="AP739" s="20">
        <v>33.1112</v>
      </c>
      <c r="AQ739" s="20">
        <v>1195.52</v>
      </c>
    </row>
    <row r="740" spans="1:4" ht="17.25">
      <c r="A740" s="10">
        <v>0.51041666666666696</v>
      </c>
      <c r="B740" s="19">
        <v>0.705413</v>
      </c>
      <c r="C740" s="20">
        <v>19.4721</v>
      </c>
      <c r="D740" s="20">
        <v>2389.59</v>
      </c>
      <c r="E740" s="19">
        <v>0.887936</v>
      </c>
      <c r="F740" s="20">
        <v>28.4294</v>
      </c>
      <c r="G740" s="20">
        <v>3310.34</v>
      </c>
      <c r="H740" s="19">
        <v>0.897137</v>
      </c>
      <c r="I740" s="20">
        <v>17.6904</v>
      </c>
      <c r="J740" s="20">
        <v>2421.36</v>
      </c>
      <c r="K740" s="19">
        <v>0.690277</v>
      </c>
      <c r="L740" s="20">
        <v>0.0413531</v>
      </c>
      <c r="M740" s="20">
        <v>1272.98</v>
      </c>
      <c r="N740" s="19">
        <v>0.0388873</v>
      </c>
      <c r="O740" s="20">
        <v>1.24598</v>
      </c>
      <c r="P740" s="20">
        <v>1671.43</v>
      </c>
      <c r="Q740" s="19">
        <v>0.625443</v>
      </c>
      <c r="R740" s="20">
        <v>0.558749</v>
      </c>
      <c r="S740" s="20">
        <v>155.236</v>
      </c>
      <c r="T740" s="19">
        <v>0</v>
      </c>
      <c r="U740" s="20">
        <v>0</v>
      </c>
      <c r="V740" s="20">
        <v>0</v>
      </c>
      <c r="W740" s="19">
        <v>0.988617</v>
      </c>
      <c r="X740" s="20">
        <v>0.630824</v>
      </c>
      <c r="Y740" s="20">
        <v>105.454</v>
      </c>
      <c r="Z740" s="19">
        <v>0.921439</v>
      </c>
      <c r="AA740" s="20">
        <v>0.00786564</v>
      </c>
      <c r="AB740" s="20">
        <v>523.595</v>
      </c>
      <c r="AC740" s="19">
        <v>0</v>
      </c>
      <c r="AD740" s="20">
        <v>0</v>
      </c>
      <c r="AE740" s="20">
        <v>0</v>
      </c>
      <c r="AF740" s="19">
        <v>0.825131</v>
      </c>
      <c r="AG740" s="20">
        <v>0.00526216</v>
      </c>
      <c r="AH740" s="20">
        <v>253.897</v>
      </c>
      <c r="AI740" s="19">
        <v>0.70915</v>
      </c>
      <c r="AJ740" s="20">
        <v>0.0259939</v>
      </c>
      <c r="AK740" s="20">
        <v>1.34135</v>
      </c>
      <c r="AL740" s="19">
        <v>0.9505</v>
      </c>
      <c r="AM740" s="20">
        <v>0.389503</v>
      </c>
      <c r="AN740" s="20">
        <v>896.042</v>
      </c>
      <c r="AO740" s="19">
        <v>0.861125</v>
      </c>
      <c r="AP740" s="20">
        <v>33.2223</v>
      </c>
      <c r="AQ740" s="20">
        <v>1196.05</v>
      </c>
    </row>
    <row r="741" spans="1:4" ht="17.25">
      <c r="A741" s="10">
        <v>0.51111111111111096</v>
      </c>
      <c r="B741" s="19">
        <v>0.706655</v>
      </c>
      <c r="C741" s="20">
        <v>19.4544</v>
      </c>
      <c r="D741" s="20">
        <v>2389.92</v>
      </c>
      <c r="E741" s="19">
        <v>0.887967</v>
      </c>
      <c r="F741" s="20">
        <v>28.4106</v>
      </c>
      <c r="G741" s="20">
        <v>3310.83</v>
      </c>
      <c r="H741" s="19">
        <v>0.897039</v>
      </c>
      <c r="I741" s="20">
        <v>17.6813</v>
      </c>
      <c r="J741" s="20">
        <v>2421.66</v>
      </c>
      <c r="K741" s="19">
        <v>0.689572</v>
      </c>
      <c r="L741" s="20">
        <v>0.0412304</v>
      </c>
      <c r="M741" s="20">
        <v>1272.98</v>
      </c>
      <c r="N741" s="19">
        <v>0.0388861</v>
      </c>
      <c r="O741" s="20">
        <v>1.24494</v>
      </c>
      <c r="P741" s="20">
        <v>1671.44</v>
      </c>
      <c r="Q741" s="19">
        <v>0.625923</v>
      </c>
      <c r="R741" s="20">
        <v>0.558446</v>
      </c>
      <c r="S741" s="20">
        <v>155.245</v>
      </c>
      <c r="T741" s="19">
        <v>0</v>
      </c>
      <c r="U741" s="20">
        <v>0</v>
      </c>
      <c r="V741" s="20">
        <v>0</v>
      </c>
      <c r="W741" s="19">
        <v>0.988427</v>
      </c>
      <c r="X741" s="20">
        <v>0.630467</v>
      </c>
      <c r="Y741" s="20">
        <v>105.465</v>
      </c>
      <c r="Z741" s="19">
        <v>0.917438</v>
      </c>
      <c r="AA741" s="20">
        <v>0.00789735</v>
      </c>
      <c r="AB741" s="20">
        <v>523.595</v>
      </c>
      <c r="AC741" s="19">
        <v>0</v>
      </c>
      <c r="AD741" s="20">
        <v>0</v>
      </c>
      <c r="AE741" s="20">
        <v>0</v>
      </c>
      <c r="AF741" s="19">
        <v>0.843583</v>
      </c>
      <c r="AG741" s="20">
        <v>0.011746</v>
      </c>
      <c r="AH741" s="20">
        <v>253.898</v>
      </c>
      <c r="AI741" s="19">
        <v>0.71362</v>
      </c>
      <c r="AJ741" s="20">
        <v>0.0261137</v>
      </c>
      <c r="AK741" s="20">
        <v>1.34178</v>
      </c>
      <c r="AL741" s="19">
        <v>0.950555</v>
      </c>
      <c r="AM741" s="20">
        <v>0.388992</v>
      </c>
      <c r="AN741" s="20">
        <v>896.049</v>
      </c>
      <c r="AO741" s="19">
        <v>0.859825</v>
      </c>
      <c r="AP741" s="20">
        <v>32.9218</v>
      </c>
      <c r="AQ741" s="20">
        <v>1196.6</v>
      </c>
    </row>
    <row r="742" spans="1:4" ht="17.25">
      <c r="A742" s="10">
        <v>0.51180555555555596</v>
      </c>
      <c r="B742" s="19">
        <v>0.705799</v>
      </c>
      <c r="C742" s="20">
        <v>19.4453</v>
      </c>
      <c r="D742" s="20">
        <v>2390.24</v>
      </c>
      <c r="E742" s="19">
        <v>0.887739</v>
      </c>
      <c r="F742" s="20">
        <v>28.4041</v>
      </c>
      <c r="G742" s="20">
        <v>3311.28</v>
      </c>
      <c r="H742" s="19">
        <v>0.897161</v>
      </c>
      <c r="I742" s="20">
        <v>17.6832</v>
      </c>
      <c r="J742" s="20">
        <v>2421.95</v>
      </c>
      <c r="K742" s="19">
        <v>0.687921</v>
      </c>
      <c r="L742" s="20">
        <v>0.0412727</v>
      </c>
      <c r="M742" s="20">
        <v>1272.98</v>
      </c>
      <c r="N742" s="19">
        <v>0.037666</v>
      </c>
      <c r="O742" s="20">
        <v>1.2054</v>
      </c>
      <c r="P742" s="20">
        <v>1671.47</v>
      </c>
      <c r="Q742" s="19">
        <v>0.626275</v>
      </c>
      <c r="R742" s="20">
        <v>0.560206</v>
      </c>
      <c r="S742" s="20">
        <v>155.254</v>
      </c>
      <c r="T742" s="19">
        <v>0</v>
      </c>
      <c r="U742" s="20">
        <v>0</v>
      </c>
      <c r="V742" s="20">
        <v>0</v>
      </c>
      <c r="W742" s="19">
        <v>0.988559</v>
      </c>
      <c r="X742" s="20">
        <v>0.631577</v>
      </c>
      <c r="Y742" s="20">
        <v>105.475</v>
      </c>
      <c r="Z742" s="19">
        <v>0.920903</v>
      </c>
      <c r="AA742" s="20">
        <v>0.00773712</v>
      </c>
      <c r="AB742" s="20">
        <v>523.595</v>
      </c>
      <c r="AC742" s="19">
        <v>0</v>
      </c>
      <c r="AD742" s="20">
        <v>0</v>
      </c>
      <c r="AE742" s="20">
        <v>0</v>
      </c>
      <c r="AF742" s="19">
        <v>0.887001</v>
      </c>
      <c r="AG742" s="20">
        <v>5.69825</v>
      </c>
      <c r="AH742" s="20">
        <v>253.946</v>
      </c>
      <c r="AI742" s="19">
        <v>0.709967</v>
      </c>
      <c r="AJ742" s="20">
        <v>0.0260576</v>
      </c>
      <c r="AK742" s="20">
        <v>1.34222</v>
      </c>
      <c r="AL742" s="19">
        <v>0.950894</v>
      </c>
      <c r="AM742" s="20">
        <v>0.390449</v>
      </c>
      <c r="AN742" s="20">
        <v>896.055</v>
      </c>
      <c r="AO742" s="19">
        <v>0.858445</v>
      </c>
      <c r="AP742" s="20">
        <v>32.7862</v>
      </c>
      <c r="AQ742" s="20">
        <v>1197.16</v>
      </c>
    </row>
    <row r="743" spans="1:4" ht="17.25">
      <c r="A743" s="10">
        <v>0.51249999999999996</v>
      </c>
      <c r="B743" s="19">
        <v>0.705436</v>
      </c>
      <c r="C743" s="20">
        <v>19.4173</v>
      </c>
      <c r="D743" s="20">
        <v>2390.56</v>
      </c>
      <c r="E743" s="19">
        <v>0.88776</v>
      </c>
      <c r="F743" s="20">
        <v>28.3887</v>
      </c>
      <c r="G743" s="20">
        <v>3311.76</v>
      </c>
      <c r="H743" s="19">
        <v>0.897001</v>
      </c>
      <c r="I743" s="20">
        <v>17.6513</v>
      </c>
      <c r="J743" s="20">
        <v>2422.24</v>
      </c>
      <c r="K743" s="19">
        <v>0.688976</v>
      </c>
      <c r="L743" s="20">
        <v>0.0413101</v>
      </c>
      <c r="M743" s="20">
        <v>1272.98</v>
      </c>
      <c r="N743" s="19">
        <v>0.0372697</v>
      </c>
      <c r="O743" s="20">
        <v>1.19003</v>
      </c>
      <c r="P743" s="20">
        <v>1671.49</v>
      </c>
      <c r="Q743" s="19">
        <v>0.626576</v>
      </c>
      <c r="R743" s="20">
        <v>0.560234</v>
      </c>
      <c r="S743" s="20">
        <v>155.263</v>
      </c>
      <c r="T743" s="19">
        <v>0</v>
      </c>
      <c r="U743" s="20">
        <v>0</v>
      </c>
      <c r="V743" s="20">
        <v>0</v>
      </c>
      <c r="W743" s="19">
        <v>0.988618</v>
      </c>
      <c r="X743" s="20">
        <v>0.630781</v>
      </c>
      <c r="Y743" s="20">
        <v>105.486</v>
      </c>
      <c r="Z743" s="19">
        <v>0.920729</v>
      </c>
      <c r="AA743" s="20">
        <v>0.00767006</v>
      </c>
      <c r="AB743" s="20">
        <v>523.595</v>
      </c>
      <c r="AC743" s="19">
        <v>0</v>
      </c>
      <c r="AD743" s="20">
        <v>0</v>
      </c>
      <c r="AE743" s="20">
        <v>0</v>
      </c>
      <c r="AF743" s="19">
        <v>0.887855</v>
      </c>
      <c r="AG743" s="20">
        <v>5.7108</v>
      </c>
      <c r="AH743" s="20">
        <v>254.039</v>
      </c>
      <c r="AI743" s="19">
        <v>0.713317</v>
      </c>
      <c r="AJ743" s="20">
        <v>0.0261297</v>
      </c>
      <c r="AK743" s="20">
        <v>1.34265</v>
      </c>
      <c r="AL743" s="19">
        <v>0.950389</v>
      </c>
      <c r="AM743" s="20">
        <v>0.389153</v>
      </c>
      <c r="AN743" s="20">
        <v>896.062</v>
      </c>
      <c r="AO743" s="19">
        <v>0.858512</v>
      </c>
      <c r="AP743" s="20">
        <v>32.6495</v>
      </c>
      <c r="AQ743" s="20">
        <v>1197.71</v>
      </c>
    </row>
    <row r="744" spans="1:4" ht="17.25">
      <c r="A744" s="10">
        <v>0.51319444444444495</v>
      </c>
      <c r="B744" s="19">
        <v>0.706842</v>
      </c>
      <c r="C744" s="20">
        <v>19.4382</v>
      </c>
      <c r="D744" s="20">
        <v>2390.88</v>
      </c>
      <c r="E744" s="19">
        <v>0.887922</v>
      </c>
      <c r="F744" s="20">
        <v>28.3905</v>
      </c>
      <c r="G744" s="20">
        <v>3312.23</v>
      </c>
      <c r="H744" s="19">
        <v>0.897276</v>
      </c>
      <c r="I744" s="20">
        <v>17.6888</v>
      </c>
      <c r="J744" s="20">
        <v>2422.53</v>
      </c>
      <c r="K744" s="19">
        <v>0.688472</v>
      </c>
      <c r="L744" s="20">
        <v>0.0411945</v>
      </c>
      <c r="M744" s="20">
        <v>1272.99</v>
      </c>
      <c r="N744" s="19">
        <v>0.0385049</v>
      </c>
      <c r="O744" s="20">
        <v>1.22884</v>
      </c>
      <c r="P744" s="20">
        <v>1671.51</v>
      </c>
      <c r="Q744" s="19">
        <v>0.626042</v>
      </c>
      <c r="R744" s="20">
        <v>0.558579</v>
      </c>
      <c r="S744" s="20">
        <v>155.273</v>
      </c>
      <c r="T744" s="19">
        <v>0</v>
      </c>
      <c r="U744" s="20">
        <v>0</v>
      </c>
      <c r="V744" s="20">
        <v>0</v>
      </c>
      <c r="W744" s="19">
        <v>0.988513</v>
      </c>
      <c r="X744" s="20">
        <v>0.631285</v>
      </c>
      <c r="Y744" s="20">
        <v>105.497</v>
      </c>
      <c r="Z744" s="19">
        <v>0.923342</v>
      </c>
      <c r="AA744" s="20">
        <v>0.00774259</v>
      </c>
      <c r="AB744" s="20">
        <v>523.595</v>
      </c>
      <c r="AC744" s="19">
        <v>0</v>
      </c>
      <c r="AD744" s="20">
        <v>0</v>
      </c>
      <c r="AE744" s="20">
        <v>0</v>
      </c>
      <c r="AF744" s="19">
        <v>0.889918</v>
      </c>
      <c r="AG744" s="20">
        <v>5.81489</v>
      </c>
      <c r="AH744" s="20">
        <v>254.135</v>
      </c>
      <c r="AI744" s="19">
        <v>0.712796</v>
      </c>
      <c r="AJ744" s="20">
        <v>0.0259615</v>
      </c>
      <c r="AK744" s="20">
        <v>1.34309</v>
      </c>
      <c r="AL744" s="19">
        <v>0.95077</v>
      </c>
      <c r="AM744" s="20">
        <v>0.388374</v>
      </c>
      <c r="AN744" s="20">
        <v>896.068</v>
      </c>
      <c r="AO744" s="19">
        <v>0.860358</v>
      </c>
      <c r="AP744" s="20">
        <v>32.9456</v>
      </c>
      <c r="AQ744" s="20">
        <v>1198.24</v>
      </c>
    </row>
    <row r="745" spans="1:4" ht="17.25">
      <c r="A745" s="10">
        <v>0.51388888888888895</v>
      </c>
      <c r="B745" s="19">
        <v>0.705455</v>
      </c>
      <c r="C745" s="20">
        <v>19.3857</v>
      </c>
      <c r="D745" s="20">
        <v>2391.21</v>
      </c>
      <c r="E745" s="19">
        <v>0.887733</v>
      </c>
      <c r="F745" s="20">
        <v>28.3155</v>
      </c>
      <c r="G745" s="20">
        <v>3312.71</v>
      </c>
      <c r="H745" s="19">
        <v>0.897174</v>
      </c>
      <c r="I745" s="20">
        <v>17.6354</v>
      </c>
      <c r="J745" s="20">
        <v>2422.83</v>
      </c>
      <c r="K745" s="19">
        <v>0.687835</v>
      </c>
      <c r="L745" s="20">
        <v>0.041125</v>
      </c>
      <c r="M745" s="20">
        <v>1272.99</v>
      </c>
      <c r="N745" s="19">
        <v>0.0375083</v>
      </c>
      <c r="O745" s="20">
        <v>1.1966</v>
      </c>
      <c r="P745" s="20">
        <v>1671.53</v>
      </c>
      <c r="Q745" s="19">
        <v>0.625788</v>
      </c>
      <c r="R745" s="20">
        <v>0.557778</v>
      </c>
      <c r="S745" s="20">
        <v>155.282</v>
      </c>
      <c r="T745" s="19">
        <v>0</v>
      </c>
      <c r="U745" s="20">
        <v>0</v>
      </c>
      <c r="V745" s="20">
        <v>0</v>
      </c>
      <c r="W745" s="19">
        <v>0.988584</v>
      </c>
      <c r="X745" s="20">
        <v>0.629465</v>
      </c>
      <c r="Y745" s="20">
        <v>105.507</v>
      </c>
      <c r="Z745" s="19">
        <v>0.92138</v>
      </c>
      <c r="AA745" s="20">
        <v>0.00775966</v>
      </c>
      <c r="AB745" s="20">
        <v>523.595</v>
      </c>
      <c r="AC745" s="19">
        <v>0</v>
      </c>
      <c r="AD745" s="20">
        <v>0</v>
      </c>
      <c r="AE745" s="20">
        <v>0</v>
      </c>
      <c r="AF745" s="19">
        <v>0.876104</v>
      </c>
      <c r="AG745" s="20">
        <v>5.28595</v>
      </c>
      <c r="AH745" s="20">
        <v>254.234</v>
      </c>
      <c r="AI745" s="19">
        <v>0.714068</v>
      </c>
      <c r="AJ745" s="20">
        <v>0.0261085</v>
      </c>
      <c r="AK745" s="20">
        <v>1.34352</v>
      </c>
      <c r="AL745" s="19">
        <v>0.950348</v>
      </c>
      <c r="AM745" s="20">
        <v>0.38833</v>
      </c>
      <c r="AN745" s="20">
        <v>896.075</v>
      </c>
      <c r="AO745" s="19">
        <v>0.860717</v>
      </c>
      <c r="AP745" s="20">
        <v>32.9926</v>
      </c>
      <c r="AQ745" s="20">
        <v>1198.79</v>
      </c>
    </row>
    <row r="746" spans="1:4" ht="17.25">
      <c r="A746" s="10">
        <v>0.51458333333333295</v>
      </c>
      <c r="B746" s="19">
        <v>0.705191</v>
      </c>
      <c r="C746" s="20">
        <v>19.3622</v>
      </c>
      <c r="D746" s="20">
        <v>2391.54</v>
      </c>
      <c r="E746" s="19">
        <v>0.887613</v>
      </c>
      <c r="F746" s="20">
        <v>28.3396</v>
      </c>
      <c r="G746" s="20">
        <v>3313.17</v>
      </c>
      <c r="H746" s="19">
        <v>0.896892</v>
      </c>
      <c r="I746" s="20">
        <v>17.6242</v>
      </c>
      <c r="J746" s="20">
        <v>2423.13</v>
      </c>
      <c r="K746" s="19">
        <v>0.687438</v>
      </c>
      <c r="L746" s="20">
        <v>0.0411115</v>
      </c>
      <c r="M746" s="20">
        <v>1272.99</v>
      </c>
      <c r="N746" s="19">
        <v>0.0374134</v>
      </c>
      <c r="O746" s="20">
        <v>1.19291</v>
      </c>
      <c r="P746" s="20">
        <v>1671.55</v>
      </c>
      <c r="Q746" s="19">
        <v>0.626907</v>
      </c>
      <c r="R746" s="20">
        <v>0.559847</v>
      </c>
      <c r="S746" s="20">
        <v>155.292</v>
      </c>
      <c r="T746" s="19">
        <v>0</v>
      </c>
      <c r="U746" s="20">
        <v>0</v>
      </c>
      <c r="V746" s="20">
        <v>0</v>
      </c>
      <c r="W746" s="19">
        <v>0.988466</v>
      </c>
      <c r="X746" s="20">
        <v>0.629101</v>
      </c>
      <c r="Y746" s="20">
        <v>105.517</v>
      </c>
      <c r="Z746" s="19">
        <v>0.922598</v>
      </c>
      <c r="AA746" s="20">
        <v>0.00789733</v>
      </c>
      <c r="AB746" s="20">
        <v>523.595</v>
      </c>
      <c r="AC746" s="19">
        <v>0</v>
      </c>
      <c r="AD746" s="20">
        <v>0</v>
      </c>
      <c r="AE746" s="20">
        <v>0</v>
      </c>
      <c r="AF746" s="19">
        <v>0.835096</v>
      </c>
      <c r="AG746" s="20">
        <v>0.00532027</v>
      </c>
      <c r="AH746" s="20">
        <v>254.247</v>
      </c>
      <c r="AI746" s="19">
        <v>0.712713</v>
      </c>
      <c r="AJ746" s="20">
        <v>0.0260437</v>
      </c>
      <c r="AK746" s="20">
        <v>1.34395</v>
      </c>
      <c r="AL746" s="19">
        <v>0.950451</v>
      </c>
      <c r="AM746" s="20">
        <v>0.388906</v>
      </c>
      <c r="AN746" s="20">
        <v>896.081</v>
      </c>
      <c r="AO746" s="19">
        <v>0.85999</v>
      </c>
      <c r="AP746" s="20">
        <v>32.9029</v>
      </c>
      <c r="AQ746" s="20">
        <v>1199.35</v>
      </c>
    </row>
    <row r="747" spans="1:4" ht="17.25">
      <c r="A747" s="10">
        <v>0.51527777777777795</v>
      </c>
      <c r="B747" s="19">
        <v>0.705606</v>
      </c>
      <c r="C747" s="20">
        <v>19.3927</v>
      </c>
      <c r="D747" s="20">
        <v>2391.86</v>
      </c>
      <c r="E747" s="19">
        <v>0.887916</v>
      </c>
      <c r="F747" s="20">
        <v>28.3496</v>
      </c>
      <c r="G747" s="20">
        <v>3313.65</v>
      </c>
      <c r="H747" s="19">
        <v>0.897246</v>
      </c>
      <c r="I747" s="20">
        <v>17.6478</v>
      </c>
      <c r="J747" s="20">
        <v>2423.42</v>
      </c>
      <c r="K747" s="19">
        <v>0.68822</v>
      </c>
      <c r="L747" s="20">
        <v>0.041196</v>
      </c>
      <c r="M747" s="20">
        <v>1272.99</v>
      </c>
      <c r="N747" s="19">
        <v>0.0375064</v>
      </c>
      <c r="O747" s="20">
        <v>1.19586</v>
      </c>
      <c r="P747" s="20">
        <v>1671.57</v>
      </c>
      <c r="Q747" s="19">
        <v>0.624935</v>
      </c>
      <c r="R747" s="20">
        <v>0.556626</v>
      </c>
      <c r="S747" s="20">
        <v>155.301</v>
      </c>
      <c r="T747" s="19">
        <v>0</v>
      </c>
      <c r="U747" s="20">
        <v>0</v>
      </c>
      <c r="V747" s="20">
        <v>0</v>
      </c>
      <c r="W747" s="19">
        <v>0.988586</v>
      </c>
      <c r="X747" s="20">
        <v>0.629788</v>
      </c>
      <c r="Y747" s="20">
        <v>105.528</v>
      </c>
      <c r="Z747" s="19">
        <v>0.920018</v>
      </c>
      <c r="AA747" s="20">
        <v>0.00782174</v>
      </c>
      <c r="AB747" s="20">
        <v>523.595</v>
      </c>
      <c r="AC747" s="19">
        <v>0</v>
      </c>
      <c r="AD747" s="20">
        <v>0</v>
      </c>
      <c r="AE747" s="20">
        <v>0</v>
      </c>
      <c r="AF747" s="19">
        <v>0</v>
      </c>
      <c r="AG747" s="20">
        <v>0</v>
      </c>
      <c r="AH747" s="20">
        <v>254.247</v>
      </c>
      <c r="AI747" s="19">
        <v>0.711412</v>
      </c>
      <c r="AJ747" s="20">
        <v>0.0260432</v>
      </c>
      <c r="AK747" s="20">
        <v>1.34439</v>
      </c>
      <c r="AL747" s="19">
        <v>0.950467</v>
      </c>
      <c r="AM747" s="20">
        <v>0.389176</v>
      </c>
      <c r="AN747" s="20">
        <v>896.088</v>
      </c>
      <c r="AO747" s="19">
        <v>0.859465</v>
      </c>
      <c r="AP747" s="20">
        <v>32.836</v>
      </c>
      <c r="AQ747" s="20">
        <v>1199.9</v>
      </c>
    </row>
    <row r="748" spans="1:4" ht="17.25">
      <c r="A748" s="10">
        <v>0.51597222222222205</v>
      </c>
      <c r="B748" s="19">
        <v>0.706965</v>
      </c>
      <c r="C748" s="20">
        <v>19.3952</v>
      </c>
      <c r="D748" s="20">
        <v>2392.19</v>
      </c>
      <c r="E748" s="19">
        <v>0.888514</v>
      </c>
      <c r="F748" s="20">
        <v>28.3525</v>
      </c>
      <c r="G748" s="20">
        <v>3314.12</v>
      </c>
      <c r="H748" s="19">
        <v>0.89767</v>
      </c>
      <c r="I748" s="20">
        <v>17.6553</v>
      </c>
      <c r="J748" s="20">
        <v>2423.71</v>
      </c>
      <c r="K748" s="19">
        <v>0.689433</v>
      </c>
      <c r="L748" s="20">
        <v>0.0411105</v>
      </c>
      <c r="M748" s="20">
        <v>1272.99</v>
      </c>
      <c r="N748" s="19">
        <v>0.0377176</v>
      </c>
      <c r="O748" s="20">
        <v>1.20167</v>
      </c>
      <c r="P748" s="20">
        <v>1671.59</v>
      </c>
      <c r="Q748" s="19">
        <v>0.626797</v>
      </c>
      <c r="R748" s="20">
        <v>0.558092</v>
      </c>
      <c r="S748" s="20">
        <v>155.31</v>
      </c>
      <c r="T748" s="19">
        <v>0</v>
      </c>
      <c r="U748" s="20">
        <v>0</v>
      </c>
      <c r="V748" s="20">
        <v>0</v>
      </c>
      <c r="W748" s="19">
        <v>0.988602</v>
      </c>
      <c r="X748" s="20">
        <v>0.628975</v>
      </c>
      <c r="Y748" s="20">
        <v>105.538</v>
      </c>
      <c r="Z748" s="19">
        <v>0.91784</v>
      </c>
      <c r="AA748" s="20">
        <v>0.00782604</v>
      </c>
      <c r="AB748" s="20">
        <v>523.596</v>
      </c>
      <c r="AC748" s="19">
        <v>0</v>
      </c>
      <c r="AD748" s="20">
        <v>0</v>
      </c>
      <c r="AE748" s="20">
        <v>0</v>
      </c>
      <c r="AF748" s="19">
        <v>0.81784</v>
      </c>
      <c r="AG748" s="20">
        <v>0.00531069</v>
      </c>
      <c r="AH748" s="20">
        <v>254.248</v>
      </c>
      <c r="AI748" s="19">
        <v>0.709066</v>
      </c>
      <c r="AJ748" s="20">
        <v>0.0259027</v>
      </c>
      <c r="AK748" s="20">
        <v>1.34482</v>
      </c>
      <c r="AL748" s="19">
        <v>0.950265</v>
      </c>
      <c r="AM748" s="20">
        <v>0.388058</v>
      </c>
      <c r="AN748" s="20">
        <v>896.094</v>
      </c>
      <c r="AO748" s="19">
        <v>0.860307</v>
      </c>
      <c r="AP748" s="20">
        <v>32.8729</v>
      </c>
      <c r="AQ748" s="20">
        <v>1200.44</v>
      </c>
    </row>
    <row r="749" spans="1:4" ht="17.25">
      <c r="A749" s="10">
        <v>0.51666666666666705</v>
      </c>
      <c r="B749" s="19">
        <v>0.706914</v>
      </c>
      <c r="C749" s="20">
        <v>19.4367</v>
      </c>
      <c r="D749" s="20">
        <v>2392.5</v>
      </c>
      <c r="E749" s="19">
        <v>0.88828</v>
      </c>
      <c r="F749" s="20">
        <v>28.3892</v>
      </c>
      <c r="G749" s="20">
        <v>3314.59</v>
      </c>
      <c r="H749" s="19">
        <v>0.897506</v>
      </c>
      <c r="I749" s="20">
        <v>17.6842</v>
      </c>
      <c r="J749" s="20">
        <v>2424.01</v>
      </c>
      <c r="K749" s="19">
        <v>0.688868</v>
      </c>
      <c r="L749" s="20">
        <v>0.0411345</v>
      </c>
      <c r="M749" s="20">
        <v>1272.99</v>
      </c>
      <c r="N749" s="19">
        <v>0.0350437</v>
      </c>
      <c r="O749" s="20">
        <v>1.103</v>
      </c>
      <c r="P749" s="20">
        <v>1671.6</v>
      </c>
      <c r="Q749" s="19">
        <v>0.626921</v>
      </c>
      <c r="R749" s="20">
        <v>0.558844</v>
      </c>
      <c r="S749" s="20">
        <v>155.319</v>
      </c>
      <c r="T749" s="19">
        <v>0</v>
      </c>
      <c r="U749" s="20">
        <v>0</v>
      </c>
      <c r="V749" s="20">
        <v>0</v>
      </c>
      <c r="W749" s="19">
        <v>0.988414</v>
      </c>
      <c r="X749" s="20">
        <v>0.629748</v>
      </c>
      <c r="Y749" s="20">
        <v>105.549</v>
      </c>
      <c r="Z749" s="19">
        <v>0.9196</v>
      </c>
      <c r="AA749" s="20">
        <v>0.00790741</v>
      </c>
      <c r="AB749" s="20">
        <v>523.596</v>
      </c>
      <c r="AC749" s="19">
        <v>0</v>
      </c>
      <c r="AD749" s="20">
        <v>0</v>
      </c>
      <c r="AE749" s="20">
        <v>0</v>
      </c>
      <c r="AF749" s="19">
        <v>0</v>
      </c>
      <c r="AG749" s="20">
        <v>0</v>
      </c>
      <c r="AH749" s="20">
        <v>254.248</v>
      </c>
      <c r="AI749" s="19">
        <v>0.709613</v>
      </c>
      <c r="AJ749" s="20">
        <v>0.0260712</v>
      </c>
      <c r="AK749" s="20">
        <v>1.34526</v>
      </c>
      <c r="AL749" s="19">
        <v>0.950109</v>
      </c>
      <c r="AM749" s="20">
        <v>0.38807</v>
      </c>
      <c r="AN749" s="20">
        <v>896.101</v>
      </c>
      <c r="AO749" s="19">
        <v>0.860619</v>
      </c>
      <c r="AP749" s="20">
        <v>32.9429</v>
      </c>
      <c r="AQ749" s="20">
        <v>1200.99</v>
      </c>
    </row>
    <row r="750" spans="1:4" ht="17.25">
      <c r="A750" s="10">
        <v>0.51736111111111105</v>
      </c>
      <c r="B750" s="19">
        <v>0.701745</v>
      </c>
      <c r="C750" s="20">
        <v>19.4366</v>
      </c>
      <c r="D750" s="20">
        <v>2392.83</v>
      </c>
      <c r="E750" s="19">
        <v>0.886539</v>
      </c>
      <c r="F750" s="20">
        <v>28.3976</v>
      </c>
      <c r="G750" s="20">
        <v>3315.07</v>
      </c>
      <c r="H750" s="19">
        <v>0.896158</v>
      </c>
      <c r="I750" s="20">
        <v>17.6855</v>
      </c>
      <c r="J750" s="20">
        <v>2424.31</v>
      </c>
      <c r="K750" s="19">
        <v>0.686797</v>
      </c>
      <c r="L750" s="20">
        <v>0.0414456</v>
      </c>
      <c r="M750" s="20">
        <v>1272.99</v>
      </c>
      <c r="N750" s="19">
        <v>0.0310928</v>
      </c>
      <c r="O750" s="20">
        <v>0.980268</v>
      </c>
      <c r="P750" s="20">
        <v>1671.62</v>
      </c>
      <c r="Q750" s="19">
        <v>0.627113</v>
      </c>
      <c r="R750" s="20">
        <v>0.564462</v>
      </c>
      <c r="S750" s="20">
        <v>155.329</v>
      </c>
      <c r="T750" s="19">
        <v>0</v>
      </c>
      <c r="U750" s="20">
        <v>0</v>
      </c>
      <c r="V750" s="20">
        <v>0</v>
      </c>
      <c r="W750" s="19">
        <v>0.988678</v>
      </c>
      <c r="X750" s="20">
        <v>0.633468</v>
      </c>
      <c r="Y750" s="20">
        <v>105.559</v>
      </c>
      <c r="Z750" s="19">
        <v>0.922491</v>
      </c>
      <c r="AA750" s="20">
        <v>0.00796007</v>
      </c>
      <c r="AB750" s="20">
        <v>523.596</v>
      </c>
      <c r="AC750" s="19">
        <v>0</v>
      </c>
      <c r="AD750" s="20">
        <v>0</v>
      </c>
      <c r="AE750" s="20">
        <v>0</v>
      </c>
      <c r="AF750" s="19">
        <v>0.864777</v>
      </c>
      <c r="AG750" s="20">
        <v>0.0148794</v>
      </c>
      <c r="AH750" s="20">
        <v>254.248</v>
      </c>
      <c r="AI750" s="19">
        <v>0.708532</v>
      </c>
      <c r="AJ750" s="20">
        <v>0.0262957</v>
      </c>
      <c r="AK750" s="20">
        <v>1.3457</v>
      </c>
      <c r="AL750" s="19">
        <v>0.955139</v>
      </c>
      <c r="AM750" s="20">
        <v>0.390234</v>
      </c>
      <c r="AN750" s="20">
        <v>896.107</v>
      </c>
      <c r="AO750" s="19">
        <v>0.956392</v>
      </c>
      <c r="AP750" s="20">
        <v>0.415921</v>
      </c>
      <c r="AQ750" s="20">
        <v>1201.36</v>
      </c>
    </row>
    <row r="751" spans="1:4" ht="17.25">
      <c r="A751" s="10">
        <v>0.51805555555555605</v>
      </c>
      <c r="B751" s="19">
        <v>0.700527</v>
      </c>
      <c r="C751" s="20">
        <v>19.3247</v>
      </c>
      <c r="D751" s="20">
        <v>2393.16</v>
      </c>
      <c r="E751" s="19">
        <v>0.886054</v>
      </c>
      <c r="F751" s="20">
        <v>28.2973</v>
      </c>
      <c r="G751" s="20">
        <v>3315.55</v>
      </c>
      <c r="H751" s="19">
        <v>0.895613</v>
      </c>
      <c r="I751" s="20">
        <v>17.5885</v>
      </c>
      <c r="J751" s="20">
        <v>2424.6</v>
      </c>
      <c r="K751" s="19">
        <v>0.686983</v>
      </c>
      <c r="L751" s="20">
        <v>0.0413419</v>
      </c>
      <c r="M751" s="20">
        <v>1272.99</v>
      </c>
      <c r="N751" s="19">
        <v>0.0307263</v>
      </c>
      <c r="O751" s="20">
        <v>0.963544</v>
      </c>
      <c r="P751" s="20">
        <v>1671.64</v>
      </c>
      <c r="Q751" s="19">
        <v>0.624934</v>
      </c>
      <c r="R751" s="20">
        <v>0.559767</v>
      </c>
      <c r="S751" s="20">
        <v>155.338</v>
      </c>
      <c r="T751" s="19">
        <v>0</v>
      </c>
      <c r="U751" s="20">
        <v>0</v>
      </c>
      <c r="V751" s="20">
        <v>0</v>
      </c>
      <c r="W751" s="19">
        <v>0.988581</v>
      </c>
      <c r="X751" s="20">
        <v>0.631789</v>
      </c>
      <c r="Y751" s="20">
        <v>105.57</v>
      </c>
      <c r="Z751" s="19">
        <v>0.925583</v>
      </c>
      <c r="AA751" s="20">
        <v>0.00780849</v>
      </c>
      <c r="AB751" s="20">
        <v>523.596</v>
      </c>
      <c r="AC751" s="19">
        <v>0</v>
      </c>
      <c r="AD751" s="20">
        <v>0</v>
      </c>
      <c r="AE751" s="20">
        <v>0</v>
      </c>
      <c r="AF751" s="19">
        <v>0.884592</v>
      </c>
      <c r="AG751" s="20">
        <v>5.65394</v>
      </c>
      <c r="AH751" s="20">
        <v>254.325</v>
      </c>
      <c r="AI751" s="19">
        <v>0.705961</v>
      </c>
      <c r="AJ751" s="20">
        <v>0.0260654</v>
      </c>
      <c r="AK751" s="20">
        <v>1.34613</v>
      </c>
      <c r="AL751" s="19">
        <v>0.954278</v>
      </c>
      <c r="AM751" s="20">
        <v>0.388782</v>
      </c>
      <c r="AN751" s="20">
        <v>896.114</v>
      </c>
      <c r="AO751" s="19">
        <v>0.796048</v>
      </c>
      <c r="AP751" s="20">
        <v>7.07363</v>
      </c>
      <c r="AQ751" s="20">
        <v>1201.41</v>
      </c>
    </row>
    <row r="752" spans="1:4" ht="17.25">
      <c r="A752" s="10">
        <v>0.51875000000000004</v>
      </c>
      <c r="B752" s="19">
        <v>0.69882</v>
      </c>
      <c r="C752" s="20">
        <v>19.2559</v>
      </c>
      <c r="D752" s="20">
        <v>2393.47</v>
      </c>
      <c r="E752" s="19">
        <v>0.886032</v>
      </c>
      <c r="F752" s="20">
        <v>28.1791</v>
      </c>
      <c r="G752" s="20">
        <v>3316.02</v>
      </c>
      <c r="H752" s="19">
        <v>0.895722</v>
      </c>
      <c r="I752" s="20">
        <v>17.5401</v>
      </c>
      <c r="J752" s="20">
        <v>2424.89</v>
      </c>
      <c r="K752" s="19">
        <v>0.686849</v>
      </c>
      <c r="L752" s="20">
        <v>0.0414152</v>
      </c>
      <c r="M752" s="20">
        <v>1272.99</v>
      </c>
      <c r="N752" s="19">
        <v>0.0301333</v>
      </c>
      <c r="O752" s="20">
        <v>0.948129</v>
      </c>
      <c r="P752" s="20">
        <v>1671.65</v>
      </c>
      <c r="Q752" s="19">
        <v>0.624767</v>
      </c>
      <c r="R752" s="20">
        <v>0.558964</v>
      </c>
      <c r="S752" s="20">
        <v>155.347</v>
      </c>
      <c r="T752" s="19">
        <v>0</v>
      </c>
      <c r="U752" s="20">
        <v>0</v>
      </c>
      <c r="V752" s="20">
        <v>0</v>
      </c>
      <c r="W752" s="19">
        <v>0.988653</v>
      </c>
      <c r="X752" s="20">
        <v>0.631261</v>
      </c>
      <c r="Y752" s="20">
        <v>105.581</v>
      </c>
      <c r="Z752" s="19">
        <v>0.923552</v>
      </c>
      <c r="AA752" s="20">
        <v>0.00774358</v>
      </c>
      <c r="AB752" s="20">
        <v>523.596</v>
      </c>
      <c r="AC752" s="19">
        <v>0</v>
      </c>
      <c r="AD752" s="20">
        <v>0</v>
      </c>
      <c r="AE752" s="20">
        <v>0</v>
      </c>
      <c r="AF752" s="19">
        <v>0.885361</v>
      </c>
      <c r="AG752" s="20">
        <v>5.65791</v>
      </c>
      <c r="AH752" s="20">
        <v>254.418</v>
      </c>
      <c r="AI752" s="19">
        <v>0.708377</v>
      </c>
      <c r="AJ752" s="20">
        <v>0.0262662</v>
      </c>
      <c r="AK752" s="20">
        <v>1.34656</v>
      </c>
      <c r="AL752" s="19">
        <v>0.954744</v>
      </c>
      <c r="AM752" s="20">
        <v>0.389823</v>
      </c>
      <c r="AN752" s="20">
        <v>896.12</v>
      </c>
      <c r="AO752" s="19">
        <v>0.794926</v>
      </c>
      <c r="AP752" s="20">
        <v>7.03102</v>
      </c>
      <c r="AQ752" s="20">
        <v>1201.52</v>
      </c>
    </row>
    <row r="753" spans="1:4" ht="17.25">
      <c r="A753" s="10">
        <v>0.51944444444444404</v>
      </c>
      <c r="B753" s="19">
        <v>0.701404</v>
      </c>
      <c r="C753" s="20">
        <v>19.1887</v>
      </c>
      <c r="D753" s="20">
        <v>2393.8</v>
      </c>
      <c r="E753" s="19">
        <v>0.886478</v>
      </c>
      <c r="F753" s="20">
        <v>28.1331</v>
      </c>
      <c r="G753" s="20">
        <v>3316.48</v>
      </c>
      <c r="H753" s="19">
        <v>0.896206</v>
      </c>
      <c r="I753" s="20">
        <v>17.5312</v>
      </c>
      <c r="J753" s="20">
        <v>2425.18</v>
      </c>
      <c r="K753" s="19">
        <v>0.688634</v>
      </c>
      <c r="L753" s="20">
        <v>0.0412738</v>
      </c>
      <c r="M753" s="20">
        <v>1272.99</v>
      </c>
      <c r="N753" s="19">
        <v>0.0345413</v>
      </c>
      <c r="O753" s="20">
        <v>1.09179</v>
      </c>
      <c r="P753" s="20">
        <v>1671.67</v>
      </c>
      <c r="Q753" s="19">
        <v>0.62581</v>
      </c>
      <c r="R753" s="20">
        <v>0.558142</v>
      </c>
      <c r="S753" s="20">
        <v>155.357</v>
      </c>
      <c r="T753" s="19">
        <v>0</v>
      </c>
      <c r="U753" s="20">
        <v>0</v>
      </c>
      <c r="V753" s="20">
        <v>0</v>
      </c>
      <c r="W753" s="19">
        <v>0.988459</v>
      </c>
      <c r="X753" s="20">
        <v>0.629586</v>
      </c>
      <c r="Y753" s="20">
        <v>105.591</v>
      </c>
      <c r="Z753" s="19">
        <v>0.918889</v>
      </c>
      <c r="AA753" s="20">
        <v>0.00779429</v>
      </c>
      <c r="AB753" s="20">
        <v>523.596</v>
      </c>
      <c r="AC753" s="19">
        <v>0</v>
      </c>
      <c r="AD753" s="20">
        <v>0</v>
      </c>
      <c r="AE753" s="20">
        <v>0</v>
      </c>
      <c r="AF753" s="19">
        <v>0.885973</v>
      </c>
      <c r="AG753" s="20">
        <v>5.66841</v>
      </c>
      <c r="AH753" s="20">
        <v>254.515</v>
      </c>
      <c r="AI753" s="19">
        <v>0.714653</v>
      </c>
      <c r="AJ753" s="20">
        <v>0.0262302</v>
      </c>
      <c r="AK753" s="20">
        <v>1.347</v>
      </c>
      <c r="AL753" s="19">
        <v>0.954607</v>
      </c>
      <c r="AM753" s="20">
        <v>0.38736</v>
      </c>
      <c r="AN753" s="20">
        <v>896.127</v>
      </c>
      <c r="AO753" s="19">
        <v>0.795113</v>
      </c>
      <c r="AP753" s="20">
        <v>6.97839</v>
      </c>
      <c r="AQ753" s="20">
        <v>1201.64</v>
      </c>
    </row>
    <row r="754" spans="1:4" ht="17.25">
      <c r="A754" s="10">
        <v>0.52013888888888904</v>
      </c>
      <c r="B754" s="19">
        <v>0.70069</v>
      </c>
      <c r="C754" s="20">
        <v>19.2054</v>
      </c>
      <c r="D754" s="20">
        <v>2394.11</v>
      </c>
      <c r="E754" s="19">
        <v>0.886074</v>
      </c>
      <c r="F754" s="20">
        <v>28.1072</v>
      </c>
      <c r="G754" s="20">
        <v>3316.95</v>
      </c>
      <c r="H754" s="19">
        <v>0.89573</v>
      </c>
      <c r="I754" s="20">
        <v>17.5118</v>
      </c>
      <c r="J754" s="20">
        <v>2425.48</v>
      </c>
      <c r="K754" s="19">
        <v>0.688824</v>
      </c>
      <c r="L754" s="20">
        <v>0.0413245</v>
      </c>
      <c r="M754" s="20">
        <v>1272.99</v>
      </c>
      <c r="N754" s="19">
        <v>0.029823</v>
      </c>
      <c r="O754" s="20">
        <v>0.929816</v>
      </c>
      <c r="P754" s="20">
        <v>1671.69</v>
      </c>
      <c r="Q754" s="19">
        <v>0.628303</v>
      </c>
      <c r="R754" s="20">
        <v>0.564388</v>
      </c>
      <c r="S754" s="20">
        <v>155.366</v>
      </c>
      <c r="T754" s="19">
        <v>0</v>
      </c>
      <c r="U754" s="20">
        <v>0</v>
      </c>
      <c r="V754" s="20">
        <v>0</v>
      </c>
      <c r="W754" s="19">
        <v>0.988592</v>
      </c>
      <c r="X754" s="20">
        <v>0.632047</v>
      </c>
      <c r="Y754" s="20">
        <v>105.602</v>
      </c>
      <c r="Z754" s="19">
        <v>0.920579</v>
      </c>
      <c r="AA754" s="20">
        <v>0.00793363</v>
      </c>
      <c r="AB754" s="20">
        <v>523.596</v>
      </c>
      <c r="AC754" s="19">
        <v>0</v>
      </c>
      <c r="AD754" s="20">
        <v>0</v>
      </c>
      <c r="AE754" s="20">
        <v>0</v>
      </c>
      <c r="AF754" s="19">
        <v>0</v>
      </c>
      <c r="AG754" s="20">
        <v>0</v>
      </c>
      <c r="AH754" s="20">
        <v>254.589</v>
      </c>
      <c r="AI754" s="19">
        <v>0.705601</v>
      </c>
      <c r="AJ754" s="20">
        <v>0.0258757</v>
      </c>
      <c r="AK754" s="20">
        <v>1.34744</v>
      </c>
      <c r="AL754" s="19">
        <v>0.954494</v>
      </c>
      <c r="AM754" s="20">
        <v>0.38777</v>
      </c>
      <c r="AN754" s="20">
        <v>896.133</v>
      </c>
      <c r="AO754" s="19">
        <v>0.794768</v>
      </c>
      <c r="AP754" s="20">
        <v>6.95927</v>
      </c>
      <c r="AQ754" s="20">
        <v>1201.76</v>
      </c>
    </row>
    <row r="755" spans="1:4" ht="17.25">
      <c r="A755" s="10">
        <v>0.52083333333333304</v>
      </c>
      <c r="B755" s="19">
        <v>0.698851</v>
      </c>
      <c r="C755" s="20">
        <v>19.1786</v>
      </c>
      <c r="D755" s="20">
        <v>2394.43</v>
      </c>
      <c r="E755" s="19">
        <v>0.885541</v>
      </c>
      <c r="F755" s="20">
        <v>28.0387</v>
      </c>
      <c r="G755" s="20">
        <v>3317.42</v>
      </c>
      <c r="H755" s="19">
        <v>0.895681</v>
      </c>
      <c r="I755" s="20">
        <v>17.4719</v>
      </c>
      <c r="J755" s="20">
        <v>2425.76</v>
      </c>
      <c r="K755" s="19">
        <v>0.687946</v>
      </c>
      <c r="L755" s="20">
        <v>0.0412567</v>
      </c>
      <c r="M755" s="20">
        <v>1272.99</v>
      </c>
      <c r="N755" s="19">
        <v>0.0277047</v>
      </c>
      <c r="O755" s="20">
        <v>0.862507</v>
      </c>
      <c r="P755" s="20">
        <v>1671.7</v>
      </c>
      <c r="Q755" s="19">
        <v>0.626082</v>
      </c>
      <c r="R755" s="20">
        <v>0.560863</v>
      </c>
      <c r="S755" s="20">
        <v>155.375</v>
      </c>
      <c r="T755" s="19">
        <v>0</v>
      </c>
      <c r="U755" s="20">
        <v>0</v>
      </c>
      <c r="V755" s="20">
        <v>0</v>
      </c>
      <c r="W755" s="19">
        <v>0.988737</v>
      </c>
      <c r="X755" s="20">
        <v>0.630899</v>
      </c>
      <c r="Y755" s="20">
        <v>105.612</v>
      </c>
      <c r="Z755" s="19">
        <v>0.918399</v>
      </c>
      <c r="AA755" s="20">
        <v>0.00788143</v>
      </c>
      <c r="AB755" s="20">
        <v>523.596</v>
      </c>
      <c r="AC755" s="19">
        <v>0</v>
      </c>
      <c r="AD755" s="20">
        <v>0</v>
      </c>
      <c r="AE755" s="20">
        <v>0</v>
      </c>
      <c r="AF755" s="19">
        <v>0.832093</v>
      </c>
      <c r="AG755" s="20">
        <v>0.00535331</v>
      </c>
      <c r="AH755" s="20">
        <v>254.589</v>
      </c>
      <c r="AI755" s="19">
        <v>0.710351</v>
      </c>
      <c r="AJ755" s="20">
        <v>0.026129</v>
      </c>
      <c r="AK755" s="20">
        <v>1.34787</v>
      </c>
      <c r="AL755" s="19">
        <v>0.954611</v>
      </c>
      <c r="AM755" s="20">
        <v>0.388859</v>
      </c>
      <c r="AN755" s="20">
        <v>896.14</v>
      </c>
      <c r="AO755" s="19">
        <v>0.874856</v>
      </c>
      <c r="AP755" s="20">
        <v>8.55225</v>
      </c>
      <c r="AQ755" s="20">
        <v>1201.87</v>
      </c>
    </row>
    <row r="756" spans="1:4" ht="17.25">
      <c r="A756" s="10">
        <v>0.52152777777777803</v>
      </c>
      <c r="B756" s="19">
        <v>0.702369</v>
      </c>
      <c r="C756" s="20">
        <v>19.3127</v>
      </c>
      <c r="D756" s="20">
        <v>2394.76</v>
      </c>
      <c r="E756" s="19">
        <v>0.886519</v>
      </c>
      <c r="F756" s="20">
        <v>28.1628</v>
      </c>
      <c r="G756" s="20">
        <v>3317.9</v>
      </c>
      <c r="H756" s="19">
        <v>0.896144</v>
      </c>
      <c r="I756" s="20">
        <v>17.5495</v>
      </c>
      <c r="J756" s="20">
        <v>2426.06</v>
      </c>
      <c r="K756" s="19">
        <v>0.688401</v>
      </c>
      <c r="L756" s="20">
        <v>0.041308</v>
      </c>
      <c r="M756" s="20">
        <v>1272.99</v>
      </c>
      <c r="N756" s="19">
        <v>0.0312264</v>
      </c>
      <c r="O756" s="20">
        <v>0.976687</v>
      </c>
      <c r="P756" s="20">
        <v>1671.72</v>
      </c>
      <c r="Q756" s="19">
        <v>0.624758</v>
      </c>
      <c r="R756" s="20">
        <v>0.558037</v>
      </c>
      <c r="S756" s="20">
        <v>155.385</v>
      </c>
      <c r="T756" s="19">
        <v>0</v>
      </c>
      <c r="U756" s="20">
        <v>0</v>
      </c>
      <c r="V756" s="20">
        <v>0</v>
      </c>
      <c r="W756" s="19">
        <v>0.988543</v>
      </c>
      <c r="X756" s="20">
        <v>0.630642</v>
      </c>
      <c r="Y756" s="20">
        <v>105.623</v>
      </c>
      <c r="Z756" s="19">
        <v>0.835137</v>
      </c>
      <c r="AA756" s="20">
        <v>3.79049</v>
      </c>
      <c r="AB756" s="20">
        <v>523.616</v>
      </c>
      <c r="AC756" s="19">
        <v>0</v>
      </c>
      <c r="AD756" s="20">
        <v>0</v>
      </c>
      <c r="AE756" s="20">
        <v>0</v>
      </c>
      <c r="AF756" s="19">
        <v>0</v>
      </c>
      <c r="AG756" s="20">
        <v>0</v>
      </c>
      <c r="AH756" s="20">
        <v>254.589</v>
      </c>
      <c r="AI756" s="19">
        <v>0.710482</v>
      </c>
      <c r="AJ756" s="20">
        <v>0.0263325</v>
      </c>
      <c r="AK756" s="20">
        <v>1.34831</v>
      </c>
      <c r="AL756" s="19">
        <v>0.954282</v>
      </c>
      <c r="AM756" s="20">
        <v>0.3889</v>
      </c>
      <c r="AN756" s="20">
        <v>896.146</v>
      </c>
      <c r="AO756" s="19">
        <v>0.871659</v>
      </c>
      <c r="AP756" s="20">
        <v>8.38712</v>
      </c>
      <c r="AQ756" s="20">
        <v>1202.01</v>
      </c>
    </row>
    <row r="757" spans="1:4" ht="17.25">
      <c r="A757" s="10">
        <v>0.52222222222222203</v>
      </c>
      <c r="B757" s="19">
        <v>0.704054</v>
      </c>
      <c r="C757" s="20">
        <v>19.2805</v>
      </c>
      <c r="D757" s="20">
        <v>2395.07</v>
      </c>
      <c r="E757" s="19">
        <v>0.887261</v>
      </c>
      <c r="F757" s="20">
        <v>28.1707</v>
      </c>
      <c r="G757" s="20">
        <v>3318.36</v>
      </c>
      <c r="H757" s="19">
        <v>0.896765</v>
      </c>
      <c r="I757" s="20">
        <v>17.554</v>
      </c>
      <c r="J757" s="20">
        <v>2426.35</v>
      </c>
      <c r="K757" s="19">
        <v>0.688733</v>
      </c>
      <c r="L757" s="20">
        <v>0.0411552</v>
      </c>
      <c r="M757" s="20">
        <v>1272.99</v>
      </c>
      <c r="N757" s="19">
        <v>0.0276014</v>
      </c>
      <c r="O757" s="20">
        <v>0.850462</v>
      </c>
      <c r="P757" s="20">
        <v>1671.73</v>
      </c>
      <c r="Q757" s="19">
        <v>0.62673</v>
      </c>
      <c r="R757" s="20">
        <v>0.559798</v>
      </c>
      <c r="S757" s="20">
        <v>155.394</v>
      </c>
      <c r="T757" s="19">
        <v>0</v>
      </c>
      <c r="U757" s="20">
        <v>0</v>
      </c>
      <c r="V757" s="20">
        <v>0</v>
      </c>
      <c r="W757" s="19">
        <v>0.988526</v>
      </c>
      <c r="X757" s="20">
        <v>0.630043</v>
      </c>
      <c r="Y757" s="20">
        <v>105.633</v>
      </c>
      <c r="Z757" s="19">
        <v>0.840565</v>
      </c>
      <c r="AA757" s="20">
        <v>0.00684481</v>
      </c>
      <c r="AB757" s="20">
        <v>523.636</v>
      </c>
      <c r="AC757" s="19">
        <v>0</v>
      </c>
      <c r="AD757" s="20">
        <v>0</v>
      </c>
      <c r="AE757" s="20">
        <v>0</v>
      </c>
      <c r="AF757" s="19">
        <v>0.823778</v>
      </c>
      <c r="AG757" s="20">
        <v>0.00535318</v>
      </c>
      <c r="AH757" s="20">
        <v>254.589</v>
      </c>
      <c r="AI757" s="19">
        <v>0.714836</v>
      </c>
      <c r="AJ757" s="20">
        <v>0.0260246</v>
      </c>
      <c r="AK757" s="20">
        <v>1.34874</v>
      </c>
      <c r="AL757" s="19">
        <v>0.951787</v>
      </c>
      <c r="AM757" s="20">
        <v>0.388248</v>
      </c>
      <c r="AN757" s="20">
        <v>896.152</v>
      </c>
      <c r="AO757" s="19">
        <v>0.832705</v>
      </c>
      <c r="AP757" s="20">
        <v>21.5256</v>
      </c>
      <c r="AQ757" s="20">
        <v>1202.32</v>
      </c>
    </row>
    <row r="758" spans="1:4" ht="17.25">
      <c r="A758" s="10">
        <v>0.52291666666666703</v>
      </c>
      <c r="B758" s="19">
        <v>0.696174</v>
      </c>
      <c r="C758" s="20">
        <v>19.2675</v>
      </c>
      <c r="D758" s="20">
        <v>2395.4</v>
      </c>
      <c r="E758" s="19">
        <v>0.884957</v>
      </c>
      <c r="F758" s="20">
        <v>28.0891</v>
      </c>
      <c r="G758" s="20">
        <v>3318.82</v>
      </c>
      <c r="H758" s="19">
        <v>0.895037</v>
      </c>
      <c r="I758" s="20">
        <v>17.5032</v>
      </c>
      <c r="J758" s="20">
        <v>2426.64</v>
      </c>
      <c r="K758" s="19">
        <v>0.694009</v>
      </c>
      <c r="L758" s="20">
        <v>0.0418454</v>
      </c>
      <c r="M758" s="20">
        <v>1272.99</v>
      </c>
      <c r="N758" s="19">
        <v>0.155116</v>
      </c>
      <c r="O758" s="20">
        <v>0.00386883</v>
      </c>
      <c r="P758" s="20">
        <v>1671.74</v>
      </c>
      <c r="Q758" s="19">
        <v>0.624749</v>
      </c>
      <c r="R758" s="20">
        <v>0.563444</v>
      </c>
      <c r="S758" s="20">
        <v>155.403</v>
      </c>
      <c r="T758" s="19">
        <v>0</v>
      </c>
      <c r="U758" s="20">
        <v>0</v>
      </c>
      <c r="V758" s="20">
        <v>0</v>
      </c>
      <c r="W758" s="19">
        <v>0.988692</v>
      </c>
      <c r="X758" s="20">
        <v>0.632245</v>
      </c>
      <c r="Y758" s="20">
        <v>105.644</v>
      </c>
      <c r="Z758" s="19">
        <v>0.919666</v>
      </c>
      <c r="AA758" s="20">
        <v>0.00788644</v>
      </c>
      <c r="AB758" s="20">
        <v>523.637</v>
      </c>
      <c r="AC758" s="19">
        <v>0</v>
      </c>
      <c r="AD758" s="20">
        <v>0</v>
      </c>
      <c r="AE758" s="20">
        <v>0</v>
      </c>
      <c r="AF758" s="19">
        <v>0.802658</v>
      </c>
      <c r="AG758" s="20">
        <v>0.00535575</v>
      </c>
      <c r="AH758" s="20">
        <v>254.589</v>
      </c>
      <c r="AI758" s="19">
        <v>0.712457</v>
      </c>
      <c r="AJ758" s="20">
        <v>0.0262574</v>
      </c>
      <c r="AK758" s="20">
        <v>1.34919</v>
      </c>
      <c r="AL758" s="19">
        <v>0.951628</v>
      </c>
      <c r="AM758" s="20">
        <v>0.389723</v>
      </c>
      <c r="AN758" s="20">
        <v>896.159</v>
      </c>
      <c r="AO758" s="19">
        <v>0.853533</v>
      </c>
      <c r="AP758" s="20">
        <v>24.5043</v>
      </c>
      <c r="AQ758" s="20">
        <v>1202.71</v>
      </c>
    </row>
    <row r="759" spans="1:4" ht="17.25">
      <c r="A759" s="10">
        <v>0.52361111111111103</v>
      </c>
      <c r="B759" s="19">
        <v>0.69781</v>
      </c>
      <c r="C759" s="20">
        <v>19.1807</v>
      </c>
      <c r="D759" s="20">
        <v>2395.72</v>
      </c>
      <c r="E759" s="19">
        <v>0.884912</v>
      </c>
      <c r="F759" s="20">
        <v>28.0062</v>
      </c>
      <c r="G759" s="20">
        <v>3319.3</v>
      </c>
      <c r="H759" s="19">
        <v>0.894991</v>
      </c>
      <c r="I759" s="20">
        <v>17.4671</v>
      </c>
      <c r="J759" s="20">
        <v>2426.94</v>
      </c>
      <c r="K759" s="19">
        <v>0.703789</v>
      </c>
      <c r="L759" s="20">
        <v>0.042755</v>
      </c>
      <c r="M759" s="20">
        <v>1273</v>
      </c>
      <c r="N759" s="19">
        <v>0.163421</v>
      </c>
      <c r="O759" s="20">
        <v>0.00409364</v>
      </c>
      <c r="P759" s="20">
        <v>1671.74</v>
      </c>
      <c r="Q759" s="19">
        <v>0.624885</v>
      </c>
      <c r="R759" s="20">
        <v>0.562152</v>
      </c>
      <c r="S759" s="20">
        <v>155.413</v>
      </c>
      <c r="T759" s="19">
        <v>0</v>
      </c>
      <c r="U759" s="20">
        <v>0</v>
      </c>
      <c r="V759" s="20">
        <v>0</v>
      </c>
      <c r="W759" s="19">
        <v>0.98856</v>
      </c>
      <c r="X759" s="20">
        <v>0.631757</v>
      </c>
      <c r="Y759" s="20">
        <v>105.654</v>
      </c>
      <c r="Z759" s="19">
        <v>0.764051</v>
      </c>
      <c r="AA759" s="20">
        <v>0.010577</v>
      </c>
      <c r="AB759" s="20">
        <v>523.637</v>
      </c>
      <c r="AC759" s="19">
        <v>0</v>
      </c>
      <c r="AD759" s="20">
        <v>0</v>
      </c>
      <c r="AE759" s="20">
        <v>0</v>
      </c>
      <c r="AF759" s="19">
        <v>0</v>
      </c>
      <c r="AG759" s="20">
        <v>0</v>
      </c>
      <c r="AH759" s="20">
        <v>254.589</v>
      </c>
      <c r="AI759" s="19">
        <v>0.712637</v>
      </c>
      <c r="AJ759" s="20">
        <v>0.0262897</v>
      </c>
      <c r="AK759" s="20">
        <v>1.34962</v>
      </c>
      <c r="AL759" s="19">
        <v>0.951594</v>
      </c>
      <c r="AM759" s="20">
        <v>0.389426</v>
      </c>
      <c r="AN759" s="20">
        <v>896.165</v>
      </c>
      <c r="AO759" s="19">
        <v>0.853039</v>
      </c>
      <c r="AP759" s="20">
        <v>24.385</v>
      </c>
      <c r="AQ759" s="20">
        <v>1203.11</v>
      </c>
    </row>
    <row r="760" spans="1:4" ht="17.25">
      <c r="A760" s="10">
        <v>0.52430555555555602</v>
      </c>
      <c r="B760" s="19">
        <v>0.697362</v>
      </c>
      <c r="C760" s="20">
        <v>19.1447</v>
      </c>
      <c r="D760" s="20">
        <v>2396.04</v>
      </c>
      <c r="E760" s="19">
        <v>0.884643</v>
      </c>
      <c r="F760" s="20">
        <v>27.9229</v>
      </c>
      <c r="G760" s="20">
        <v>3319.77</v>
      </c>
      <c r="H760" s="19">
        <v>0.895052</v>
      </c>
      <c r="I760" s="20">
        <v>17.4353</v>
      </c>
      <c r="J760" s="20">
        <v>2427.23</v>
      </c>
      <c r="K760" s="19">
        <v>0.704164</v>
      </c>
      <c r="L760" s="20">
        <v>0.0426774</v>
      </c>
      <c r="M760" s="20">
        <v>1273</v>
      </c>
      <c r="N760" s="19">
        <v>0.164451</v>
      </c>
      <c r="O760" s="20">
        <v>0.00407402</v>
      </c>
      <c r="P760" s="20">
        <v>1671.74</v>
      </c>
      <c r="Q760" s="19">
        <v>0.624555</v>
      </c>
      <c r="R760" s="20">
        <v>0.561946</v>
      </c>
      <c r="S760" s="20">
        <v>155.422</v>
      </c>
      <c r="T760" s="19">
        <v>0</v>
      </c>
      <c r="U760" s="20">
        <v>0</v>
      </c>
      <c r="V760" s="20">
        <v>0</v>
      </c>
      <c r="W760" s="19">
        <v>0.988708</v>
      </c>
      <c r="X760" s="20">
        <v>0.630143</v>
      </c>
      <c r="Y760" s="20">
        <v>105.665</v>
      </c>
      <c r="Z760" s="19">
        <v>0.860734</v>
      </c>
      <c r="AA760" s="20">
        <v>4.35119</v>
      </c>
      <c r="AB760" s="20">
        <v>523.684</v>
      </c>
      <c r="AC760" s="19">
        <v>0</v>
      </c>
      <c r="AD760" s="20">
        <v>0</v>
      </c>
      <c r="AE760" s="20">
        <v>0</v>
      </c>
      <c r="AF760" s="19">
        <v>0</v>
      </c>
      <c r="AG760" s="20">
        <v>0</v>
      </c>
      <c r="AH760" s="20">
        <v>254.589</v>
      </c>
      <c r="AI760" s="19">
        <v>0.709656</v>
      </c>
      <c r="AJ760" s="20">
        <v>0.0260644</v>
      </c>
      <c r="AK760" s="20">
        <v>1.35006</v>
      </c>
      <c r="AL760" s="19">
        <v>0.950497</v>
      </c>
      <c r="AM760" s="20">
        <v>0.389319</v>
      </c>
      <c r="AN760" s="20">
        <v>896.172</v>
      </c>
      <c r="AO760" s="19">
        <v>0.856071</v>
      </c>
      <c r="AP760" s="20">
        <v>32.2467</v>
      </c>
      <c r="AQ760" s="20">
        <v>1203.64</v>
      </c>
    </row>
    <row r="761" spans="1:4" ht="17.25">
      <c r="A761" s="10">
        <v>0.52500000000000002</v>
      </c>
      <c r="B761" s="19">
        <v>0.697052</v>
      </c>
      <c r="C761" s="20">
        <v>19.1502</v>
      </c>
      <c r="D761" s="20">
        <v>2396.36</v>
      </c>
      <c r="E761" s="19">
        <v>0.884651</v>
      </c>
      <c r="F761" s="20">
        <v>27.9214</v>
      </c>
      <c r="G761" s="20">
        <v>3320.24</v>
      </c>
      <c r="H761" s="19">
        <v>0.894635</v>
      </c>
      <c r="I761" s="20">
        <v>17.3899</v>
      </c>
      <c r="J761" s="20">
        <v>2427.52</v>
      </c>
      <c r="K761" s="19">
        <v>0.702633</v>
      </c>
      <c r="L761" s="20">
        <v>0.0425639</v>
      </c>
      <c r="M761" s="20">
        <v>1273</v>
      </c>
      <c r="N761" s="19">
        <v>0.156867</v>
      </c>
      <c r="O761" s="20">
        <v>0.00390897</v>
      </c>
      <c r="P761" s="20">
        <v>1671.74</v>
      </c>
      <c r="Q761" s="19">
        <v>0.624682</v>
      </c>
      <c r="R761" s="20">
        <v>0.561599</v>
      </c>
      <c r="S761" s="20">
        <v>155.432</v>
      </c>
      <c r="T761" s="19">
        <v>0</v>
      </c>
      <c r="U761" s="20">
        <v>0</v>
      </c>
      <c r="V761" s="20">
        <v>0</v>
      </c>
      <c r="W761" s="19">
        <v>0.988586</v>
      </c>
      <c r="X761" s="20">
        <v>0.630942</v>
      </c>
      <c r="Y761" s="20">
        <v>105.675</v>
      </c>
      <c r="Z761" s="19">
        <v>0.852337</v>
      </c>
      <c r="AA761" s="20">
        <v>4.15803</v>
      </c>
      <c r="AB761" s="20">
        <v>523.754</v>
      </c>
      <c r="AC761" s="19">
        <v>0</v>
      </c>
      <c r="AD761" s="20">
        <v>0</v>
      </c>
      <c r="AE761" s="20">
        <v>0</v>
      </c>
      <c r="AF761" s="19">
        <v>0</v>
      </c>
      <c r="AG761" s="20">
        <v>0</v>
      </c>
      <c r="AH761" s="20">
        <v>254.589</v>
      </c>
      <c r="AI761" s="19">
        <v>0.708676</v>
      </c>
      <c r="AJ761" s="20">
        <v>0.02596</v>
      </c>
      <c r="AK761" s="20">
        <v>1.35049</v>
      </c>
      <c r="AL761" s="19">
        <v>0.950722</v>
      </c>
      <c r="AM761" s="20">
        <v>0.388504</v>
      </c>
      <c r="AN761" s="20">
        <v>896.178</v>
      </c>
      <c r="AO761" s="19">
        <v>0.853553</v>
      </c>
      <c r="AP761" s="20">
        <v>31.7044</v>
      </c>
      <c r="AQ761" s="20">
        <v>1204.17</v>
      </c>
    </row>
    <row r="762" spans="1:4" ht="17.25">
      <c r="A762" s="10">
        <v>0.52569444444444402</v>
      </c>
      <c r="B762" s="19">
        <v>0.697218</v>
      </c>
      <c r="C762" s="20">
        <v>19.1426</v>
      </c>
      <c r="D762" s="20">
        <v>2396.68</v>
      </c>
      <c r="E762" s="19">
        <v>0.884881</v>
      </c>
      <c r="F762" s="20">
        <v>27.9163</v>
      </c>
      <c r="G762" s="20">
        <v>3320.69</v>
      </c>
      <c r="H762" s="19">
        <v>0.894815</v>
      </c>
      <c r="I762" s="20">
        <v>17.3938</v>
      </c>
      <c r="J762" s="20">
        <v>2427.81</v>
      </c>
      <c r="K762" s="19">
        <v>0.703592</v>
      </c>
      <c r="L762" s="20">
        <v>0.0425905</v>
      </c>
      <c r="M762" s="20">
        <v>1273</v>
      </c>
      <c r="N762" s="19">
        <v>0.158839</v>
      </c>
      <c r="O762" s="20">
        <v>0.00396266</v>
      </c>
      <c r="P762" s="20">
        <v>1671.74</v>
      </c>
      <c r="Q762" s="19">
        <v>0.624755</v>
      </c>
      <c r="R762" s="20">
        <v>0.561609</v>
      </c>
      <c r="S762" s="20">
        <v>155.441</v>
      </c>
      <c r="T762" s="19">
        <v>0</v>
      </c>
      <c r="U762" s="20">
        <v>0</v>
      </c>
      <c r="V762" s="20">
        <v>0</v>
      </c>
      <c r="W762" s="19">
        <v>0.988585</v>
      </c>
      <c r="X762" s="20">
        <v>0.63072</v>
      </c>
      <c r="Y762" s="20">
        <v>105.686</v>
      </c>
      <c r="Z762" s="19">
        <v>0.842709</v>
      </c>
      <c r="AA762" s="20">
        <v>3.93988</v>
      </c>
      <c r="AB762" s="20">
        <v>523.821</v>
      </c>
      <c r="AC762" s="19">
        <v>0</v>
      </c>
      <c r="AD762" s="20">
        <v>0</v>
      </c>
      <c r="AE762" s="20">
        <v>0</v>
      </c>
      <c r="AF762" s="19">
        <v>0.818445</v>
      </c>
      <c r="AG762" s="20">
        <v>0.00531493</v>
      </c>
      <c r="AH762" s="20">
        <v>254.589</v>
      </c>
      <c r="AI762" s="19">
        <v>0.710378</v>
      </c>
      <c r="AJ762" s="20">
        <v>0.0261158</v>
      </c>
      <c r="AK762" s="20">
        <v>1.35093</v>
      </c>
      <c r="AL762" s="19">
        <v>0.950081</v>
      </c>
      <c r="AM762" s="20">
        <v>0.38859</v>
      </c>
      <c r="AN762" s="20">
        <v>896.185</v>
      </c>
      <c r="AO762" s="19">
        <v>0.855054</v>
      </c>
      <c r="AP762" s="20">
        <v>32.0306</v>
      </c>
      <c r="AQ762" s="20">
        <v>1204.7</v>
      </c>
    </row>
    <row r="763" spans="1:4" ht="17.25">
      <c r="A763" s="10">
        <v>0.52638888888888902</v>
      </c>
      <c r="B763" s="19">
        <v>0.697305</v>
      </c>
      <c r="C763" s="20">
        <v>19.1298</v>
      </c>
      <c r="D763" s="20">
        <v>2396.99</v>
      </c>
      <c r="E763" s="19">
        <v>0.88436</v>
      </c>
      <c r="F763" s="20">
        <v>27.839</v>
      </c>
      <c r="G763" s="20">
        <v>3321.15</v>
      </c>
      <c r="H763" s="19">
        <v>0.894827</v>
      </c>
      <c r="I763" s="20">
        <v>17.3781</v>
      </c>
      <c r="J763" s="20">
        <v>2428.1</v>
      </c>
      <c r="K763" s="19">
        <v>0.70305</v>
      </c>
      <c r="L763" s="20">
        <v>0.0425843</v>
      </c>
      <c r="M763" s="20">
        <v>1273</v>
      </c>
      <c r="N763" s="19">
        <v>0.161881</v>
      </c>
      <c r="O763" s="20">
        <v>0.00403289</v>
      </c>
      <c r="P763" s="20">
        <v>1671.74</v>
      </c>
      <c r="Q763" s="19">
        <v>0.62422</v>
      </c>
      <c r="R763" s="20">
        <v>0.560364</v>
      </c>
      <c r="S763" s="20">
        <v>155.45</v>
      </c>
      <c r="T763" s="19">
        <v>0</v>
      </c>
      <c r="U763" s="20">
        <v>0</v>
      </c>
      <c r="V763" s="20">
        <v>0</v>
      </c>
      <c r="W763" s="19">
        <v>0.988614</v>
      </c>
      <c r="X763" s="20">
        <v>0.630623</v>
      </c>
      <c r="Y763" s="20">
        <v>105.696</v>
      </c>
      <c r="Z763" s="19">
        <v>0.835289</v>
      </c>
      <c r="AA763" s="20">
        <v>3.77876</v>
      </c>
      <c r="AB763" s="20">
        <v>523.884</v>
      </c>
      <c r="AC763" s="19">
        <v>0</v>
      </c>
      <c r="AD763" s="20">
        <v>0</v>
      </c>
      <c r="AE763" s="20">
        <v>0</v>
      </c>
      <c r="AF763" s="19">
        <v>0.868424</v>
      </c>
      <c r="AG763" s="20">
        <v>0.0146518</v>
      </c>
      <c r="AH763" s="20">
        <v>254.589</v>
      </c>
      <c r="AI763" s="19">
        <v>0.708572</v>
      </c>
      <c r="AJ763" s="20">
        <v>0.0261468</v>
      </c>
      <c r="AK763" s="20">
        <v>1.35136</v>
      </c>
      <c r="AL763" s="19">
        <v>0.950353</v>
      </c>
      <c r="AM763" s="20">
        <v>0.389038</v>
      </c>
      <c r="AN763" s="20">
        <v>896.191</v>
      </c>
      <c r="AO763" s="19">
        <v>0.854952</v>
      </c>
      <c r="AP763" s="20">
        <v>31.9897</v>
      </c>
      <c r="AQ763" s="20">
        <v>1205.24</v>
      </c>
    </row>
    <row r="764" spans="1:4" ht="17.25">
      <c r="A764" s="10">
        <v>0.52708333333333302</v>
      </c>
      <c r="B764" s="19">
        <v>0.700699</v>
      </c>
      <c r="C764" s="20">
        <v>19.1399</v>
      </c>
      <c r="D764" s="20">
        <v>2397.31</v>
      </c>
      <c r="E764" s="19">
        <v>0.885252</v>
      </c>
      <c r="F764" s="20">
        <v>27.821</v>
      </c>
      <c r="G764" s="20">
        <v>3321.62</v>
      </c>
      <c r="H764" s="19">
        <v>0.895302</v>
      </c>
      <c r="I764" s="20">
        <v>17.3699</v>
      </c>
      <c r="J764" s="20">
        <v>2428.39</v>
      </c>
      <c r="K764" s="19">
        <v>0.704353</v>
      </c>
      <c r="L764" s="20">
        <v>0.0423381</v>
      </c>
      <c r="M764" s="20">
        <v>1273</v>
      </c>
      <c r="N764" s="19">
        <v>0.162758</v>
      </c>
      <c r="O764" s="20">
        <v>0.00403471</v>
      </c>
      <c r="P764" s="20">
        <v>1671.74</v>
      </c>
      <c r="Q764" s="19">
        <v>0.626966</v>
      </c>
      <c r="R764" s="20">
        <v>0.563236</v>
      </c>
      <c r="S764" s="20">
        <v>155.459</v>
      </c>
      <c r="T764" s="19">
        <v>0</v>
      </c>
      <c r="U764" s="20">
        <v>0</v>
      </c>
      <c r="V764" s="20">
        <v>0</v>
      </c>
      <c r="W764" s="19">
        <v>0.988421</v>
      </c>
      <c r="X764" s="20">
        <v>0.628775</v>
      </c>
      <c r="Y764" s="20">
        <v>105.707</v>
      </c>
      <c r="Z764" s="19">
        <v>0.839317</v>
      </c>
      <c r="AA764" s="20">
        <v>3.72352</v>
      </c>
      <c r="AB764" s="20">
        <v>523.948</v>
      </c>
      <c r="AC764" s="19">
        <v>0</v>
      </c>
      <c r="AD764" s="20">
        <v>0</v>
      </c>
      <c r="AE764" s="20">
        <v>0</v>
      </c>
      <c r="AF764" s="19">
        <v>0.886957</v>
      </c>
      <c r="AG764" s="20">
        <v>5.64665</v>
      </c>
      <c r="AH764" s="20">
        <v>254.66</v>
      </c>
      <c r="AI764" s="19">
        <v>0.713246</v>
      </c>
      <c r="AJ764" s="20">
        <v>0.0261064</v>
      </c>
      <c r="AK764" s="20">
        <v>1.35179</v>
      </c>
      <c r="AL764" s="19">
        <v>0.950589</v>
      </c>
      <c r="AM764" s="20">
        <v>0.38753</v>
      </c>
      <c r="AN764" s="20">
        <v>896.198</v>
      </c>
      <c r="AO764" s="19">
        <v>0.855644</v>
      </c>
      <c r="AP764" s="20">
        <v>31.9536</v>
      </c>
      <c r="AQ764" s="20">
        <v>1205.77</v>
      </c>
    </row>
    <row r="765" spans="1:4" ht="17.25">
      <c r="A765" s="10">
        <v>0.52777777777777801</v>
      </c>
      <c r="B765" s="19">
        <v>0.697662</v>
      </c>
      <c r="C765" s="20">
        <v>19.111</v>
      </c>
      <c r="D765" s="20">
        <v>2397.64</v>
      </c>
      <c r="E765" s="19">
        <v>0.884906</v>
      </c>
      <c r="F765" s="20">
        <v>27.8152</v>
      </c>
      <c r="G765" s="20">
        <v>3322.09</v>
      </c>
      <c r="H765" s="19">
        <v>0.894973</v>
      </c>
      <c r="I765" s="20">
        <v>17.3382</v>
      </c>
      <c r="J765" s="20">
        <v>2428.68</v>
      </c>
      <c r="K765" s="19">
        <v>0.703538</v>
      </c>
      <c r="L765" s="20">
        <v>0.042495</v>
      </c>
      <c r="M765" s="20">
        <v>1273</v>
      </c>
      <c r="N765" s="19">
        <v>0.158008</v>
      </c>
      <c r="O765" s="20">
        <v>0.00391177</v>
      </c>
      <c r="P765" s="20">
        <v>1671.74</v>
      </c>
      <c r="Q765" s="19">
        <v>0.625794</v>
      </c>
      <c r="R765" s="20">
        <v>0.564021</v>
      </c>
      <c r="S765" s="20">
        <v>155.469</v>
      </c>
      <c r="T765" s="19">
        <v>0</v>
      </c>
      <c r="U765" s="20">
        <v>0</v>
      </c>
      <c r="V765" s="20">
        <v>0</v>
      </c>
      <c r="W765" s="19">
        <v>0.988639</v>
      </c>
      <c r="X765" s="20">
        <v>0.631255</v>
      </c>
      <c r="Y765" s="20">
        <v>105.717</v>
      </c>
      <c r="Z765" s="19">
        <v>0.839921</v>
      </c>
      <c r="AA765" s="20">
        <v>3.73248</v>
      </c>
      <c r="AB765" s="20">
        <v>524.01</v>
      </c>
      <c r="AC765" s="19">
        <v>0</v>
      </c>
      <c r="AD765" s="20">
        <v>0</v>
      </c>
      <c r="AE765" s="20">
        <v>0</v>
      </c>
      <c r="AF765" s="19">
        <v>0.889746</v>
      </c>
      <c r="AG765" s="20">
        <v>5.79119</v>
      </c>
      <c r="AH765" s="20">
        <v>254.754</v>
      </c>
      <c r="AI765" s="19">
        <v>0.711232</v>
      </c>
      <c r="AJ765" s="20">
        <v>0.0259627</v>
      </c>
      <c r="AK765" s="20">
        <v>1.35224</v>
      </c>
      <c r="AL765" s="19">
        <v>0.950623</v>
      </c>
      <c r="AM765" s="20">
        <v>0.387701</v>
      </c>
      <c r="AN765" s="20">
        <v>896.204</v>
      </c>
      <c r="AO765" s="19">
        <v>0.855188</v>
      </c>
      <c r="AP765" s="20">
        <v>31.8844</v>
      </c>
      <c r="AQ765" s="20">
        <v>1206.3</v>
      </c>
    </row>
    <row r="766" spans="1:4" ht="17.25">
      <c r="A766" s="10">
        <v>0.52847222222222201</v>
      </c>
      <c r="B766" s="19">
        <v>0.697197</v>
      </c>
      <c r="C766" s="20">
        <v>19.1078</v>
      </c>
      <c r="D766" s="20">
        <v>2397.96</v>
      </c>
      <c r="E766" s="19">
        <v>0.88435</v>
      </c>
      <c r="F766" s="20">
        <v>27.793</v>
      </c>
      <c r="G766" s="20">
        <v>3322.56</v>
      </c>
      <c r="H766" s="19">
        <v>0.894805</v>
      </c>
      <c r="I766" s="20">
        <v>17.3267</v>
      </c>
      <c r="J766" s="20">
        <v>2428.96</v>
      </c>
      <c r="K766" s="19">
        <v>0.703109</v>
      </c>
      <c r="L766" s="20">
        <v>0.0424395</v>
      </c>
      <c r="M766" s="20">
        <v>1273</v>
      </c>
      <c r="N766" s="19">
        <v>0.1596</v>
      </c>
      <c r="O766" s="20">
        <v>0.00396335</v>
      </c>
      <c r="P766" s="20">
        <v>1671.74</v>
      </c>
      <c r="Q766" s="19">
        <v>0.625389</v>
      </c>
      <c r="R766" s="20">
        <v>0.563357</v>
      </c>
      <c r="S766" s="20">
        <v>155.479</v>
      </c>
      <c r="T766" s="19">
        <v>0</v>
      </c>
      <c r="U766" s="20">
        <v>0</v>
      </c>
      <c r="V766" s="20">
        <v>0</v>
      </c>
      <c r="W766" s="19">
        <v>0.988708</v>
      </c>
      <c r="X766" s="20">
        <v>0.631419</v>
      </c>
      <c r="Y766" s="20">
        <v>105.728</v>
      </c>
      <c r="Z766" s="19">
        <v>0.838378</v>
      </c>
      <c r="AA766" s="20">
        <v>3.71076</v>
      </c>
      <c r="AB766" s="20">
        <v>524.071</v>
      </c>
      <c r="AC766" s="19">
        <v>0</v>
      </c>
      <c r="AD766" s="20">
        <v>0</v>
      </c>
      <c r="AE766" s="20">
        <v>0</v>
      </c>
      <c r="AF766" s="19">
        <v>0.892116</v>
      </c>
      <c r="AG766" s="20">
        <v>5.93191</v>
      </c>
      <c r="AH766" s="20">
        <v>254.855</v>
      </c>
      <c r="AI766" s="19">
        <v>0.70995</v>
      </c>
      <c r="AJ766" s="20">
        <v>0.0260427</v>
      </c>
      <c r="AK766" s="20">
        <v>1.35267</v>
      </c>
      <c r="AL766" s="19">
        <v>0.950059</v>
      </c>
      <c r="AM766" s="20">
        <v>0.387446</v>
      </c>
      <c r="AN766" s="20">
        <v>896.211</v>
      </c>
      <c r="AO766" s="19">
        <v>0.857561</v>
      </c>
      <c r="AP766" s="20">
        <v>32.3314</v>
      </c>
      <c r="AQ766" s="20">
        <v>1206.83</v>
      </c>
    </row>
    <row r="767" spans="1:4" ht="17.25">
      <c r="A767" s="10">
        <v>0.52916666666666701</v>
      </c>
      <c r="B767" s="19">
        <v>0.695814</v>
      </c>
      <c r="C767" s="20">
        <v>19.1543</v>
      </c>
      <c r="D767" s="20">
        <v>2398.27</v>
      </c>
      <c r="E767" s="19">
        <v>0.883532</v>
      </c>
      <c r="F767" s="20">
        <v>27.7444</v>
      </c>
      <c r="G767" s="20">
        <v>3323.01</v>
      </c>
      <c r="H767" s="19">
        <v>0.894103</v>
      </c>
      <c r="I767" s="20">
        <v>17.3442</v>
      </c>
      <c r="J767" s="20">
        <v>2429.25</v>
      </c>
      <c r="K767" s="19">
        <v>0.703477</v>
      </c>
      <c r="L767" s="20">
        <v>0.042704</v>
      </c>
      <c r="M767" s="20">
        <v>1273</v>
      </c>
      <c r="N767" s="19">
        <v>0.159277</v>
      </c>
      <c r="O767" s="20">
        <v>0.00397074</v>
      </c>
      <c r="P767" s="20">
        <v>1671.74</v>
      </c>
      <c r="Q767" s="19">
        <v>0.627225</v>
      </c>
      <c r="R767" s="20">
        <v>0.567966</v>
      </c>
      <c r="S767" s="20">
        <v>155.488</v>
      </c>
      <c r="T767" s="19">
        <v>0</v>
      </c>
      <c r="U767" s="20">
        <v>0</v>
      </c>
      <c r="V767" s="20">
        <v>0</v>
      </c>
      <c r="W767" s="19">
        <v>0.988732</v>
      </c>
      <c r="X767" s="20">
        <v>0.632811</v>
      </c>
      <c r="Y767" s="20">
        <v>105.738</v>
      </c>
      <c r="Z767" s="19">
        <v>0.831439</v>
      </c>
      <c r="AA767" s="20">
        <v>3.73163</v>
      </c>
      <c r="AB767" s="20">
        <v>524.132</v>
      </c>
      <c r="AC767" s="19">
        <v>0</v>
      </c>
      <c r="AD767" s="20">
        <v>0</v>
      </c>
      <c r="AE767" s="20">
        <v>0</v>
      </c>
      <c r="AF767" s="19">
        <v>0.840572</v>
      </c>
      <c r="AG767" s="20">
        <v>0.00547341</v>
      </c>
      <c r="AH767" s="20">
        <v>254.931</v>
      </c>
      <c r="AI767" s="19">
        <v>0.708772</v>
      </c>
      <c r="AJ767" s="20">
        <v>0.0261459</v>
      </c>
      <c r="AK767" s="20">
        <v>1.35311</v>
      </c>
      <c r="AL767" s="19">
        <v>0.950123</v>
      </c>
      <c r="AM767" s="20">
        <v>0.388948</v>
      </c>
      <c r="AN767" s="20">
        <v>896.217</v>
      </c>
      <c r="AO767" s="19">
        <v>0.857652</v>
      </c>
      <c r="AP767" s="20">
        <v>32.6225</v>
      </c>
      <c r="AQ767" s="20">
        <v>1207.38</v>
      </c>
    </row>
    <row r="768" spans="1:4" ht="17.25">
      <c r="A768" s="10">
        <v>0.52986111111111101</v>
      </c>
      <c r="B768" s="19">
        <v>0.695414</v>
      </c>
      <c r="C768" s="20">
        <v>19.14</v>
      </c>
      <c r="D768" s="20">
        <v>2398.58</v>
      </c>
      <c r="E768" s="19">
        <v>0.883217</v>
      </c>
      <c r="F768" s="20">
        <v>27.7859</v>
      </c>
      <c r="G768" s="20">
        <v>3323.47</v>
      </c>
      <c r="H768" s="19">
        <v>0.893668</v>
      </c>
      <c r="I768" s="20">
        <v>17.3286</v>
      </c>
      <c r="J768" s="20">
        <v>2429.54</v>
      </c>
      <c r="K768" s="19">
        <v>0.695419</v>
      </c>
      <c r="L768" s="20">
        <v>0.0422441</v>
      </c>
      <c r="M768" s="20">
        <v>1273</v>
      </c>
      <c r="N768" s="19">
        <v>0.179681</v>
      </c>
      <c r="O768" s="20">
        <v>0.00443555</v>
      </c>
      <c r="P768" s="20">
        <v>1671.74</v>
      </c>
      <c r="Q768" s="19">
        <v>0.624315</v>
      </c>
      <c r="R768" s="20">
        <v>0.560802</v>
      </c>
      <c r="S768" s="20">
        <v>155.497</v>
      </c>
      <c r="T768" s="19">
        <v>0</v>
      </c>
      <c r="U768" s="20">
        <v>0</v>
      </c>
      <c r="V768" s="20">
        <v>0</v>
      </c>
      <c r="W768" s="19">
        <v>0.988768</v>
      </c>
      <c r="X768" s="20">
        <v>0.634504</v>
      </c>
      <c r="Y768" s="20">
        <v>105.749</v>
      </c>
      <c r="Z768" s="19">
        <v>0.829152</v>
      </c>
      <c r="AA768" s="20">
        <v>3.69844</v>
      </c>
      <c r="AB768" s="20">
        <v>524.196</v>
      </c>
      <c r="AC768" s="19">
        <v>0</v>
      </c>
      <c r="AD768" s="20">
        <v>0</v>
      </c>
      <c r="AE768" s="20">
        <v>0</v>
      </c>
      <c r="AF768" s="19">
        <v>0.836347</v>
      </c>
      <c r="AG768" s="20">
        <v>0.00531164</v>
      </c>
      <c r="AH768" s="20">
        <v>254.931</v>
      </c>
      <c r="AI768" s="19">
        <v>0.708129</v>
      </c>
      <c r="AJ768" s="20">
        <v>0.0262287</v>
      </c>
      <c r="AK768" s="20">
        <v>1.35354</v>
      </c>
      <c r="AL768" s="19">
        <v>0.95046</v>
      </c>
      <c r="AM768" s="20">
        <v>0.390962</v>
      </c>
      <c r="AN768" s="20">
        <v>896.224</v>
      </c>
      <c r="AO768" s="19">
        <v>0.855759</v>
      </c>
      <c r="AP768" s="20">
        <v>32.403</v>
      </c>
      <c r="AQ768" s="20">
        <v>1207.92</v>
      </c>
    </row>
    <row r="769" spans="1:4" ht="17.25">
      <c r="A769" s="10">
        <v>0.530555555555556</v>
      </c>
      <c r="B769" s="19">
        <v>0.694405</v>
      </c>
      <c r="C769" s="20">
        <v>19.1576</v>
      </c>
      <c r="D769" s="20">
        <v>2398.91</v>
      </c>
      <c r="E769" s="19">
        <v>0.883023</v>
      </c>
      <c r="F769" s="20">
        <v>27.7972</v>
      </c>
      <c r="G769" s="20">
        <v>3323.94</v>
      </c>
      <c r="H769" s="19">
        <v>0.893263</v>
      </c>
      <c r="I769" s="20">
        <v>17.3366</v>
      </c>
      <c r="J769" s="20">
        <v>2429.83</v>
      </c>
      <c r="K769" s="19">
        <v>0.695782</v>
      </c>
      <c r="L769" s="20">
        <v>0.0422389</v>
      </c>
      <c r="M769" s="20">
        <v>1273</v>
      </c>
      <c r="N769" s="19">
        <v>0.174047</v>
      </c>
      <c r="O769" s="20">
        <v>0.00427089</v>
      </c>
      <c r="P769" s="20">
        <v>1671.74</v>
      </c>
      <c r="Q769" s="19">
        <v>0.625658</v>
      </c>
      <c r="R769" s="20">
        <v>0.564281</v>
      </c>
      <c r="S769" s="20">
        <v>155.507</v>
      </c>
      <c r="T769" s="19">
        <v>0</v>
      </c>
      <c r="U769" s="20">
        <v>0</v>
      </c>
      <c r="V769" s="20">
        <v>0</v>
      </c>
      <c r="W769" s="19">
        <v>0.988722</v>
      </c>
      <c r="X769" s="20">
        <v>0.634144</v>
      </c>
      <c r="Y769" s="20">
        <v>105.76</v>
      </c>
      <c r="Z769" s="19">
        <v>0.829261</v>
      </c>
      <c r="AA769" s="20">
        <v>3.68753</v>
      </c>
      <c r="AB769" s="20">
        <v>524.258</v>
      </c>
      <c r="AC769" s="19">
        <v>0</v>
      </c>
      <c r="AD769" s="20">
        <v>0</v>
      </c>
      <c r="AE769" s="20">
        <v>0</v>
      </c>
      <c r="AF769" s="19">
        <v>0.821283</v>
      </c>
      <c r="AG769" s="20">
        <v>0.00534892</v>
      </c>
      <c r="AH769" s="20">
        <v>254.931</v>
      </c>
      <c r="AI769" s="19">
        <v>0.707786</v>
      </c>
      <c r="AJ769" s="20">
        <v>0.0261359</v>
      </c>
      <c r="AK769" s="20">
        <v>1.35397</v>
      </c>
      <c r="AL769" s="19">
        <v>0.950764</v>
      </c>
      <c r="AM769" s="20">
        <v>0.391453</v>
      </c>
      <c r="AN769" s="20">
        <v>896.23</v>
      </c>
      <c r="AO769" s="19">
        <v>0.854535</v>
      </c>
      <c r="AP769" s="20">
        <v>32.1922</v>
      </c>
      <c r="AQ769" s="20">
        <v>1208.47</v>
      </c>
    </row>
    <row r="770" spans="1:4" ht="17.25">
      <c r="A770" s="10">
        <v>0.53125</v>
      </c>
      <c r="B770" s="19">
        <v>0.69652</v>
      </c>
      <c r="C770" s="20">
        <v>19.1498</v>
      </c>
      <c r="D770" s="20">
        <v>2399.23</v>
      </c>
      <c r="E770" s="19">
        <v>0.884518</v>
      </c>
      <c r="F770" s="20">
        <v>27.7967</v>
      </c>
      <c r="G770" s="20">
        <v>3324.41</v>
      </c>
      <c r="H770" s="19">
        <v>0.894381</v>
      </c>
      <c r="I770" s="20">
        <v>17.3154</v>
      </c>
      <c r="J770" s="20">
        <v>2430.13</v>
      </c>
      <c r="K770" s="19">
        <v>0.69537</v>
      </c>
      <c r="L770" s="20">
        <v>0.0421897</v>
      </c>
      <c r="M770" s="20">
        <v>1273</v>
      </c>
      <c r="N770" s="19">
        <v>0.0240679</v>
      </c>
      <c r="O770" s="20">
        <v>0.249585</v>
      </c>
      <c r="P770" s="20">
        <v>1671.74</v>
      </c>
      <c r="Q770" s="19">
        <v>0.623704</v>
      </c>
      <c r="R770" s="20">
        <v>0.560504</v>
      </c>
      <c r="S770" s="20">
        <v>155.516</v>
      </c>
      <c r="T770" s="19">
        <v>0</v>
      </c>
      <c r="U770" s="20">
        <v>0</v>
      </c>
      <c r="V770" s="20">
        <v>0</v>
      </c>
      <c r="W770" s="19">
        <v>0.989008</v>
      </c>
      <c r="X770" s="20">
        <v>0.633829</v>
      </c>
      <c r="Y770" s="20">
        <v>105.77</v>
      </c>
      <c r="Z770" s="19">
        <v>0.827049</v>
      </c>
      <c r="AA770" s="20">
        <v>3.67549</v>
      </c>
      <c r="AB770" s="20">
        <v>524.318</v>
      </c>
      <c r="AC770" s="19">
        <v>0</v>
      </c>
      <c r="AD770" s="20">
        <v>0</v>
      </c>
      <c r="AE770" s="20">
        <v>0</v>
      </c>
      <c r="AF770" s="19">
        <v>0.841198</v>
      </c>
      <c r="AG770" s="20">
        <v>0.00536763</v>
      </c>
      <c r="AH770" s="20">
        <v>254.931</v>
      </c>
      <c r="AI770" s="19">
        <v>0.710824</v>
      </c>
      <c r="AJ770" s="20">
        <v>0.0261959</v>
      </c>
      <c r="AK770" s="20">
        <v>1.35441</v>
      </c>
      <c r="AL770" s="19">
        <v>0.951988</v>
      </c>
      <c r="AM770" s="20">
        <v>0.390935</v>
      </c>
      <c r="AN770" s="20">
        <v>896.237</v>
      </c>
      <c r="AO770" s="19">
        <v>0.87016</v>
      </c>
      <c r="AP770" s="20">
        <v>24.9244</v>
      </c>
      <c r="AQ770" s="20">
        <v>1208.96</v>
      </c>
    </row>
    <row r="771" spans="1:4" ht="17.25">
      <c r="A771" s="10">
        <v>0.531944444444444</v>
      </c>
      <c r="B771" s="19">
        <v>0.694607</v>
      </c>
      <c r="C771" s="20">
        <v>19.2556</v>
      </c>
      <c r="D771" s="20">
        <v>2399.55</v>
      </c>
      <c r="E771" s="19">
        <v>0.882869</v>
      </c>
      <c r="F771" s="20">
        <v>27.8661</v>
      </c>
      <c r="G771" s="20">
        <v>3324.87</v>
      </c>
      <c r="H771" s="19">
        <v>0.893374</v>
      </c>
      <c r="I771" s="20">
        <v>17.3866</v>
      </c>
      <c r="J771" s="20">
        <v>2430.41</v>
      </c>
      <c r="K771" s="19">
        <v>0.694021</v>
      </c>
      <c r="L771" s="20">
        <v>0.0422741</v>
      </c>
      <c r="M771" s="20">
        <v>1273</v>
      </c>
      <c r="N771" s="19">
        <v>0.017775</v>
      </c>
      <c r="O771" s="20">
        <v>0.181946</v>
      </c>
      <c r="P771" s="20">
        <v>1671.74</v>
      </c>
      <c r="Q771" s="19">
        <v>0.624096</v>
      </c>
      <c r="R771" s="20">
        <v>0.563391</v>
      </c>
      <c r="S771" s="20">
        <v>155.525</v>
      </c>
      <c r="T771" s="19">
        <v>0</v>
      </c>
      <c r="U771" s="20">
        <v>0</v>
      </c>
      <c r="V771" s="20">
        <v>0</v>
      </c>
      <c r="W771" s="19">
        <v>0.989018</v>
      </c>
      <c r="X771" s="20">
        <v>0.635797</v>
      </c>
      <c r="Y771" s="20">
        <v>105.781</v>
      </c>
      <c r="Z771" s="19">
        <v>0.825592</v>
      </c>
      <c r="AA771" s="20">
        <v>3.65448</v>
      </c>
      <c r="AB771" s="20">
        <v>524.378</v>
      </c>
      <c r="AC771" s="19">
        <v>0</v>
      </c>
      <c r="AD771" s="20">
        <v>0</v>
      </c>
      <c r="AE771" s="20">
        <v>0</v>
      </c>
      <c r="AF771" s="19">
        <v>0.824633</v>
      </c>
      <c r="AG771" s="20">
        <v>0.00543457</v>
      </c>
      <c r="AH771" s="20">
        <v>254.932</v>
      </c>
      <c r="AI771" s="19">
        <v>0.705186</v>
      </c>
      <c r="AJ771" s="20">
        <v>0.025979</v>
      </c>
      <c r="AK771" s="20">
        <v>1.35485</v>
      </c>
      <c r="AL771" s="19">
        <v>0.954268</v>
      </c>
      <c r="AM771" s="20">
        <v>0.39092</v>
      </c>
      <c r="AN771" s="20">
        <v>896.243</v>
      </c>
      <c r="AO771" s="19">
        <v>0.795249</v>
      </c>
      <c r="AP771" s="20">
        <v>7.08074</v>
      </c>
      <c r="AQ771" s="20">
        <v>1209.17</v>
      </c>
    </row>
    <row r="772" spans="1:4" ht="17.25">
      <c r="A772" s="10">
        <v>0.53263888888888899</v>
      </c>
      <c r="B772" s="19">
        <v>0.696433</v>
      </c>
      <c r="C772" s="20">
        <v>19.135</v>
      </c>
      <c r="D772" s="20">
        <v>2399.87</v>
      </c>
      <c r="E772" s="19">
        <v>0.883632</v>
      </c>
      <c r="F772" s="20">
        <v>27.7921</v>
      </c>
      <c r="G772" s="20">
        <v>3325.32</v>
      </c>
      <c r="H772" s="19">
        <v>0.89393</v>
      </c>
      <c r="I772" s="20">
        <v>17.3359</v>
      </c>
      <c r="J772" s="20">
        <v>2430.69</v>
      </c>
      <c r="K772" s="19">
        <v>0.693905</v>
      </c>
      <c r="L772" s="20">
        <v>0.0421749</v>
      </c>
      <c r="M772" s="20">
        <v>1273</v>
      </c>
      <c r="N772" s="19">
        <v>0.021108</v>
      </c>
      <c r="O772" s="20">
        <v>0.432865</v>
      </c>
      <c r="P772" s="20">
        <v>1671.75</v>
      </c>
      <c r="Q772" s="19">
        <v>0.625116</v>
      </c>
      <c r="R772" s="20">
        <v>0.56332</v>
      </c>
      <c r="S772" s="20">
        <v>155.534</v>
      </c>
      <c r="T772" s="19">
        <v>0</v>
      </c>
      <c r="U772" s="20">
        <v>0</v>
      </c>
      <c r="V772" s="20">
        <v>0</v>
      </c>
      <c r="W772" s="19">
        <v>0.988946</v>
      </c>
      <c r="X772" s="20">
        <v>0.634248</v>
      </c>
      <c r="Y772" s="20">
        <v>105.791</v>
      </c>
      <c r="Z772" s="19">
        <v>0.826836</v>
      </c>
      <c r="AA772" s="20">
        <v>3.64122</v>
      </c>
      <c r="AB772" s="20">
        <v>524.442</v>
      </c>
      <c r="AC772" s="19">
        <v>0</v>
      </c>
      <c r="AD772" s="20">
        <v>0</v>
      </c>
      <c r="AE772" s="20">
        <v>0</v>
      </c>
      <c r="AF772" s="19">
        <v>0.841547</v>
      </c>
      <c r="AG772" s="20">
        <v>0.0108475</v>
      </c>
      <c r="AH772" s="20">
        <v>254.932</v>
      </c>
      <c r="AI772" s="19">
        <v>0.703074</v>
      </c>
      <c r="AJ772" s="20">
        <v>0.0261591</v>
      </c>
      <c r="AK772" s="20">
        <v>1.35529</v>
      </c>
      <c r="AL772" s="19">
        <v>0.954464</v>
      </c>
      <c r="AM772" s="20">
        <v>0.391267</v>
      </c>
      <c r="AN772" s="20">
        <v>896.25</v>
      </c>
      <c r="AO772" s="19">
        <v>0.794824</v>
      </c>
      <c r="AP772" s="20">
        <v>7.04034</v>
      </c>
      <c r="AQ772" s="20">
        <v>1209.29</v>
      </c>
    </row>
    <row r="773" spans="1:4" ht="17.25">
      <c r="A773" s="10">
        <v>0.53333333333333299</v>
      </c>
      <c r="B773" s="19">
        <v>0.696854</v>
      </c>
      <c r="C773" s="20">
        <v>19.1279</v>
      </c>
      <c r="D773" s="20">
        <v>2400.19</v>
      </c>
      <c r="E773" s="19">
        <v>0.88418</v>
      </c>
      <c r="F773" s="20">
        <v>27.7191</v>
      </c>
      <c r="G773" s="20">
        <v>3325.79</v>
      </c>
      <c r="H773" s="19">
        <v>0.894356</v>
      </c>
      <c r="I773" s="20">
        <v>17.2976</v>
      </c>
      <c r="J773" s="20">
        <v>2430.99</v>
      </c>
      <c r="K773" s="19">
        <v>0.693074</v>
      </c>
      <c r="L773" s="20">
        <v>0.0420693</v>
      </c>
      <c r="M773" s="20">
        <v>1273.01</v>
      </c>
      <c r="N773" s="19">
        <v>0.0268456</v>
      </c>
      <c r="O773" s="20">
        <v>0.839321</v>
      </c>
      <c r="P773" s="20">
        <v>1671.76</v>
      </c>
      <c r="Q773" s="19">
        <v>0.625423</v>
      </c>
      <c r="R773" s="20">
        <v>0.560994</v>
      </c>
      <c r="S773" s="20">
        <v>155.544</v>
      </c>
      <c r="T773" s="19">
        <v>0</v>
      </c>
      <c r="U773" s="20">
        <v>0</v>
      </c>
      <c r="V773" s="20">
        <v>0</v>
      </c>
      <c r="W773" s="19">
        <v>0.988776</v>
      </c>
      <c r="X773" s="20">
        <v>0.631325</v>
      </c>
      <c r="Y773" s="20">
        <v>105.802</v>
      </c>
      <c r="Z773" s="19">
        <v>0.826702</v>
      </c>
      <c r="AA773" s="20">
        <v>3.62812</v>
      </c>
      <c r="AB773" s="20">
        <v>524.502</v>
      </c>
      <c r="AC773" s="19">
        <v>0</v>
      </c>
      <c r="AD773" s="20">
        <v>0</v>
      </c>
      <c r="AE773" s="20">
        <v>0</v>
      </c>
      <c r="AF773" s="19">
        <v>0</v>
      </c>
      <c r="AG773" s="20">
        <v>0</v>
      </c>
      <c r="AH773" s="20">
        <v>254.932</v>
      </c>
      <c r="AI773" s="19">
        <v>0.710097</v>
      </c>
      <c r="AJ773" s="20">
        <v>0.026292</v>
      </c>
      <c r="AK773" s="20">
        <v>1.35573</v>
      </c>
      <c r="AL773" s="19">
        <v>0.954015</v>
      </c>
      <c r="AM773" s="20">
        <v>0.389639</v>
      </c>
      <c r="AN773" s="20">
        <v>896.256</v>
      </c>
      <c r="AO773" s="19">
        <v>0.794635</v>
      </c>
      <c r="AP773" s="20">
        <v>6.98508</v>
      </c>
      <c r="AQ773" s="20">
        <v>1209.41</v>
      </c>
    </row>
    <row r="774" spans="1:4" ht="17.25">
      <c r="A774" s="10">
        <v>0.53402777777777799</v>
      </c>
      <c r="B774" s="19">
        <v>0.696782</v>
      </c>
      <c r="C774" s="20">
        <v>19.1599</v>
      </c>
      <c r="D774" s="20">
        <v>2400.51</v>
      </c>
      <c r="E774" s="19">
        <v>0.883956</v>
      </c>
      <c r="F774" s="20">
        <v>27.7363</v>
      </c>
      <c r="G774" s="20">
        <v>3326.25</v>
      </c>
      <c r="H774" s="19">
        <v>0.894298</v>
      </c>
      <c r="I774" s="20">
        <v>17.3063</v>
      </c>
      <c r="J774" s="20">
        <v>2431.28</v>
      </c>
      <c r="K774" s="19">
        <v>0.694901</v>
      </c>
      <c r="L774" s="20">
        <v>0.0421301</v>
      </c>
      <c r="M774" s="20">
        <v>1273.01</v>
      </c>
      <c r="N774" s="19">
        <v>0.0233098</v>
      </c>
      <c r="O774" s="20">
        <v>0.719432</v>
      </c>
      <c r="P774" s="20">
        <v>1671.77</v>
      </c>
      <c r="Q774" s="19">
        <v>0.627724</v>
      </c>
      <c r="R774" s="20">
        <v>0.565219</v>
      </c>
      <c r="S774" s="20">
        <v>155.553</v>
      </c>
      <c r="T774" s="19">
        <v>0</v>
      </c>
      <c r="U774" s="20">
        <v>0</v>
      </c>
      <c r="V774" s="20">
        <v>0</v>
      </c>
      <c r="W774" s="19">
        <v>0.988829</v>
      </c>
      <c r="X774" s="20">
        <v>0.632989</v>
      </c>
      <c r="Y774" s="20">
        <v>105.812</v>
      </c>
      <c r="Z774" s="19">
        <v>0.826459</v>
      </c>
      <c r="AA774" s="20">
        <v>3.62159</v>
      </c>
      <c r="AB774" s="20">
        <v>524.561</v>
      </c>
      <c r="AC774" s="19">
        <v>0</v>
      </c>
      <c r="AD774" s="20">
        <v>0</v>
      </c>
      <c r="AE774" s="20">
        <v>0</v>
      </c>
      <c r="AF774" s="19">
        <v>0.833194</v>
      </c>
      <c r="AG774" s="20">
        <v>0.00532615</v>
      </c>
      <c r="AH774" s="20">
        <v>254.932</v>
      </c>
      <c r="AI774" s="19">
        <v>0.706433</v>
      </c>
      <c r="AJ774" s="20">
        <v>0.0262036</v>
      </c>
      <c r="AK774" s="20">
        <v>1.35616</v>
      </c>
      <c r="AL774" s="19">
        <v>0.954299</v>
      </c>
      <c r="AM774" s="20">
        <v>0.38942</v>
      </c>
      <c r="AN774" s="20">
        <v>896.263</v>
      </c>
      <c r="AO774" s="19">
        <v>0.794654</v>
      </c>
      <c r="AP774" s="20">
        <v>6.98249</v>
      </c>
      <c r="AQ774" s="20">
        <v>1209.52</v>
      </c>
    </row>
    <row r="775" spans="1:4" ht="17.25">
      <c r="A775" s="10">
        <v>0.53472222222222199</v>
      </c>
      <c r="B775" s="19">
        <v>0.698176</v>
      </c>
      <c r="C775" s="20">
        <v>19.1886</v>
      </c>
      <c r="D775" s="20">
        <v>2400.82</v>
      </c>
      <c r="E775" s="19">
        <v>0.884741</v>
      </c>
      <c r="F775" s="20">
        <v>27.7636</v>
      </c>
      <c r="G775" s="20">
        <v>3326.72</v>
      </c>
      <c r="H775" s="19">
        <v>0.89514</v>
      </c>
      <c r="I775" s="20">
        <v>17.3403</v>
      </c>
      <c r="J775" s="20">
        <v>2431.56</v>
      </c>
      <c r="K775" s="19">
        <v>0.695979</v>
      </c>
      <c r="L775" s="20">
        <v>0.0421814</v>
      </c>
      <c r="M775" s="20">
        <v>1273.01</v>
      </c>
      <c r="N775" s="19">
        <v>0.0198312</v>
      </c>
      <c r="O775" s="20">
        <v>0.607629</v>
      </c>
      <c r="P775" s="20">
        <v>1671.78</v>
      </c>
      <c r="Q775" s="19">
        <v>0.626118</v>
      </c>
      <c r="R775" s="20">
        <v>0.563025</v>
      </c>
      <c r="S775" s="20">
        <v>155.563</v>
      </c>
      <c r="T775" s="19">
        <v>0</v>
      </c>
      <c r="U775" s="20">
        <v>0</v>
      </c>
      <c r="V775" s="20">
        <v>0</v>
      </c>
      <c r="W775" s="19">
        <v>0.988882</v>
      </c>
      <c r="X775" s="20">
        <v>0.631606</v>
      </c>
      <c r="Y775" s="20">
        <v>105.823</v>
      </c>
      <c r="Z775" s="19">
        <v>0.828659</v>
      </c>
      <c r="AA775" s="20">
        <v>3.62158</v>
      </c>
      <c r="AB775" s="20">
        <v>524.621</v>
      </c>
      <c r="AC775" s="19">
        <v>0</v>
      </c>
      <c r="AD775" s="20">
        <v>0</v>
      </c>
      <c r="AE775" s="20">
        <v>0</v>
      </c>
      <c r="AF775" s="19">
        <v>0</v>
      </c>
      <c r="AG775" s="20">
        <v>0</v>
      </c>
      <c r="AH775" s="20">
        <v>254.932</v>
      </c>
      <c r="AI775" s="19">
        <v>0.697112</v>
      </c>
      <c r="AJ775" s="20">
        <v>0.0257374</v>
      </c>
      <c r="AK775" s="20">
        <v>1.3566</v>
      </c>
      <c r="AL775" s="19">
        <v>0.954361</v>
      </c>
      <c r="AM775" s="20">
        <v>0.388732</v>
      </c>
      <c r="AN775" s="20">
        <v>896.269</v>
      </c>
      <c r="AO775" s="19">
        <v>0.794657</v>
      </c>
      <c r="AP775" s="20">
        <v>6.9702</v>
      </c>
      <c r="AQ775" s="20">
        <v>1209.64</v>
      </c>
    </row>
    <row r="776" spans="1:4" ht="17.25">
      <c r="A776" s="10">
        <v>0.53541666666666698</v>
      </c>
      <c r="B776" s="19">
        <v>0.706778</v>
      </c>
      <c r="C776" s="20">
        <v>19.3104</v>
      </c>
      <c r="D776" s="20">
        <v>2401.15</v>
      </c>
      <c r="E776" s="19">
        <v>0.887291</v>
      </c>
      <c r="F776" s="20">
        <v>27.9327</v>
      </c>
      <c r="G776" s="20">
        <v>3327.18</v>
      </c>
      <c r="H776" s="19">
        <v>0.896713</v>
      </c>
      <c r="I776" s="20">
        <v>17.4186</v>
      </c>
      <c r="J776" s="20">
        <v>2431.85</v>
      </c>
      <c r="K776" s="19">
        <v>0.695847</v>
      </c>
      <c r="L776" s="20">
        <v>0.0417035</v>
      </c>
      <c r="M776" s="20">
        <v>1273.01</v>
      </c>
      <c r="N776" s="19">
        <v>0.0281624</v>
      </c>
      <c r="O776" s="20">
        <v>0.864379</v>
      </c>
      <c r="P776" s="20">
        <v>1671.8</v>
      </c>
      <c r="Q776" s="19">
        <v>0.629955</v>
      </c>
      <c r="R776" s="20">
        <v>0.563672</v>
      </c>
      <c r="S776" s="20">
        <v>155.572</v>
      </c>
      <c r="T776" s="19">
        <v>0</v>
      </c>
      <c r="U776" s="20">
        <v>0</v>
      </c>
      <c r="V776" s="20">
        <v>0</v>
      </c>
      <c r="W776" s="19">
        <v>0.988636</v>
      </c>
      <c r="X776" s="20">
        <v>0.629182</v>
      </c>
      <c r="Y776" s="20">
        <v>105.833</v>
      </c>
      <c r="Z776" s="19">
        <v>0.833833</v>
      </c>
      <c r="AA776" s="20">
        <v>3.6026</v>
      </c>
      <c r="AB776" s="20">
        <v>524.68</v>
      </c>
      <c r="AC776" s="19">
        <v>0</v>
      </c>
      <c r="AD776" s="20">
        <v>0</v>
      </c>
      <c r="AE776" s="20">
        <v>0</v>
      </c>
      <c r="AF776" s="19">
        <v>0.886599</v>
      </c>
      <c r="AG776" s="20">
        <v>5.64076</v>
      </c>
      <c r="AH776" s="20">
        <v>254.956</v>
      </c>
      <c r="AI776" s="19">
        <v>0.698646</v>
      </c>
      <c r="AJ776" s="20">
        <v>0.0272149</v>
      </c>
      <c r="AK776" s="20">
        <v>1.35704</v>
      </c>
      <c r="AL776" s="19">
        <v>0.953215</v>
      </c>
      <c r="AM776" s="20">
        <v>0.386468</v>
      </c>
      <c r="AN776" s="20">
        <v>896.276</v>
      </c>
      <c r="AO776" s="19">
        <v>0.836409</v>
      </c>
      <c r="AP776" s="20">
        <v>15.1095</v>
      </c>
      <c r="AQ776" s="20">
        <v>1209.85</v>
      </c>
    </row>
    <row r="777" spans="1:4" ht="17.25">
      <c r="A777" s="10">
        <v>0.53611111111111098</v>
      </c>
      <c r="B777" s="19">
        <v>0.705469</v>
      </c>
      <c r="C777" s="20">
        <v>19.3753</v>
      </c>
      <c r="D777" s="20">
        <v>2401.47</v>
      </c>
      <c r="E777" s="19">
        <v>0.886713</v>
      </c>
      <c r="F777" s="20">
        <v>27.996</v>
      </c>
      <c r="G777" s="20">
        <v>3327.66</v>
      </c>
      <c r="H777" s="19">
        <v>0.89648</v>
      </c>
      <c r="I777" s="20">
        <v>17.4611</v>
      </c>
      <c r="J777" s="20">
        <v>2432.15</v>
      </c>
      <c r="K777" s="19">
        <v>0.695887</v>
      </c>
      <c r="L777" s="20">
        <v>0.0419645</v>
      </c>
      <c r="M777" s="20">
        <v>1273.01</v>
      </c>
      <c r="N777" s="19">
        <v>0.0268776</v>
      </c>
      <c r="O777" s="20">
        <v>0.827982</v>
      </c>
      <c r="P777" s="20">
        <v>1671.81</v>
      </c>
      <c r="Q777" s="19">
        <v>0.62847</v>
      </c>
      <c r="R777" s="20">
        <v>0.563742</v>
      </c>
      <c r="S777" s="20">
        <v>155.581</v>
      </c>
      <c r="T777" s="19">
        <v>0</v>
      </c>
      <c r="U777" s="20">
        <v>0</v>
      </c>
      <c r="V777" s="20">
        <v>0</v>
      </c>
      <c r="W777" s="19">
        <v>0.988759</v>
      </c>
      <c r="X777" s="20">
        <v>0.62977</v>
      </c>
      <c r="Y777" s="20">
        <v>105.844</v>
      </c>
      <c r="Z777" s="19">
        <v>0.833438</v>
      </c>
      <c r="AA777" s="20">
        <v>3.5976</v>
      </c>
      <c r="AB777" s="20">
        <v>524.743</v>
      </c>
      <c r="AC777" s="19">
        <v>0</v>
      </c>
      <c r="AD777" s="20">
        <v>0</v>
      </c>
      <c r="AE777" s="20">
        <v>0</v>
      </c>
      <c r="AF777" s="19">
        <v>0.887459</v>
      </c>
      <c r="AG777" s="20">
        <v>5.67508</v>
      </c>
      <c r="AH777" s="20">
        <v>255.05</v>
      </c>
      <c r="AI777" s="19">
        <v>0.713743</v>
      </c>
      <c r="AJ777" s="20">
        <v>0.0263034</v>
      </c>
      <c r="AK777" s="20">
        <v>1.35749</v>
      </c>
      <c r="AL777" s="19">
        <v>0.951908</v>
      </c>
      <c r="AM777" s="20">
        <v>0.38786</v>
      </c>
      <c r="AN777" s="20">
        <v>896.282</v>
      </c>
      <c r="AO777" s="19">
        <v>0.849026</v>
      </c>
      <c r="AP777" s="20">
        <v>23.4527</v>
      </c>
      <c r="AQ777" s="20">
        <v>1210.11</v>
      </c>
    </row>
    <row r="778" spans="1:4" ht="17.25">
      <c r="A778" s="10">
        <v>0.53680555555555598</v>
      </c>
      <c r="B778" s="19">
        <v>0.703654</v>
      </c>
      <c r="C778" s="20">
        <v>19.49</v>
      </c>
      <c r="D778" s="20">
        <v>2401.79</v>
      </c>
      <c r="E778" s="19">
        <v>0.88622</v>
      </c>
      <c r="F778" s="20">
        <v>28.1227</v>
      </c>
      <c r="G778" s="20">
        <v>3328.11</v>
      </c>
      <c r="H778" s="19">
        <v>0.896118</v>
      </c>
      <c r="I778" s="20">
        <v>17.5277</v>
      </c>
      <c r="J778" s="20">
        <v>2432.44</v>
      </c>
      <c r="K778" s="19">
        <v>0.694916</v>
      </c>
      <c r="L778" s="20">
        <v>0.0422982</v>
      </c>
      <c r="M778" s="20">
        <v>1273.01</v>
      </c>
      <c r="N778" s="19">
        <v>0.0286755</v>
      </c>
      <c r="O778" s="20">
        <v>0.89907</v>
      </c>
      <c r="P778" s="20">
        <v>1671.82</v>
      </c>
      <c r="Q778" s="19">
        <v>0.62583</v>
      </c>
      <c r="R778" s="20">
        <v>0.561893</v>
      </c>
      <c r="S778" s="20">
        <v>155.591</v>
      </c>
      <c r="T778" s="19">
        <v>0</v>
      </c>
      <c r="U778" s="20">
        <v>0</v>
      </c>
      <c r="V778" s="20">
        <v>0</v>
      </c>
      <c r="W778" s="19">
        <v>0.988937</v>
      </c>
      <c r="X778" s="20">
        <v>0.632829</v>
      </c>
      <c r="Y778" s="20">
        <v>105.854</v>
      </c>
      <c r="Z778" s="19">
        <v>0.834124</v>
      </c>
      <c r="AA778" s="20">
        <v>3.59654</v>
      </c>
      <c r="AB778" s="20">
        <v>524.803</v>
      </c>
      <c r="AC778" s="19">
        <v>0</v>
      </c>
      <c r="AD778" s="20">
        <v>0</v>
      </c>
      <c r="AE778" s="20">
        <v>0</v>
      </c>
      <c r="AF778" s="19">
        <v>0.888285</v>
      </c>
      <c r="AG778" s="20">
        <v>5.70261</v>
      </c>
      <c r="AH778" s="20">
        <v>255.143</v>
      </c>
      <c r="AI778" s="19">
        <v>0.708748</v>
      </c>
      <c r="AJ778" s="20">
        <v>0.0259516</v>
      </c>
      <c r="AK778" s="20">
        <v>1.35793</v>
      </c>
      <c r="AL778" s="19">
        <v>0.951976</v>
      </c>
      <c r="AM778" s="20">
        <v>0.390309</v>
      </c>
      <c r="AN778" s="20">
        <v>896.289</v>
      </c>
      <c r="AO778" s="19">
        <v>0.848313</v>
      </c>
      <c r="AP778" s="20">
        <v>23.5418</v>
      </c>
      <c r="AQ778" s="20">
        <v>1210.5</v>
      </c>
    </row>
    <row r="779" spans="1:4" ht="17.25">
      <c r="A779" s="10">
        <v>0.53749999999999998</v>
      </c>
      <c r="B779" s="19">
        <v>0.705844</v>
      </c>
      <c r="C779" s="20">
        <v>19.4225</v>
      </c>
      <c r="D779" s="20">
        <v>2402.12</v>
      </c>
      <c r="E779" s="19">
        <v>0.886381</v>
      </c>
      <c r="F779" s="20">
        <v>28.028</v>
      </c>
      <c r="G779" s="20">
        <v>3328.57</v>
      </c>
      <c r="H779" s="19">
        <v>0.896136</v>
      </c>
      <c r="I779" s="20">
        <v>17.4839</v>
      </c>
      <c r="J779" s="20">
        <v>2432.72</v>
      </c>
      <c r="K779" s="19">
        <v>0.698776</v>
      </c>
      <c r="L779" s="20">
        <v>0.0421672</v>
      </c>
      <c r="M779" s="20">
        <v>1273.01</v>
      </c>
      <c r="N779" s="19">
        <v>0.0307606</v>
      </c>
      <c r="O779" s="20">
        <v>0.959343</v>
      </c>
      <c r="P779" s="20">
        <v>1671.84</v>
      </c>
      <c r="Q779" s="19">
        <v>0.626978</v>
      </c>
      <c r="R779" s="20">
        <v>0.561353</v>
      </c>
      <c r="S779" s="20">
        <v>155.6</v>
      </c>
      <c r="T779" s="19">
        <v>0</v>
      </c>
      <c r="U779" s="20">
        <v>0</v>
      </c>
      <c r="V779" s="20">
        <v>0</v>
      </c>
      <c r="W779" s="19">
        <v>0.988736</v>
      </c>
      <c r="X779" s="20">
        <v>0.631148</v>
      </c>
      <c r="Y779" s="20">
        <v>105.865</v>
      </c>
      <c r="Z779" s="19">
        <v>0.832852</v>
      </c>
      <c r="AA779" s="20">
        <v>3.60064</v>
      </c>
      <c r="AB779" s="20">
        <v>524.862</v>
      </c>
      <c r="AC779" s="19">
        <v>0</v>
      </c>
      <c r="AD779" s="20">
        <v>0</v>
      </c>
      <c r="AE779" s="20">
        <v>0</v>
      </c>
      <c r="AF779" s="19">
        <v>0.867926</v>
      </c>
      <c r="AG779" s="20">
        <v>4.94379</v>
      </c>
      <c r="AH779" s="20">
        <v>255.235</v>
      </c>
      <c r="AI779" s="19">
        <v>0.713344</v>
      </c>
      <c r="AJ779" s="20">
        <v>0.0260782</v>
      </c>
      <c r="AK779" s="20">
        <v>1.35836</v>
      </c>
      <c r="AL779" s="19">
        <v>0.950569</v>
      </c>
      <c r="AM779" s="20">
        <v>0.388694</v>
      </c>
      <c r="AN779" s="20">
        <v>896.295</v>
      </c>
      <c r="AO779" s="19">
        <v>0.856336</v>
      </c>
      <c r="AP779" s="20">
        <v>32.0309</v>
      </c>
      <c r="AQ779" s="20">
        <v>1210.97</v>
      </c>
    </row>
    <row r="780" spans="1:4" ht="17.25">
      <c r="A780" s="10">
        <v>0.53819444444444398</v>
      </c>
      <c r="B780" s="19">
        <v>0.706532</v>
      </c>
      <c r="C780" s="20">
        <v>19.4657</v>
      </c>
      <c r="D780" s="20">
        <v>2402.45</v>
      </c>
      <c r="E780" s="19">
        <v>0.887037</v>
      </c>
      <c r="F780" s="20">
        <v>28.0842</v>
      </c>
      <c r="G780" s="20">
        <v>3329.07</v>
      </c>
      <c r="H780" s="19">
        <v>0.896679</v>
      </c>
      <c r="I780" s="20">
        <v>17.5249</v>
      </c>
      <c r="J780" s="20">
        <v>2433.02</v>
      </c>
      <c r="K780" s="19">
        <v>0.695793</v>
      </c>
      <c r="L780" s="20">
        <v>0.0419641</v>
      </c>
      <c r="M780" s="20">
        <v>1273.01</v>
      </c>
      <c r="N780" s="19">
        <v>0.0299866</v>
      </c>
      <c r="O780" s="20">
        <v>0.933784</v>
      </c>
      <c r="P780" s="20">
        <v>1671.86</v>
      </c>
      <c r="Q780" s="19">
        <v>0.62878</v>
      </c>
      <c r="R780" s="20">
        <v>0.56456</v>
      </c>
      <c r="S780" s="20">
        <v>155.609</v>
      </c>
      <c r="T780" s="19">
        <v>0</v>
      </c>
      <c r="U780" s="20">
        <v>0</v>
      </c>
      <c r="V780" s="20">
        <v>0</v>
      </c>
      <c r="W780" s="19">
        <v>0.988842</v>
      </c>
      <c r="X780" s="20">
        <v>0.630876</v>
      </c>
      <c r="Y780" s="20">
        <v>105.875</v>
      </c>
      <c r="Z780" s="19">
        <v>0.827096</v>
      </c>
      <c r="AA780" s="20">
        <v>3.57151</v>
      </c>
      <c r="AB780" s="20">
        <v>524.923</v>
      </c>
      <c r="AC780" s="19">
        <v>0</v>
      </c>
      <c r="AD780" s="20">
        <v>0</v>
      </c>
      <c r="AE780" s="20">
        <v>0</v>
      </c>
      <c r="AF780" s="19">
        <v>0</v>
      </c>
      <c r="AG780" s="20">
        <v>0</v>
      </c>
      <c r="AH780" s="20">
        <v>255.236</v>
      </c>
      <c r="AI780" s="19">
        <v>0.710436</v>
      </c>
      <c r="AJ780" s="20">
        <v>0.0259585</v>
      </c>
      <c r="AK780" s="20">
        <v>1.3588</v>
      </c>
      <c r="AL780" s="19">
        <v>0.951094</v>
      </c>
      <c r="AM780" s="20">
        <v>0.388347</v>
      </c>
      <c r="AN780" s="20">
        <v>896.302</v>
      </c>
      <c r="AO780" s="19">
        <v>0.855591</v>
      </c>
      <c r="AP780" s="20">
        <v>31.723</v>
      </c>
      <c r="AQ780" s="20">
        <v>1211.5</v>
      </c>
    </row>
    <row r="781" spans="1:4" ht="17.25">
      <c r="A781" s="10">
        <v>0.53888888888888897</v>
      </c>
      <c r="B781" s="19">
        <v>0.710035</v>
      </c>
      <c r="C781" s="20">
        <v>19.4747</v>
      </c>
      <c r="D781" s="20">
        <v>2402.77</v>
      </c>
      <c r="E781" s="19">
        <v>0.8883</v>
      </c>
      <c r="F781" s="20">
        <v>28.1111</v>
      </c>
      <c r="G781" s="20">
        <v>3329.52</v>
      </c>
      <c r="H781" s="19">
        <v>0.897633</v>
      </c>
      <c r="I781" s="20">
        <v>17.5258</v>
      </c>
      <c r="J781" s="20">
        <v>2433.32</v>
      </c>
      <c r="K781" s="19">
        <v>0.69088</v>
      </c>
      <c r="L781" s="20">
        <v>0.0409738</v>
      </c>
      <c r="M781" s="20">
        <v>1273.01</v>
      </c>
      <c r="N781" s="19">
        <v>0.036502</v>
      </c>
      <c r="O781" s="20">
        <v>1.1507</v>
      </c>
      <c r="P781" s="20">
        <v>1671.87</v>
      </c>
      <c r="Q781" s="19">
        <v>0.629138</v>
      </c>
      <c r="R781" s="20">
        <v>0.56252</v>
      </c>
      <c r="S781" s="20">
        <v>155.619</v>
      </c>
      <c r="T781" s="19">
        <v>0</v>
      </c>
      <c r="U781" s="20">
        <v>0</v>
      </c>
      <c r="V781" s="20">
        <v>0</v>
      </c>
      <c r="W781" s="19">
        <v>0.988662</v>
      </c>
      <c r="X781" s="20">
        <v>0.62789</v>
      </c>
      <c r="Y781" s="20">
        <v>105.886</v>
      </c>
      <c r="Z781" s="19">
        <v>0.827755</v>
      </c>
      <c r="AA781" s="20">
        <v>3.57977</v>
      </c>
      <c r="AB781" s="20">
        <v>524.982</v>
      </c>
      <c r="AC781" s="19">
        <v>0</v>
      </c>
      <c r="AD781" s="20">
        <v>0</v>
      </c>
      <c r="AE781" s="20">
        <v>0</v>
      </c>
      <c r="AF781" s="19">
        <v>0.859975</v>
      </c>
      <c r="AG781" s="20">
        <v>0.00540119</v>
      </c>
      <c r="AH781" s="20">
        <v>255.236</v>
      </c>
      <c r="AI781" s="19">
        <v>0.721493</v>
      </c>
      <c r="AJ781" s="20">
        <v>0.0259432</v>
      </c>
      <c r="AK781" s="20">
        <v>1.35922</v>
      </c>
      <c r="AL781" s="19">
        <v>0.950481</v>
      </c>
      <c r="AM781" s="20">
        <v>0.386105</v>
      </c>
      <c r="AN781" s="20">
        <v>896.308</v>
      </c>
      <c r="AO781" s="19">
        <v>0.859133</v>
      </c>
      <c r="AP781" s="20">
        <v>32.1986</v>
      </c>
      <c r="AQ781" s="20">
        <v>1212.02</v>
      </c>
    </row>
    <row r="782" spans="1:4" ht="17.25">
      <c r="A782" s="10">
        <v>0.53958333333333297</v>
      </c>
      <c r="B782" s="19">
        <v>0.704641</v>
      </c>
      <c r="C782" s="20">
        <v>19.4618</v>
      </c>
      <c r="D782" s="20">
        <v>2403.09</v>
      </c>
      <c r="E782" s="19">
        <v>0.886299</v>
      </c>
      <c r="F782" s="20">
        <v>28.0722</v>
      </c>
      <c r="G782" s="20">
        <v>3329.98</v>
      </c>
      <c r="H782" s="19">
        <v>0.896296</v>
      </c>
      <c r="I782" s="20">
        <v>17.5269</v>
      </c>
      <c r="J782" s="20">
        <v>2433.6</v>
      </c>
      <c r="K782" s="19">
        <v>0.687739</v>
      </c>
      <c r="L782" s="20">
        <v>0.0412189</v>
      </c>
      <c r="M782" s="20">
        <v>1273.01</v>
      </c>
      <c r="N782" s="19">
        <v>0.0322215</v>
      </c>
      <c r="O782" s="20">
        <v>1.01637</v>
      </c>
      <c r="P782" s="20">
        <v>1671.89</v>
      </c>
      <c r="Q782" s="19">
        <v>0.627635</v>
      </c>
      <c r="R782" s="20">
        <v>0.563558</v>
      </c>
      <c r="S782" s="20">
        <v>155.628</v>
      </c>
      <c r="T782" s="19">
        <v>0</v>
      </c>
      <c r="U782" s="20">
        <v>0</v>
      </c>
      <c r="V782" s="20">
        <v>0</v>
      </c>
      <c r="W782" s="19">
        <v>0.988846</v>
      </c>
      <c r="X782" s="20">
        <v>0.631128</v>
      </c>
      <c r="Y782" s="20">
        <v>105.897</v>
      </c>
      <c r="Z782" s="19">
        <v>0.825778</v>
      </c>
      <c r="AA782" s="20">
        <v>3.59812</v>
      </c>
      <c r="AB782" s="20">
        <v>525.042</v>
      </c>
      <c r="AC782" s="19">
        <v>0</v>
      </c>
      <c r="AD782" s="20">
        <v>0</v>
      </c>
      <c r="AE782" s="20">
        <v>0</v>
      </c>
      <c r="AF782" s="19">
        <v>0.800618</v>
      </c>
      <c r="AG782" s="20">
        <v>0.00529265</v>
      </c>
      <c r="AH782" s="20">
        <v>255.236</v>
      </c>
      <c r="AI782" s="19">
        <v>0.716396</v>
      </c>
      <c r="AJ782" s="20">
        <v>0.0262485</v>
      </c>
      <c r="AK782" s="20">
        <v>1.35967</v>
      </c>
      <c r="AL782" s="19">
        <v>0.954669</v>
      </c>
      <c r="AM782" s="20">
        <v>0.388037</v>
      </c>
      <c r="AN782" s="20">
        <v>896.315</v>
      </c>
      <c r="AO782" s="19">
        <v>0.796417</v>
      </c>
      <c r="AP782" s="20">
        <v>7.07014</v>
      </c>
      <c r="AQ782" s="20">
        <v>1212.49</v>
      </c>
    </row>
    <row r="783" spans="1:4" ht="17.25">
      <c r="A783" s="10">
        <v>0.54027777777777797</v>
      </c>
      <c r="B783" s="19">
        <v>0.702027</v>
      </c>
      <c r="C783" s="20">
        <v>19.4008</v>
      </c>
      <c r="D783" s="20">
        <v>2403.41</v>
      </c>
      <c r="E783" s="19">
        <v>0.887221</v>
      </c>
      <c r="F783" s="20">
        <v>28.0102</v>
      </c>
      <c r="G783" s="20">
        <v>3330.45</v>
      </c>
      <c r="H783" s="19">
        <v>0.899538</v>
      </c>
      <c r="I783" s="20">
        <v>17.4969</v>
      </c>
      <c r="J783" s="20">
        <v>2433.9</v>
      </c>
      <c r="K783" s="19">
        <v>0.686878</v>
      </c>
      <c r="L783" s="20">
        <v>0.0413543</v>
      </c>
      <c r="M783" s="20">
        <v>1273.01</v>
      </c>
      <c r="N783" s="19">
        <v>0.0335336</v>
      </c>
      <c r="O783" s="20">
        <v>1.06957</v>
      </c>
      <c r="P783" s="20">
        <v>1671.91</v>
      </c>
      <c r="Q783" s="19">
        <v>0.623823</v>
      </c>
      <c r="R783" s="20">
        <v>0.558124</v>
      </c>
      <c r="S783" s="20">
        <v>155.638</v>
      </c>
      <c r="T783" s="19">
        <v>0</v>
      </c>
      <c r="U783" s="20">
        <v>0</v>
      </c>
      <c r="V783" s="20">
        <v>0</v>
      </c>
      <c r="W783" s="19">
        <v>0.988363</v>
      </c>
      <c r="X783" s="20">
        <v>0.622436</v>
      </c>
      <c r="Y783" s="20">
        <v>105.907</v>
      </c>
      <c r="Z783" s="19">
        <v>0.829568</v>
      </c>
      <c r="AA783" s="20">
        <v>3.60299</v>
      </c>
      <c r="AB783" s="20">
        <v>525.101</v>
      </c>
      <c r="AC783" s="19">
        <v>0</v>
      </c>
      <c r="AD783" s="20">
        <v>0</v>
      </c>
      <c r="AE783" s="20">
        <v>0</v>
      </c>
      <c r="AF783" s="19">
        <v>0</v>
      </c>
      <c r="AG783" s="20">
        <v>0</v>
      </c>
      <c r="AH783" s="20">
        <v>255.237</v>
      </c>
      <c r="AI783" s="19">
        <v>0.716644</v>
      </c>
      <c r="AJ783" s="20">
        <v>0.026389</v>
      </c>
      <c r="AK783" s="20">
        <v>1.3601</v>
      </c>
      <c r="AL783" s="19">
        <v>0.95448</v>
      </c>
      <c r="AM783" s="20">
        <v>0.389206</v>
      </c>
      <c r="AN783" s="20">
        <v>896.321</v>
      </c>
      <c r="AO783" s="19">
        <v>0.795093</v>
      </c>
      <c r="AP783" s="20">
        <v>6.99535</v>
      </c>
      <c r="AQ783" s="20">
        <v>1212.61</v>
      </c>
    </row>
    <row r="784" spans="1:4" ht="17.25">
      <c r="A784" s="10">
        <v>0.54097222222222197</v>
      </c>
      <c r="B784" s="19">
        <v>0.70999</v>
      </c>
      <c r="C784" s="20">
        <v>19.3941</v>
      </c>
      <c r="D784" s="20">
        <v>2403.73</v>
      </c>
      <c r="E784" s="19">
        <v>0.887617</v>
      </c>
      <c r="F784" s="20">
        <v>28.0033</v>
      </c>
      <c r="G784" s="20">
        <v>3330.91</v>
      </c>
      <c r="H784" s="19">
        <v>0.897361</v>
      </c>
      <c r="I784" s="20">
        <v>17.484</v>
      </c>
      <c r="J784" s="20">
        <v>2434.19</v>
      </c>
      <c r="K784" s="19">
        <v>0.689533</v>
      </c>
      <c r="L784" s="20">
        <v>0.0408604</v>
      </c>
      <c r="M784" s="20">
        <v>1273.01</v>
      </c>
      <c r="N784" s="19">
        <v>0.0390437</v>
      </c>
      <c r="O784" s="20">
        <v>1.24064</v>
      </c>
      <c r="P784" s="20">
        <v>1671.93</v>
      </c>
      <c r="Q784" s="19">
        <v>0.62933</v>
      </c>
      <c r="R784" s="20">
        <v>0.562224</v>
      </c>
      <c r="S784" s="20">
        <v>155.647</v>
      </c>
      <c r="T784" s="19">
        <v>0</v>
      </c>
      <c r="U784" s="20">
        <v>0</v>
      </c>
      <c r="V784" s="20">
        <v>0</v>
      </c>
      <c r="W784" s="19">
        <v>0.988519</v>
      </c>
      <c r="X784" s="20">
        <v>0.627621</v>
      </c>
      <c r="Y784" s="20">
        <v>105.917</v>
      </c>
      <c r="Z784" s="19">
        <v>0.829094</v>
      </c>
      <c r="AA784" s="20">
        <v>3.59814</v>
      </c>
      <c r="AB784" s="20">
        <v>525.16</v>
      </c>
      <c r="AC784" s="19">
        <v>0</v>
      </c>
      <c r="AD784" s="20">
        <v>0</v>
      </c>
      <c r="AE784" s="20">
        <v>0</v>
      </c>
      <c r="AF784" s="19">
        <v>0</v>
      </c>
      <c r="AG784" s="20">
        <v>0</v>
      </c>
      <c r="AH784" s="20">
        <v>255.237</v>
      </c>
      <c r="AI784" s="19">
        <v>0.719305</v>
      </c>
      <c r="AJ784" s="20">
        <v>0.0260221</v>
      </c>
      <c r="AK784" s="20">
        <v>1.36054</v>
      </c>
      <c r="AL784" s="19">
        <v>0.954484</v>
      </c>
      <c r="AM784" s="20">
        <v>0.385445</v>
      </c>
      <c r="AN784" s="20">
        <v>896.328</v>
      </c>
      <c r="AO784" s="19">
        <v>0.795568</v>
      </c>
      <c r="AP784" s="20">
        <v>6.94439</v>
      </c>
      <c r="AQ784" s="20">
        <v>1212.72</v>
      </c>
    </row>
    <row r="785" spans="1:4" ht="17.25">
      <c r="A785" s="10">
        <v>0.54166666666666696</v>
      </c>
      <c r="B785" s="19">
        <v>0.70904</v>
      </c>
      <c r="C785" s="20">
        <v>19.3407</v>
      </c>
      <c r="D785" s="20">
        <v>2404.06</v>
      </c>
      <c r="E785" s="19">
        <v>0.8881</v>
      </c>
      <c r="F785" s="20">
        <v>27.9515</v>
      </c>
      <c r="G785" s="20">
        <v>3331.39</v>
      </c>
      <c r="H785" s="19">
        <v>0.897471</v>
      </c>
      <c r="I785" s="20">
        <v>17.4524</v>
      </c>
      <c r="J785" s="20">
        <v>2434.48</v>
      </c>
      <c r="K785" s="19">
        <v>0.68922</v>
      </c>
      <c r="L785" s="20">
        <v>0.0407928</v>
      </c>
      <c r="M785" s="20">
        <v>1273.01</v>
      </c>
      <c r="N785" s="19">
        <v>0.0380156</v>
      </c>
      <c r="O785" s="20">
        <v>1.20271</v>
      </c>
      <c r="P785" s="20">
        <v>1671.95</v>
      </c>
      <c r="Q785" s="19">
        <v>0.628246</v>
      </c>
      <c r="R785" s="20">
        <v>0.558949</v>
      </c>
      <c r="S785" s="20">
        <v>155.656</v>
      </c>
      <c r="T785" s="19">
        <v>0</v>
      </c>
      <c r="U785" s="20">
        <v>0</v>
      </c>
      <c r="V785" s="20">
        <v>0</v>
      </c>
      <c r="W785" s="19">
        <v>0.988549</v>
      </c>
      <c r="X785" s="20">
        <v>0.626486</v>
      </c>
      <c r="Y785" s="20">
        <v>105.928</v>
      </c>
      <c r="Z785" s="19">
        <v>0.830643</v>
      </c>
      <c r="AA785" s="20">
        <v>3.6021</v>
      </c>
      <c r="AB785" s="20">
        <v>525.223</v>
      </c>
      <c r="AC785" s="19">
        <v>0</v>
      </c>
      <c r="AD785" s="20">
        <v>0</v>
      </c>
      <c r="AE785" s="20">
        <v>0</v>
      </c>
      <c r="AF785" s="19">
        <v>0.84251</v>
      </c>
      <c r="AG785" s="20">
        <v>0.00527701</v>
      </c>
      <c r="AH785" s="20">
        <v>255.237</v>
      </c>
      <c r="AI785" s="19">
        <v>0.718815</v>
      </c>
      <c r="AJ785" s="20">
        <v>0.0262494</v>
      </c>
      <c r="AK785" s="20">
        <v>1.36098</v>
      </c>
      <c r="AL785" s="19">
        <v>0.954323</v>
      </c>
      <c r="AM785" s="20">
        <v>0.386331</v>
      </c>
      <c r="AN785" s="20">
        <v>896.334</v>
      </c>
      <c r="AO785" s="19">
        <v>0.794992</v>
      </c>
      <c r="AP785" s="20">
        <v>6.91268</v>
      </c>
      <c r="AQ785" s="20">
        <v>1212.84</v>
      </c>
    </row>
    <row r="786" spans="1:4" ht="17.25">
      <c r="A786" s="10">
        <v>0.54236111111111096</v>
      </c>
      <c r="B786" s="19">
        <v>0.708646</v>
      </c>
      <c r="C786" s="20">
        <v>19.2993</v>
      </c>
      <c r="D786" s="20">
        <v>2404.39</v>
      </c>
      <c r="E786" s="19">
        <v>0.887656</v>
      </c>
      <c r="F786" s="20">
        <v>27.9226</v>
      </c>
      <c r="G786" s="20">
        <v>3331.85</v>
      </c>
      <c r="H786" s="19">
        <v>0.897016</v>
      </c>
      <c r="I786" s="20">
        <v>17.4031</v>
      </c>
      <c r="J786" s="20">
        <v>2434.76</v>
      </c>
      <c r="K786" s="19">
        <v>0.688445</v>
      </c>
      <c r="L786" s="20">
        <v>0.0407675</v>
      </c>
      <c r="M786" s="20">
        <v>1273.01</v>
      </c>
      <c r="N786" s="19">
        <v>0.0381898</v>
      </c>
      <c r="O786" s="20">
        <v>1.20743</v>
      </c>
      <c r="P786" s="20">
        <v>1671.97</v>
      </c>
      <c r="Q786" s="19">
        <v>0.628345</v>
      </c>
      <c r="R786" s="20">
        <v>0.559036</v>
      </c>
      <c r="S786" s="20">
        <v>155.666</v>
      </c>
      <c r="T786" s="19">
        <v>0</v>
      </c>
      <c r="U786" s="20">
        <v>0</v>
      </c>
      <c r="V786" s="20">
        <v>0</v>
      </c>
      <c r="W786" s="19">
        <v>0.988388</v>
      </c>
      <c r="X786" s="20">
        <v>0.62482</v>
      </c>
      <c r="Y786" s="20">
        <v>105.939</v>
      </c>
      <c r="Z786" s="19">
        <v>0.829241</v>
      </c>
      <c r="AA786" s="20">
        <v>3.58187</v>
      </c>
      <c r="AB786" s="20">
        <v>525.282</v>
      </c>
      <c r="AC786" s="19">
        <v>0</v>
      </c>
      <c r="AD786" s="20">
        <v>0</v>
      </c>
      <c r="AE786" s="20">
        <v>0</v>
      </c>
      <c r="AF786" s="19">
        <v>0</v>
      </c>
      <c r="AG786" s="20">
        <v>0</v>
      </c>
      <c r="AH786" s="20">
        <v>255.237</v>
      </c>
      <c r="AI786" s="19">
        <v>0.722823</v>
      </c>
      <c r="AJ786" s="20">
        <v>0.0261429</v>
      </c>
      <c r="AK786" s="20">
        <v>1.36141</v>
      </c>
      <c r="AL786" s="19">
        <v>0.95439</v>
      </c>
      <c r="AM786" s="20">
        <v>0.383665</v>
      </c>
      <c r="AN786" s="20">
        <v>896.34</v>
      </c>
      <c r="AO786" s="19">
        <v>0.79516</v>
      </c>
      <c r="AP786" s="20">
        <v>6.86711</v>
      </c>
      <c r="AQ786" s="20">
        <v>1212.95</v>
      </c>
    </row>
    <row r="787" spans="1:4" ht="17.25">
      <c r="A787" s="10">
        <v>0.54305555555555596</v>
      </c>
      <c r="B787" s="19">
        <v>0.71226</v>
      </c>
      <c r="C787" s="20">
        <v>19.315</v>
      </c>
      <c r="D787" s="20">
        <v>2404.7</v>
      </c>
      <c r="E787" s="19">
        <v>0.888616</v>
      </c>
      <c r="F787" s="20">
        <v>27.8874</v>
      </c>
      <c r="G787" s="20">
        <v>3332.32</v>
      </c>
      <c r="H787" s="19">
        <v>0.897848</v>
      </c>
      <c r="I787" s="20">
        <v>17.4018</v>
      </c>
      <c r="J787" s="20">
        <v>2435.06</v>
      </c>
      <c r="K787" s="19">
        <v>0.690671</v>
      </c>
      <c r="L787" s="20">
        <v>0.0406312</v>
      </c>
      <c r="M787" s="20">
        <v>1273.02</v>
      </c>
      <c r="N787" s="19">
        <v>0.0334226</v>
      </c>
      <c r="O787" s="20">
        <v>1.02983</v>
      </c>
      <c r="P787" s="20">
        <v>1671.99</v>
      </c>
      <c r="Q787" s="19">
        <v>0.630387</v>
      </c>
      <c r="R787" s="20">
        <v>0.560234</v>
      </c>
      <c r="S787" s="20">
        <v>155.675</v>
      </c>
      <c r="T787" s="19">
        <v>0</v>
      </c>
      <c r="U787" s="20">
        <v>0</v>
      </c>
      <c r="V787" s="20">
        <v>0</v>
      </c>
      <c r="W787" s="19">
        <v>0.988308</v>
      </c>
      <c r="X787" s="20">
        <v>0.624943</v>
      </c>
      <c r="Y787" s="20">
        <v>105.949</v>
      </c>
      <c r="Z787" s="19">
        <v>0.832444</v>
      </c>
      <c r="AA787" s="20">
        <v>3.60961</v>
      </c>
      <c r="AB787" s="20">
        <v>525.341</v>
      </c>
      <c r="AC787" s="19">
        <v>0</v>
      </c>
      <c r="AD787" s="20">
        <v>0</v>
      </c>
      <c r="AE787" s="20">
        <v>0</v>
      </c>
      <c r="AF787" s="19">
        <v>0.844707</v>
      </c>
      <c r="AG787" s="20">
        <v>0.00529678</v>
      </c>
      <c r="AH787" s="20">
        <v>255.237</v>
      </c>
      <c r="AI787" s="19">
        <v>0.719242</v>
      </c>
      <c r="AJ787" s="20">
        <v>0.0260364</v>
      </c>
      <c r="AK787" s="20">
        <v>1.36185</v>
      </c>
      <c r="AL787" s="19">
        <v>0.95458</v>
      </c>
      <c r="AM787" s="20">
        <v>0.38397</v>
      </c>
      <c r="AN787" s="20">
        <v>896.347</v>
      </c>
      <c r="AO787" s="19">
        <v>0.544279</v>
      </c>
      <c r="AP787" s="20">
        <v>11.2614</v>
      </c>
      <c r="AQ787" s="20">
        <v>1213.07</v>
      </c>
    </row>
    <row r="788" spans="1:4" ht="17.25">
      <c r="A788" s="10">
        <v>0.54374999999999996</v>
      </c>
      <c r="B788" s="19">
        <v>0.714058</v>
      </c>
      <c r="C788" s="20">
        <v>19.401</v>
      </c>
      <c r="D788" s="20">
        <v>2405.03</v>
      </c>
      <c r="E788" s="19">
        <v>0.889515</v>
      </c>
      <c r="F788" s="20">
        <v>27.9638</v>
      </c>
      <c r="G788" s="20">
        <v>3332.78</v>
      </c>
      <c r="H788" s="19">
        <v>0.898671</v>
      </c>
      <c r="I788" s="20">
        <v>17.4591</v>
      </c>
      <c r="J788" s="20">
        <v>2435.34</v>
      </c>
      <c r="K788" s="19">
        <v>0.690719</v>
      </c>
      <c r="L788" s="20">
        <v>0.0406089</v>
      </c>
      <c r="M788" s="20">
        <v>1273.02</v>
      </c>
      <c r="N788" s="19">
        <v>0.0337957</v>
      </c>
      <c r="O788" s="20">
        <v>1.04048</v>
      </c>
      <c r="P788" s="20">
        <v>1672.01</v>
      </c>
      <c r="Q788" s="19">
        <v>0.631824</v>
      </c>
      <c r="R788" s="20">
        <v>0.562486</v>
      </c>
      <c r="S788" s="20">
        <v>155.684</v>
      </c>
      <c r="T788" s="19">
        <v>0</v>
      </c>
      <c r="U788" s="20">
        <v>0</v>
      </c>
      <c r="V788" s="20">
        <v>0</v>
      </c>
      <c r="W788" s="19">
        <v>0.988376</v>
      </c>
      <c r="X788" s="20">
        <v>0.623953</v>
      </c>
      <c r="Y788" s="20">
        <v>105.959</v>
      </c>
      <c r="Z788" s="19">
        <v>0.833816</v>
      </c>
      <c r="AA788" s="20">
        <v>3.61426</v>
      </c>
      <c r="AB788" s="20">
        <v>525.401</v>
      </c>
      <c r="AC788" s="19">
        <v>0</v>
      </c>
      <c r="AD788" s="20">
        <v>0</v>
      </c>
      <c r="AE788" s="20">
        <v>0</v>
      </c>
      <c r="AF788" s="19">
        <v>0.850226</v>
      </c>
      <c r="AG788" s="20">
        <v>0.00530481</v>
      </c>
      <c r="AH788" s="20">
        <v>255.237</v>
      </c>
      <c r="AI788" s="19">
        <v>0.728077</v>
      </c>
      <c r="AJ788" s="20">
        <v>0.0261376</v>
      </c>
      <c r="AK788" s="20">
        <v>1.36228</v>
      </c>
      <c r="AL788" s="19">
        <v>0.953347</v>
      </c>
      <c r="AM788" s="20">
        <v>0.382499</v>
      </c>
      <c r="AN788" s="20">
        <v>896.353</v>
      </c>
      <c r="AO788" s="19">
        <v>0.839868</v>
      </c>
      <c r="AP788" s="20">
        <v>15.1944</v>
      </c>
      <c r="AQ788" s="20">
        <v>1213.32</v>
      </c>
    </row>
    <row r="789" spans="1:4" ht="17.25">
      <c r="A789" s="10">
        <v>0.54444444444444495</v>
      </c>
      <c r="B789" s="19">
        <v>0.716614</v>
      </c>
      <c r="C789" s="20">
        <v>19.3758</v>
      </c>
      <c r="D789" s="20">
        <v>2405.36</v>
      </c>
      <c r="E789" s="19">
        <v>0.889936</v>
      </c>
      <c r="F789" s="20">
        <v>27.9705</v>
      </c>
      <c r="G789" s="20">
        <v>3333.26</v>
      </c>
      <c r="H789" s="19">
        <v>0.899064</v>
      </c>
      <c r="I789" s="20">
        <v>17.4576</v>
      </c>
      <c r="J789" s="20">
        <v>2435.64</v>
      </c>
      <c r="K789" s="19">
        <v>0.691787</v>
      </c>
      <c r="L789" s="20">
        <v>0.0403331</v>
      </c>
      <c r="M789" s="20">
        <v>1273.02</v>
      </c>
      <c r="N789" s="19">
        <v>0.0365793</v>
      </c>
      <c r="O789" s="20">
        <v>1.12567</v>
      </c>
      <c r="P789" s="20">
        <v>1672.03</v>
      </c>
      <c r="Q789" s="19">
        <v>0.633836</v>
      </c>
      <c r="R789" s="20">
        <v>0.563269</v>
      </c>
      <c r="S789" s="20">
        <v>155.694</v>
      </c>
      <c r="T789" s="19">
        <v>0</v>
      </c>
      <c r="U789" s="20">
        <v>0</v>
      </c>
      <c r="V789" s="20">
        <v>0</v>
      </c>
      <c r="W789" s="19">
        <v>0.988275</v>
      </c>
      <c r="X789" s="20">
        <v>0.622566</v>
      </c>
      <c r="Y789" s="20">
        <v>105.97</v>
      </c>
      <c r="Z789" s="19">
        <v>0.84208</v>
      </c>
      <c r="AA789" s="20">
        <v>3.60687</v>
      </c>
      <c r="AB789" s="20">
        <v>525.463</v>
      </c>
      <c r="AC789" s="19">
        <v>0</v>
      </c>
      <c r="AD789" s="20">
        <v>0</v>
      </c>
      <c r="AE789" s="20">
        <v>0</v>
      </c>
      <c r="AF789" s="19">
        <v>0.890764</v>
      </c>
      <c r="AG789" s="20">
        <v>5.60483</v>
      </c>
      <c r="AH789" s="20">
        <v>255.276</v>
      </c>
      <c r="AI789" s="19">
        <v>0.71854</v>
      </c>
      <c r="AJ789" s="20">
        <v>0.0254768</v>
      </c>
      <c r="AK789" s="20">
        <v>1.36271</v>
      </c>
      <c r="AL789" s="19">
        <v>0.952004</v>
      </c>
      <c r="AM789" s="20">
        <v>0.381492</v>
      </c>
      <c r="AN789" s="20">
        <v>896.36</v>
      </c>
      <c r="AO789" s="19">
        <v>0.853476</v>
      </c>
      <c r="AP789" s="20">
        <v>23.4388</v>
      </c>
      <c r="AQ789" s="20">
        <v>1213.63</v>
      </c>
    </row>
    <row r="790" spans="1:4" ht="17.25">
      <c r="A790" s="10">
        <v>0.54513888888888895</v>
      </c>
      <c r="B790" s="19">
        <v>0.71913</v>
      </c>
      <c r="C790" s="20">
        <v>19.4396</v>
      </c>
      <c r="D790" s="20">
        <v>2405.67</v>
      </c>
      <c r="E790" s="19">
        <v>0.890565</v>
      </c>
      <c r="F790" s="20">
        <v>28.0326</v>
      </c>
      <c r="G790" s="20">
        <v>3333.72</v>
      </c>
      <c r="H790" s="19">
        <v>0.899302</v>
      </c>
      <c r="I790" s="20">
        <v>17.5019</v>
      </c>
      <c r="J790" s="20">
        <v>2435.94</v>
      </c>
      <c r="K790" s="19">
        <v>0.692678</v>
      </c>
      <c r="L790" s="20">
        <v>0.0404517</v>
      </c>
      <c r="M790" s="20">
        <v>1273.02</v>
      </c>
      <c r="N790" s="19">
        <v>0.0374157</v>
      </c>
      <c r="O790" s="20">
        <v>1.15357</v>
      </c>
      <c r="P790" s="20">
        <v>1672.05</v>
      </c>
      <c r="Q790" s="19">
        <v>0.63278</v>
      </c>
      <c r="R790" s="20">
        <v>0.561897</v>
      </c>
      <c r="S790" s="20">
        <v>155.703</v>
      </c>
      <c r="T790" s="19">
        <v>0</v>
      </c>
      <c r="U790" s="20">
        <v>0</v>
      </c>
      <c r="V790" s="20">
        <v>0</v>
      </c>
      <c r="W790" s="19">
        <v>0.988229</v>
      </c>
      <c r="X790" s="20">
        <v>0.62293</v>
      </c>
      <c r="Y790" s="20">
        <v>105.98</v>
      </c>
      <c r="Z790" s="19">
        <v>0.843009</v>
      </c>
      <c r="AA790" s="20">
        <v>3.61027</v>
      </c>
      <c r="AB790" s="20">
        <v>525.523</v>
      </c>
      <c r="AC790" s="19">
        <v>0</v>
      </c>
      <c r="AD790" s="20">
        <v>0</v>
      </c>
      <c r="AE790" s="20">
        <v>0</v>
      </c>
      <c r="AF790" s="19">
        <v>0.896609</v>
      </c>
      <c r="AG790" s="20">
        <v>5.87444</v>
      </c>
      <c r="AH790" s="20">
        <v>255.371</v>
      </c>
      <c r="AI790" s="19">
        <v>0.71899</v>
      </c>
      <c r="AJ790" s="20">
        <v>0.0257214</v>
      </c>
      <c r="AK790" s="20">
        <v>1.36313</v>
      </c>
      <c r="AL790" s="19">
        <v>0.952123</v>
      </c>
      <c r="AM790" s="20">
        <v>0.382055</v>
      </c>
      <c r="AN790" s="20">
        <v>896.366</v>
      </c>
      <c r="AO790" s="19">
        <v>0.85376</v>
      </c>
      <c r="AP790" s="20">
        <v>23.5071</v>
      </c>
      <c r="AQ790" s="20">
        <v>1214.02</v>
      </c>
    </row>
    <row r="791" spans="1:4" ht="17.25">
      <c r="A791" s="10">
        <v>0.54583333333333295</v>
      </c>
      <c r="B791" s="19">
        <v>0.71618</v>
      </c>
      <c r="C791" s="20">
        <v>19.5254</v>
      </c>
      <c r="D791" s="20">
        <v>2406</v>
      </c>
      <c r="E791" s="19">
        <v>0.889615</v>
      </c>
      <c r="F791" s="20">
        <v>28.0984</v>
      </c>
      <c r="G791" s="20">
        <v>3334.19</v>
      </c>
      <c r="H791" s="19">
        <v>0.898682</v>
      </c>
      <c r="I791" s="20">
        <v>17.529</v>
      </c>
      <c r="J791" s="20">
        <v>2436.23</v>
      </c>
      <c r="K791" s="19">
        <v>0.690352</v>
      </c>
      <c r="L791" s="20">
        <v>0.0405444</v>
      </c>
      <c r="M791" s="20">
        <v>1273.02</v>
      </c>
      <c r="N791" s="19">
        <v>0.034989</v>
      </c>
      <c r="O791" s="20">
        <v>1.08111</v>
      </c>
      <c r="P791" s="20">
        <v>1672.06</v>
      </c>
      <c r="Q791" s="19">
        <v>0.632769</v>
      </c>
      <c r="R791" s="20">
        <v>0.563341</v>
      </c>
      <c r="S791" s="20">
        <v>155.712</v>
      </c>
      <c r="T791" s="19">
        <v>0</v>
      </c>
      <c r="U791" s="20">
        <v>0</v>
      </c>
      <c r="V791" s="20">
        <v>0</v>
      </c>
      <c r="W791" s="19">
        <v>0.98843</v>
      </c>
      <c r="X791" s="20">
        <v>0.625113</v>
      </c>
      <c r="Y791" s="20">
        <v>105.99</v>
      </c>
      <c r="Z791" s="19">
        <v>0.840873</v>
      </c>
      <c r="AA791" s="20">
        <v>3.63386</v>
      </c>
      <c r="AB791" s="20">
        <v>525.582</v>
      </c>
      <c r="AC791" s="19">
        <v>0</v>
      </c>
      <c r="AD791" s="20">
        <v>0</v>
      </c>
      <c r="AE791" s="20">
        <v>0</v>
      </c>
      <c r="AF791" s="19">
        <v>0.896532</v>
      </c>
      <c r="AG791" s="20">
        <v>5.98533</v>
      </c>
      <c r="AH791" s="20">
        <v>255.468</v>
      </c>
      <c r="AI791" s="19">
        <v>0.719497</v>
      </c>
      <c r="AJ791" s="20">
        <v>0.025609</v>
      </c>
      <c r="AK791" s="20">
        <v>1.36356</v>
      </c>
      <c r="AL791" s="19">
        <v>0.951096</v>
      </c>
      <c r="AM791" s="20">
        <v>0.383402</v>
      </c>
      <c r="AN791" s="20">
        <v>896.372</v>
      </c>
      <c r="AO791" s="19">
        <v>0.859838</v>
      </c>
      <c r="AP791" s="20">
        <v>31.9786</v>
      </c>
      <c r="AQ791" s="20">
        <v>1214.53</v>
      </c>
    </row>
    <row r="792" spans="1:4" ht="17.25">
      <c r="A792" s="10">
        <v>0.54652777777777795</v>
      </c>
      <c r="B792" s="19">
        <v>0.715785</v>
      </c>
      <c r="C792" s="20">
        <v>19.5341</v>
      </c>
      <c r="D792" s="20">
        <v>2406.32</v>
      </c>
      <c r="E792" s="19">
        <v>0.889801</v>
      </c>
      <c r="F792" s="20">
        <v>28.191</v>
      </c>
      <c r="G792" s="20">
        <v>3334.65</v>
      </c>
      <c r="H792" s="19">
        <v>0.898625</v>
      </c>
      <c r="I792" s="20">
        <v>17.5418</v>
      </c>
      <c r="J792" s="20">
        <v>2436.52</v>
      </c>
      <c r="K792" s="19">
        <v>0.690938</v>
      </c>
      <c r="L792" s="20">
        <v>0.0406485</v>
      </c>
      <c r="M792" s="20">
        <v>1273.02</v>
      </c>
      <c r="N792" s="19">
        <v>0.0348255</v>
      </c>
      <c r="O792" s="20">
        <v>1.07747</v>
      </c>
      <c r="P792" s="20">
        <v>1672.08</v>
      </c>
      <c r="Q792" s="19">
        <v>0.630331</v>
      </c>
      <c r="R792" s="20">
        <v>0.561169</v>
      </c>
      <c r="S792" s="20">
        <v>155.722</v>
      </c>
      <c r="T792" s="19">
        <v>0</v>
      </c>
      <c r="U792" s="20">
        <v>0</v>
      </c>
      <c r="V792" s="20">
        <v>0</v>
      </c>
      <c r="W792" s="19">
        <v>0.98848</v>
      </c>
      <c r="X792" s="20">
        <v>0.625349</v>
      </c>
      <c r="Y792" s="20">
        <v>106.001</v>
      </c>
      <c r="Z792" s="19">
        <v>0.840996</v>
      </c>
      <c r="AA792" s="20">
        <v>3.64686</v>
      </c>
      <c r="AB792" s="20">
        <v>525.643</v>
      </c>
      <c r="AC792" s="19">
        <v>0</v>
      </c>
      <c r="AD792" s="20">
        <v>0</v>
      </c>
      <c r="AE792" s="20">
        <v>0</v>
      </c>
      <c r="AF792" s="19">
        <v>0.892794</v>
      </c>
      <c r="AG792" s="20">
        <v>5.79272</v>
      </c>
      <c r="AH792" s="20">
        <v>255.566</v>
      </c>
      <c r="AI792" s="19">
        <v>0.717092</v>
      </c>
      <c r="AJ792" s="20">
        <v>0.0258001</v>
      </c>
      <c r="AK792" s="20">
        <v>1.36399</v>
      </c>
      <c r="AL792" s="19">
        <v>0.950603</v>
      </c>
      <c r="AM792" s="20">
        <v>0.383909</v>
      </c>
      <c r="AN792" s="20">
        <v>896.379</v>
      </c>
      <c r="AO792" s="19">
        <v>0.856153</v>
      </c>
      <c r="AP792" s="20">
        <v>31.3232</v>
      </c>
      <c r="AQ792" s="20">
        <v>1215.06</v>
      </c>
    </row>
    <row r="793" spans="1:4" ht="17.25">
      <c r="A793" s="10">
        <v>0.54722222222222205</v>
      </c>
      <c r="B793" s="19">
        <v>0.703115</v>
      </c>
      <c r="C793" s="20">
        <v>19.6312</v>
      </c>
      <c r="D793" s="20">
        <v>2406.65</v>
      </c>
      <c r="E793" s="19">
        <v>0.885628</v>
      </c>
      <c r="F793" s="20">
        <v>28.2122</v>
      </c>
      <c r="G793" s="20">
        <v>3335.13</v>
      </c>
      <c r="H793" s="19">
        <v>0.895525</v>
      </c>
      <c r="I793" s="20">
        <v>17.5615</v>
      </c>
      <c r="J793" s="20">
        <v>2436.81</v>
      </c>
      <c r="K793" s="19">
        <v>0.685669</v>
      </c>
      <c r="L793" s="20">
        <v>0.0413437</v>
      </c>
      <c r="M793" s="20">
        <v>1273.02</v>
      </c>
      <c r="N793" s="19">
        <v>0.02589</v>
      </c>
      <c r="O793" s="20">
        <v>0.806844</v>
      </c>
      <c r="P793" s="20">
        <v>1672.1</v>
      </c>
      <c r="Q793" s="19">
        <v>0.62888</v>
      </c>
      <c r="R793" s="20">
        <v>0.568604</v>
      </c>
      <c r="S793" s="20">
        <v>155.731</v>
      </c>
      <c r="T793" s="19">
        <v>0</v>
      </c>
      <c r="U793" s="20">
        <v>0</v>
      </c>
      <c r="V793" s="20">
        <v>0</v>
      </c>
      <c r="W793" s="19">
        <v>0.988954</v>
      </c>
      <c r="X793" s="20">
        <v>0.633197</v>
      </c>
      <c r="Y793" s="20">
        <v>106.011</v>
      </c>
      <c r="Z793" s="19">
        <v>0.826433</v>
      </c>
      <c r="AA793" s="20">
        <v>3.64091</v>
      </c>
      <c r="AB793" s="20">
        <v>525.705</v>
      </c>
      <c r="AC793" s="19">
        <v>0</v>
      </c>
      <c r="AD793" s="20">
        <v>0</v>
      </c>
      <c r="AE793" s="20">
        <v>0</v>
      </c>
      <c r="AF793" s="19">
        <v>0</v>
      </c>
      <c r="AG793" s="20">
        <v>0</v>
      </c>
      <c r="AH793" s="20">
        <v>255.59</v>
      </c>
      <c r="AI793" s="19">
        <v>0.708617</v>
      </c>
      <c r="AJ793" s="20">
        <v>0.0262274</v>
      </c>
      <c r="AK793" s="20">
        <v>1.36443</v>
      </c>
      <c r="AL793" s="19">
        <v>0.950466</v>
      </c>
      <c r="AM793" s="20">
        <v>0.391563</v>
      </c>
      <c r="AN793" s="20">
        <v>896.385</v>
      </c>
      <c r="AO793" s="19">
        <v>0.855784</v>
      </c>
      <c r="AP793" s="20">
        <v>32.2714</v>
      </c>
      <c r="AQ793" s="20">
        <v>1215.58</v>
      </c>
    </row>
    <row r="794" spans="1:4" ht="17.25">
      <c r="A794" s="10">
        <v>0.54791666666666705</v>
      </c>
      <c r="B794" s="19">
        <v>0.704736</v>
      </c>
      <c r="C794" s="20">
        <v>19.6815</v>
      </c>
      <c r="D794" s="20">
        <v>2406.97</v>
      </c>
      <c r="E794" s="19">
        <v>0.885262</v>
      </c>
      <c r="F794" s="20">
        <v>28.1986</v>
      </c>
      <c r="G794" s="20">
        <v>3335.59</v>
      </c>
      <c r="H794" s="19">
        <v>0.895052</v>
      </c>
      <c r="I794" s="20">
        <v>17.549</v>
      </c>
      <c r="J794" s="20">
        <v>2437.1</v>
      </c>
      <c r="K794" s="19">
        <v>0.685152</v>
      </c>
      <c r="L794" s="20">
        <v>0.0413446</v>
      </c>
      <c r="M794" s="20">
        <v>1273.02</v>
      </c>
      <c r="N794" s="19">
        <v>0.0268123</v>
      </c>
      <c r="O794" s="20">
        <v>0.835926</v>
      </c>
      <c r="P794" s="20">
        <v>1672.11</v>
      </c>
      <c r="Q794" s="19">
        <v>0.626968</v>
      </c>
      <c r="R794" s="20">
        <v>0.566227</v>
      </c>
      <c r="S794" s="20">
        <v>155.741</v>
      </c>
      <c r="T794" s="19">
        <v>0</v>
      </c>
      <c r="U794" s="20">
        <v>0</v>
      </c>
      <c r="V794" s="20">
        <v>0</v>
      </c>
      <c r="W794" s="19">
        <v>0.988853</v>
      </c>
      <c r="X794" s="20">
        <v>0.633268</v>
      </c>
      <c r="Y794" s="20">
        <v>106.022</v>
      </c>
      <c r="Z794" s="19">
        <v>0.827112</v>
      </c>
      <c r="AA794" s="20">
        <v>3.63374</v>
      </c>
      <c r="AB794" s="20">
        <v>525.765</v>
      </c>
      <c r="AC794" s="19">
        <v>0</v>
      </c>
      <c r="AD794" s="20">
        <v>0</v>
      </c>
      <c r="AE794" s="20">
        <v>0</v>
      </c>
      <c r="AF794" s="19">
        <v>0.832099</v>
      </c>
      <c r="AG794" s="20">
        <v>0.00525383</v>
      </c>
      <c r="AH794" s="20">
        <v>255.59</v>
      </c>
      <c r="AI794" s="19">
        <v>0.707784</v>
      </c>
      <c r="AJ794" s="20">
        <v>0.0261387</v>
      </c>
      <c r="AK794" s="20">
        <v>1.36486</v>
      </c>
      <c r="AL794" s="19">
        <v>0.950346</v>
      </c>
      <c r="AM794" s="20">
        <v>0.390759</v>
      </c>
      <c r="AN794" s="20">
        <v>896.392</v>
      </c>
      <c r="AO794" s="19">
        <v>0.855911</v>
      </c>
      <c r="AP794" s="20">
        <v>32.3297</v>
      </c>
      <c r="AQ794" s="20">
        <v>1216.12</v>
      </c>
    </row>
    <row r="795" spans="1:4" ht="17.25">
      <c r="A795" s="10">
        <v>0.54861111111111105</v>
      </c>
      <c r="B795" s="19">
        <v>0.705528</v>
      </c>
      <c r="C795" s="20">
        <v>19.7313</v>
      </c>
      <c r="D795" s="20">
        <v>2407.31</v>
      </c>
      <c r="E795" s="19">
        <v>0.88552</v>
      </c>
      <c r="F795" s="20">
        <v>28.2288</v>
      </c>
      <c r="G795" s="20">
        <v>3336.07</v>
      </c>
      <c r="H795" s="19">
        <v>0.895493</v>
      </c>
      <c r="I795" s="20">
        <v>17.6009</v>
      </c>
      <c r="J795" s="20">
        <v>2437.4</v>
      </c>
      <c r="K795" s="19">
        <v>0.685936</v>
      </c>
      <c r="L795" s="20">
        <v>0.0413532</v>
      </c>
      <c r="M795" s="20">
        <v>1273.02</v>
      </c>
      <c r="N795" s="19">
        <v>0.0265126</v>
      </c>
      <c r="O795" s="20">
        <v>0.827668</v>
      </c>
      <c r="P795" s="20">
        <v>1672.13</v>
      </c>
      <c r="Q795" s="19">
        <v>0.629029</v>
      </c>
      <c r="R795" s="20">
        <v>0.569876</v>
      </c>
      <c r="S795" s="20">
        <v>155.75</v>
      </c>
      <c r="T795" s="19">
        <v>0</v>
      </c>
      <c r="U795" s="20">
        <v>0</v>
      </c>
      <c r="V795" s="20">
        <v>0</v>
      </c>
      <c r="W795" s="19">
        <v>0.989012</v>
      </c>
      <c r="X795" s="20">
        <v>0.633935</v>
      </c>
      <c r="Y795" s="20">
        <v>106.032</v>
      </c>
      <c r="Z795" s="19">
        <v>0.828394</v>
      </c>
      <c r="AA795" s="20">
        <v>3.64921</v>
      </c>
      <c r="AB795" s="20">
        <v>525.826</v>
      </c>
      <c r="AC795" s="19">
        <v>0</v>
      </c>
      <c r="AD795" s="20">
        <v>0</v>
      </c>
      <c r="AE795" s="20">
        <v>0</v>
      </c>
      <c r="AF795" s="19">
        <v>0</v>
      </c>
      <c r="AG795" s="20">
        <v>0</v>
      </c>
      <c r="AH795" s="20">
        <v>255.59</v>
      </c>
      <c r="AI795" s="19">
        <v>0.70559</v>
      </c>
      <c r="AJ795" s="20">
        <v>0.0260275</v>
      </c>
      <c r="AK795" s="20">
        <v>1.3653</v>
      </c>
      <c r="AL795" s="19">
        <v>0.950478</v>
      </c>
      <c r="AM795" s="20">
        <v>0.391277</v>
      </c>
      <c r="AN795" s="20">
        <v>896.398</v>
      </c>
      <c r="AO795" s="19">
        <v>0.855797</v>
      </c>
      <c r="AP795" s="20">
        <v>32.3203</v>
      </c>
      <c r="AQ795" s="20">
        <v>1216.68</v>
      </c>
    </row>
    <row r="796" spans="1:4" ht="17.25">
      <c r="A796" s="10">
        <v>0.54930555555555605</v>
      </c>
      <c r="B796" s="19">
        <v>0.705652</v>
      </c>
      <c r="C796" s="20">
        <v>19.7714</v>
      </c>
      <c r="D796" s="20">
        <v>2407.63</v>
      </c>
      <c r="E796" s="19">
        <v>0.885445</v>
      </c>
      <c r="F796" s="20">
        <v>28.1588</v>
      </c>
      <c r="G796" s="20">
        <v>3336.53</v>
      </c>
      <c r="H796" s="19">
        <v>0.89557</v>
      </c>
      <c r="I796" s="20">
        <v>17.5888</v>
      </c>
      <c r="J796" s="20">
        <v>2437.69</v>
      </c>
      <c r="K796" s="19">
        <v>0.686554</v>
      </c>
      <c r="L796" s="20">
        <v>0.0413429</v>
      </c>
      <c r="M796" s="20">
        <v>1273.02</v>
      </c>
      <c r="N796" s="19">
        <v>0.0304607</v>
      </c>
      <c r="O796" s="20">
        <v>0.962663</v>
      </c>
      <c r="P796" s="20">
        <v>1672.14</v>
      </c>
      <c r="Q796" s="19">
        <v>0.628889</v>
      </c>
      <c r="R796" s="20">
        <v>0.569291</v>
      </c>
      <c r="S796" s="20">
        <v>155.759</v>
      </c>
      <c r="T796" s="19">
        <v>0</v>
      </c>
      <c r="U796" s="20">
        <v>0</v>
      </c>
      <c r="V796" s="20">
        <v>0</v>
      </c>
      <c r="W796" s="19">
        <v>0.988955</v>
      </c>
      <c r="X796" s="20">
        <v>0.6319</v>
      </c>
      <c r="Y796" s="20">
        <v>106.043</v>
      </c>
      <c r="Z796" s="19">
        <v>0.827877</v>
      </c>
      <c r="AA796" s="20">
        <v>3.65004</v>
      </c>
      <c r="AB796" s="20">
        <v>525.885</v>
      </c>
      <c r="AC796" s="19">
        <v>0</v>
      </c>
      <c r="AD796" s="20">
        <v>0</v>
      </c>
      <c r="AE796" s="20">
        <v>0</v>
      </c>
      <c r="AF796" s="19">
        <v>0.842116</v>
      </c>
      <c r="AG796" s="20">
        <v>0.00538776</v>
      </c>
      <c r="AH796" s="20">
        <v>255.59</v>
      </c>
      <c r="AI796" s="19">
        <v>0.706487</v>
      </c>
      <c r="AJ796" s="20">
        <v>0.0261692</v>
      </c>
      <c r="AK796" s="20">
        <v>1.36574</v>
      </c>
      <c r="AL796" s="19">
        <v>0.950349</v>
      </c>
      <c r="AM796" s="20">
        <v>0.390148</v>
      </c>
      <c r="AN796" s="20">
        <v>896.405</v>
      </c>
      <c r="AO796" s="19">
        <v>0.857325</v>
      </c>
      <c r="AP796" s="20">
        <v>32.5395</v>
      </c>
      <c r="AQ796" s="20">
        <v>1217.22</v>
      </c>
    </row>
    <row r="797" spans="1:4" ht="17.25">
      <c r="A797" s="10">
        <v>0.55000000000000004</v>
      </c>
      <c r="B797" s="19">
        <v>0.709051</v>
      </c>
      <c r="C797" s="20">
        <v>19.7948</v>
      </c>
      <c r="D797" s="20">
        <v>2407.97</v>
      </c>
      <c r="E797" s="19">
        <v>0.886381</v>
      </c>
      <c r="F797" s="20">
        <v>28.1766</v>
      </c>
      <c r="G797" s="20">
        <v>3337</v>
      </c>
      <c r="H797" s="19">
        <v>0.896385</v>
      </c>
      <c r="I797" s="20">
        <v>17.5765</v>
      </c>
      <c r="J797" s="20">
        <v>2437.97</v>
      </c>
      <c r="K797" s="19">
        <v>0.686299</v>
      </c>
      <c r="L797" s="20">
        <v>0.0411056</v>
      </c>
      <c r="M797" s="20">
        <v>1273.02</v>
      </c>
      <c r="N797" s="19">
        <v>0.0324273</v>
      </c>
      <c r="O797" s="20">
        <v>1.02298</v>
      </c>
      <c r="P797" s="20">
        <v>1672.16</v>
      </c>
      <c r="Q797" s="19">
        <v>0.628603</v>
      </c>
      <c r="R797" s="20">
        <v>0.564564</v>
      </c>
      <c r="S797" s="20">
        <v>155.769</v>
      </c>
      <c r="T797" s="19">
        <v>0</v>
      </c>
      <c r="U797" s="20">
        <v>0</v>
      </c>
      <c r="V797" s="20">
        <v>0</v>
      </c>
      <c r="W797" s="19">
        <v>0.988897</v>
      </c>
      <c r="X797" s="20">
        <v>0.631907</v>
      </c>
      <c r="Y797" s="20">
        <v>106.053</v>
      </c>
      <c r="Z797" s="19">
        <v>0.830083</v>
      </c>
      <c r="AA797" s="20">
        <v>3.64983</v>
      </c>
      <c r="AB797" s="20">
        <v>525.945</v>
      </c>
      <c r="AC797" s="19">
        <v>0</v>
      </c>
      <c r="AD797" s="20">
        <v>0</v>
      </c>
      <c r="AE797" s="20">
        <v>0</v>
      </c>
      <c r="AF797" s="19">
        <v>0</v>
      </c>
      <c r="AG797" s="20">
        <v>0</v>
      </c>
      <c r="AH797" s="20">
        <v>255.59</v>
      </c>
      <c r="AI797" s="19">
        <v>0.710257</v>
      </c>
      <c r="AJ797" s="20">
        <v>0.026198</v>
      </c>
      <c r="AK797" s="20">
        <v>1.36617</v>
      </c>
      <c r="AL797" s="19">
        <v>0.950568</v>
      </c>
      <c r="AM797" s="20">
        <v>0.388981</v>
      </c>
      <c r="AN797" s="20">
        <v>896.411</v>
      </c>
      <c r="AO797" s="19">
        <v>0.860097</v>
      </c>
      <c r="AP797" s="20">
        <v>33.0473</v>
      </c>
      <c r="AQ797" s="20">
        <v>1217.74</v>
      </c>
    </row>
    <row r="798" spans="1:4" ht="17.25">
      <c r="A798" s="10">
        <v>0.55069444444444404</v>
      </c>
      <c r="B798" s="19">
        <v>0.71083</v>
      </c>
      <c r="C798" s="20">
        <v>19.8662</v>
      </c>
      <c r="D798" s="20">
        <v>2408.3</v>
      </c>
      <c r="E798" s="19">
        <v>0.886703</v>
      </c>
      <c r="F798" s="20">
        <v>28.2198</v>
      </c>
      <c r="G798" s="20">
        <v>3337.48</v>
      </c>
      <c r="H798" s="19">
        <v>0.896323</v>
      </c>
      <c r="I798" s="20">
        <v>17.6096</v>
      </c>
      <c r="J798" s="20">
        <v>2438.28</v>
      </c>
      <c r="K798" s="19">
        <v>0.685975</v>
      </c>
      <c r="L798" s="20">
        <v>0.0410718</v>
      </c>
      <c r="M798" s="20">
        <v>1273.02</v>
      </c>
      <c r="N798" s="19">
        <v>0.0325621</v>
      </c>
      <c r="O798" s="20">
        <v>1.02892</v>
      </c>
      <c r="P798" s="20">
        <v>1672.17</v>
      </c>
      <c r="Q798" s="19">
        <v>0.630807</v>
      </c>
      <c r="R798" s="20">
        <v>0.569346</v>
      </c>
      <c r="S798" s="20">
        <v>155.778</v>
      </c>
      <c r="T798" s="19">
        <v>0</v>
      </c>
      <c r="U798" s="20">
        <v>0</v>
      </c>
      <c r="V798" s="20">
        <v>0</v>
      </c>
      <c r="W798" s="19">
        <v>0.988856</v>
      </c>
      <c r="X798" s="20">
        <v>0.631579</v>
      </c>
      <c r="Y798" s="20">
        <v>106.064</v>
      </c>
      <c r="Z798" s="19">
        <v>0.830771</v>
      </c>
      <c r="AA798" s="20">
        <v>3.67502</v>
      </c>
      <c r="AB798" s="20">
        <v>526.009</v>
      </c>
      <c r="AC798" s="19">
        <v>0</v>
      </c>
      <c r="AD798" s="20">
        <v>0</v>
      </c>
      <c r="AE798" s="20">
        <v>0</v>
      </c>
      <c r="AF798" s="19">
        <v>0.84114</v>
      </c>
      <c r="AG798" s="20">
        <v>0.00539211</v>
      </c>
      <c r="AH798" s="20">
        <v>255.59</v>
      </c>
      <c r="AI798" s="19">
        <v>0.715918</v>
      </c>
      <c r="AJ798" s="20">
        <v>0.0262179</v>
      </c>
      <c r="AK798" s="20">
        <v>1.36661</v>
      </c>
      <c r="AL798" s="19">
        <v>0.950435</v>
      </c>
      <c r="AM798" s="20">
        <v>0.38919</v>
      </c>
      <c r="AN798" s="20">
        <v>896.418</v>
      </c>
      <c r="AO798" s="19">
        <v>0.860358</v>
      </c>
      <c r="AP798" s="20">
        <v>33.0179</v>
      </c>
      <c r="AQ798" s="20">
        <v>1218.3</v>
      </c>
    </row>
    <row r="799" spans="1:4" ht="17.25">
      <c r="A799" s="10">
        <v>0.55138888888888904</v>
      </c>
      <c r="B799" s="19">
        <v>0.712466</v>
      </c>
      <c r="C799" s="20">
        <v>19.9535</v>
      </c>
      <c r="D799" s="20">
        <v>2408.62</v>
      </c>
      <c r="E799" s="19">
        <v>0.887091</v>
      </c>
      <c r="F799" s="20">
        <v>28.2497</v>
      </c>
      <c r="G799" s="20">
        <v>3337.94</v>
      </c>
      <c r="H799" s="19">
        <v>0.896782</v>
      </c>
      <c r="I799" s="20">
        <v>17.6312</v>
      </c>
      <c r="J799" s="20">
        <v>2438.57</v>
      </c>
      <c r="K799" s="19">
        <v>0.685761</v>
      </c>
      <c r="L799" s="20">
        <v>0.0410565</v>
      </c>
      <c r="M799" s="20">
        <v>1273.02</v>
      </c>
      <c r="N799" s="19">
        <v>0.03708</v>
      </c>
      <c r="O799" s="20">
        <v>1.18735</v>
      </c>
      <c r="P799" s="20">
        <v>1672.19</v>
      </c>
      <c r="Q799" s="19">
        <v>0.628427</v>
      </c>
      <c r="R799" s="20">
        <v>0.565086</v>
      </c>
      <c r="S799" s="20">
        <v>155.788</v>
      </c>
      <c r="T799" s="19">
        <v>0</v>
      </c>
      <c r="U799" s="20">
        <v>0</v>
      </c>
      <c r="V799" s="20">
        <v>0</v>
      </c>
      <c r="W799" s="19">
        <v>0.988813</v>
      </c>
      <c r="X799" s="20">
        <v>0.631467</v>
      </c>
      <c r="Y799" s="20">
        <v>106.074</v>
      </c>
      <c r="Z799" s="19">
        <v>0.831329</v>
      </c>
      <c r="AA799" s="20">
        <v>3.67134</v>
      </c>
      <c r="AB799" s="20">
        <v>526.069</v>
      </c>
      <c r="AC799" s="19">
        <v>0</v>
      </c>
      <c r="AD799" s="20">
        <v>0</v>
      </c>
      <c r="AE799" s="20">
        <v>0</v>
      </c>
      <c r="AF799" s="19">
        <v>0</v>
      </c>
      <c r="AG799" s="20">
        <v>0</v>
      </c>
      <c r="AH799" s="20">
        <v>255.59</v>
      </c>
      <c r="AI799" s="19">
        <v>0.708516</v>
      </c>
      <c r="AJ799" s="20">
        <v>0.0259501</v>
      </c>
      <c r="AK799" s="20">
        <v>1.36704</v>
      </c>
      <c r="AL799" s="19">
        <v>0.950625</v>
      </c>
      <c r="AM799" s="20">
        <v>0.389468</v>
      </c>
      <c r="AN799" s="20">
        <v>896.424</v>
      </c>
      <c r="AO799" s="19">
        <v>0.858984</v>
      </c>
      <c r="AP799" s="20">
        <v>32.7529</v>
      </c>
      <c r="AQ799" s="20">
        <v>1218.85</v>
      </c>
    </row>
    <row r="800" spans="1:4" ht="17.25">
      <c r="A800" s="10">
        <v>0.55208333333333304</v>
      </c>
      <c r="B800" s="19">
        <v>0.711786</v>
      </c>
      <c r="C800" s="20">
        <v>19.9404</v>
      </c>
      <c r="D800" s="20">
        <v>2408.96</v>
      </c>
      <c r="E800" s="19">
        <v>0.886927</v>
      </c>
      <c r="F800" s="20">
        <v>28.2802</v>
      </c>
      <c r="G800" s="20">
        <v>3338.41</v>
      </c>
      <c r="H800" s="19">
        <v>0.8965</v>
      </c>
      <c r="I800" s="20">
        <v>17.6063</v>
      </c>
      <c r="J800" s="20">
        <v>2438.85</v>
      </c>
      <c r="K800" s="19">
        <v>0.686611</v>
      </c>
      <c r="L800" s="20">
        <v>0.0410819</v>
      </c>
      <c r="M800" s="20">
        <v>1273.02</v>
      </c>
      <c r="N800" s="19">
        <v>0.0361281</v>
      </c>
      <c r="O800" s="20">
        <v>1.15634</v>
      </c>
      <c r="P800" s="20">
        <v>1672.21</v>
      </c>
      <c r="Q800" s="19">
        <v>0.627937</v>
      </c>
      <c r="R800" s="20">
        <v>0.564576</v>
      </c>
      <c r="S800" s="20">
        <v>155.797</v>
      </c>
      <c r="T800" s="19">
        <v>0</v>
      </c>
      <c r="U800" s="20">
        <v>0</v>
      </c>
      <c r="V800" s="20">
        <v>0</v>
      </c>
      <c r="W800" s="19">
        <v>0.988802</v>
      </c>
      <c r="X800" s="20">
        <v>0.629442</v>
      </c>
      <c r="Y800" s="20">
        <v>106.085</v>
      </c>
      <c r="Z800" s="19">
        <v>0.831198</v>
      </c>
      <c r="AA800" s="20">
        <v>3.66954</v>
      </c>
      <c r="AB800" s="20">
        <v>526.13</v>
      </c>
      <c r="AC800" s="19">
        <v>0</v>
      </c>
      <c r="AD800" s="20">
        <v>0</v>
      </c>
      <c r="AE800" s="20">
        <v>0</v>
      </c>
      <c r="AF800" s="19">
        <v>0.829036</v>
      </c>
      <c r="AG800" s="20">
        <v>0.00540513</v>
      </c>
      <c r="AH800" s="20">
        <v>255.59</v>
      </c>
      <c r="AI800" s="19">
        <v>0.712411</v>
      </c>
      <c r="AJ800" s="20">
        <v>0.0261218</v>
      </c>
      <c r="AK800" s="20">
        <v>1.36748</v>
      </c>
      <c r="AL800" s="19">
        <v>0.950454</v>
      </c>
      <c r="AM800" s="20">
        <v>0.38862</v>
      </c>
      <c r="AN800" s="20">
        <v>896.431</v>
      </c>
      <c r="AO800" s="19">
        <v>0.85827</v>
      </c>
      <c r="AP800" s="20">
        <v>32.589</v>
      </c>
      <c r="AQ800" s="20">
        <v>1219.4</v>
      </c>
    </row>
    <row r="801" spans="1:4" ht="17.25">
      <c r="A801" s="10">
        <v>0.55277777777777803</v>
      </c>
      <c r="B801" s="19">
        <v>0.714162</v>
      </c>
      <c r="C801" s="20">
        <v>19.9958</v>
      </c>
      <c r="D801" s="20">
        <v>2409.3</v>
      </c>
      <c r="E801" s="19">
        <v>0.887257</v>
      </c>
      <c r="F801" s="20">
        <v>28.2796</v>
      </c>
      <c r="G801" s="20">
        <v>3338.9</v>
      </c>
      <c r="H801" s="19">
        <v>0.897405</v>
      </c>
      <c r="I801" s="20">
        <v>17.6496</v>
      </c>
      <c r="J801" s="20">
        <v>2439.15</v>
      </c>
      <c r="K801" s="19">
        <v>0.686302</v>
      </c>
      <c r="L801" s="20">
        <v>0.0410075</v>
      </c>
      <c r="M801" s="20">
        <v>1273.02</v>
      </c>
      <c r="N801" s="19">
        <v>0.0368672</v>
      </c>
      <c r="O801" s="20">
        <v>1.17974</v>
      </c>
      <c r="P801" s="20">
        <v>1672.23</v>
      </c>
      <c r="Q801" s="19">
        <v>0.628222</v>
      </c>
      <c r="R801" s="20">
        <v>0.56398</v>
      </c>
      <c r="S801" s="20">
        <v>155.806</v>
      </c>
      <c r="T801" s="19">
        <v>0</v>
      </c>
      <c r="U801" s="20">
        <v>0</v>
      </c>
      <c r="V801" s="20">
        <v>0</v>
      </c>
      <c r="W801" s="19">
        <v>0.988719</v>
      </c>
      <c r="X801" s="20">
        <v>0.630755</v>
      </c>
      <c r="Y801" s="20">
        <v>106.095</v>
      </c>
      <c r="Z801" s="19">
        <v>0.831019</v>
      </c>
      <c r="AA801" s="20">
        <v>3.64489</v>
      </c>
      <c r="AB801" s="20">
        <v>526.19</v>
      </c>
      <c r="AC801" s="19">
        <v>0</v>
      </c>
      <c r="AD801" s="20">
        <v>0</v>
      </c>
      <c r="AE801" s="20">
        <v>0</v>
      </c>
      <c r="AF801" s="19">
        <v>0.873368</v>
      </c>
      <c r="AG801" s="20">
        <v>0.0146845</v>
      </c>
      <c r="AH801" s="20">
        <v>255.59</v>
      </c>
      <c r="AI801" s="19">
        <v>0.714969</v>
      </c>
      <c r="AJ801" s="20">
        <v>0.0260962</v>
      </c>
      <c r="AK801" s="20">
        <v>1.36792</v>
      </c>
      <c r="AL801" s="19">
        <v>0.950414</v>
      </c>
      <c r="AM801" s="20">
        <v>0.389386</v>
      </c>
      <c r="AN801" s="20">
        <v>896.437</v>
      </c>
      <c r="AO801" s="19">
        <v>0.85844</v>
      </c>
      <c r="AP801" s="20">
        <v>32.5937</v>
      </c>
      <c r="AQ801" s="20">
        <v>1219.95</v>
      </c>
    </row>
    <row r="802" spans="1:4" ht="17.25">
      <c r="A802" s="10">
        <v>0.55347222222222203</v>
      </c>
      <c r="B802" s="19">
        <v>0.716466</v>
      </c>
      <c r="C802" s="20">
        <v>20.0522</v>
      </c>
      <c r="D802" s="20">
        <v>2409.63</v>
      </c>
      <c r="E802" s="19">
        <v>0.887662</v>
      </c>
      <c r="F802" s="20">
        <v>28.2853</v>
      </c>
      <c r="G802" s="20">
        <v>3339.37</v>
      </c>
      <c r="H802" s="19">
        <v>0.897126</v>
      </c>
      <c r="I802" s="20">
        <v>17.6445</v>
      </c>
      <c r="J802" s="20">
        <v>2439.45</v>
      </c>
      <c r="K802" s="19">
        <v>0.686767</v>
      </c>
      <c r="L802" s="20">
        <v>0.0408879</v>
      </c>
      <c r="M802" s="20">
        <v>1273.03</v>
      </c>
      <c r="N802" s="19">
        <v>0.0353545</v>
      </c>
      <c r="O802" s="20">
        <v>1.1155</v>
      </c>
      <c r="P802" s="20">
        <v>1672.25</v>
      </c>
      <c r="Q802" s="19">
        <v>0.631748</v>
      </c>
      <c r="R802" s="20">
        <v>0.568449</v>
      </c>
      <c r="S802" s="20">
        <v>155.816</v>
      </c>
      <c r="T802" s="19">
        <v>0</v>
      </c>
      <c r="U802" s="20">
        <v>0</v>
      </c>
      <c r="V802" s="20">
        <v>0</v>
      </c>
      <c r="W802" s="19">
        <v>0.988486</v>
      </c>
      <c r="X802" s="20">
        <v>0.629727</v>
      </c>
      <c r="Y802" s="20">
        <v>106.106</v>
      </c>
      <c r="Z802" s="19">
        <v>0.836607</v>
      </c>
      <c r="AA802" s="20">
        <v>3.63556</v>
      </c>
      <c r="AB802" s="20">
        <v>526.253</v>
      </c>
      <c r="AC802" s="19">
        <v>0</v>
      </c>
      <c r="AD802" s="20">
        <v>0</v>
      </c>
      <c r="AE802" s="20">
        <v>0</v>
      </c>
      <c r="AF802" s="19">
        <v>0.888702</v>
      </c>
      <c r="AG802" s="20">
        <v>5.73394</v>
      </c>
      <c r="AH802" s="20">
        <v>255.654</v>
      </c>
      <c r="AI802" s="19">
        <v>0.716049</v>
      </c>
      <c r="AJ802" s="20">
        <v>0.0260788</v>
      </c>
      <c r="AK802" s="20">
        <v>1.36835</v>
      </c>
      <c r="AL802" s="19">
        <v>0.950517</v>
      </c>
      <c r="AM802" s="20">
        <v>0.386886</v>
      </c>
      <c r="AN802" s="20">
        <v>896.444</v>
      </c>
      <c r="AO802" s="19">
        <v>0.86112</v>
      </c>
      <c r="AP802" s="20">
        <v>32.9387</v>
      </c>
      <c r="AQ802" s="20">
        <v>1220.49</v>
      </c>
    </row>
    <row r="803" spans="1:4" ht="17.25">
      <c r="A803" s="10">
        <v>0.55416666666666703</v>
      </c>
      <c r="B803" s="19">
        <v>0.718439</v>
      </c>
      <c r="C803" s="20">
        <v>20.0583</v>
      </c>
      <c r="D803" s="20">
        <v>2409.96</v>
      </c>
      <c r="E803" s="19">
        <v>0.888266</v>
      </c>
      <c r="F803" s="20">
        <v>28.273</v>
      </c>
      <c r="G803" s="20">
        <v>3339.82</v>
      </c>
      <c r="H803" s="19">
        <v>0.897441</v>
      </c>
      <c r="I803" s="20">
        <v>17.639</v>
      </c>
      <c r="J803" s="20">
        <v>2439.74</v>
      </c>
      <c r="K803" s="19">
        <v>0.686621</v>
      </c>
      <c r="L803" s="20">
        <v>0.040826</v>
      </c>
      <c r="M803" s="20">
        <v>1273.03</v>
      </c>
      <c r="N803" s="19">
        <v>0.0314607</v>
      </c>
      <c r="O803" s="20">
        <v>0.978227</v>
      </c>
      <c r="P803" s="20">
        <v>1672.27</v>
      </c>
      <c r="Q803" s="19">
        <v>0.628714</v>
      </c>
      <c r="R803" s="20">
        <v>0.562243</v>
      </c>
      <c r="S803" s="20">
        <v>155.826</v>
      </c>
      <c r="T803" s="19">
        <v>0</v>
      </c>
      <c r="U803" s="20">
        <v>0</v>
      </c>
      <c r="V803" s="20">
        <v>0</v>
      </c>
      <c r="W803" s="19">
        <v>0.988535</v>
      </c>
      <c r="X803" s="20">
        <v>0.62891</v>
      </c>
      <c r="Y803" s="20">
        <v>106.116</v>
      </c>
      <c r="Z803" s="19">
        <v>0.836069</v>
      </c>
      <c r="AA803" s="20">
        <v>3.61582</v>
      </c>
      <c r="AB803" s="20">
        <v>526.313</v>
      </c>
      <c r="AC803" s="19">
        <v>0</v>
      </c>
      <c r="AD803" s="20">
        <v>0</v>
      </c>
      <c r="AE803" s="20">
        <v>0</v>
      </c>
      <c r="AF803" s="19">
        <v>0.891001</v>
      </c>
      <c r="AG803" s="20">
        <v>5.83009</v>
      </c>
      <c r="AH803" s="20">
        <v>255.75</v>
      </c>
      <c r="AI803" s="19">
        <v>0.716312</v>
      </c>
      <c r="AJ803" s="20">
        <v>0.0260856</v>
      </c>
      <c r="AK803" s="20">
        <v>1.36879</v>
      </c>
      <c r="AL803" s="19">
        <v>0.950745</v>
      </c>
      <c r="AM803" s="20">
        <v>0.386974</v>
      </c>
      <c r="AN803" s="20">
        <v>896.45</v>
      </c>
      <c r="AO803" s="19">
        <v>0.861217</v>
      </c>
      <c r="AP803" s="20">
        <v>32.9575</v>
      </c>
      <c r="AQ803" s="20">
        <v>1221.04</v>
      </c>
    </row>
    <row r="804" spans="1:4" ht="17.25">
      <c r="A804" s="10">
        <v>0.55486111111111103</v>
      </c>
      <c r="B804" s="19">
        <v>0.721066</v>
      </c>
      <c r="C804" s="20">
        <v>20.0605</v>
      </c>
      <c r="D804" s="20">
        <v>2410.29</v>
      </c>
      <c r="E804" s="19">
        <v>0.888947</v>
      </c>
      <c r="F804" s="20">
        <v>28.2508</v>
      </c>
      <c r="G804" s="20">
        <v>3340.3</v>
      </c>
      <c r="H804" s="19">
        <v>0.898006</v>
      </c>
      <c r="I804" s="20">
        <v>17.6186</v>
      </c>
      <c r="J804" s="20">
        <v>2440.04</v>
      </c>
      <c r="K804" s="19">
        <v>0.687702</v>
      </c>
      <c r="L804" s="20">
        <v>0.0405722</v>
      </c>
      <c r="M804" s="20">
        <v>1273.03</v>
      </c>
      <c r="N804" s="19">
        <v>0.0345348</v>
      </c>
      <c r="O804" s="20">
        <v>1.07197</v>
      </c>
      <c r="P804" s="20">
        <v>1672.28</v>
      </c>
      <c r="Q804" s="19">
        <v>0.62888</v>
      </c>
      <c r="R804" s="20">
        <v>0.559208</v>
      </c>
      <c r="S804" s="20">
        <v>155.835</v>
      </c>
      <c r="T804" s="19">
        <v>0</v>
      </c>
      <c r="U804" s="20">
        <v>0</v>
      </c>
      <c r="V804" s="20">
        <v>0</v>
      </c>
      <c r="W804" s="19">
        <v>0.988345</v>
      </c>
      <c r="X804" s="20">
        <v>0.626093</v>
      </c>
      <c r="Y804" s="20">
        <v>106.127</v>
      </c>
      <c r="Z804" s="19">
        <v>0.836432</v>
      </c>
      <c r="AA804" s="20">
        <v>3.60476</v>
      </c>
      <c r="AB804" s="20">
        <v>526.373</v>
      </c>
      <c r="AC804" s="19">
        <v>0</v>
      </c>
      <c r="AD804" s="20">
        <v>0</v>
      </c>
      <c r="AE804" s="20">
        <v>0</v>
      </c>
      <c r="AF804" s="19">
        <v>0.893848</v>
      </c>
      <c r="AG804" s="20">
        <v>5.92893</v>
      </c>
      <c r="AH804" s="20">
        <v>255.847</v>
      </c>
      <c r="AI804" s="19">
        <v>0.72247</v>
      </c>
      <c r="AJ804" s="20">
        <v>0.0261292</v>
      </c>
      <c r="AK804" s="20">
        <v>1.36922</v>
      </c>
      <c r="AL804" s="19">
        <v>0.950261</v>
      </c>
      <c r="AM804" s="20">
        <v>0.384618</v>
      </c>
      <c r="AN804" s="20">
        <v>896.457</v>
      </c>
      <c r="AO804" s="19">
        <v>0.8616</v>
      </c>
      <c r="AP804" s="20">
        <v>32.7929</v>
      </c>
      <c r="AQ804" s="20">
        <v>1221.58</v>
      </c>
    </row>
    <row r="805" spans="1:4" ht="17.25">
      <c r="A805" s="10">
        <v>0.55555555555555602</v>
      </c>
      <c r="B805" s="19">
        <v>0.718019</v>
      </c>
      <c r="C805" s="20">
        <v>20.1021</v>
      </c>
      <c r="D805" s="20">
        <v>2410.63</v>
      </c>
      <c r="E805" s="19">
        <v>0.887593</v>
      </c>
      <c r="F805" s="20">
        <v>28.2342</v>
      </c>
      <c r="G805" s="20">
        <v>3340.76</v>
      </c>
      <c r="H805" s="19">
        <v>0.897136</v>
      </c>
      <c r="I805" s="20">
        <v>17.615</v>
      </c>
      <c r="J805" s="20">
        <v>2440.33</v>
      </c>
      <c r="K805" s="19">
        <v>0.686535</v>
      </c>
      <c r="L805" s="20">
        <v>0.0408519</v>
      </c>
      <c r="M805" s="20">
        <v>1273.03</v>
      </c>
      <c r="N805" s="19">
        <v>0.0322949</v>
      </c>
      <c r="O805" s="20">
        <v>1.00374</v>
      </c>
      <c r="P805" s="20">
        <v>1672.3</v>
      </c>
      <c r="Q805" s="19">
        <v>0.630179</v>
      </c>
      <c r="R805" s="20">
        <v>0.564907</v>
      </c>
      <c r="S805" s="20">
        <v>155.844</v>
      </c>
      <c r="T805" s="19">
        <v>0</v>
      </c>
      <c r="U805" s="20">
        <v>0</v>
      </c>
      <c r="V805" s="20">
        <v>0</v>
      </c>
      <c r="W805" s="19">
        <v>0.988402</v>
      </c>
      <c r="X805" s="20">
        <v>0.627696</v>
      </c>
      <c r="Y805" s="20">
        <v>106.137</v>
      </c>
      <c r="Z805" s="19">
        <v>0.830053</v>
      </c>
      <c r="AA805" s="20">
        <v>3.60637</v>
      </c>
      <c r="AB805" s="20">
        <v>526.435</v>
      </c>
      <c r="AC805" s="19">
        <v>0</v>
      </c>
      <c r="AD805" s="20">
        <v>0</v>
      </c>
      <c r="AE805" s="20">
        <v>0</v>
      </c>
      <c r="AF805" s="19">
        <v>0.825503</v>
      </c>
      <c r="AG805" s="20">
        <v>0.00538295</v>
      </c>
      <c r="AH805" s="20">
        <v>255.926</v>
      </c>
      <c r="AI805" s="19">
        <v>0.715024</v>
      </c>
      <c r="AJ805" s="20">
        <v>0.0259809</v>
      </c>
      <c r="AK805" s="20">
        <v>1.36966</v>
      </c>
      <c r="AL805" s="19">
        <v>0.950374</v>
      </c>
      <c r="AM805" s="20">
        <v>0.386402</v>
      </c>
      <c r="AN805" s="20">
        <v>896.463</v>
      </c>
      <c r="AO805" s="19">
        <v>0.860049</v>
      </c>
      <c r="AP805" s="20">
        <v>32.7488</v>
      </c>
      <c r="AQ805" s="20">
        <v>1222.13</v>
      </c>
    </row>
    <row r="806" spans="1:4" ht="17.25">
      <c r="A806" s="10">
        <v>0.55625000000000002</v>
      </c>
      <c r="B806" s="19">
        <v>0.719415</v>
      </c>
      <c r="C806" s="20">
        <v>20.1757</v>
      </c>
      <c r="D806" s="20">
        <v>2410.96</v>
      </c>
      <c r="E806" s="19">
        <v>0.88786</v>
      </c>
      <c r="F806" s="20">
        <v>28.276</v>
      </c>
      <c r="G806" s="20">
        <v>3341.24</v>
      </c>
      <c r="H806" s="19">
        <v>0.897296</v>
      </c>
      <c r="I806" s="20">
        <v>17.5988</v>
      </c>
      <c r="J806" s="20">
        <v>2440.62</v>
      </c>
      <c r="K806" s="19">
        <v>0.686743</v>
      </c>
      <c r="L806" s="20">
        <v>0.0409018</v>
      </c>
      <c r="M806" s="20">
        <v>1273.03</v>
      </c>
      <c r="N806" s="19">
        <v>0.0315611</v>
      </c>
      <c r="O806" s="20">
        <v>0.981586</v>
      </c>
      <c r="P806" s="20">
        <v>1672.32</v>
      </c>
      <c r="Q806" s="19">
        <v>0.63077</v>
      </c>
      <c r="R806" s="20">
        <v>0.566144</v>
      </c>
      <c r="S806" s="20">
        <v>155.854</v>
      </c>
      <c r="T806" s="19">
        <v>0</v>
      </c>
      <c r="U806" s="20">
        <v>0</v>
      </c>
      <c r="V806" s="20">
        <v>0</v>
      </c>
      <c r="W806" s="19">
        <v>0.988508</v>
      </c>
      <c r="X806" s="20">
        <v>0.628532</v>
      </c>
      <c r="Y806" s="20">
        <v>106.148</v>
      </c>
      <c r="Z806" s="19">
        <v>0.82747</v>
      </c>
      <c r="AA806" s="20">
        <v>3.59607</v>
      </c>
      <c r="AB806" s="20">
        <v>526.491</v>
      </c>
      <c r="AC806" s="19">
        <v>0</v>
      </c>
      <c r="AD806" s="20">
        <v>0</v>
      </c>
      <c r="AE806" s="20">
        <v>0</v>
      </c>
      <c r="AF806" s="19">
        <v>0</v>
      </c>
      <c r="AG806" s="20">
        <v>0</v>
      </c>
      <c r="AH806" s="20">
        <v>255.926</v>
      </c>
      <c r="AI806" s="19">
        <v>0.716904</v>
      </c>
      <c r="AJ806" s="20">
        <v>0.0261367</v>
      </c>
      <c r="AK806" s="20">
        <v>1.3701</v>
      </c>
      <c r="AL806" s="19">
        <v>0.950463</v>
      </c>
      <c r="AM806" s="20">
        <v>0.388131</v>
      </c>
      <c r="AN806" s="20">
        <v>896.469</v>
      </c>
      <c r="AO806" s="19">
        <v>0.859755</v>
      </c>
      <c r="AP806" s="20">
        <v>32.7549</v>
      </c>
      <c r="AQ806" s="20">
        <v>1222.68</v>
      </c>
    </row>
    <row r="807" spans="1:4" ht="17.25">
      <c r="A807" s="10">
        <v>0.55694444444444402</v>
      </c>
      <c r="B807" s="19">
        <v>0.710667</v>
      </c>
      <c r="C807" s="20">
        <v>20.2296</v>
      </c>
      <c r="D807" s="20">
        <v>2411.3</v>
      </c>
      <c r="E807" s="19">
        <v>0.884362</v>
      </c>
      <c r="F807" s="20">
        <v>28.2567</v>
      </c>
      <c r="G807" s="20">
        <v>3341.72</v>
      </c>
      <c r="H807" s="19">
        <v>0.894913</v>
      </c>
      <c r="I807" s="20">
        <v>17.6064</v>
      </c>
      <c r="J807" s="20">
        <v>2440.91</v>
      </c>
      <c r="K807" s="19">
        <v>0.683817</v>
      </c>
      <c r="L807" s="20">
        <v>0.0414217</v>
      </c>
      <c r="M807" s="20">
        <v>1273.03</v>
      </c>
      <c r="N807" s="19">
        <v>0.0251688</v>
      </c>
      <c r="O807" s="20">
        <v>0.785451</v>
      </c>
      <c r="P807" s="20">
        <v>1672.33</v>
      </c>
      <c r="Q807" s="19">
        <v>0.627287</v>
      </c>
      <c r="R807" s="20">
        <v>0.567964</v>
      </c>
      <c r="S807" s="20">
        <v>155.863</v>
      </c>
      <c r="T807" s="19">
        <v>0</v>
      </c>
      <c r="U807" s="20">
        <v>0</v>
      </c>
      <c r="V807" s="20">
        <v>0</v>
      </c>
      <c r="W807" s="19">
        <v>0.98887</v>
      </c>
      <c r="X807" s="20">
        <v>0.634275</v>
      </c>
      <c r="Y807" s="20">
        <v>106.158</v>
      </c>
      <c r="Z807" s="19">
        <v>0.823218</v>
      </c>
      <c r="AA807" s="20">
        <v>3.57996</v>
      </c>
      <c r="AB807" s="20">
        <v>526.552</v>
      </c>
      <c r="AC807" s="19">
        <v>0</v>
      </c>
      <c r="AD807" s="20">
        <v>0</v>
      </c>
      <c r="AE807" s="20">
        <v>0</v>
      </c>
      <c r="AF807" s="19">
        <v>0</v>
      </c>
      <c r="AG807" s="20">
        <v>0</v>
      </c>
      <c r="AH807" s="20">
        <v>255.926</v>
      </c>
      <c r="AI807" s="19">
        <v>0.710672</v>
      </c>
      <c r="AJ807" s="20">
        <v>0.0263032</v>
      </c>
      <c r="AK807" s="20">
        <v>1.37053</v>
      </c>
      <c r="AL807" s="19">
        <v>0.950287</v>
      </c>
      <c r="AM807" s="20">
        <v>0.39166</v>
      </c>
      <c r="AN807" s="20">
        <v>896.476</v>
      </c>
      <c r="AO807" s="19">
        <v>0.857362</v>
      </c>
      <c r="AP807" s="20">
        <v>32.8012</v>
      </c>
      <c r="AQ807" s="20">
        <v>1223.22</v>
      </c>
    </row>
    <row r="808" spans="1:4" ht="17.25">
      <c r="A808" s="10">
        <v>0.55763888888888902</v>
      </c>
      <c r="B808" s="19">
        <v>0.712222</v>
      </c>
      <c r="C808" s="20">
        <v>20.2571</v>
      </c>
      <c r="D808" s="20">
        <v>2411.65</v>
      </c>
      <c r="E808" s="19">
        <v>0.88508</v>
      </c>
      <c r="F808" s="20">
        <v>28.2329</v>
      </c>
      <c r="G808" s="20">
        <v>3342.19</v>
      </c>
      <c r="H808" s="19">
        <v>0.895106</v>
      </c>
      <c r="I808" s="20">
        <v>17.6003</v>
      </c>
      <c r="J808" s="20">
        <v>2441.22</v>
      </c>
      <c r="K808" s="19">
        <v>0.684426</v>
      </c>
      <c r="L808" s="20">
        <v>0.0413873</v>
      </c>
      <c r="M808" s="20">
        <v>1273.03</v>
      </c>
      <c r="N808" s="19">
        <v>0.022861</v>
      </c>
      <c r="O808" s="20">
        <v>0.705577</v>
      </c>
      <c r="P808" s="20">
        <v>1672.35</v>
      </c>
      <c r="Q808" s="19">
        <v>0.626803</v>
      </c>
      <c r="R808" s="20">
        <v>0.565854</v>
      </c>
      <c r="S808" s="20">
        <v>155.873</v>
      </c>
      <c r="T808" s="19">
        <v>0</v>
      </c>
      <c r="U808" s="20">
        <v>0</v>
      </c>
      <c r="V808" s="20">
        <v>0</v>
      </c>
      <c r="W808" s="19">
        <v>0.98877</v>
      </c>
      <c r="X808" s="20">
        <v>0.633193</v>
      </c>
      <c r="Y808" s="20">
        <v>106.169</v>
      </c>
      <c r="Z808" s="19">
        <v>0.82443</v>
      </c>
      <c r="AA808" s="20">
        <v>3.60196</v>
      </c>
      <c r="AB808" s="20">
        <v>526.612</v>
      </c>
      <c r="AC808" s="19">
        <v>0</v>
      </c>
      <c r="AD808" s="20">
        <v>0</v>
      </c>
      <c r="AE808" s="20">
        <v>0</v>
      </c>
      <c r="AF808" s="19">
        <v>0.850784</v>
      </c>
      <c r="AG808" s="20">
        <v>0.00536759</v>
      </c>
      <c r="AH808" s="20">
        <v>255.926</v>
      </c>
      <c r="AI808" s="19">
        <v>0.71315</v>
      </c>
      <c r="AJ808" s="20">
        <v>0.0264789</v>
      </c>
      <c r="AK808" s="20">
        <v>1.37097</v>
      </c>
      <c r="AL808" s="19">
        <v>0.950316</v>
      </c>
      <c r="AM808" s="20">
        <v>0.392113</v>
      </c>
      <c r="AN808" s="20">
        <v>896.482</v>
      </c>
      <c r="AO808" s="19">
        <v>0.857103</v>
      </c>
      <c r="AP808" s="20">
        <v>32.7902</v>
      </c>
      <c r="AQ808" s="20">
        <v>1223.77</v>
      </c>
    </row>
    <row r="809" spans="1:4" ht="17.25">
      <c r="A809" s="10">
        <v>0.55833333333333302</v>
      </c>
      <c r="B809" s="19">
        <v>0.712846</v>
      </c>
      <c r="C809" s="20">
        <v>20.282</v>
      </c>
      <c r="D809" s="20">
        <v>2411.99</v>
      </c>
      <c r="E809" s="19">
        <v>0.885387</v>
      </c>
      <c r="F809" s="20">
        <v>28.2355</v>
      </c>
      <c r="G809" s="20">
        <v>3342.65</v>
      </c>
      <c r="H809" s="19">
        <v>0.895047</v>
      </c>
      <c r="I809" s="20">
        <v>17.6041</v>
      </c>
      <c r="J809" s="20">
        <v>2441.51</v>
      </c>
      <c r="K809" s="19">
        <v>0.683951</v>
      </c>
      <c r="L809" s="20">
        <v>0.0413146</v>
      </c>
      <c r="M809" s="20">
        <v>1273.03</v>
      </c>
      <c r="N809" s="19">
        <v>0.0229844</v>
      </c>
      <c r="O809" s="20">
        <v>0.709047</v>
      </c>
      <c r="P809" s="20">
        <v>1672.36</v>
      </c>
      <c r="Q809" s="19">
        <v>0.626876</v>
      </c>
      <c r="R809" s="20">
        <v>0.564491</v>
      </c>
      <c r="S809" s="20">
        <v>155.882</v>
      </c>
      <c r="T809" s="19">
        <v>0</v>
      </c>
      <c r="U809" s="20">
        <v>0</v>
      </c>
      <c r="V809" s="20">
        <v>0</v>
      </c>
      <c r="W809" s="19">
        <v>0.98867</v>
      </c>
      <c r="X809" s="20">
        <v>0.632644</v>
      </c>
      <c r="Y809" s="20">
        <v>106.179</v>
      </c>
      <c r="Z809" s="19">
        <v>0.827064</v>
      </c>
      <c r="AA809" s="20">
        <v>3.59651</v>
      </c>
      <c r="AB809" s="20">
        <v>526.671</v>
      </c>
      <c r="AC809" s="19">
        <v>0</v>
      </c>
      <c r="AD809" s="20">
        <v>0</v>
      </c>
      <c r="AE809" s="20">
        <v>0</v>
      </c>
      <c r="AF809" s="19">
        <v>0.804275</v>
      </c>
      <c r="AG809" s="20">
        <v>0.00536504</v>
      </c>
      <c r="AH809" s="20">
        <v>255.926</v>
      </c>
      <c r="AI809" s="19">
        <v>0.714132</v>
      </c>
      <c r="AJ809" s="20">
        <v>0.0263892</v>
      </c>
      <c r="AK809" s="20">
        <v>1.37141</v>
      </c>
      <c r="AL809" s="19">
        <v>0.950292</v>
      </c>
      <c r="AM809" s="20">
        <v>0.390766</v>
      </c>
      <c r="AN809" s="20">
        <v>896.489</v>
      </c>
      <c r="AO809" s="19">
        <v>0.857196</v>
      </c>
      <c r="AP809" s="20">
        <v>32.7592</v>
      </c>
      <c r="AQ809" s="20">
        <v>1224.31</v>
      </c>
    </row>
    <row r="810" spans="1:4" ht="17.25">
      <c r="A810" s="10">
        <v>0.55902777777777801</v>
      </c>
      <c r="B810" s="19">
        <v>0.715</v>
      </c>
      <c r="C810" s="20">
        <v>20.3363</v>
      </c>
      <c r="D810" s="20">
        <v>2412.32</v>
      </c>
      <c r="E810" s="19">
        <v>0.885635</v>
      </c>
      <c r="F810" s="20">
        <v>28.2534</v>
      </c>
      <c r="G810" s="20">
        <v>3343.12</v>
      </c>
      <c r="H810" s="19">
        <v>0.895503</v>
      </c>
      <c r="I810" s="20">
        <v>17.6124</v>
      </c>
      <c r="J810" s="20">
        <v>2441.8</v>
      </c>
      <c r="K810" s="19">
        <v>0.684475</v>
      </c>
      <c r="L810" s="20">
        <v>0.0412563</v>
      </c>
      <c r="M810" s="20">
        <v>1273.03</v>
      </c>
      <c r="N810" s="19">
        <v>0.0241248</v>
      </c>
      <c r="O810" s="20">
        <v>0.743866</v>
      </c>
      <c r="P810" s="20">
        <v>1672.37</v>
      </c>
      <c r="Q810" s="19">
        <v>0.627887</v>
      </c>
      <c r="R810" s="20">
        <v>0.566253</v>
      </c>
      <c r="S810" s="20">
        <v>155.891</v>
      </c>
      <c r="T810" s="19">
        <v>0</v>
      </c>
      <c r="U810" s="20">
        <v>0</v>
      </c>
      <c r="V810" s="20">
        <v>0</v>
      </c>
      <c r="W810" s="19">
        <v>0.988671</v>
      </c>
      <c r="X810" s="20">
        <v>0.631732</v>
      </c>
      <c r="Y810" s="20">
        <v>106.19</v>
      </c>
      <c r="Z810" s="19">
        <v>0.825848</v>
      </c>
      <c r="AA810" s="20">
        <v>3.56222</v>
      </c>
      <c r="AB810" s="20">
        <v>526.731</v>
      </c>
      <c r="AC810" s="19">
        <v>0</v>
      </c>
      <c r="AD810" s="20">
        <v>0</v>
      </c>
      <c r="AE810" s="20">
        <v>0</v>
      </c>
      <c r="AF810" s="19">
        <v>0</v>
      </c>
      <c r="AG810" s="20">
        <v>0</v>
      </c>
      <c r="AH810" s="20">
        <v>255.926</v>
      </c>
      <c r="AI810" s="19">
        <v>0.716291</v>
      </c>
      <c r="AJ810" s="20">
        <v>0.0262644</v>
      </c>
      <c r="AK810" s="20">
        <v>1.37185</v>
      </c>
      <c r="AL810" s="19">
        <v>0.950469</v>
      </c>
      <c r="AM810" s="20">
        <v>0.388362</v>
      </c>
      <c r="AN810" s="20">
        <v>896.495</v>
      </c>
      <c r="AO810" s="19">
        <v>0.858875</v>
      </c>
      <c r="AP810" s="20">
        <v>32.7536</v>
      </c>
      <c r="AQ810" s="20">
        <v>1224.85</v>
      </c>
    </row>
    <row r="811" spans="1:4" ht="17.25">
      <c r="A811" s="10">
        <v>0.55972222222222201</v>
      </c>
      <c r="B811" s="19">
        <v>0.716675</v>
      </c>
      <c r="C811" s="20">
        <v>20.3822</v>
      </c>
      <c r="D811" s="20">
        <v>2412.65</v>
      </c>
      <c r="E811" s="19">
        <v>0.885705</v>
      </c>
      <c r="F811" s="20">
        <v>28.2352</v>
      </c>
      <c r="G811" s="20">
        <v>3343.6</v>
      </c>
      <c r="H811" s="19">
        <v>0.895554</v>
      </c>
      <c r="I811" s="20">
        <v>17.6044</v>
      </c>
      <c r="J811" s="20">
        <v>2442.09</v>
      </c>
      <c r="K811" s="19">
        <v>0.685961</v>
      </c>
      <c r="L811" s="20">
        <v>0.0414465</v>
      </c>
      <c r="M811" s="20">
        <v>1273.03</v>
      </c>
      <c r="N811" s="19">
        <v>0.0238532</v>
      </c>
      <c r="O811" s="20">
        <v>0.735533</v>
      </c>
      <c r="P811" s="20">
        <v>1672.38</v>
      </c>
      <c r="Q811" s="19">
        <v>0.630374</v>
      </c>
      <c r="R811" s="20">
        <v>0.570887</v>
      </c>
      <c r="S811" s="20">
        <v>155.901</v>
      </c>
      <c r="T811" s="19">
        <v>0</v>
      </c>
      <c r="U811" s="20">
        <v>0</v>
      </c>
      <c r="V811" s="20">
        <v>0</v>
      </c>
      <c r="W811" s="19">
        <v>0.988725</v>
      </c>
      <c r="X811" s="20">
        <v>0.632948</v>
      </c>
      <c r="Y811" s="20">
        <v>106.2</v>
      </c>
      <c r="Z811" s="19">
        <v>0.827643</v>
      </c>
      <c r="AA811" s="20">
        <v>3.57767</v>
      </c>
      <c r="AB811" s="20">
        <v>526.792</v>
      </c>
      <c r="AC811" s="19">
        <v>0</v>
      </c>
      <c r="AD811" s="20">
        <v>0</v>
      </c>
      <c r="AE811" s="20">
        <v>0</v>
      </c>
      <c r="AF811" s="19">
        <v>0.81754</v>
      </c>
      <c r="AG811" s="20">
        <v>0.0053074</v>
      </c>
      <c r="AH811" s="20">
        <v>255.926</v>
      </c>
      <c r="AI811" s="19">
        <v>0.711821</v>
      </c>
      <c r="AJ811" s="20">
        <v>0.0263201</v>
      </c>
      <c r="AK811" s="20">
        <v>1.37229</v>
      </c>
      <c r="AL811" s="19">
        <v>0.950274</v>
      </c>
      <c r="AM811" s="20">
        <v>0.390463</v>
      </c>
      <c r="AN811" s="20">
        <v>896.502</v>
      </c>
      <c r="AO811" s="19">
        <v>0.857727</v>
      </c>
      <c r="AP811" s="20">
        <v>32.809</v>
      </c>
      <c r="AQ811" s="20">
        <v>1225.41</v>
      </c>
    </row>
    <row r="812" spans="1:4" ht="17.25">
      <c r="A812" s="10">
        <v>0.56041666666666701</v>
      </c>
      <c r="B812" s="19">
        <v>0.717793</v>
      </c>
      <c r="C812" s="20">
        <v>20.3839</v>
      </c>
      <c r="D812" s="20">
        <v>2413</v>
      </c>
      <c r="E812" s="19">
        <v>0.885716</v>
      </c>
      <c r="F812" s="20">
        <v>28.209</v>
      </c>
      <c r="G812" s="20">
        <v>3344.08</v>
      </c>
      <c r="H812" s="19">
        <v>0.895851</v>
      </c>
      <c r="I812" s="20">
        <v>17.5766</v>
      </c>
      <c r="J812" s="20">
        <v>2442.38</v>
      </c>
      <c r="K812" s="19">
        <v>0.685795</v>
      </c>
      <c r="L812" s="20">
        <v>0.0412731</v>
      </c>
      <c r="M812" s="20">
        <v>1273.03</v>
      </c>
      <c r="N812" s="19">
        <v>0.0253578</v>
      </c>
      <c r="O812" s="20">
        <v>0.779927</v>
      </c>
      <c r="P812" s="20">
        <v>1672.4</v>
      </c>
      <c r="Q812" s="19">
        <v>0.62828</v>
      </c>
      <c r="R812" s="20">
        <v>0.564049</v>
      </c>
      <c r="S812" s="20">
        <v>155.91</v>
      </c>
      <c r="T812" s="19">
        <v>0</v>
      </c>
      <c r="U812" s="20">
        <v>0</v>
      </c>
      <c r="V812" s="20">
        <v>0</v>
      </c>
      <c r="W812" s="19">
        <v>0.988552</v>
      </c>
      <c r="X812" s="20">
        <v>0.632036</v>
      </c>
      <c r="Y812" s="20">
        <v>106.211</v>
      </c>
      <c r="Z812" s="19">
        <v>0.819592</v>
      </c>
      <c r="AA812" s="20">
        <v>3.58467</v>
      </c>
      <c r="AB812" s="20">
        <v>526.851</v>
      </c>
      <c r="AC812" s="19">
        <v>0</v>
      </c>
      <c r="AD812" s="20">
        <v>0</v>
      </c>
      <c r="AE812" s="20">
        <v>0</v>
      </c>
      <c r="AF812" s="19">
        <v>0.836762</v>
      </c>
      <c r="AG812" s="20">
        <v>0.00537202</v>
      </c>
      <c r="AH812" s="20">
        <v>255.926</v>
      </c>
      <c r="AI812" s="19">
        <v>0.715053</v>
      </c>
      <c r="AJ812" s="20">
        <v>0.0262553</v>
      </c>
      <c r="AK812" s="20">
        <v>1.37273</v>
      </c>
      <c r="AL812" s="19">
        <v>0.950058</v>
      </c>
      <c r="AM812" s="20">
        <v>0.389003</v>
      </c>
      <c r="AN812" s="20">
        <v>896.509</v>
      </c>
      <c r="AO812" s="19">
        <v>0.857933</v>
      </c>
      <c r="AP812" s="20">
        <v>32.7503</v>
      </c>
      <c r="AQ812" s="20">
        <v>1225.95</v>
      </c>
    </row>
    <row r="813" spans="1:4" ht="17.25">
      <c r="A813" s="10">
        <v>0.56111111111111101</v>
      </c>
      <c r="B813" s="19">
        <v>0.712466</v>
      </c>
      <c r="C813" s="20">
        <v>20.4811</v>
      </c>
      <c r="D813" s="20">
        <v>2413.33</v>
      </c>
      <c r="E813" s="19">
        <v>0.883534</v>
      </c>
      <c r="F813" s="20">
        <v>28.199</v>
      </c>
      <c r="G813" s="20">
        <v>3344.54</v>
      </c>
      <c r="H813" s="19">
        <v>0.894016</v>
      </c>
      <c r="I813" s="20">
        <v>17.5832</v>
      </c>
      <c r="J813" s="20">
        <v>2442.68</v>
      </c>
      <c r="K813" s="19">
        <v>0.683874</v>
      </c>
      <c r="L813" s="20">
        <v>0.0417817</v>
      </c>
      <c r="M813" s="20">
        <v>1273.03</v>
      </c>
      <c r="N813" s="19">
        <v>0.0194254</v>
      </c>
      <c r="O813" s="20">
        <v>0.599012</v>
      </c>
      <c r="P813" s="20">
        <v>1672.41</v>
      </c>
      <c r="Q813" s="19">
        <v>0.628426</v>
      </c>
      <c r="R813" s="20">
        <v>0.571802</v>
      </c>
      <c r="S813" s="20">
        <v>155.92</v>
      </c>
      <c r="T813" s="19">
        <v>0</v>
      </c>
      <c r="U813" s="20">
        <v>0</v>
      </c>
      <c r="V813" s="20">
        <v>0</v>
      </c>
      <c r="W813" s="19">
        <v>0.988946</v>
      </c>
      <c r="X813" s="20">
        <v>0.635783</v>
      </c>
      <c r="Y813" s="20">
        <v>106.222</v>
      </c>
      <c r="Z813" s="19">
        <v>0.823253</v>
      </c>
      <c r="AA813" s="20">
        <v>3.57993</v>
      </c>
      <c r="AB813" s="20">
        <v>526.91</v>
      </c>
      <c r="AC813" s="19">
        <v>0</v>
      </c>
      <c r="AD813" s="20">
        <v>0</v>
      </c>
      <c r="AE813" s="20">
        <v>0</v>
      </c>
      <c r="AF813" s="19">
        <v>0.830908</v>
      </c>
      <c r="AG813" s="20">
        <v>0.00532149</v>
      </c>
      <c r="AH813" s="20">
        <v>255.926</v>
      </c>
      <c r="AI813" s="19">
        <v>0.714491</v>
      </c>
      <c r="AJ813" s="20">
        <v>0.0267249</v>
      </c>
      <c r="AK813" s="20">
        <v>1.37317</v>
      </c>
      <c r="AL813" s="19">
        <v>0.950118</v>
      </c>
      <c r="AM813" s="20">
        <v>0.393802</v>
      </c>
      <c r="AN813" s="20">
        <v>896.515</v>
      </c>
      <c r="AO813" s="19">
        <v>0.855181</v>
      </c>
      <c r="AP813" s="20">
        <v>32.777</v>
      </c>
      <c r="AQ813" s="20">
        <v>1226.49</v>
      </c>
    </row>
    <row r="814" spans="1:4" ht="17.25">
      <c r="A814" s="10">
        <v>0.561805555555556</v>
      </c>
      <c r="B814" s="19">
        <v>0.713264</v>
      </c>
      <c r="C814" s="20">
        <v>20.5293</v>
      </c>
      <c r="D814" s="20">
        <v>2413.68</v>
      </c>
      <c r="E814" s="19">
        <v>0.883384</v>
      </c>
      <c r="F814" s="20">
        <v>28.202</v>
      </c>
      <c r="G814" s="20">
        <v>3345.01</v>
      </c>
      <c r="H814" s="19">
        <v>0.89356</v>
      </c>
      <c r="I814" s="20">
        <v>17.5762</v>
      </c>
      <c r="J814" s="20">
        <v>2442.97</v>
      </c>
      <c r="K814" s="19">
        <v>0.683921</v>
      </c>
      <c r="L814" s="20">
        <v>0.0416598</v>
      </c>
      <c r="M814" s="20">
        <v>1273.03</v>
      </c>
      <c r="N814" s="19">
        <v>0.0192838</v>
      </c>
      <c r="O814" s="20">
        <v>0.594988</v>
      </c>
      <c r="P814" s="20">
        <v>1672.42</v>
      </c>
      <c r="Q814" s="19">
        <v>0.624927</v>
      </c>
      <c r="R814" s="20">
        <v>0.565404</v>
      </c>
      <c r="S814" s="20">
        <v>155.929</v>
      </c>
      <c r="T814" s="19">
        <v>0</v>
      </c>
      <c r="U814" s="20">
        <v>0</v>
      </c>
      <c r="V814" s="20">
        <v>0</v>
      </c>
      <c r="W814" s="19">
        <v>0.988766</v>
      </c>
      <c r="X814" s="20">
        <v>0.63592</v>
      </c>
      <c r="Y814" s="20">
        <v>106.232</v>
      </c>
      <c r="Z814" s="19">
        <v>0.825869</v>
      </c>
      <c r="AA814" s="20">
        <v>3.59761</v>
      </c>
      <c r="AB814" s="20">
        <v>526.972</v>
      </c>
      <c r="AC814" s="19">
        <v>0</v>
      </c>
      <c r="AD814" s="20">
        <v>0</v>
      </c>
      <c r="AE814" s="20">
        <v>0</v>
      </c>
      <c r="AF814" s="19">
        <v>0.863939</v>
      </c>
      <c r="AG814" s="20">
        <v>0.0147232</v>
      </c>
      <c r="AH814" s="20">
        <v>255.926</v>
      </c>
      <c r="AI814" s="19">
        <v>0.710292</v>
      </c>
      <c r="AJ814" s="20">
        <v>0.0266151</v>
      </c>
      <c r="AK814" s="20">
        <v>1.37362</v>
      </c>
      <c r="AL814" s="19">
        <v>0.95041</v>
      </c>
      <c r="AM814" s="20">
        <v>0.393843</v>
      </c>
      <c r="AN814" s="20">
        <v>896.522</v>
      </c>
      <c r="AO814" s="19">
        <v>0.855225</v>
      </c>
      <c r="AP814" s="20">
        <v>32.7679</v>
      </c>
      <c r="AQ814" s="20">
        <v>1227.05</v>
      </c>
    </row>
    <row r="815" spans="1:4" ht="17.25">
      <c r="A815" s="10">
        <v>0.5625</v>
      </c>
      <c r="B815" s="19">
        <v>0.714925</v>
      </c>
      <c r="C815" s="20">
        <v>20.6046</v>
      </c>
      <c r="D815" s="20">
        <v>2414.02</v>
      </c>
      <c r="E815" s="19">
        <v>0.883904</v>
      </c>
      <c r="F815" s="20">
        <v>28.2218</v>
      </c>
      <c r="G815" s="20">
        <v>3345.47</v>
      </c>
      <c r="H815" s="19">
        <v>0.893904</v>
      </c>
      <c r="I815" s="20">
        <v>17.5901</v>
      </c>
      <c r="J815" s="20">
        <v>2443.26</v>
      </c>
      <c r="K815" s="19">
        <v>0.685261</v>
      </c>
      <c r="L815" s="20">
        <v>0.0417919</v>
      </c>
      <c r="M815" s="20">
        <v>1273.03</v>
      </c>
      <c r="N815" s="19">
        <v>0.0199895</v>
      </c>
      <c r="O815" s="20">
        <v>0.616816</v>
      </c>
      <c r="P815" s="20">
        <v>1672.43</v>
      </c>
      <c r="Q815" s="19">
        <v>0.626555</v>
      </c>
      <c r="R815" s="20">
        <v>0.568857</v>
      </c>
      <c r="S815" s="20">
        <v>155.939</v>
      </c>
      <c r="T815" s="19">
        <v>0</v>
      </c>
      <c r="U815" s="20">
        <v>0</v>
      </c>
      <c r="V815" s="20">
        <v>0</v>
      </c>
      <c r="W815" s="19">
        <v>0.988845</v>
      </c>
      <c r="X815" s="20">
        <v>0.637348</v>
      </c>
      <c r="Y815" s="20">
        <v>106.243</v>
      </c>
      <c r="Z815" s="19">
        <v>0.831842</v>
      </c>
      <c r="AA815" s="20">
        <v>3.60004</v>
      </c>
      <c r="AB815" s="20">
        <v>527.028</v>
      </c>
      <c r="AC815" s="19">
        <v>0</v>
      </c>
      <c r="AD815" s="20">
        <v>0</v>
      </c>
      <c r="AE815" s="20">
        <v>0</v>
      </c>
      <c r="AF815" s="19">
        <v>0.884376</v>
      </c>
      <c r="AG815" s="20">
        <v>5.62212</v>
      </c>
      <c r="AH815" s="20">
        <v>256.003</v>
      </c>
      <c r="AI815" s="19">
        <v>0.708537</v>
      </c>
      <c r="AJ815" s="20">
        <v>0.0264578</v>
      </c>
      <c r="AK815" s="20">
        <v>1.37406</v>
      </c>
      <c r="AL815" s="19">
        <v>0.950382</v>
      </c>
      <c r="AM815" s="20">
        <v>0.393343</v>
      </c>
      <c r="AN815" s="20">
        <v>896.528</v>
      </c>
      <c r="AO815" s="19">
        <v>0.853433</v>
      </c>
      <c r="AP815" s="20">
        <v>32.3381</v>
      </c>
      <c r="AQ815" s="20">
        <v>1227.59</v>
      </c>
    </row>
    <row r="816" spans="1:4" ht="17.25">
      <c r="A816" s="10">
        <v>0.563194444444444</v>
      </c>
      <c r="B816" s="19">
        <v>0.715704</v>
      </c>
      <c r="C816" s="20">
        <v>20.6917</v>
      </c>
      <c r="D816" s="20">
        <v>2414.36</v>
      </c>
      <c r="E816" s="19">
        <v>0.88354</v>
      </c>
      <c r="F816" s="20">
        <v>28.2011</v>
      </c>
      <c r="G816" s="20">
        <v>3345.95</v>
      </c>
      <c r="H816" s="19">
        <v>0.893943</v>
      </c>
      <c r="I816" s="20">
        <v>17.5928</v>
      </c>
      <c r="J816" s="20">
        <v>2443.56</v>
      </c>
      <c r="K816" s="19">
        <v>0.684929</v>
      </c>
      <c r="L816" s="20">
        <v>0.0418426</v>
      </c>
      <c r="M816" s="20">
        <v>1273.04</v>
      </c>
      <c r="N816" s="19">
        <v>0.0185962</v>
      </c>
      <c r="O816" s="20">
        <v>0.57371</v>
      </c>
      <c r="P816" s="20">
        <v>1672.44</v>
      </c>
      <c r="Q816" s="19">
        <v>0.626604</v>
      </c>
      <c r="R816" s="20">
        <v>0.5692</v>
      </c>
      <c r="S816" s="20">
        <v>155.948</v>
      </c>
      <c r="T816" s="19">
        <v>0</v>
      </c>
      <c r="U816" s="20">
        <v>0</v>
      </c>
      <c r="V816" s="20">
        <v>0</v>
      </c>
      <c r="W816" s="19">
        <v>0.989043</v>
      </c>
      <c r="X816" s="20">
        <v>0.637952</v>
      </c>
      <c r="Y816" s="20">
        <v>106.253</v>
      </c>
      <c r="Z816" s="19">
        <v>0.83194</v>
      </c>
      <c r="AA816" s="20">
        <v>3.59763</v>
      </c>
      <c r="AB816" s="20">
        <v>527.091</v>
      </c>
      <c r="AC816" s="19">
        <v>0</v>
      </c>
      <c r="AD816" s="20">
        <v>0</v>
      </c>
      <c r="AE816" s="20">
        <v>0</v>
      </c>
      <c r="AF816" s="19">
        <v>0.885206</v>
      </c>
      <c r="AG816" s="20">
        <v>5.64639</v>
      </c>
      <c r="AH816" s="20">
        <v>256.095</v>
      </c>
      <c r="AI816" s="19">
        <v>0.70951</v>
      </c>
      <c r="AJ816" s="20">
        <v>0.0265129</v>
      </c>
      <c r="AK816" s="20">
        <v>1.3745</v>
      </c>
      <c r="AL816" s="19">
        <v>0.950585</v>
      </c>
      <c r="AM816" s="20">
        <v>0.393655</v>
      </c>
      <c r="AN816" s="20">
        <v>896.535</v>
      </c>
      <c r="AO816" s="19">
        <v>0.855328</v>
      </c>
      <c r="AP816" s="20">
        <v>32.7094</v>
      </c>
      <c r="AQ816" s="20">
        <v>1228.13</v>
      </c>
    </row>
    <row r="817" spans="1:4" ht="17.25">
      <c r="A817" s="10">
        <v>0.56388888888888899</v>
      </c>
      <c r="B817" s="19">
        <v>0.715763</v>
      </c>
      <c r="C817" s="20">
        <v>20.7073</v>
      </c>
      <c r="D817" s="20">
        <v>2414.71</v>
      </c>
      <c r="E817" s="19">
        <v>0.883363</v>
      </c>
      <c r="F817" s="20">
        <v>28.2111</v>
      </c>
      <c r="G817" s="20">
        <v>3346.43</v>
      </c>
      <c r="H817" s="19">
        <v>0.893652</v>
      </c>
      <c r="I817" s="20">
        <v>17.5529</v>
      </c>
      <c r="J817" s="20">
        <v>2443.85</v>
      </c>
      <c r="K817" s="19">
        <v>0.683852</v>
      </c>
      <c r="L817" s="20">
        <v>0.0417818</v>
      </c>
      <c r="M817" s="20">
        <v>1273.04</v>
      </c>
      <c r="N817" s="19">
        <v>0.0229717</v>
      </c>
      <c r="O817" s="20">
        <v>0.71563</v>
      </c>
      <c r="P817" s="20">
        <v>1672.45</v>
      </c>
      <c r="Q817" s="19">
        <v>0.625795</v>
      </c>
      <c r="R817" s="20">
        <v>0.567038</v>
      </c>
      <c r="S817" s="20">
        <v>155.958</v>
      </c>
      <c r="T817" s="19">
        <v>0</v>
      </c>
      <c r="U817" s="20">
        <v>0</v>
      </c>
      <c r="V817" s="20">
        <v>0</v>
      </c>
      <c r="W817" s="19">
        <v>0.988956</v>
      </c>
      <c r="X817" s="20">
        <v>0.636985</v>
      </c>
      <c r="Y817" s="20">
        <v>106.264</v>
      </c>
      <c r="Z817" s="19">
        <v>0.837726</v>
      </c>
      <c r="AA817" s="20">
        <v>3.64951</v>
      </c>
      <c r="AB817" s="20">
        <v>527.151</v>
      </c>
      <c r="AC817" s="19">
        <v>0</v>
      </c>
      <c r="AD817" s="20">
        <v>0</v>
      </c>
      <c r="AE817" s="20">
        <v>0</v>
      </c>
      <c r="AF817" s="19">
        <v>0.889373</v>
      </c>
      <c r="AG817" s="20">
        <v>5.74581</v>
      </c>
      <c r="AH817" s="20">
        <v>256.189</v>
      </c>
      <c r="AI817" s="19">
        <v>0.710782</v>
      </c>
      <c r="AJ817" s="20">
        <v>0.0265521</v>
      </c>
      <c r="AK817" s="20">
        <v>1.37495</v>
      </c>
      <c r="AL817" s="19">
        <v>0.950619</v>
      </c>
      <c r="AM817" s="20">
        <v>0.393737</v>
      </c>
      <c r="AN817" s="20">
        <v>896.541</v>
      </c>
      <c r="AO817" s="19">
        <v>0.854855</v>
      </c>
      <c r="AP817" s="20">
        <v>32.7014</v>
      </c>
      <c r="AQ817" s="20">
        <v>1228.67</v>
      </c>
    </row>
    <row r="818" spans="1:4" ht="17.25">
      <c r="A818" s="10">
        <v>0.56458333333333299</v>
      </c>
      <c r="B818" s="19">
        <v>0.712483</v>
      </c>
      <c r="C818" s="20">
        <v>20.8188</v>
      </c>
      <c r="D818" s="20">
        <v>2415.05</v>
      </c>
      <c r="E818" s="19">
        <v>0.882108</v>
      </c>
      <c r="F818" s="20">
        <v>28.2121</v>
      </c>
      <c r="G818" s="20">
        <v>3346.89</v>
      </c>
      <c r="H818" s="19">
        <v>0.892877</v>
      </c>
      <c r="I818" s="20">
        <v>17.6123</v>
      </c>
      <c r="J818" s="20">
        <v>2444.14</v>
      </c>
      <c r="K818" s="19">
        <v>0.682602</v>
      </c>
      <c r="L818" s="20">
        <v>0.0420922</v>
      </c>
      <c r="M818" s="20">
        <v>1273.04</v>
      </c>
      <c r="N818" s="19">
        <v>0.0181074</v>
      </c>
      <c r="O818" s="20">
        <v>0.565783</v>
      </c>
      <c r="P818" s="20">
        <v>1672.46</v>
      </c>
      <c r="Q818" s="19">
        <v>0.624624</v>
      </c>
      <c r="R818" s="20">
        <v>0.569141</v>
      </c>
      <c r="S818" s="20">
        <v>155.967</v>
      </c>
      <c r="T818" s="19">
        <v>0</v>
      </c>
      <c r="U818" s="20">
        <v>0</v>
      </c>
      <c r="V818" s="20">
        <v>0</v>
      </c>
      <c r="W818" s="19">
        <v>0.989052</v>
      </c>
      <c r="X818" s="20">
        <v>0.640067</v>
      </c>
      <c r="Y818" s="20">
        <v>106.275</v>
      </c>
      <c r="Z818" s="19">
        <v>0.825771</v>
      </c>
      <c r="AA818" s="20">
        <v>3.64899</v>
      </c>
      <c r="AB818" s="20">
        <v>527.211</v>
      </c>
      <c r="AC818" s="19">
        <v>0</v>
      </c>
      <c r="AD818" s="20">
        <v>0</v>
      </c>
      <c r="AE818" s="20">
        <v>0</v>
      </c>
      <c r="AF818" s="19">
        <v>0.825474</v>
      </c>
      <c r="AG818" s="20">
        <v>0.00533857</v>
      </c>
      <c r="AH818" s="20">
        <v>256.232</v>
      </c>
      <c r="AI818" s="19">
        <v>0.709961</v>
      </c>
      <c r="AJ818" s="20">
        <v>0.0267242</v>
      </c>
      <c r="AK818" s="20">
        <v>1.37539</v>
      </c>
      <c r="AL818" s="19">
        <v>0.95027</v>
      </c>
      <c r="AM818" s="20">
        <v>0.395823</v>
      </c>
      <c r="AN818" s="20">
        <v>896.548</v>
      </c>
      <c r="AO818" s="19">
        <v>0.853834</v>
      </c>
      <c r="AP818" s="20">
        <v>32.7862</v>
      </c>
      <c r="AQ818" s="20">
        <v>1229.22</v>
      </c>
    </row>
    <row r="819" spans="1:4" ht="17.25">
      <c r="A819" s="10">
        <v>0.56527777777777799</v>
      </c>
      <c r="B819" s="19">
        <v>0.713232</v>
      </c>
      <c r="C819" s="20">
        <v>20.8964</v>
      </c>
      <c r="D819" s="20">
        <v>2415.41</v>
      </c>
      <c r="E819" s="19">
        <v>0.881948</v>
      </c>
      <c r="F819" s="20">
        <v>28.3014</v>
      </c>
      <c r="G819" s="20">
        <v>3347.37</v>
      </c>
      <c r="H819" s="19">
        <v>0.892525</v>
      </c>
      <c r="I819" s="20">
        <v>17.632</v>
      </c>
      <c r="J819" s="20">
        <v>2444.44</v>
      </c>
      <c r="K819" s="19">
        <v>0.683046</v>
      </c>
      <c r="L819" s="20">
        <v>0.0420417</v>
      </c>
      <c r="M819" s="20">
        <v>1273.04</v>
      </c>
      <c r="N819" s="19">
        <v>0.0186416</v>
      </c>
      <c r="O819" s="20">
        <v>0.583908</v>
      </c>
      <c r="P819" s="20">
        <v>1672.47</v>
      </c>
      <c r="Q819" s="19">
        <v>0.623139</v>
      </c>
      <c r="R819" s="20">
        <v>0.566755</v>
      </c>
      <c r="S819" s="20">
        <v>155.977</v>
      </c>
      <c r="T819" s="19">
        <v>0</v>
      </c>
      <c r="U819" s="20">
        <v>0</v>
      </c>
      <c r="V819" s="20">
        <v>0</v>
      </c>
      <c r="W819" s="19">
        <v>0.988971</v>
      </c>
      <c r="X819" s="20">
        <v>0.639456</v>
      </c>
      <c r="Y819" s="20">
        <v>106.285</v>
      </c>
      <c r="Z819" s="19">
        <v>0.821341</v>
      </c>
      <c r="AA819" s="20">
        <v>3.63275</v>
      </c>
      <c r="AB819" s="20">
        <v>527.274</v>
      </c>
      <c r="AC819" s="19">
        <v>0</v>
      </c>
      <c r="AD819" s="20">
        <v>0</v>
      </c>
      <c r="AE819" s="20">
        <v>0</v>
      </c>
      <c r="AF819" s="19">
        <v>0.83186</v>
      </c>
      <c r="AG819" s="20">
        <v>0.00540455</v>
      </c>
      <c r="AH819" s="20">
        <v>256.232</v>
      </c>
      <c r="AI819" s="19">
        <v>0.707526</v>
      </c>
      <c r="AJ819" s="20">
        <v>0.0267764</v>
      </c>
      <c r="AK819" s="20">
        <v>1.37584</v>
      </c>
      <c r="AL819" s="19">
        <v>0.950284</v>
      </c>
      <c r="AM819" s="20">
        <v>0.396644</v>
      </c>
      <c r="AN819" s="20">
        <v>896.555</v>
      </c>
      <c r="AO819" s="19">
        <v>0.85323</v>
      </c>
      <c r="AP819" s="20">
        <v>32.8309</v>
      </c>
      <c r="AQ819" s="20">
        <v>1229.76</v>
      </c>
    </row>
    <row r="820" spans="1:4" ht="17.25">
      <c r="A820" s="10">
        <v>0.56597222222222199</v>
      </c>
      <c r="B820" s="19">
        <v>0.714751</v>
      </c>
      <c r="C820" s="20">
        <v>21.0557</v>
      </c>
      <c r="D820" s="20">
        <v>2415.76</v>
      </c>
      <c r="E820" s="19">
        <v>0.88172</v>
      </c>
      <c r="F820" s="20">
        <v>28.3825</v>
      </c>
      <c r="G820" s="20">
        <v>3347.82</v>
      </c>
      <c r="H820" s="19">
        <v>0.892431</v>
      </c>
      <c r="I820" s="20">
        <v>17.6378</v>
      </c>
      <c r="J820" s="20">
        <v>2444.73</v>
      </c>
      <c r="K820" s="19">
        <v>0.681827</v>
      </c>
      <c r="L820" s="20">
        <v>0.0419867</v>
      </c>
      <c r="M820" s="20">
        <v>1273.04</v>
      </c>
      <c r="N820" s="19">
        <v>0.0184999</v>
      </c>
      <c r="O820" s="20">
        <v>0.579109</v>
      </c>
      <c r="P820" s="20">
        <v>1672.47</v>
      </c>
      <c r="Q820" s="19">
        <v>0.624296</v>
      </c>
      <c r="R820" s="20">
        <v>0.570765</v>
      </c>
      <c r="S820" s="20">
        <v>155.986</v>
      </c>
      <c r="T820" s="19">
        <v>0</v>
      </c>
      <c r="U820" s="20">
        <v>0</v>
      </c>
      <c r="V820" s="20">
        <v>0</v>
      </c>
      <c r="W820" s="19">
        <v>0.989022</v>
      </c>
      <c r="X820" s="20">
        <v>0.640317</v>
      </c>
      <c r="Y820" s="20">
        <v>106.296</v>
      </c>
      <c r="Z820" s="19">
        <v>0.824259</v>
      </c>
      <c r="AA820" s="20">
        <v>3.62219</v>
      </c>
      <c r="AB820" s="20">
        <v>527.334</v>
      </c>
      <c r="AC820" s="19">
        <v>0</v>
      </c>
      <c r="AD820" s="20">
        <v>0</v>
      </c>
      <c r="AE820" s="20">
        <v>0</v>
      </c>
      <c r="AF820" s="19">
        <v>0.845726</v>
      </c>
      <c r="AG820" s="20">
        <v>0.00543936</v>
      </c>
      <c r="AH820" s="20">
        <v>256.232</v>
      </c>
      <c r="AI820" s="19">
        <v>0.705401</v>
      </c>
      <c r="AJ820" s="20">
        <v>0.0268542</v>
      </c>
      <c r="AK820" s="20">
        <v>1.37629</v>
      </c>
      <c r="AL820" s="19">
        <v>0.950273</v>
      </c>
      <c r="AM820" s="20">
        <v>0.397912</v>
      </c>
      <c r="AN820" s="20">
        <v>896.561</v>
      </c>
      <c r="AO820" s="19">
        <v>0.850469</v>
      </c>
      <c r="AP820" s="20">
        <v>32.424</v>
      </c>
      <c r="AQ820" s="20">
        <v>1230.3</v>
      </c>
    </row>
    <row r="821" spans="1:4" ht="17.25">
      <c r="A821" s="10">
        <v>0.56666666666666698</v>
      </c>
      <c r="B821" s="19">
        <v>0.714035</v>
      </c>
      <c r="C821" s="20">
        <v>21.1195</v>
      </c>
      <c r="D821" s="20">
        <v>2416.1</v>
      </c>
      <c r="E821" s="19">
        <v>0.881755</v>
      </c>
      <c r="F821" s="20">
        <v>28.3877</v>
      </c>
      <c r="G821" s="20">
        <v>3348.3</v>
      </c>
      <c r="H821" s="19">
        <v>0.89234</v>
      </c>
      <c r="I821" s="20">
        <v>17.6553</v>
      </c>
      <c r="J821" s="20">
        <v>2445.02</v>
      </c>
      <c r="K821" s="19">
        <v>0.682729</v>
      </c>
      <c r="L821" s="20">
        <v>0.042268</v>
      </c>
      <c r="M821" s="20">
        <v>1273.04</v>
      </c>
      <c r="N821" s="19">
        <v>0.016689</v>
      </c>
      <c r="O821" s="20">
        <v>0.522439</v>
      </c>
      <c r="P821" s="20">
        <v>1672.48</v>
      </c>
      <c r="Q821" s="19">
        <v>0.624409</v>
      </c>
      <c r="R821" s="20">
        <v>0.571923</v>
      </c>
      <c r="S821" s="20">
        <v>155.996</v>
      </c>
      <c r="T821" s="19">
        <v>0</v>
      </c>
      <c r="U821" s="20">
        <v>0</v>
      </c>
      <c r="V821" s="20">
        <v>0</v>
      </c>
      <c r="W821" s="19">
        <v>0.989252</v>
      </c>
      <c r="X821" s="20">
        <v>0.642352</v>
      </c>
      <c r="Y821" s="20">
        <v>106.307</v>
      </c>
      <c r="Z821" s="19">
        <v>0.823304</v>
      </c>
      <c r="AA821" s="20">
        <v>3.60802</v>
      </c>
      <c r="AB821" s="20">
        <v>527.393</v>
      </c>
      <c r="AC821" s="19">
        <v>0</v>
      </c>
      <c r="AD821" s="20">
        <v>0</v>
      </c>
      <c r="AE821" s="20">
        <v>0</v>
      </c>
      <c r="AF821" s="19">
        <v>0.844632</v>
      </c>
      <c r="AG821" s="20">
        <v>0.00536067</v>
      </c>
      <c r="AH821" s="20">
        <v>256.232</v>
      </c>
      <c r="AI821" s="19">
        <v>0.706236</v>
      </c>
      <c r="AJ821" s="20">
        <v>0.0269849</v>
      </c>
      <c r="AK821" s="20">
        <v>1.37673</v>
      </c>
      <c r="AL821" s="19">
        <v>0.950124</v>
      </c>
      <c r="AM821" s="20">
        <v>0.398876</v>
      </c>
      <c r="AN821" s="20">
        <v>896.568</v>
      </c>
      <c r="AO821" s="19">
        <v>0.852209</v>
      </c>
      <c r="AP821" s="20">
        <v>32.8237</v>
      </c>
      <c r="AQ821" s="20">
        <v>1230.85</v>
      </c>
    </row>
    <row r="822" spans="1:4" ht="17.25">
      <c r="A822" s="10">
        <v>0.56736111111111098</v>
      </c>
      <c r="B822" s="19">
        <v>0.716318</v>
      </c>
      <c r="C822" s="20">
        <v>21.1492</v>
      </c>
      <c r="D822" s="20">
        <v>2416.46</v>
      </c>
      <c r="E822" s="19">
        <v>0.881905</v>
      </c>
      <c r="F822" s="20">
        <v>28.3417</v>
      </c>
      <c r="G822" s="20">
        <v>3348.77</v>
      </c>
      <c r="H822" s="19">
        <v>0.892326</v>
      </c>
      <c r="I822" s="20">
        <v>17.6219</v>
      </c>
      <c r="J822" s="20">
        <v>2445.31</v>
      </c>
      <c r="K822" s="19">
        <v>0.683734</v>
      </c>
      <c r="L822" s="20">
        <v>0.0420872</v>
      </c>
      <c r="M822" s="20">
        <v>1273.04</v>
      </c>
      <c r="N822" s="19">
        <v>0.0151244</v>
      </c>
      <c r="O822" s="20">
        <v>0.468123</v>
      </c>
      <c r="P822" s="20">
        <v>1672.49</v>
      </c>
      <c r="Q822" s="19">
        <v>0.624653</v>
      </c>
      <c r="R822" s="20">
        <v>0.570934</v>
      </c>
      <c r="S822" s="20">
        <v>156.005</v>
      </c>
      <c r="T822" s="19">
        <v>0</v>
      </c>
      <c r="U822" s="20">
        <v>0</v>
      </c>
      <c r="V822" s="20">
        <v>0</v>
      </c>
      <c r="W822" s="19">
        <v>0.989061</v>
      </c>
      <c r="X822" s="20">
        <v>0.639951</v>
      </c>
      <c r="Y822" s="20">
        <v>106.317</v>
      </c>
      <c r="Z822" s="19">
        <v>0.820768</v>
      </c>
      <c r="AA822" s="20">
        <v>3.61802</v>
      </c>
      <c r="AB822" s="20">
        <v>527.453</v>
      </c>
      <c r="AC822" s="19">
        <v>0</v>
      </c>
      <c r="AD822" s="20">
        <v>0</v>
      </c>
      <c r="AE822" s="20">
        <v>0</v>
      </c>
      <c r="AF822" s="19">
        <v>0.848718</v>
      </c>
      <c r="AG822" s="20">
        <v>0.00540145</v>
      </c>
      <c r="AH822" s="20">
        <v>256.232</v>
      </c>
      <c r="AI822" s="19">
        <v>0.704326</v>
      </c>
      <c r="AJ822" s="20">
        <v>0.0266843</v>
      </c>
      <c r="AK822" s="20">
        <v>1.37718</v>
      </c>
      <c r="AL822" s="19">
        <v>0.950196</v>
      </c>
      <c r="AM822" s="20">
        <v>0.396985</v>
      </c>
      <c r="AN822" s="20">
        <v>896.574</v>
      </c>
      <c r="AO822" s="19">
        <v>0.852693</v>
      </c>
      <c r="AP822" s="20">
        <v>32.7928</v>
      </c>
      <c r="AQ822" s="20">
        <v>1231.4</v>
      </c>
    </row>
    <row r="823" spans="1:4" ht="17.25">
      <c r="A823" s="10">
        <v>0.56805555555555598</v>
      </c>
      <c r="B823" s="19">
        <v>0.719707</v>
      </c>
      <c r="C823" s="20">
        <v>21.2287</v>
      </c>
      <c r="D823" s="20">
        <v>2416.81</v>
      </c>
      <c r="E823" s="19">
        <v>0.883068</v>
      </c>
      <c r="F823" s="20">
        <v>28.3371</v>
      </c>
      <c r="G823" s="20">
        <v>3349.25</v>
      </c>
      <c r="H823" s="19">
        <v>0.893343</v>
      </c>
      <c r="I823" s="20">
        <v>17.6282</v>
      </c>
      <c r="J823" s="20">
        <v>2445.61</v>
      </c>
      <c r="K823" s="19">
        <v>0.684372</v>
      </c>
      <c r="L823" s="20">
        <v>0.0420115</v>
      </c>
      <c r="M823" s="20">
        <v>1273.04</v>
      </c>
      <c r="N823" s="19">
        <v>0.0168759</v>
      </c>
      <c r="O823" s="20">
        <v>0.522147</v>
      </c>
      <c r="P823" s="20">
        <v>1672.5</v>
      </c>
      <c r="Q823" s="19">
        <v>0.627149</v>
      </c>
      <c r="R823" s="20">
        <v>0.572952</v>
      </c>
      <c r="S823" s="20">
        <v>156.015</v>
      </c>
      <c r="T823" s="19">
        <v>0</v>
      </c>
      <c r="U823" s="20">
        <v>0</v>
      </c>
      <c r="V823" s="20">
        <v>0</v>
      </c>
      <c r="W823" s="19">
        <v>0.989074</v>
      </c>
      <c r="X823" s="20">
        <v>0.639015</v>
      </c>
      <c r="Y823" s="20">
        <v>106.328</v>
      </c>
      <c r="Z823" s="19">
        <v>0.822388</v>
      </c>
      <c r="AA823" s="20">
        <v>3.62739</v>
      </c>
      <c r="AB823" s="20">
        <v>527.513</v>
      </c>
      <c r="AC823" s="19">
        <v>0</v>
      </c>
      <c r="AD823" s="20">
        <v>0</v>
      </c>
      <c r="AE823" s="20">
        <v>0</v>
      </c>
      <c r="AF823" s="19">
        <v>0</v>
      </c>
      <c r="AG823" s="20">
        <v>0</v>
      </c>
      <c r="AH823" s="20">
        <v>256.232</v>
      </c>
      <c r="AI823" s="19">
        <v>0.702209</v>
      </c>
      <c r="AJ823" s="20">
        <v>0.0265627</v>
      </c>
      <c r="AK823" s="20">
        <v>1.37762</v>
      </c>
      <c r="AL823" s="19">
        <v>0.950148</v>
      </c>
      <c r="AM823" s="20">
        <v>0.396509</v>
      </c>
      <c r="AN823" s="20">
        <v>896.581</v>
      </c>
      <c r="AO823" s="19">
        <v>0.853548</v>
      </c>
      <c r="AP823" s="20">
        <v>32.7905</v>
      </c>
      <c r="AQ823" s="20">
        <v>1231.94</v>
      </c>
    </row>
    <row r="824" spans="1:4" ht="17.25">
      <c r="A824" s="10">
        <v>0.56874999999999998</v>
      </c>
      <c r="B824" s="19">
        <v>0.72073</v>
      </c>
      <c r="C824" s="20">
        <v>21.2886</v>
      </c>
      <c r="D824" s="20">
        <v>2417.17</v>
      </c>
      <c r="E824" s="19">
        <v>0.882716</v>
      </c>
      <c r="F824" s="20">
        <v>28.3166</v>
      </c>
      <c r="G824" s="20">
        <v>3349.73</v>
      </c>
      <c r="H824" s="19">
        <v>0.893086</v>
      </c>
      <c r="I824" s="20">
        <v>17.6244</v>
      </c>
      <c r="J824" s="20">
        <v>2445.9</v>
      </c>
      <c r="K824" s="19">
        <v>0.685964</v>
      </c>
      <c r="L824" s="20">
        <v>0.0420966</v>
      </c>
      <c r="M824" s="20">
        <v>1273.04</v>
      </c>
      <c r="N824" s="19">
        <v>0.016701</v>
      </c>
      <c r="O824" s="20">
        <v>0.516555</v>
      </c>
      <c r="P824" s="20">
        <v>1672.51</v>
      </c>
      <c r="Q824" s="19">
        <v>0.623609</v>
      </c>
      <c r="R824" s="20">
        <v>0.567538</v>
      </c>
      <c r="S824" s="20">
        <v>156.024</v>
      </c>
      <c r="T824" s="19">
        <v>0</v>
      </c>
      <c r="U824" s="20">
        <v>0</v>
      </c>
      <c r="V824" s="20">
        <v>0</v>
      </c>
      <c r="W824" s="19">
        <v>0.989044</v>
      </c>
      <c r="X824" s="20">
        <v>0.638911</v>
      </c>
      <c r="Y824" s="20">
        <v>106.339</v>
      </c>
      <c r="Z824" s="19">
        <v>0.823537</v>
      </c>
      <c r="AA824" s="20">
        <v>3.64358</v>
      </c>
      <c r="AB824" s="20">
        <v>527.573</v>
      </c>
      <c r="AC824" s="19">
        <v>0</v>
      </c>
      <c r="AD824" s="20">
        <v>0</v>
      </c>
      <c r="AE824" s="20">
        <v>0</v>
      </c>
      <c r="AF824" s="19">
        <v>0.827157</v>
      </c>
      <c r="AG824" s="20">
        <v>0.00546445</v>
      </c>
      <c r="AH824" s="20">
        <v>256.232</v>
      </c>
      <c r="AI824" s="19">
        <v>0.702999</v>
      </c>
      <c r="AJ824" s="20">
        <v>0.0265175</v>
      </c>
      <c r="AK824" s="20">
        <v>1.37806</v>
      </c>
      <c r="AL824" s="19">
        <v>0.950347</v>
      </c>
      <c r="AM824" s="20">
        <v>0.396581</v>
      </c>
      <c r="AN824" s="20">
        <v>896.588</v>
      </c>
      <c r="AO824" s="19">
        <v>0.851869</v>
      </c>
      <c r="AP824" s="20">
        <v>32.427</v>
      </c>
      <c r="AQ824" s="20">
        <v>1232.49</v>
      </c>
    </row>
    <row r="825" spans="1:4" ht="17.25">
      <c r="A825" s="10">
        <v>0.56944444444444398</v>
      </c>
      <c r="B825" s="19">
        <v>0.721519</v>
      </c>
      <c r="C825" s="20">
        <v>21.3679</v>
      </c>
      <c r="D825" s="20">
        <v>2417.52</v>
      </c>
      <c r="E825" s="19">
        <v>0.882691</v>
      </c>
      <c r="F825" s="20">
        <v>28.2949</v>
      </c>
      <c r="G825" s="20">
        <v>3350.19</v>
      </c>
      <c r="H825" s="19">
        <v>0.892812</v>
      </c>
      <c r="I825" s="20">
        <v>17.6234</v>
      </c>
      <c r="J825" s="20">
        <v>2446.2</v>
      </c>
      <c r="K825" s="19">
        <v>0.685349</v>
      </c>
      <c r="L825" s="20">
        <v>0.0421214</v>
      </c>
      <c r="M825" s="20">
        <v>1273.04</v>
      </c>
      <c r="N825" s="19">
        <v>0.0171129</v>
      </c>
      <c r="O825" s="20">
        <v>0.529702</v>
      </c>
      <c r="P825" s="20">
        <v>1672.52</v>
      </c>
      <c r="Q825" s="19">
        <v>0.623817</v>
      </c>
      <c r="R825" s="20">
        <v>0.567886</v>
      </c>
      <c r="S825" s="20">
        <v>156.034</v>
      </c>
      <c r="T825" s="19">
        <v>0</v>
      </c>
      <c r="U825" s="20">
        <v>0</v>
      </c>
      <c r="V825" s="20">
        <v>0</v>
      </c>
      <c r="W825" s="19">
        <v>0.989001</v>
      </c>
      <c r="X825" s="20">
        <v>0.63913</v>
      </c>
      <c r="Y825" s="20">
        <v>106.349</v>
      </c>
      <c r="Z825" s="19">
        <v>0.823481</v>
      </c>
      <c r="AA825" s="20">
        <v>3.62715</v>
      </c>
      <c r="AB825" s="20">
        <v>527.636</v>
      </c>
      <c r="AC825" s="19">
        <v>0</v>
      </c>
      <c r="AD825" s="20">
        <v>0</v>
      </c>
      <c r="AE825" s="20">
        <v>0</v>
      </c>
      <c r="AF825" s="19">
        <v>0.826423</v>
      </c>
      <c r="AG825" s="20">
        <v>0.0110289</v>
      </c>
      <c r="AH825" s="20">
        <v>256.232</v>
      </c>
      <c r="AI825" s="19">
        <v>0.707484</v>
      </c>
      <c r="AJ825" s="20">
        <v>0.0266554</v>
      </c>
      <c r="AK825" s="20">
        <v>1.37851</v>
      </c>
      <c r="AL825" s="19">
        <v>0.950395</v>
      </c>
      <c r="AM825" s="20">
        <v>0.396461</v>
      </c>
      <c r="AN825" s="20">
        <v>896.594</v>
      </c>
      <c r="AO825" s="19">
        <v>0.851609</v>
      </c>
      <c r="AP825" s="20">
        <v>32.4161</v>
      </c>
      <c r="AQ825" s="20">
        <v>1233.03</v>
      </c>
    </row>
    <row r="826" spans="1:4" ht="17.25">
      <c r="A826" s="10">
        <v>0.57013888888888897</v>
      </c>
      <c r="B826" s="19">
        <v>0.72911</v>
      </c>
      <c r="C826" s="20">
        <v>21.4783</v>
      </c>
      <c r="D826" s="20">
        <v>2417.87</v>
      </c>
      <c r="E826" s="19">
        <v>0.885085</v>
      </c>
      <c r="F826" s="20">
        <v>28.3018</v>
      </c>
      <c r="G826" s="20">
        <v>3350.67</v>
      </c>
      <c r="H826" s="19">
        <v>0.894952</v>
      </c>
      <c r="I826" s="20">
        <v>17.6237</v>
      </c>
      <c r="J826" s="20">
        <v>2446.5</v>
      </c>
      <c r="K826" s="19">
        <v>0.687133</v>
      </c>
      <c r="L826" s="20">
        <v>0.041746</v>
      </c>
      <c r="M826" s="20">
        <v>1273.04</v>
      </c>
      <c r="N826" s="19">
        <v>0.0208219</v>
      </c>
      <c r="O826" s="20">
        <v>0.642738</v>
      </c>
      <c r="P826" s="20">
        <v>1672.53</v>
      </c>
      <c r="Q826" s="19">
        <v>0.628552</v>
      </c>
      <c r="R826" s="20">
        <v>0.571395</v>
      </c>
      <c r="S826" s="20">
        <v>156.043</v>
      </c>
      <c r="T826" s="19">
        <v>0</v>
      </c>
      <c r="U826" s="20">
        <v>0</v>
      </c>
      <c r="V826" s="20">
        <v>0</v>
      </c>
      <c r="W826" s="19">
        <v>0.988831</v>
      </c>
      <c r="X826" s="20">
        <v>0.635415</v>
      </c>
      <c r="Y826" s="20">
        <v>106.36</v>
      </c>
      <c r="Z826" s="19">
        <v>0.826305</v>
      </c>
      <c r="AA826" s="20">
        <v>3.63268</v>
      </c>
      <c r="AB826" s="20">
        <v>527.695</v>
      </c>
      <c r="AC826" s="19">
        <v>0</v>
      </c>
      <c r="AD826" s="20">
        <v>0</v>
      </c>
      <c r="AE826" s="20">
        <v>0</v>
      </c>
      <c r="AF826" s="19">
        <v>0.823893</v>
      </c>
      <c r="AG826" s="20">
        <v>0.00533065</v>
      </c>
      <c r="AH826" s="20">
        <v>256.233</v>
      </c>
      <c r="AI826" s="19">
        <v>0.700062</v>
      </c>
      <c r="AJ826" s="20">
        <v>0.0260998</v>
      </c>
      <c r="AK826" s="20">
        <v>1.37895</v>
      </c>
      <c r="AL826" s="19">
        <v>0.950327</v>
      </c>
      <c r="AM826" s="20">
        <v>0.393483</v>
      </c>
      <c r="AN826" s="20">
        <v>896.601</v>
      </c>
      <c r="AO826" s="19">
        <v>0.85315</v>
      </c>
      <c r="AP826" s="20">
        <v>32.3562</v>
      </c>
      <c r="AQ826" s="20">
        <v>1233.57</v>
      </c>
    </row>
    <row r="827" spans="1:4" ht="17.25">
      <c r="A827" s="10">
        <v>0.57083333333333297</v>
      </c>
      <c r="B827" s="19">
        <v>0.732531</v>
      </c>
      <c r="C827" s="20">
        <v>21.5966</v>
      </c>
      <c r="D827" s="20">
        <v>2418.24</v>
      </c>
      <c r="E827" s="19">
        <v>0.885528</v>
      </c>
      <c r="F827" s="20">
        <v>28.3401</v>
      </c>
      <c r="G827" s="20">
        <v>3351.15</v>
      </c>
      <c r="H827" s="19">
        <v>0.895427</v>
      </c>
      <c r="I827" s="20">
        <v>17.6689</v>
      </c>
      <c r="J827" s="20">
        <v>2446.79</v>
      </c>
      <c r="K827" s="19">
        <v>0.687243</v>
      </c>
      <c r="L827" s="20">
        <v>0.0415635</v>
      </c>
      <c r="M827" s="20">
        <v>1273.04</v>
      </c>
      <c r="N827" s="19">
        <v>0.0242792</v>
      </c>
      <c r="O827" s="20">
        <v>0.75014</v>
      </c>
      <c r="P827" s="20">
        <v>1672.54</v>
      </c>
      <c r="Q827" s="19">
        <v>0.62792</v>
      </c>
      <c r="R827" s="20">
        <v>0.567415</v>
      </c>
      <c r="S827" s="20">
        <v>156.053</v>
      </c>
      <c r="T827" s="19">
        <v>0</v>
      </c>
      <c r="U827" s="20">
        <v>0</v>
      </c>
      <c r="V827" s="20">
        <v>0</v>
      </c>
      <c r="W827" s="19">
        <v>0.988804</v>
      </c>
      <c r="X827" s="20">
        <v>0.633316</v>
      </c>
      <c r="Y827" s="20">
        <v>106.371</v>
      </c>
      <c r="Z827" s="19">
        <v>0.823842</v>
      </c>
      <c r="AA827" s="20">
        <v>3.60833</v>
      </c>
      <c r="AB827" s="20">
        <v>527.755</v>
      </c>
      <c r="AC827" s="19">
        <v>0</v>
      </c>
      <c r="AD827" s="20">
        <v>0</v>
      </c>
      <c r="AE827" s="20">
        <v>0</v>
      </c>
      <c r="AF827" s="19">
        <v>0</v>
      </c>
      <c r="AG827" s="20">
        <v>0</v>
      </c>
      <c r="AH827" s="20">
        <v>256.233</v>
      </c>
      <c r="AI827" s="19">
        <v>0.703313</v>
      </c>
      <c r="AJ827" s="20">
        <v>0.0276815</v>
      </c>
      <c r="AK827" s="20">
        <v>1.3794</v>
      </c>
      <c r="AL827" s="19">
        <v>0.95081</v>
      </c>
      <c r="AM827" s="20">
        <v>0.390877</v>
      </c>
      <c r="AN827" s="20">
        <v>896.607</v>
      </c>
      <c r="AO827" s="19">
        <v>0.857307</v>
      </c>
      <c r="AP827" s="20">
        <v>32.8157</v>
      </c>
      <c r="AQ827" s="20">
        <v>1234.11</v>
      </c>
    </row>
    <row r="828" spans="1:4" ht="17.25">
      <c r="A828" s="10">
        <v>0.57152777777777797</v>
      </c>
      <c r="B828" s="19">
        <v>0.733005</v>
      </c>
      <c r="C828" s="20">
        <v>21.6516</v>
      </c>
      <c r="D828" s="20">
        <v>2418.59</v>
      </c>
      <c r="E828" s="19">
        <v>0.885489</v>
      </c>
      <c r="F828" s="20">
        <v>28.3354</v>
      </c>
      <c r="G828" s="20">
        <v>3351.61</v>
      </c>
      <c r="H828" s="19">
        <v>0.895521</v>
      </c>
      <c r="I828" s="20">
        <v>17.6783</v>
      </c>
      <c r="J828" s="20">
        <v>2447.08</v>
      </c>
      <c r="K828" s="19">
        <v>0.686998</v>
      </c>
      <c r="L828" s="20">
        <v>0.0416271</v>
      </c>
      <c r="M828" s="20">
        <v>1273.04</v>
      </c>
      <c r="N828" s="19">
        <v>0.0234111</v>
      </c>
      <c r="O828" s="20">
        <v>0.724033</v>
      </c>
      <c r="P828" s="20">
        <v>1672.55</v>
      </c>
      <c r="Q828" s="19">
        <v>0.628537</v>
      </c>
      <c r="R828" s="20">
        <v>0.569601</v>
      </c>
      <c r="S828" s="20">
        <v>156.063</v>
      </c>
      <c r="T828" s="19">
        <v>0</v>
      </c>
      <c r="U828" s="20">
        <v>0</v>
      </c>
      <c r="V828" s="20">
        <v>0</v>
      </c>
      <c r="W828" s="19">
        <v>0.988786</v>
      </c>
      <c r="X828" s="20">
        <v>0.635194</v>
      </c>
      <c r="Y828" s="20">
        <v>106.381</v>
      </c>
      <c r="Z828" s="19">
        <v>0.827515</v>
      </c>
      <c r="AA828" s="20">
        <v>3.57674</v>
      </c>
      <c r="AB828" s="20">
        <v>527.814</v>
      </c>
      <c r="AC828" s="19">
        <v>0</v>
      </c>
      <c r="AD828" s="20">
        <v>0</v>
      </c>
      <c r="AE828" s="20">
        <v>0</v>
      </c>
      <c r="AF828" s="19">
        <v>0.882093</v>
      </c>
      <c r="AG828" s="20">
        <v>5.61258</v>
      </c>
      <c r="AH828" s="20">
        <v>256.274</v>
      </c>
      <c r="AI828" s="19">
        <v>0.715997</v>
      </c>
      <c r="AJ828" s="20">
        <v>0.0267667</v>
      </c>
      <c r="AK828" s="20">
        <v>1.37985</v>
      </c>
      <c r="AL828" s="19">
        <v>0.950332</v>
      </c>
      <c r="AM828" s="20">
        <v>0.392935</v>
      </c>
      <c r="AN828" s="20">
        <v>896.614</v>
      </c>
      <c r="AO828" s="19">
        <v>0.856379</v>
      </c>
      <c r="AP828" s="20">
        <v>32.8513</v>
      </c>
      <c r="AQ828" s="20">
        <v>1234.66</v>
      </c>
    </row>
    <row r="829" spans="1:4" ht="17.25">
      <c r="A829" s="10">
        <v>0.57222222222222197</v>
      </c>
      <c r="B829" s="19">
        <v>0.729264</v>
      </c>
      <c r="C829" s="20">
        <v>21.7795</v>
      </c>
      <c r="D829" s="20">
        <v>2418.96</v>
      </c>
      <c r="E829" s="19">
        <v>0.883998</v>
      </c>
      <c r="F829" s="20">
        <v>28.4224</v>
      </c>
      <c r="G829" s="20">
        <v>3352.09</v>
      </c>
      <c r="H829" s="19">
        <v>0.894211</v>
      </c>
      <c r="I829" s="20">
        <v>17.7137</v>
      </c>
      <c r="J829" s="20">
        <v>2447.37</v>
      </c>
      <c r="K829" s="19">
        <v>0.685611</v>
      </c>
      <c r="L829" s="20">
        <v>0.0418975</v>
      </c>
      <c r="M829" s="20">
        <v>1273.04</v>
      </c>
      <c r="N829" s="19">
        <v>0.0206085</v>
      </c>
      <c r="O829" s="20">
        <v>0.640381</v>
      </c>
      <c r="P829" s="20">
        <v>1672.56</v>
      </c>
      <c r="Q829" s="19">
        <v>0.626734</v>
      </c>
      <c r="R829" s="20">
        <v>0.571117</v>
      </c>
      <c r="S829" s="20">
        <v>156.072</v>
      </c>
      <c r="T829" s="19">
        <v>0</v>
      </c>
      <c r="U829" s="20">
        <v>0</v>
      </c>
      <c r="V829" s="20">
        <v>0</v>
      </c>
      <c r="W829" s="19">
        <v>0.989041</v>
      </c>
      <c r="X829" s="20">
        <v>0.638095</v>
      </c>
      <c r="Y829" s="20">
        <v>106.392</v>
      </c>
      <c r="Z829" s="19">
        <v>0.829199</v>
      </c>
      <c r="AA829" s="20">
        <v>3.59555</v>
      </c>
      <c r="AB829" s="20">
        <v>527.876</v>
      </c>
      <c r="AC829" s="19">
        <v>0</v>
      </c>
      <c r="AD829" s="20">
        <v>0</v>
      </c>
      <c r="AE829" s="20">
        <v>0</v>
      </c>
      <c r="AF829" s="19">
        <v>0.886159</v>
      </c>
      <c r="AG829" s="20">
        <v>5.7762</v>
      </c>
      <c r="AH829" s="20">
        <v>256.373</v>
      </c>
      <c r="AI829" s="19">
        <v>0.712437</v>
      </c>
      <c r="AJ829" s="20">
        <v>0.0265847</v>
      </c>
      <c r="AK829" s="20">
        <v>1.3803</v>
      </c>
      <c r="AL829" s="19">
        <v>0.950113</v>
      </c>
      <c r="AM829" s="20">
        <v>0.394806</v>
      </c>
      <c r="AN829" s="20">
        <v>896.621</v>
      </c>
      <c r="AO829" s="19">
        <v>0.85353</v>
      </c>
      <c r="AP829" s="20">
        <v>32.5084</v>
      </c>
      <c r="AQ829" s="20">
        <v>1235.22</v>
      </c>
    </row>
    <row r="830" spans="1:4" ht="17.25">
      <c r="A830" s="10">
        <v>0.57291666666666696</v>
      </c>
      <c r="B830" s="19">
        <v>0.732038</v>
      </c>
      <c r="C830" s="20">
        <v>21.8261</v>
      </c>
      <c r="D830" s="20">
        <v>2419.32</v>
      </c>
      <c r="E830" s="19">
        <v>0.884161</v>
      </c>
      <c r="F830" s="20">
        <v>28.3578</v>
      </c>
      <c r="G830" s="20">
        <v>3352.56</v>
      </c>
      <c r="H830" s="19">
        <v>0.894521</v>
      </c>
      <c r="I830" s="20">
        <v>17.6893</v>
      </c>
      <c r="J830" s="20">
        <v>2447.67</v>
      </c>
      <c r="K830" s="19">
        <v>0.685419</v>
      </c>
      <c r="L830" s="20">
        <v>0.0417684</v>
      </c>
      <c r="M830" s="20">
        <v>1273.04</v>
      </c>
      <c r="N830" s="19">
        <v>0.0216051</v>
      </c>
      <c r="O830" s="20">
        <v>0.668821</v>
      </c>
      <c r="P830" s="20">
        <v>1672.57</v>
      </c>
      <c r="Q830" s="19">
        <v>0.626074</v>
      </c>
      <c r="R830" s="20">
        <v>0.568302</v>
      </c>
      <c r="S830" s="20">
        <v>156.082</v>
      </c>
      <c r="T830" s="19">
        <v>0</v>
      </c>
      <c r="U830" s="20">
        <v>0</v>
      </c>
      <c r="V830" s="20">
        <v>0</v>
      </c>
      <c r="W830" s="19">
        <v>0.988826</v>
      </c>
      <c r="X830" s="20">
        <v>0.63743</v>
      </c>
      <c r="Y830" s="20">
        <v>106.402</v>
      </c>
      <c r="Z830" s="19">
        <v>0.826608</v>
      </c>
      <c r="AA830" s="20">
        <v>3.55063</v>
      </c>
      <c r="AB830" s="20">
        <v>527.935</v>
      </c>
      <c r="AC830" s="19">
        <v>0</v>
      </c>
      <c r="AD830" s="20">
        <v>0</v>
      </c>
      <c r="AE830" s="20">
        <v>0</v>
      </c>
      <c r="AF830" s="19">
        <v>0.887592</v>
      </c>
      <c r="AG830" s="20">
        <v>5.83156</v>
      </c>
      <c r="AH830" s="20">
        <v>256.468</v>
      </c>
      <c r="AI830" s="19">
        <v>0.711794</v>
      </c>
      <c r="AJ830" s="20">
        <v>0.0266925</v>
      </c>
      <c r="AK830" s="20">
        <v>1.38074</v>
      </c>
      <c r="AL830" s="19">
        <v>0.950342</v>
      </c>
      <c r="AM830" s="20">
        <v>0.394904</v>
      </c>
      <c r="AN830" s="20">
        <v>896.627</v>
      </c>
      <c r="AO830" s="19">
        <v>0.852625</v>
      </c>
      <c r="AP830" s="20">
        <v>32.3948</v>
      </c>
      <c r="AQ830" s="20">
        <v>1235.75</v>
      </c>
    </row>
    <row r="831" spans="1:4" ht="17.25">
      <c r="A831" s="10">
        <v>0.57361111111111096</v>
      </c>
      <c r="B831" s="19">
        <v>0.732485</v>
      </c>
      <c r="C831" s="20">
        <v>21.8617</v>
      </c>
      <c r="D831" s="20">
        <v>2419.69</v>
      </c>
      <c r="E831" s="19">
        <v>0.884127</v>
      </c>
      <c r="F831" s="20">
        <v>28.3198</v>
      </c>
      <c r="G831" s="20">
        <v>3353.04</v>
      </c>
      <c r="H831" s="19">
        <v>0.894404</v>
      </c>
      <c r="I831" s="20">
        <v>17.6491</v>
      </c>
      <c r="J831" s="20">
        <v>2447.96</v>
      </c>
      <c r="K831" s="19">
        <v>0.686362</v>
      </c>
      <c r="L831" s="20">
        <v>0.0418565</v>
      </c>
      <c r="M831" s="20">
        <v>1273.05</v>
      </c>
      <c r="N831" s="19">
        <v>0.0200445</v>
      </c>
      <c r="O831" s="20">
        <v>0.619098</v>
      </c>
      <c r="P831" s="20">
        <v>1672.58</v>
      </c>
      <c r="Q831" s="19">
        <v>0.626799</v>
      </c>
      <c r="R831" s="20">
        <v>0.569251</v>
      </c>
      <c r="S831" s="20">
        <v>156.091</v>
      </c>
      <c r="T831" s="19">
        <v>0</v>
      </c>
      <c r="U831" s="20">
        <v>0</v>
      </c>
      <c r="V831" s="20">
        <v>0</v>
      </c>
      <c r="W831" s="19">
        <v>0.989013</v>
      </c>
      <c r="X831" s="20">
        <v>0.636889</v>
      </c>
      <c r="Y831" s="20">
        <v>106.413</v>
      </c>
      <c r="Z831" s="19">
        <v>0.827321</v>
      </c>
      <c r="AA831" s="20">
        <v>3.57392</v>
      </c>
      <c r="AB831" s="20">
        <v>527.994</v>
      </c>
      <c r="AC831" s="19">
        <v>0</v>
      </c>
      <c r="AD831" s="20">
        <v>0</v>
      </c>
      <c r="AE831" s="20">
        <v>0</v>
      </c>
      <c r="AF831" s="19">
        <v>0.868796</v>
      </c>
      <c r="AG831" s="20">
        <v>5.12692</v>
      </c>
      <c r="AH831" s="20">
        <v>256.563</v>
      </c>
      <c r="AI831" s="19">
        <v>0.713834</v>
      </c>
      <c r="AJ831" s="20">
        <v>0.0267715</v>
      </c>
      <c r="AK831" s="20">
        <v>1.38119</v>
      </c>
      <c r="AL831" s="19">
        <v>0.950027</v>
      </c>
      <c r="AM831" s="20">
        <v>0.394096</v>
      </c>
      <c r="AN831" s="20">
        <v>896.634</v>
      </c>
      <c r="AO831" s="19">
        <v>0.855</v>
      </c>
      <c r="AP831" s="20">
        <v>32.8064</v>
      </c>
      <c r="AQ831" s="20">
        <v>1236.29</v>
      </c>
    </row>
    <row r="832" spans="1:4" ht="17.25">
      <c r="A832" s="10">
        <v>0.57430555555555596</v>
      </c>
      <c r="B832" s="19">
        <v>0.731694</v>
      </c>
      <c r="C832" s="20">
        <v>21.9393</v>
      </c>
      <c r="D832" s="20">
        <v>2420.05</v>
      </c>
      <c r="E832" s="19">
        <v>0.883477</v>
      </c>
      <c r="F832" s="20">
        <v>28.3025</v>
      </c>
      <c r="G832" s="20">
        <v>3353.5</v>
      </c>
      <c r="H832" s="19">
        <v>0.893763</v>
      </c>
      <c r="I832" s="20">
        <v>17.6447</v>
      </c>
      <c r="J832" s="20">
        <v>2448.26</v>
      </c>
      <c r="K832" s="19">
        <v>0.685804</v>
      </c>
      <c r="L832" s="20">
        <v>0.0419319</v>
      </c>
      <c r="M832" s="20">
        <v>1273.05</v>
      </c>
      <c r="N832" s="19">
        <v>0.0220784</v>
      </c>
      <c r="O832" s="20">
        <v>0.690564</v>
      </c>
      <c r="P832" s="20">
        <v>1672.59</v>
      </c>
      <c r="Q832" s="19">
        <v>0.626136</v>
      </c>
      <c r="R832" s="20">
        <v>0.570397</v>
      </c>
      <c r="S832" s="20">
        <v>156.101</v>
      </c>
      <c r="T832" s="19">
        <v>0</v>
      </c>
      <c r="U832" s="20">
        <v>0</v>
      </c>
      <c r="V832" s="20">
        <v>0</v>
      </c>
      <c r="W832" s="19">
        <v>0.988979</v>
      </c>
      <c r="X832" s="20">
        <v>0.638579</v>
      </c>
      <c r="Y832" s="20">
        <v>106.424</v>
      </c>
      <c r="Z832" s="19">
        <v>0.820287</v>
      </c>
      <c r="AA832" s="20">
        <v>3.58557</v>
      </c>
      <c r="AB832" s="20">
        <v>528.053</v>
      </c>
      <c r="AC832" s="19">
        <v>0</v>
      </c>
      <c r="AD832" s="20">
        <v>0</v>
      </c>
      <c r="AE832" s="20">
        <v>0</v>
      </c>
      <c r="AF832" s="19">
        <v>0.847346</v>
      </c>
      <c r="AG832" s="20">
        <v>0.00537909</v>
      </c>
      <c r="AH832" s="20">
        <v>256.569</v>
      </c>
      <c r="AI832" s="19">
        <v>0.710153</v>
      </c>
      <c r="AJ832" s="20">
        <v>0.0267202</v>
      </c>
      <c r="AK832" s="20">
        <v>1.38163</v>
      </c>
      <c r="AL832" s="19">
        <v>0.756304</v>
      </c>
      <c r="AM832" s="20">
        <v>6.8177</v>
      </c>
      <c r="AN832" s="20">
        <v>896.736</v>
      </c>
      <c r="AO832" s="19">
        <v>0.853962</v>
      </c>
      <c r="AP832" s="20">
        <v>32.7586</v>
      </c>
      <c r="AQ832" s="20">
        <v>1236.85</v>
      </c>
    </row>
    <row r="833" spans="1:4" ht="17.25">
      <c r="A833" s="10">
        <v>0.57499999999999996</v>
      </c>
      <c r="B833" s="19">
        <v>0.734814</v>
      </c>
      <c r="C833" s="20">
        <v>22.304</v>
      </c>
      <c r="D833" s="20">
        <v>2420.42</v>
      </c>
      <c r="E833" s="19">
        <v>0.882955</v>
      </c>
      <c r="F833" s="20">
        <v>28.3165</v>
      </c>
      <c r="G833" s="20">
        <v>3353.97</v>
      </c>
      <c r="H833" s="19">
        <v>0.893419</v>
      </c>
      <c r="I833" s="20">
        <v>17.6391</v>
      </c>
      <c r="J833" s="20">
        <v>2448.56</v>
      </c>
      <c r="K833" s="19">
        <v>0.685299</v>
      </c>
      <c r="L833" s="20">
        <v>0.0420793</v>
      </c>
      <c r="M833" s="20">
        <v>1273.05</v>
      </c>
      <c r="N833" s="19">
        <v>0.019674</v>
      </c>
      <c r="O833" s="20">
        <v>0.614543</v>
      </c>
      <c r="P833" s="20">
        <v>1672.6</v>
      </c>
      <c r="Q833" s="19">
        <v>0.623722</v>
      </c>
      <c r="R833" s="20">
        <v>0.566434</v>
      </c>
      <c r="S833" s="20">
        <v>156.11</v>
      </c>
      <c r="T833" s="19">
        <v>0</v>
      </c>
      <c r="U833" s="20">
        <v>0</v>
      </c>
      <c r="V833" s="20">
        <v>0</v>
      </c>
      <c r="W833" s="19">
        <v>0.989144</v>
      </c>
      <c r="X833" s="20">
        <v>0.639312</v>
      </c>
      <c r="Y833" s="20">
        <v>106.434</v>
      </c>
      <c r="Z833" s="19">
        <v>0.820789</v>
      </c>
      <c r="AA833" s="20">
        <v>3.60786</v>
      </c>
      <c r="AB833" s="20">
        <v>528.113</v>
      </c>
      <c r="AC833" s="19">
        <v>0</v>
      </c>
      <c r="AD833" s="20">
        <v>0</v>
      </c>
      <c r="AE833" s="20">
        <v>0</v>
      </c>
      <c r="AF833" s="19">
        <v>0.824969</v>
      </c>
      <c r="AG833" s="20">
        <v>0.00538486</v>
      </c>
      <c r="AH833" s="20">
        <v>256.569</v>
      </c>
      <c r="AI833" s="19">
        <v>0.709266</v>
      </c>
      <c r="AJ833" s="20">
        <v>0.02677</v>
      </c>
      <c r="AK833" s="20">
        <v>1.38209</v>
      </c>
      <c r="AL833" s="19">
        <v>0.756471</v>
      </c>
      <c r="AM833" s="20">
        <v>6.81241</v>
      </c>
      <c r="AN833" s="20">
        <v>896.848</v>
      </c>
      <c r="AO833" s="19">
        <v>0.853373</v>
      </c>
      <c r="AP833" s="20">
        <v>32.74</v>
      </c>
      <c r="AQ833" s="20">
        <v>1237.38</v>
      </c>
    </row>
    <row r="834" spans="1:4" ht="17.25">
      <c r="A834" s="10">
        <v>0.57569444444444495</v>
      </c>
      <c r="B834" s="19">
        <v>0.738944</v>
      </c>
      <c r="C834" s="20">
        <v>22.4854</v>
      </c>
      <c r="D834" s="20">
        <v>2420.8</v>
      </c>
      <c r="E834" s="19">
        <v>0.88318</v>
      </c>
      <c r="F834" s="20">
        <v>28.2825</v>
      </c>
      <c r="G834" s="20">
        <v>3354.44</v>
      </c>
      <c r="H834" s="19">
        <v>0.89372</v>
      </c>
      <c r="I834" s="20">
        <v>17.6355</v>
      </c>
      <c r="J834" s="20">
        <v>2448.85</v>
      </c>
      <c r="K834" s="19">
        <v>0.685488</v>
      </c>
      <c r="L834" s="20">
        <v>0.0419926</v>
      </c>
      <c r="M834" s="20">
        <v>1273.05</v>
      </c>
      <c r="N834" s="19">
        <v>0.0212961</v>
      </c>
      <c r="O834" s="20">
        <v>0.664558</v>
      </c>
      <c r="P834" s="20">
        <v>1672.61</v>
      </c>
      <c r="Q834" s="19">
        <v>0.62504</v>
      </c>
      <c r="R834" s="20">
        <v>0.567374</v>
      </c>
      <c r="S834" s="20">
        <v>156.119</v>
      </c>
      <c r="T834" s="19">
        <v>0</v>
      </c>
      <c r="U834" s="20">
        <v>0</v>
      </c>
      <c r="V834" s="20">
        <v>0</v>
      </c>
      <c r="W834" s="19">
        <v>0.988948</v>
      </c>
      <c r="X834" s="20">
        <v>0.637546</v>
      </c>
      <c r="Y834" s="20">
        <v>106.445</v>
      </c>
      <c r="Z834" s="19">
        <v>0.819352</v>
      </c>
      <c r="AA834" s="20">
        <v>3.58977</v>
      </c>
      <c r="AB834" s="20">
        <v>528.175</v>
      </c>
      <c r="AC834" s="19">
        <v>0</v>
      </c>
      <c r="AD834" s="20">
        <v>0</v>
      </c>
      <c r="AE834" s="20">
        <v>0</v>
      </c>
      <c r="AF834" s="19">
        <v>0.81668</v>
      </c>
      <c r="AG834" s="20">
        <v>0.00534233</v>
      </c>
      <c r="AH834" s="20">
        <v>256.569</v>
      </c>
      <c r="AI834" s="19">
        <v>0.707637</v>
      </c>
      <c r="AJ834" s="20">
        <v>0.0265258</v>
      </c>
      <c r="AK834" s="20">
        <v>1.38252</v>
      </c>
      <c r="AL834" s="19">
        <v>0.756934</v>
      </c>
      <c r="AM834" s="20">
        <v>6.7903</v>
      </c>
      <c r="AN834" s="20">
        <v>896.961</v>
      </c>
      <c r="AO834" s="19">
        <v>0.85206</v>
      </c>
      <c r="AP834" s="20">
        <v>32.3499</v>
      </c>
      <c r="AQ834" s="20">
        <v>1237.92</v>
      </c>
    </row>
    <row r="835" spans="1:4" ht="17.25">
      <c r="A835" s="10">
        <v>0.57638888888888895</v>
      </c>
      <c r="B835" s="19">
        <v>0.738138</v>
      </c>
      <c r="C835" s="20">
        <v>22.6288</v>
      </c>
      <c r="D835" s="20">
        <v>2421.17</v>
      </c>
      <c r="E835" s="19">
        <v>0.88246</v>
      </c>
      <c r="F835" s="20">
        <v>28.3664</v>
      </c>
      <c r="G835" s="20">
        <v>3354.91</v>
      </c>
      <c r="H835" s="19">
        <v>0.893127</v>
      </c>
      <c r="I835" s="20">
        <v>17.6965</v>
      </c>
      <c r="J835" s="20">
        <v>2449.15</v>
      </c>
      <c r="K835" s="19">
        <v>0.684074</v>
      </c>
      <c r="L835" s="20">
        <v>0.042105</v>
      </c>
      <c r="M835" s="20">
        <v>1273.05</v>
      </c>
      <c r="N835" s="19">
        <v>0.0198557</v>
      </c>
      <c r="O835" s="20">
        <v>0.621954</v>
      </c>
      <c r="P835" s="20">
        <v>1672.62</v>
      </c>
      <c r="Q835" s="19">
        <v>0.621919</v>
      </c>
      <c r="R835" s="20">
        <v>0.563951</v>
      </c>
      <c r="S835" s="20">
        <v>156.129</v>
      </c>
      <c r="T835" s="19">
        <v>0</v>
      </c>
      <c r="U835" s="20">
        <v>0</v>
      </c>
      <c r="V835" s="20">
        <v>0</v>
      </c>
      <c r="W835" s="19">
        <v>0.989018</v>
      </c>
      <c r="X835" s="20">
        <v>0.638646</v>
      </c>
      <c r="Y835" s="20">
        <v>106.456</v>
      </c>
      <c r="Z835" s="19">
        <v>0.820473</v>
      </c>
      <c r="AA835" s="20">
        <v>3.59291</v>
      </c>
      <c r="AB835" s="20">
        <v>528.234</v>
      </c>
      <c r="AC835" s="19">
        <v>0</v>
      </c>
      <c r="AD835" s="20">
        <v>0</v>
      </c>
      <c r="AE835" s="20">
        <v>0</v>
      </c>
      <c r="AF835" s="19">
        <v>0</v>
      </c>
      <c r="AG835" s="20">
        <v>0</v>
      </c>
      <c r="AH835" s="20">
        <v>256.569</v>
      </c>
      <c r="AI835" s="19">
        <v>0.698412</v>
      </c>
      <c r="AJ835" s="20">
        <v>0.0265439</v>
      </c>
      <c r="AK835" s="20">
        <v>1.38297</v>
      </c>
      <c r="AL835" s="19">
        <v>0.820229</v>
      </c>
      <c r="AM835" s="20">
        <v>15.4785</v>
      </c>
      <c r="AN835" s="20">
        <v>897.191</v>
      </c>
      <c r="AO835" s="19">
        <v>0.850837</v>
      </c>
      <c r="AP835" s="20">
        <v>32.3784</v>
      </c>
      <c r="AQ835" s="20">
        <v>1238.46</v>
      </c>
    </row>
    <row r="836" spans="1:4" ht="17.25">
      <c r="A836" s="10">
        <v>0.57708333333333295</v>
      </c>
      <c r="B836" s="19">
        <v>0.740401</v>
      </c>
      <c r="C836" s="20">
        <v>22.7722</v>
      </c>
      <c r="D836" s="20">
        <v>2421.55</v>
      </c>
      <c r="E836" s="19">
        <v>0.883452</v>
      </c>
      <c r="F836" s="20">
        <v>28.4896</v>
      </c>
      <c r="G836" s="20">
        <v>3355.4</v>
      </c>
      <c r="H836" s="19">
        <v>0.893916</v>
      </c>
      <c r="I836" s="20">
        <v>17.736</v>
      </c>
      <c r="J836" s="20">
        <v>2449.44</v>
      </c>
      <c r="K836" s="19">
        <v>0.684906</v>
      </c>
      <c r="L836" s="20">
        <v>0.0420486</v>
      </c>
      <c r="M836" s="20">
        <v>1273.05</v>
      </c>
      <c r="N836" s="19">
        <v>0.0209308</v>
      </c>
      <c r="O836" s="20">
        <v>0.656886</v>
      </c>
      <c r="P836" s="20">
        <v>1672.64</v>
      </c>
      <c r="Q836" s="19">
        <v>0.621827</v>
      </c>
      <c r="R836" s="20">
        <v>0.563294</v>
      </c>
      <c r="S836" s="20">
        <v>156.138</v>
      </c>
      <c r="T836" s="19">
        <v>0</v>
      </c>
      <c r="U836" s="20">
        <v>0</v>
      </c>
      <c r="V836" s="20">
        <v>0</v>
      </c>
      <c r="W836" s="19">
        <v>0</v>
      </c>
      <c r="X836" s="20">
        <v>0</v>
      </c>
      <c r="Y836" s="20">
        <v>0</v>
      </c>
      <c r="Z836" s="19">
        <v>0.820136</v>
      </c>
      <c r="AA836" s="20">
        <v>3.60405</v>
      </c>
      <c r="AB836" s="20">
        <v>528.293</v>
      </c>
      <c r="AC836" s="19">
        <v>0</v>
      </c>
      <c r="AD836" s="20">
        <v>0</v>
      </c>
      <c r="AE836" s="20">
        <v>0</v>
      </c>
      <c r="AF836" s="19">
        <v>0.813191</v>
      </c>
      <c r="AG836" s="20">
        <v>0.00536791</v>
      </c>
      <c r="AH836" s="20">
        <v>256.569</v>
      </c>
      <c r="AI836" s="19">
        <v>0.701554</v>
      </c>
      <c r="AJ836" s="20">
        <v>0.0264334</v>
      </c>
      <c r="AK836" s="20">
        <v>1.38341</v>
      </c>
      <c r="AL836" s="19">
        <v>0.842733</v>
      </c>
      <c r="AM836" s="20">
        <v>24.4704</v>
      </c>
      <c r="AN836" s="20">
        <v>897.486</v>
      </c>
      <c r="AO836" s="19">
        <v>0.854276</v>
      </c>
      <c r="AP836" s="20">
        <v>32.8799</v>
      </c>
      <c r="AQ836" s="20">
        <v>1239.02</v>
      </c>
    </row>
    <row r="837" spans="1:4" ht="17.25">
      <c r="A837" s="10">
        <v>0.57777777777777795</v>
      </c>
      <c r="B837" s="19">
        <v>0.740349</v>
      </c>
      <c r="C837" s="20">
        <v>22.8534</v>
      </c>
      <c r="D837" s="20">
        <v>2421.92</v>
      </c>
      <c r="E837" s="19">
        <v>0.883271</v>
      </c>
      <c r="F837" s="20">
        <v>28.5712</v>
      </c>
      <c r="G837" s="20">
        <v>3355.87</v>
      </c>
      <c r="H837" s="19">
        <v>0.893454</v>
      </c>
      <c r="I837" s="20">
        <v>17.7394</v>
      </c>
      <c r="J837" s="20">
        <v>2449.73</v>
      </c>
      <c r="K837" s="19">
        <v>0.683733</v>
      </c>
      <c r="L837" s="20">
        <v>0.0421609</v>
      </c>
      <c r="M837" s="20">
        <v>1273.05</v>
      </c>
      <c r="N837" s="19">
        <v>0.0170814</v>
      </c>
      <c r="O837" s="20">
        <v>0.531254</v>
      </c>
      <c r="P837" s="20">
        <v>1672.65</v>
      </c>
      <c r="Q837" s="19">
        <v>0.624209</v>
      </c>
      <c r="R837" s="20">
        <v>0.569277</v>
      </c>
      <c r="S837" s="20">
        <v>156.148</v>
      </c>
      <c r="T837" s="19">
        <v>0</v>
      </c>
      <c r="U837" s="20">
        <v>0</v>
      </c>
      <c r="V837" s="20">
        <v>0</v>
      </c>
      <c r="W837" s="19">
        <v>0.989073</v>
      </c>
      <c r="X837" s="20">
        <v>0.640548</v>
      </c>
      <c r="Y837" s="20">
        <v>106.476</v>
      </c>
      <c r="Z837" s="19">
        <v>0.820273</v>
      </c>
      <c r="AA837" s="20">
        <v>3.5853</v>
      </c>
      <c r="AB837" s="20">
        <v>528.353</v>
      </c>
      <c r="AC837" s="19">
        <v>0</v>
      </c>
      <c r="AD837" s="20">
        <v>0</v>
      </c>
      <c r="AE837" s="20">
        <v>0</v>
      </c>
      <c r="AF837" s="19">
        <v>0</v>
      </c>
      <c r="AG837" s="20">
        <v>0</v>
      </c>
      <c r="AH837" s="20">
        <v>256.569</v>
      </c>
      <c r="AI837" s="19">
        <v>0.704378</v>
      </c>
      <c r="AJ837" s="20">
        <v>0.0265692</v>
      </c>
      <c r="AK837" s="20">
        <v>1.38385</v>
      </c>
      <c r="AL837" s="19">
        <v>0.844965</v>
      </c>
      <c r="AM837" s="20">
        <v>24.8687</v>
      </c>
      <c r="AN837" s="20">
        <v>897.882</v>
      </c>
      <c r="AO837" s="19">
        <v>0.853895</v>
      </c>
      <c r="AP837" s="20">
        <v>32.8818</v>
      </c>
      <c r="AQ837" s="20">
        <v>1239.56</v>
      </c>
    </row>
    <row r="838" spans="1:4" ht="17.25">
      <c r="A838" s="10">
        <v>0.57847222222222205</v>
      </c>
      <c r="B838" s="19">
        <v>0.743493</v>
      </c>
      <c r="C838" s="20">
        <v>22.9374</v>
      </c>
      <c r="D838" s="20">
        <v>2422.31</v>
      </c>
      <c r="E838" s="19">
        <v>0.884039</v>
      </c>
      <c r="F838" s="20">
        <v>28.5504</v>
      </c>
      <c r="G838" s="20">
        <v>3356.35</v>
      </c>
      <c r="H838" s="19">
        <v>0.894219</v>
      </c>
      <c r="I838" s="20">
        <v>17.7431</v>
      </c>
      <c r="J838" s="20">
        <v>2450.02</v>
      </c>
      <c r="K838" s="19">
        <v>0.685512</v>
      </c>
      <c r="L838" s="20">
        <v>0.0420387</v>
      </c>
      <c r="M838" s="20">
        <v>1273.05</v>
      </c>
      <c r="N838" s="19">
        <v>0.0181301</v>
      </c>
      <c r="O838" s="20">
        <v>0.563073</v>
      </c>
      <c r="P838" s="20">
        <v>1672.65</v>
      </c>
      <c r="Q838" s="19">
        <v>0.624611</v>
      </c>
      <c r="R838" s="20">
        <v>0.567592</v>
      </c>
      <c r="S838" s="20">
        <v>156.157</v>
      </c>
      <c r="T838" s="19">
        <v>0</v>
      </c>
      <c r="U838" s="20">
        <v>0</v>
      </c>
      <c r="V838" s="20">
        <v>0</v>
      </c>
      <c r="W838" s="19">
        <v>0.989065</v>
      </c>
      <c r="X838" s="20">
        <v>0.637197</v>
      </c>
      <c r="Y838" s="20">
        <v>106.486</v>
      </c>
      <c r="Z838" s="19">
        <v>0.821199</v>
      </c>
      <c r="AA838" s="20">
        <v>3.60188</v>
      </c>
      <c r="AB838" s="20">
        <v>528.415</v>
      </c>
      <c r="AC838" s="19">
        <v>0</v>
      </c>
      <c r="AD838" s="20">
        <v>0</v>
      </c>
      <c r="AE838" s="20">
        <v>0</v>
      </c>
      <c r="AF838" s="19">
        <v>0.846535</v>
      </c>
      <c r="AG838" s="20">
        <v>0.00544005</v>
      </c>
      <c r="AH838" s="20">
        <v>256.569</v>
      </c>
      <c r="AI838" s="19">
        <v>0.708134</v>
      </c>
      <c r="AJ838" s="20">
        <v>0.0266265</v>
      </c>
      <c r="AK838" s="20">
        <v>1.3843</v>
      </c>
      <c r="AL838" s="19">
        <v>0.852045</v>
      </c>
      <c r="AM838" s="20">
        <v>33.2606</v>
      </c>
      <c r="AN838" s="20">
        <v>898.38</v>
      </c>
      <c r="AO838" s="19">
        <v>0.854761</v>
      </c>
      <c r="AP838" s="20">
        <v>32.8358</v>
      </c>
      <c r="AQ838" s="20">
        <v>1240.11</v>
      </c>
    </row>
    <row r="839" spans="1:4" ht="17.25">
      <c r="A839" s="10">
        <v>0.57916666666666705</v>
      </c>
      <c r="B839" s="19">
        <v>0.748029</v>
      </c>
      <c r="C839" s="20">
        <v>23.1307</v>
      </c>
      <c r="D839" s="20">
        <v>2422.7</v>
      </c>
      <c r="E839" s="19">
        <v>0.884809</v>
      </c>
      <c r="F839" s="20">
        <v>28.6127</v>
      </c>
      <c r="G839" s="20">
        <v>3356.81</v>
      </c>
      <c r="H839" s="19">
        <v>0.894912</v>
      </c>
      <c r="I839" s="20">
        <v>17.7853</v>
      </c>
      <c r="J839" s="20">
        <v>2450.32</v>
      </c>
      <c r="K839" s="19">
        <v>0.68584</v>
      </c>
      <c r="L839" s="20">
        <v>0.0418816</v>
      </c>
      <c r="M839" s="20">
        <v>1273.05</v>
      </c>
      <c r="N839" s="19">
        <v>0.0213476</v>
      </c>
      <c r="O839" s="20">
        <v>0.664043</v>
      </c>
      <c r="P839" s="20">
        <v>1672.66</v>
      </c>
      <c r="Q839" s="19">
        <v>0.623939</v>
      </c>
      <c r="R839" s="20">
        <v>0.565001</v>
      </c>
      <c r="S839" s="20">
        <v>156.166</v>
      </c>
      <c r="T839" s="19">
        <v>0</v>
      </c>
      <c r="U839" s="20">
        <v>0</v>
      </c>
      <c r="V839" s="20">
        <v>0</v>
      </c>
      <c r="W839" s="19">
        <v>0.988938</v>
      </c>
      <c r="X839" s="20">
        <v>0.637484</v>
      </c>
      <c r="Y839" s="20">
        <v>106.497</v>
      </c>
      <c r="Z839" s="19">
        <v>0.821644</v>
      </c>
      <c r="AA839" s="20">
        <v>3.61208</v>
      </c>
      <c r="AB839" s="20">
        <v>528.474</v>
      </c>
      <c r="AC839" s="19">
        <v>0</v>
      </c>
      <c r="AD839" s="20">
        <v>0</v>
      </c>
      <c r="AE839" s="20">
        <v>0</v>
      </c>
      <c r="AF839" s="19">
        <v>0</v>
      </c>
      <c r="AG839" s="20">
        <v>0</v>
      </c>
      <c r="AH839" s="20">
        <v>256.569</v>
      </c>
      <c r="AI839" s="19">
        <v>0.707007</v>
      </c>
      <c r="AJ839" s="20">
        <v>0.0265121</v>
      </c>
      <c r="AK839" s="20">
        <v>1.38474</v>
      </c>
      <c r="AL839" s="19">
        <v>0.855114</v>
      </c>
      <c r="AM839" s="20">
        <v>33.7557</v>
      </c>
      <c r="AN839" s="20">
        <v>898.938</v>
      </c>
      <c r="AO839" s="19">
        <v>0.853859</v>
      </c>
      <c r="AP839" s="20">
        <v>32.5312</v>
      </c>
      <c r="AQ839" s="20">
        <v>1240.65</v>
      </c>
    </row>
    <row r="840" spans="1:4" ht="17.25">
      <c r="A840" s="10">
        <v>0.57986111111111105</v>
      </c>
      <c r="B840" s="19">
        <v>0.747153</v>
      </c>
      <c r="C840" s="20">
        <v>23.2188</v>
      </c>
      <c r="D840" s="20">
        <v>2423.07</v>
      </c>
      <c r="E840" s="19">
        <v>0.884678</v>
      </c>
      <c r="F840" s="20">
        <v>28.6208</v>
      </c>
      <c r="G840" s="20">
        <v>3357.29</v>
      </c>
      <c r="H840" s="19">
        <v>0.894783</v>
      </c>
      <c r="I840" s="20">
        <v>17.7997</v>
      </c>
      <c r="J840" s="20">
        <v>2450.62</v>
      </c>
      <c r="K840" s="19">
        <v>0.684859</v>
      </c>
      <c r="L840" s="20">
        <v>0.0419789</v>
      </c>
      <c r="M840" s="20">
        <v>1273.05</v>
      </c>
      <c r="N840" s="19">
        <v>0.0196698</v>
      </c>
      <c r="O840" s="20">
        <v>0.613022</v>
      </c>
      <c r="P840" s="20">
        <v>1672.67</v>
      </c>
      <c r="Q840" s="19">
        <v>0.624942</v>
      </c>
      <c r="R840" s="20">
        <v>0.568269</v>
      </c>
      <c r="S840" s="20">
        <v>156.176</v>
      </c>
      <c r="T840" s="19">
        <v>0</v>
      </c>
      <c r="U840" s="20">
        <v>0</v>
      </c>
      <c r="V840" s="20">
        <v>0</v>
      </c>
      <c r="W840" s="19">
        <v>0.989057</v>
      </c>
      <c r="X840" s="20">
        <v>0.638493</v>
      </c>
      <c r="Y840" s="20">
        <v>106.508</v>
      </c>
      <c r="Z840" s="19">
        <v>0.820587</v>
      </c>
      <c r="AA840" s="20">
        <v>3.58544</v>
      </c>
      <c r="AB840" s="20">
        <v>528.534</v>
      </c>
      <c r="AC840" s="19">
        <v>0</v>
      </c>
      <c r="AD840" s="20">
        <v>0</v>
      </c>
      <c r="AE840" s="20">
        <v>0</v>
      </c>
      <c r="AF840" s="19">
        <v>0.847269</v>
      </c>
      <c r="AG840" s="20">
        <v>0.00539734</v>
      </c>
      <c r="AH840" s="20">
        <v>256.57</v>
      </c>
      <c r="AI840" s="19">
        <v>0.705496</v>
      </c>
      <c r="AJ840" s="20">
        <v>0.0264852</v>
      </c>
      <c r="AK840" s="20">
        <v>1.38519</v>
      </c>
      <c r="AL840" s="19">
        <v>0.854199</v>
      </c>
      <c r="AM840" s="20">
        <v>33.7363</v>
      </c>
      <c r="AN840" s="20">
        <v>899.501</v>
      </c>
      <c r="AO840" s="19">
        <v>0.853508</v>
      </c>
      <c r="AP840" s="20">
        <v>32.5651</v>
      </c>
      <c r="AQ840" s="20">
        <v>1241.19</v>
      </c>
    </row>
    <row r="841" spans="1:4" ht="17.25">
      <c r="A841" s="10">
        <v>0.58055555555555605</v>
      </c>
      <c r="B841" s="19">
        <v>0.74951</v>
      </c>
      <c r="C841" s="20">
        <v>23.3275</v>
      </c>
      <c r="D841" s="20">
        <v>2423.47</v>
      </c>
      <c r="E841" s="19">
        <v>0.88465</v>
      </c>
      <c r="F841" s="20">
        <v>28.6081</v>
      </c>
      <c r="G841" s="20">
        <v>3357.76</v>
      </c>
      <c r="H841" s="19">
        <v>0.894766</v>
      </c>
      <c r="I841" s="20">
        <v>17.822</v>
      </c>
      <c r="J841" s="20">
        <v>2450.92</v>
      </c>
      <c r="K841" s="19">
        <v>0.685315</v>
      </c>
      <c r="L841" s="20">
        <v>0.041993</v>
      </c>
      <c r="M841" s="20">
        <v>1273.05</v>
      </c>
      <c r="N841" s="19">
        <v>0.0208146</v>
      </c>
      <c r="O841" s="20">
        <v>0.64858</v>
      </c>
      <c r="P841" s="20">
        <v>1672.68</v>
      </c>
      <c r="Q841" s="19">
        <v>0.624421</v>
      </c>
      <c r="R841" s="20">
        <v>0.567554</v>
      </c>
      <c r="S841" s="20">
        <v>156.185</v>
      </c>
      <c r="T841" s="19">
        <v>0</v>
      </c>
      <c r="U841" s="20">
        <v>0</v>
      </c>
      <c r="V841" s="20">
        <v>0</v>
      </c>
      <c r="W841" s="19">
        <v>0.989094</v>
      </c>
      <c r="X841" s="20">
        <v>0.639128</v>
      </c>
      <c r="Y841" s="20">
        <v>106.518</v>
      </c>
      <c r="Z841" s="19">
        <v>0.821209</v>
      </c>
      <c r="AA841" s="20">
        <v>3.58812</v>
      </c>
      <c r="AB841" s="20">
        <v>528.593</v>
      </c>
      <c r="AC841" s="19">
        <v>0</v>
      </c>
      <c r="AD841" s="20">
        <v>0</v>
      </c>
      <c r="AE841" s="20">
        <v>0</v>
      </c>
      <c r="AF841" s="19">
        <v>0.866568</v>
      </c>
      <c r="AG841" s="20">
        <v>0.0150004</v>
      </c>
      <c r="AH841" s="20">
        <v>256.57</v>
      </c>
      <c r="AI841" s="19">
        <v>0.708229</v>
      </c>
      <c r="AJ841" s="20">
        <v>0.0265571</v>
      </c>
      <c r="AK841" s="20">
        <v>1.38562</v>
      </c>
      <c r="AL841" s="19">
        <v>0.854255</v>
      </c>
      <c r="AM841" s="20">
        <v>33.6798</v>
      </c>
      <c r="AN841" s="20">
        <v>900.072</v>
      </c>
      <c r="AO841" s="19">
        <v>0.855712</v>
      </c>
      <c r="AP841" s="20">
        <v>32.9603</v>
      </c>
      <c r="AQ841" s="20">
        <v>1241.74</v>
      </c>
    </row>
    <row r="842" spans="1:4" ht="17.25">
      <c r="A842" s="10">
        <v>0.58125000000000004</v>
      </c>
      <c r="B842" s="19">
        <v>0.750121</v>
      </c>
      <c r="C842" s="20">
        <v>23.4039</v>
      </c>
      <c r="D842" s="20">
        <v>2423.85</v>
      </c>
      <c r="E842" s="19">
        <v>0.884511</v>
      </c>
      <c r="F842" s="20">
        <v>28.5813</v>
      </c>
      <c r="G842" s="20">
        <v>3358.25</v>
      </c>
      <c r="H842" s="19">
        <v>0.894794</v>
      </c>
      <c r="I842" s="20">
        <v>17.7983</v>
      </c>
      <c r="J842" s="20">
        <v>2451.22</v>
      </c>
      <c r="K842" s="19">
        <v>0.68547</v>
      </c>
      <c r="L842" s="20">
        <v>0.0420332</v>
      </c>
      <c r="M842" s="20">
        <v>1273.05</v>
      </c>
      <c r="N842" s="19">
        <v>0.0204636</v>
      </c>
      <c r="O842" s="20">
        <v>0.63781</v>
      </c>
      <c r="P842" s="20">
        <v>1672.69</v>
      </c>
      <c r="Q842" s="19">
        <v>0.623402</v>
      </c>
      <c r="R842" s="20">
        <v>0.565132</v>
      </c>
      <c r="S842" s="20">
        <v>156.195</v>
      </c>
      <c r="T842" s="19">
        <v>0</v>
      </c>
      <c r="U842" s="20">
        <v>0</v>
      </c>
      <c r="V842" s="20">
        <v>0</v>
      </c>
      <c r="W842" s="19">
        <v>0.989013</v>
      </c>
      <c r="X842" s="20">
        <v>0.637876</v>
      </c>
      <c r="Y842" s="20">
        <v>106.529</v>
      </c>
      <c r="Z842" s="19">
        <v>0.830209</v>
      </c>
      <c r="AA842" s="20">
        <v>3.60248</v>
      </c>
      <c r="AB842" s="20">
        <v>528.655</v>
      </c>
      <c r="AC842" s="19">
        <v>0</v>
      </c>
      <c r="AD842" s="20">
        <v>0</v>
      </c>
      <c r="AE842" s="20">
        <v>0</v>
      </c>
      <c r="AF842" s="19">
        <v>0.884073</v>
      </c>
      <c r="AG842" s="20">
        <v>5.6634</v>
      </c>
      <c r="AH842" s="20">
        <v>256.66</v>
      </c>
      <c r="AI842" s="19">
        <v>0.706813</v>
      </c>
      <c r="AJ842" s="20">
        <v>0.0265383</v>
      </c>
      <c r="AK842" s="20">
        <v>1.38607</v>
      </c>
      <c r="AL842" s="19">
        <v>0.854675</v>
      </c>
      <c r="AM842" s="20">
        <v>33.6949</v>
      </c>
      <c r="AN842" s="20">
        <v>900.633</v>
      </c>
      <c r="AO842" s="19">
        <v>0.85577</v>
      </c>
      <c r="AP842" s="20">
        <v>32.9414</v>
      </c>
      <c r="AQ842" s="20">
        <v>1242.29</v>
      </c>
    </row>
    <row r="843" spans="1:4" ht="17.25">
      <c r="A843" s="10">
        <v>0.58194444444444404</v>
      </c>
      <c r="B843" s="19">
        <v>0.751944</v>
      </c>
      <c r="C843" s="20">
        <v>23.4934</v>
      </c>
      <c r="D843" s="20">
        <v>2424.25</v>
      </c>
      <c r="E843" s="19">
        <v>0.884853</v>
      </c>
      <c r="F843" s="20">
        <v>28.587</v>
      </c>
      <c r="G843" s="20">
        <v>3358.72</v>
      </c>
      <c r="H843" s="19">
        <v>0.895083</v>
      </c>
      <c r="I843" s="20">
        <v>17.817</v>
      </c>
      <c r="J843" s="20">
        <v>2451.51</v>
      </c>
      <c r="K843" s="19">
        <v>0.685122</v>
      </c>
      <c r="L843" s="20">
        <v>0.0418711</v>
      </c>
      <c r="M843" s="20">
        <v>1273.05</v>
      </c>
      <c r="N843" s="19">
        <v>0.0213781</v>
      </c>
      <c r="O843" s="20">
        <v>0.666132</v>
      </c>
      <c r="P843" s="20">
        <v>1672.71</v>
      </c>
      <c r="Q843" s="19">
        <v>0.62534</v>
      </c>
      <c r="R843" s="20">
        <v>0.56784</v>
      </c>
      <c r="S843" s="20">
        <v>156.204</v>
      </c>
      <c r="T843" s="19">
        <v>0</v>
      </c>
      <c r="U843" s="20">
        <v>0</v>
      </c>
      <c r="V843" s="20">
        <v>0</v>
      </c>
      <c r="W843" s="19">
        <v>0.988979</v>
      </c>
      <c r="X843" s="20">
        <v>0.637263</v>
      </c>
      <c r="Y843" s="20">
        <v>106.54</v>
      </c>
      <c r="Z843" s="19">
        <v>0.828508</v>
      </c>
      <c r="AA843" s="20">
        <v>3.59927</v>
      </c>
      <c r="AB843" s="20">
        <v>528.715</v>
      </c>
      <c r="AC843" s="19">
        <v>0</v>
      </c>
      <c r="AD843" s="20">
        <v>0</v>
      </c>
      <c r="AE843" s="20">
        <v>0</v>
      </c>
      <c r="AF843" s="19">
        <v>0.884298</v>
      </c>
      <c r="AG843" s="20">
        <v>5.70395</v>
      </c>
      <c r="AH843" s="20">
        <v>256.753</v>
      </c>
      <c r="AI843" s="19">
        <v>0.713118</v>
      </c>
      <c r="AJ843" s="20">
        <v>0.026673</v>
      </c>
      <c r="AK843" s="20">
        <v>1.38651</v>
      </c>
      <c r="AL843" s="19">
        <v>0.855073</v>
      </c>
      <c r="AM843" s="20">
        <v>33.7029</v>
      </c>
      <c r="AN843" s="20">
        <v>901.195</v>
      </c>
      <c r="AO843" s="19">
        <v>0.855814</v>
      </c>
      <c r="AP843" s="20">
        <v>32.882</v>
      </c>
      <c r="AQ843" s="20">
        <v>1242.84</v>
      </c>
    </row>
    <row r="844" spans="1:4" ht="17.25">
      <c r="A844" s="10">
        <v>0.58263888888888904</v>
      </c>
      <c r="B844" s="19">
        <v>0.749689</v>
      </c>
      <c r="C844" s="20">
        <v>23.5447</v>
      </c>
      <c r="D844" s="20">
        <v>2424.65</v>
      </c>
      <c r="E844" s="19">
        <v>0.883634</v>
      </c>
      <c r="F844" s="20">
        <v>28.6023</v>
      </c>
      <c r="G844" s="20">
        <v>3359.22</v>
      </c>
      <c r="H844" s="19">
        <v>0.893828</v>
      </c>
      <c r="I844" s="20">
        <v>17.798</v>
      </c>
      <c r="J844" s="20">
        <v>2451.81</v>
      </c>
      <c r="K844" s="19">
        <v>0.681775</v>
      </c>
      <c r="L844" s="20">
        <v>0.0414303</v>
      </c>
      <c r="M844" s="20">
        <v>1273.05</v>
      </c>
      <c r="N844" s="19">
        <v>0.0190236</v>
      </c>
      <c r="O844" s="20">
        <v>0.59337</v>
      </c>
      <c r="P844" s="20">
        <v>1672.72</v>
      </c>
      <c r="Q844" s="19">
        <v>0.625486</v>
      </c>
      <c r="R844" s="20">
        <v>0.567645</v>
      </c>
      <c r="S844" s="20">
        <v>156.214</v>
      </c>
      <c r="T844" s="19">
        <v>0</v>
      </c>
      <c r="U844" s="20">
        <v>0</v>
      </c>
      <c r="V844" s="20">
        <v>0</v>
      </c>
      <c r="W844" s="19">
        <v>0.989131</v>
      </c>
      <c r="X844" s="20">
        <v>0.640878</v>
      </c>
      <c r="Y844" s="20">
        <v>106.55</v>
      </c>
      <c r="Z844" s="19">
        <v>0.825596</v>
      </c>
      <c r="AA844" s="20">
        <v>3.62908</v>
      </c>
      <c r="AB844" s="20">
        <v>528.774</v>
      </c>
      <c r="AC844" s="19">
        <v>0</v>
      </c>
      <c r="AD844" s="20">
        <v>0</v>
      </c>
      <c r="AE844" s="20">
        <v>0</v>
      </c>
      <c r="AF844" s="19">
        <v>0.88212</v>
      </c>
      <c r="AG844" s="20">
        <v>5.73608</v>
      </c>
      <c r="AH844" s="20">
        <v>256.849</v>
      </c>
      <c r="AI844" s="19">
        <v>0.706438</v>
      </c>
      <c r="AJ844" s="20">
        <v>0.0268009</v>
      </c>
      <c r="AK844" s="20">
        <v>1.38695</v>
      </c>
      <c r="AL844" s="19">
        <v>0.852169</v>
      </c>
      <c r="AM844" s="20">
        <v>33.7464</v>
      </c>
      <c r="AN844" s="20">
        <v>901.757</v>
      </c>
      <c r="AO844" s="19">
        <v>0.951293</v>
      </c>
      <c r="AP844" s="20">
        <v>0.419185</v>
      </c>
      <c r="AQ844" s="20">
        <v>1243.17</v>
      </c>
    </row>
    <row r="845" spans="1:4" ht="17.25">
      <c r="A845" s="10">
        <v>0.58333333333333304</v>
      </c>
      <c r="B845" s="19">
        <v>0.747514</v>
      </c>
      <c r="C845" s="20">
        <v>23.515</v>
      </c>
      <c r="D845" s="20">
        <v>2425.03</v>
      </c>
      <c r="E845" s="19">
        <v>0.882424</v>
      </c>
      <c r="F845" s="20">
        <v>28.4808</v>
      </c>
      <c r="G845" s="20">
        <v>3359.69</v>
      </c>
      <c r="H845" s="19">
        <v>0.892789</v>
      </c>
      <c r="I845" s="20">
        <v>17.7126</v>
      </c>
      <c r="J845" s="20">
        <v>2452.11</v>
      </c>
      <c r="K845" s="19">
        <v>0.682129</v>
      </c>
      <c r="L845" s="20">
        <v>0.041398</v>
      </c>
      <c r="M845" s="20">
        <v>1273.06</v>
      </c>
      <c r="N845" s="19">
        <v>0.157799</v>
      </c>
      <c r="O845" s="20">
        <v>0.00394318</v>
      </c>
      <c r="P845" s="20">
        <v>1672.72</v>
      </c>
      <c r="Q845" s="19">
        <v>0.62452</v>
      </c>
      <c r="R845" s="20">
        <v>0.566144</v>
      </c>
      <c r="S845" s="20">
        <v>156.223</v>
      </c>
      <c r="T845" s="19">
        <v>0</v>
      </c>
      <c r="U845" s="20">
        <v>0</v>
      </c>
      <c r="V845" s="20">
        <v>0</v>
      </c>
      <c r="W845" s="19">
        <v>0.989057</v>
      </c>
      <c r="X845" s="20">
        <v>0.638299</v>
      </c>
      <c r="Y845" s="20">
        <v>106.561</v>
      </c>
      <c r="Z845" s="19">
        <v>0.818477</v>
      </c>
      <c r="AA845" s="20">
        <v>3.60942</v>
      </c>
      <c r="AB845" s="20">
        <v>528.834</v>
      </c>
      <c r="AC845" s="19">
        <v>0</v>
      </c>
      <c r="AD845" s="20">
        <v>0</v>
      </c>
      <c r="AE845" s="20">
        <v>0</v>
      </c>
      <c r="AF845" s="19">
        <v>0.844764</v>
      </c>
      <c r="AG845" s="20">
        <v>0.00550732</v>
      </c>
      <c r="AH845" s="20">
        <v>256.871</v>
      </c>
      <c r="AI845" s="19">
        <v>0.710824</v>
      </c>
      <c r="AJ845" s="20">
        <v>0.026918</v>
      </c>
      <c r="AK845" s="20">
        <v>1.3874</v>
      </c>
      <c r="AL845" s="19">
        <v>0.851737</v>
      </c>
      <c r="AM845" s="20">
        <v>33.4857</v>
      </c>
      <c r="AN845" s="20">
        <v>902.318</v>
      </c>
      <c r="AO845" s="19">
        <v>0.792399</v>
      </c>
      <c r="AP845" s="20">
        <v>6.97678</v>
      </c>
      <c r="AQ845" s="20">
        <v>1243.19</v>
      </c>
    </row>
    <row r="846" spans="1:4" ht="17.25">
      <c r="A846" s="10">
        <v>0.58402777777777803</v>
      </c>
      <c r="B846" s="19">
        <v>0.750618</v>
      </c>
      <c r="C846" s="20">
        <v>23.4972</v>
      </c>
      <c r="D846" s="20">
        <v>2425.43</v>
      </c>
      <c r="E846" s="19">
        <v>0.88318</v>
      </c>
      <c r="F846" s="20">
        <v>28.3366</v>
      </c>
      <c r="G846" s="20">
        <v>3360.14</v>
      </c>
      <c r="H846" s="19">
        <v>0.89345</v>
      </c>
      <c r="I846" s="20">
        <v>17.6247</v>
      </c>
      <c r="J846" s="20">
        <v>2452.4</v>
      </c>
      <c r="K846" s="19">
        <v>0.68485</v>
      </c>
      <c r="L846" s="20">
        <v>0.0413331</v>
      </c>
      <c r="M846" s="20">
        <v>1273.06</v>
      </c>
      <c r="N846" s="19">
        <v>0.156332</v>
      </c>
      <c r="O846" s="20">
        <v>0.00389582</v>
      </c>
      <c r="P846" s="20">
        <v>1672.72</v>
      </c>
      <c r="Q846" s="19">
        <v>0.628799</v>
      </c>
      <c r="R846" s="20">
        <v>0.572182</v>
      </c>
      <c r="S846" s="20">
        <v>156.233</v>
      </c>
      <c r="T846" s="19">
        <v>0</v>
      </c>
      <c r="U846" s="20">
        <v>0</v>
      </c>
      <c r="V846" s="20">
        <v>0</v>
      </c>
      <c r="W846" s="19">
        <v>0.988993</v>
      </c>
      <c r="X846" s="20">
        <v>0.638029</v>
      </c>
      <c r="Y846" s="20">
        <v>106.572</v>
      </c>
      <c r="Z846" s="19">
        <v>0.81908</v>
      </c>
      <c r="AA846" s="20">
        <v>3.57552</v>
      </c>
      <c r="AB846" s="20">
        <v>528.893</v>
      </c>
      <c r="AC846" s="19">
        <v>0</v>
      </c>
      <c r="AD846" s="20">
        <v>0</v>
      </c>
      <c r="AE846" s="20">
        <v>0</v>
      </c>
      <c r="AF846" s="19">
        <v>0.831402</v>
      </c>
      <c r="AG846" s="20">
        <v>0.0053972</v>
      </c>
      <c r="AH846" s="20">
        <v>256.871</v>
      </c>
      <c r="AI846" s="19">
        <v>0.707487</v>
      </c>
      <c r="AJ846" s="20">
        <v>0.0267321</v>
      </c>
      <c r="AK846" s="20">
        <v>1.38785</v>
      </c>
      <c r="AL846" s="19">
        <v>0.851669</v>
      </c>
      <c r="AM846" s="20">
        <v>33.3567</v>
      </c>
      <c r="AN846" s="20">
        <v>902.875</v>
      </c>
      <c r="AO846" s="19">
        <v>0.791431</v>
      </c>
      <c r="AP846" s="20">
        <v>6.90111</v>
      </c>
      <c r="AQ846" s="20">
        <v>1243.31</v>
      </c>
    </row>
    <row r="847" spans="1:4" ht="17.25">
      <c r="A847" s="10">
        <v>0.58472222222222203</v>
      </c>
      <c r="B847" s="19">
        <v>0.750361</v>
      </c>
      <c r="C847" s="20">
        <v>23.4571</v>
      </c>
      <c r="D847" s="20">
        <v>2425.82</v>
      </c>
      <c r="E847" s="19">
        <v>0.882606</v>
      </c>
      <c r="F847" s="20">
        <v>28.2051</v>
      </c>
      <c r="G847" s="20">
        <v>3360.62</v>
      </c>
      <c r="H847" s="19">
        <v>0.893345</v>
      </c>
      <c r="I847" s="20">
        <v>17.5701</v>
      </c>
      <c r="J847" s="20">
        <v>2452.7</v>
      </c>
      <c r="K847" s="19">
        <v>0.684911</v>
      </c>
      <c r="L847" s="20">
        <v>0.0413238</v>
      </c>
      <c r="M847" s="20">
        <v>1273.06</v>
      </c>
      <c r="N847" s="19">
        <v>0.161846</v>
      </c>
      <c r="O847" s="20">
        <v>0.00400463</v>
      </c>
      <c r="P847" s="20">
        <v>1672.72</v>
      </c>
      <c r="Q847" s="19">
        <v>0.628825</v>
      </c>
      <c r="R847" s="20">
        <v>0.572029</v>
      </c>
      <c r="S847" s="20">
        <v>156.242</v>
      </c>
      <c r="T847" s="19">
        <v>0</v>
      </c>
      <c r="U847" s="20">
        <v>0</v>
      </c>
      <c r="V847" s="20">
        <v>0</v>
      </c>
      <c r="W847" s="19">
        <v>0.989038</v>
      </c>
      <c r="X847" s="20">
        <v>0.638258</v>
      </c>
      <c r="Y847" s="20">
        <v>106.582</v>
      </c>
      <c r="Z847" s="19">
        <v>0.819345</v>
      </c>
      <c r="AA847" s="20">
        <v>3.58116</v>
      </c>
      <c r="AB847" s="20">
        <v>528.951</v>
      </c>
      <c r="AC847" s="19">
        <v>0</v>
      </c>
      <c r="AD847" s="20">
        <v>0</v>
      </c>
      <c r="AE847" s="20">
        <v>0</v>
      </c>
      <c r="AF847" s="19">
        <v>0.856032</v>
      </c>
      <c r="AG847" s="20">
        <v>0.00543939</v>
      </c>
      <c r="AH847" s="20">
        <v>256.871</v>
      </c>
      <c r="AI847" s="19">
        <v>0.710863</v>
      </c>
      <c r="AJ847" s="20">
        <v>0.0267069</v>
      </c>
      <c r="AK847" s="20">
        <v>1.38829</v>
      </c>
      <c r="AL847" s="19">
        <v>0.851291</v>
      </c>
      <c r="AM847" s="20">
        <v>33.2341</v>
      </c>
      <c r="AN847" s="20">
        <v>903.43</v>
      </c>
      <c r="AO847" s="19">
        <v>0.791055</v>
      </c>
      <c r="AP847" s="20">
        <v>6.85386</v>
      </c>
      <c r="AQ847" s="20">
        <v>1243.42</v>
      </c>
    </row>
    <row r="848" spans="1:4" ht="17.25">
      <c r="A848" s="10">
        <v>0.58541666666666703</v>
      </c>
      <c r="B848" s="19">
        <v>0.751354</v>
      </c>
      <c r="C848" s="20">
        <v>23.4941</v>
      </c>
      <c r="D848" s="20">
        <v>2426.21</v>
      </c>
      <c r="E848" s="19">
        <v>0.882465</v>
      </c>
      <c r="F848" s="20">
        <v>28.1236</v>
      </c>
      <c r="G848" s="20">
        <v>3361.1</v>
      </c>
      <c r="H848" s="19">
        <v>0.893152</v>
      </c>
      <c r="I848" s="20">
        <v>17.5355</v>
      </c>
      <c r="J848" s="20">
        <v>2452.99</v>
      </c>
      <c r="K848" s="19">
        <v>0.684619</v>
      </c>
      <c r="L848" s="20">
        <v>0.0412043</v>
      </c>
      <c r="M848" s="20">
        <v>1273.06</v>
      </c>
      <c r="N848" s="19">
        <v>0.159047</v>
      </c>
      <c r="O848" s="20">
        <v>0.00396239</v>
      </c>
      <c r="P848" s="20">
        <v>1672.72</v>
      </c>
      <c r="Q848" s="19">
        <v>0.627959</v>
      </c>
      <c r="R848" s="20">
        <v>0.569714</v>
      </c>
      <c r="S848" s="20">
        <v>156.252</v>
      </c>
      <c r="T848" s="19">
        <v>0</v>
      </c>
      <c r="U848" s="20">
        <v>0</v>
      </c>
      <c r="V848" s="20">
        <v>0</v>
      </c>
      <c r="W848" s="19">
        <v>0.988906</v>
      </c>
      <c r="X848" s="20">
        <v>0.637322</v>
      </c>
      <c r="Y848" s="20">
        <v>106.593</v>
      </c>
      <c r="Z848" s="19">
        <v>0.819194</v>
      </c>
      <c r="AA848" s="20">
        <v>3.58248</v>
      </c>
      <c r="AB848" s="20">
        <v>529.014</v>
      </c>
      <c r="AC848" s="19">
        <v>0</v>
      </c>
      <c r="AD848" s="20">
        <v>0</v>
      </c>
      <c r="AE848" s="20">
        <v>0</v>
      </c>
      <c r="AF848" s="19">
        <v>0.842459</v>
      </c>
      <c r="AG848" s="20">
        <v>0.00535827</v>
      </c>
      <c r="AH848" s="20">
        <v>256.871</v>
      </c>
      <c r="AI848" s="19">
        <v>0.706866</v>
      </c>
      <c r="AJ848" s="20">
        <v>0.026708</v>
      </c>
      <c r="AK848" s="20">
        <v>1.38874</v>
      </c>
      <c r="AL848" s="19">
        <v>0.85141</v>
      </c>
      <c r="AM848" s="20">
        <v>33.1858</v>
      </c>
      <c r="AN848" s="20">
        <v>903.983</v>
      </c>
      <c r="AO848" s="19">
        <v>0.790827</v>
      </c>
      <c r="AP848" s="20">
        <v>6.83038</v>
      </c>
      <c r="AQ848" s="20">
        <v>1243.54</v>
      </c>
    </row>
    <row r="849" spans="1:4" ht="17.25">
      <c r="A849" s="10">
        <v>0.58611111111111103</v>
      </c>
      <c r="B849" s="19">
        <v>0.750533</v>
      </c>
      <c r="C849" s="20">
        <v>23.5787</v>
      </c>
      <c r="D849" s="20">
        <v>2426.59</v>
      </c>
      <c r="E849" s="19">
        <v>0.881747</v>
      </c>
      <c r="F849" s="20">
        <v>28.0679</v>
      </c>
      <c r="G849" s="20">
        <v>3361.56</v>
      </c>
      <c r="H849" s="19">
        <v>0.892506</v>
      </c>
      <c r="I849" s="20">
        <v>17.5028</v>
      </c>
      <c r="J849" s="20">
        <v>2453.28</v>
      </c>
      <c r="K849" s="19">
        <v>0.684495</v>
      </c>
      <c r="L849" s="20">
        <v>0.0412838</v>
      </c>
      <c r="M849" s="20">
        <v>1273.06</v>
      </c>
      <c r="N849" s="19">
        <v>0.15622</v>
      </c>
      <c r="O849" s="20">
        <v>0.00387373</v>
      </c>
      <c r="P849" s="20">
        <v>1672.72</v>
      </c>
      <c r="Q849" s="19">
        <v>0.628296</v>
      </c>
      <c r="R849" s="20">
        <v>0.572707</v>
      </c>
      <c r="S849" s="20">
        <v>156.261</v>
      </c>
      <c r="T849" s="19">
        <v>0</v>
      </c>
      <c r="U849" s="20">
        <v>0</v>
      </c>
      <c r="V849" s="20">
        <v>0</v>
      </c>
      <c r="W849" s="19">
        <v>0.989082</v>
      </c>
      <c r="X849" s="20">
        <v>0.637957</v>
      </c>
      <c r="Y849" s="20">
        <v>106.603</v>
      </c>
      <c r="Z849" s="19">
        <v>0.819725</v>
      </c>
      <c r="AA849" s="20">
        <v>3.57634</v>
      </c>
      <c r="AB849" s="20">
        <v>529.073</v>
      </c>
      <c r="AC849" s="19">
        <v>0</v>
      </c>
      <c r="AD849" s="20">
        <v>0</v>
      </c>
      <c r="AE849" s="20">
        <v>0</v>
      </c>
      <c r="AF849" s="19">
        <v>0</v>
      </c>
      <c r="AG849" s="20">
        <v>0</v>
      </c>
      <c r="AH849" s="20">
        <v>256.871</v>
      </c>
      <c r="AI849" s="19">
        <v>0.713131</v>
      </c>
      <c r="AJ849" s="20">
        <v>0.026799</v>
      </c>
      <c r="AK849" s="20">
        <v>1.38918</v>
      </c>
      <c r="AL849" s="19">
        <v>0.851582</v>
      </c>
      <c r="AM849" s="20">
        <v>33.2614</v>
      </c>
      <c r="AN849" s="20">
        <v>904.537</v>
      </c>
      <c r="AO849" s="19">
        <v>0.828157</v>
      </c>
      <c r="AP849" s="20">
        <v>14.8551</v>
      </c>
      <c r="AQ849" s="20">
        <v>1243.67</v>
      </c>
    </row>
    <row r="850" spans="1:4" ht="17.25">
      <c r="A850" s="10">
        <v>0.58680555555555602</v>
      </c>
      <c r="B850" s="19">
        <v>0.75222</v>
      </c>
      <c r="C850" s="20">
        <v>23.7231</v>
      </c>
      <c r="D850" s="20">
        <v>2426.99</v>
      </c>
      <c r="E850" s="19">
        <v>0.882163</v>
      </c>
      <c r="F850" s="20">
        <v>28.1521</v>
      </c>
      <c r="G850" s="20">
        <v>3362.04</v>
      </c>
      <c r="H850" s="19">
        <v>0.892931</v>
      </c>
      <c r="I850" s="20">
        <v>17.5534</v>
      </c>
      <c r="J850" s="20">
        <v>2453.56</v>
      </c>
      <c r="K850" s="19">
        <v>0.684982</v>
      </c>
      <c r="L850" s="20">
        <v>0.0412986</v>
      </c>
      <c r="M850" s="20">
        <v>1273.06</v>
      </c>
      <c r="N850" s="19">
        <v>0.16346</v>
      </c>
      <c r="O850" s="20">
        <v>0.00405567</v>
      </c>
      <c r="P850" s="20">
        <v>1672.72</v>
      </c>
      <c r="Q850" s="19">
        <v>0.628846</v>
      </c>
      <c r="R850" s="20">
        <v>0.57416</v>
      </c>
      <c r="S850" s="20">
        <v>156.271</v>
      </c>
      <c r="T850" s="19">
        <v>0</v>
      </c>
      <c r="U850" s="20">
        <v>0</v>
      </c>
      <c r="V850" s="20">
        <v>0</v>
      </c>
      <c r="W850" s="19">
        <v>0.989028</v>
      </c>
      <c r="X850" s="20">
        <v>0.638859</v>
      </c>
      <c r="Y850" s="20">
        <v>106.614</v>
      </c>
      <c r="Z850" s="19">
        <v>0.820698</v>
      </c>
      <c r="AA850" s="20">
        <v>3.59575</v>
      </c>
      <c r="AB850" s="20">
        <v>529.131</v>
      </c>
      <c r="AC850" s="19">
        <v>0</v>
      </c>
      <c r="AD850" s="20">
        <v>0</v>
      </c>
      <c r="AE850" s="20">
        <v>0</v>
      </c>
      <c r="AF850" s="19">
        <v>0.841576</v>
      </c>
      <c r="AG850" s="20">
        <v>0.00545393</v>
      </c>
      <c r="AH850" s="20">
        <v>256.871</v>
      </c>
      <c r="AI850" s="19">
        <v>0.713672</v>
      </c>
      <c r="AJ850" s="20">
        <v>0.0267692</v>
      </c>
      <c r="AK850" s="20">
        <v>1.38963</v>
      </c>
      <c r="AL850" s="19">
        <v>0.852942</v>
      </c>
      <c r="AM850" s="20">
        <v>33.4119</v>
      </c>
      <c r="AN850" s="20">
        <v>905.092</v>
      </c>
      <c r="AO850" s="19">
        <v>0.831616</v>
      </c>
      <c r="AP850" s="20">
        <v>15.3033</v>
      </c>
      <c r="AQ850" s="20">
        <v>1243.93</v>
      </c>
    </row>
    <row r="851" spans="1:4" ht="17.25">
      <c r="A851" s="10">
        <v>0.58750000000000002</v>
      </c>
      <c r="B851" s="19">
        <v>0.754147</v>
      </c>
      <c r="C851" s="20">
        <v>23.8032</v>
      </c>
      <c r="D851" s="20">
        <v>2427.4</v>
      </c>
      <c r="E851" s="19">
        <v>0.882617</v>
      </c>
      <c r="F851" s="20">
        <v>28.1515</v>
      </c>
      <c r="G851" s="20">
        <v>3362.51</v>
      </c>
      <c r="H851" s="19">
        <v>0.893184</v>
      </c>
      <c r="I851" s="20">
        <v>17.5386</v>
      </c>
      <c r="J851" s="20">
        <v>2453.86</v>
      </c>
      <c r="K851" s="19">
        <v>0.684976</v>
      </c>
      <c r="L851" s="20">
        <v>0.0412876</v>
      </c>
      <c r="M851" s="20">
        <v>1273.06</v>
      </c>
      <c r="N851" s="19">
        <v>0.158882</v>
      </c>
      <c r="O851" s="20">
        <v>0.00394546</v>
      </c>
      <c r="P851" s="20">
        <v>1672.72</v>
      </c>
      <c r="Q851" s="19">
        <v>0.628334</v>
      </c>
      <c r="R851" s="20">
        <v>0.572224</v>
      </c>
      <c r="S851" s="20">
        <v>156.28</v>
      </c>
      <c r="T851" s="19">
        <v>0</v>
      </c>
      <c r="U851" s="20">
        <v>0</v>
      </c>
      <c r="V851" s="20">
        <v>0</v>
      </c>
      <c r="W851" s="19">
        <v>0.988991</v>
      </c>
      <c r="X851" s="20">
        <v>0.63809</v>
      </c>
      <c r="Y851" s="20">
        <v>106.625</v>
      </c>
      <c r="Z851" s="19">
        <v>0.819166</v>
      </c>
      <c r="AA851" s="20">
        <v>3.57714</v>
      </c>
      <c r="AB851" s="20">
        <v>529.194</v>
      </c>
      <c r="AC851" s="19">
        <v>0</v>
      </c>
      <c r="AD851" s="20">
        <v>0</v>
      </c>
      <c r="AE851" s="20">
        <v>0</v>
      </c>
      <c r="AF851" s="19">
        <v>0</v>
      </c>
      <c r="AG851" s="20">
        <v>0</v>
      </c>
      <c r="AH851" s="20">
        <v>256.872</v>
      </c>
      <c r="AI851" s="19">
        <v>0.712287</v>
      </c>
      <c r="AJ851" s="20">
        <v>0.0265979</v>
      </c>
      <c r="AK851" s="20">
        <v>1.39007</v>
      </c>
      <c r="AL851" s="19">
        <v>0.852941</v>
      </c>
      <c r="AM851" s="20">
        <v>33.421</v>
      </c>
      <c r="AN851" s="20">
        <v>905.65</v>
      </c>
      <c r="AO851" s="19">
        <v>0.844365</v>
      </c>
      <c r="AP851" s="20">
        <v>23.5658</v>
      </c>
      <c r="AQ851" s="20">
        <v>1244.27</v>
      </c>
    </row>
    <row r="852" spans="1:4" ht="17.25">
      <c r="A852" s="10">
        <v>0.58819444444444402</v>
      </c>
      <c r="B852" s="19">
        <v>0.755387</v>
      </c>
      <c r="C852" s="20">
        <v>23.8892</v>
      </c>
      <c r="D852" s="20">
        <v>2427.79</v>
      </c>
      <c r="E852" s="19">
        <v>0.882706</v>
      </c>
      <c r="F852" s="20">
        <v>28.1516</v>
      </c>
      <c r="G852" s="20">
        <v>3362.97</v>
      </c>
      <c r="H852" s="19">
        <v>0.892993</v>
      </c>
      <c r="I852" s="20">
        <v>17.5364</v>
      </c>
      <c r="J852" s="20">
        <v>2454.15</v>
      </c>
      <c r="K852" s="19">
        <v>0.685972</v>
      </c>
      <c r="L852" s="20">
        <v>0.0413076</v>
      </c>
      <c r="M852" s="20">
        <v>1273.06</v>
      </c>
      <c r="N852" s="19">
        <v>0.157068</v>
      </c>
      <c r="O852" s="20">
        <v>0.0038938</v>
      </c>
      <c r="P852" s="20">
        <v>1672.72</v>
      </c>
      <c r="Q852" s="19">
        <v>0.629301</v>
      </c>
      <c r="R852" s="20">
        <v>0.573583</v>
      </c>
      <c r="S852" s="20">
        <v>156.29</v>
      </c>
      <c r="T852" s="19">
        <v>0</v>
      </c>
      <c r="U852" s="20">
        <v>0</v>
      </c>
      <c r="V852" s="20">
        <v>0</v>
      </c>
      <c r="W852" s="19">
        <v>0.989054</v>
      </c>
      <c r="X852" s="20">
        <v>0.638028</v>
      </c>
      <c r="Y852" s="20">
        <v>106.636</v>
      </c>
      <c r="Z852" s="19">
        <v>0.819501</v>
      </c>
      <c r="AA852" s="20">
        <v>3.58088</v>
      </c>
      <c r="AB852" s="20">
        <v>529.253</v>
      </c>
      <c r="AC852" s="19">
        <v>0</v>
      </c>
      <c r="AD852" s="20">
        <v>0</v>
      </c>
      <c r="AE852" s="20">
        <v>0</v>
      </c>
      <c r="AF852" s="19">
        <v>0.827642</v>
      </c>
      <c r="AG852" s="20">
        <v>0.00543538</v>
      </c>
      <c r="AH852" s="20">
        <v>256.872</v>
      </c>
      <c r="AI852" s="19">
        <v>0.710692</v>
      </c>
      <c r="AJ852" s="20">
        <v>0.0266051</v>
      </c>
      <c r="AK852" s="20">
        <v>1.39052</v>
      </c>
      <c r="AL852" s="19">
        <v>0.853009</v>
      </c>
      <c r="AM852" s="20">
        <v>33.3851</v>
      </c>
      <c r="AN852" s="20">
        <v>906.198</v>
      </c>
      <c r="AO852" s="19">
        <v>0.847621</v>
      </c>
      <c r="AP852" s="20">
        <v>31.4034</v>
      </c>
      <c r="AQ852" s="20">
        <v>1244.66</v>
      </c>
    </row>
    <row r="853" spans="1:4" ht="17.25">
      <c r="A853" s="10">
        <v>0.58888888888888902</v>
      </c>
      <c r="B853" s="19">
        <v>0.742446</v>
      </c>
      <c r="C853" s="20">
        <v>23.2253</v>
      </c>
      <c r="D853" s="20">
        <v>2428.19</v>
      </c>
      <c r="E853" s="19">
        <v>0.88099</v>
      </c>
      <c r="F853" s="20">
        <v>28.2496</v>
      </c>
      <c r="G853" s="20">
        <v>3363.45</v>
      </c>
      <c r="H853" s="19">
        <v>0.891971</v>
      </c>
      <c r="I853" s="20">
        <v>17.5733</v>
      </c>
      <c r="J853" s="20">
        <v>2454.44</v>
      </c>
      <c r="K853" s="19">
        <v>0.683231</v>
      </c>
      <c r="L853" s="20">
        <v>0.0415713</v>
      </c>
      <c r="M853" s="20">
        <v>1273.06</v>
      </c>
      <c r="N853" s="19">
        <v>0.158683</v>
      </c>
      <c r="O853" s="20">
        <v>0.00395591</v>
      </c>
      <c r="P853" s="20">
        <v>1672.72</v>
      </c>
      <c r="Q853" s="19">
        <v>0.625979</v>
      </c>
      <c r="R853" s="20">
        <v>0.572598</v>
      </c>
      <c r="S853" s="20">
        <v>156.299</v>
      </c>
      <c r="T853" s="19">
        <v>0</v>
      </c>
      <c r="U853" s="20">
        <v>0</v>
      </c>
      <c r="V853" s="20">
        <v>0</v>
      </c>
      <c r="W853" s="19">
        <v>0.989269</v>
      </c>
      <c r="X853" s="20">
        <v>0.642164</v>
      </c>
      <c r="Y853" s="20">
        <v>106.646</v>
      </c>
      <c r="Z853" s="19">
        <v>0.824425</v>
      </c>
      <c r="AA853" s="20">
        <v>3.57954</v>
      </c>
      <c r="AB853" s="20">
        <v>529.312</v>
      </c>
      <c r="AC853" s="19">
        <v>0</v>
      </c>
      <c r="AD853" s="20">
        <v>0</v>
      </c>
      <c r="AE853" s="20">
        <v>0</v>
      </c>
      <c r="AF853" s="19">
        <v>0.839889</v>
      </c>
      <c r="AG853" s="20">
        <v>0.0053338</v>
      </c>
      <c r="AH853" s="20">
        <v>256.872</v>
      </c>
      <c r="AI853" s="19">
        <v>0.70393</v>
      </c>
      <c r="AJ853" s="20">
        <v>0.0266614</v>
      </c>
      <c r="AK853" s="20">
        <v>1.39097</v>
      </c>
      <c r="AL853" s="19">
        <v>0.851203</v>
      </c>
      <c r="AM853" s="20">
        <v>33.4702</v>
      </c>
      <c r="AN853" s="20">
        <v>906.755</v>
      </c>
      <c r="AO853" s="19">
        <v>0.848285</v>
      </c>
      <c r="AP853" s="20">
        <v>31.8954</v>
      </c>
      <c r="AQ853" s="20">
        <v>1245.2</v>
      </c>
    </row>
    <row r="854" spans="1:4" ht="17.25">
      <c r="A854" s="10">
        <v>0.58958333333333302</v>
      </c>
      <c r="B854" s="19">
        <v>0.75357</v>
      </c>
      <c r="C854" s="20">
        <v>23.1256</v>
      </c>
      <c r="D854" s="20">
        <v>2428.57</v>
      </c>
      <c r="E854" s="19">
        <v>0.885886</v>
      </c>
      <c r="F854" s="20">
        <v>28.2733</v>
      </c>
      <c r="G854" s="20">
        <v>3363.91</v>
      </c>
      <c r="H854" s="19">
        <v>0.895321</v>
      </c>
      <c r="I854" s="20">
        <v>17.5529</v>
      </c>
      <c r="J854" s="20">
        <v>2454.74</v>
      </c>
      <c r="K854" s="19">
        <v>0.687211</v>
      </c>
      <c r="L854" s="20">
        <v>0.0408091</v>
      </c>
      <c r="M854" s="20">
        <v>1273.06</v>
      </c>
      <c r="N854" s="19">
        <v>0.16355</v>
      </c>
      <c r="O854" s="20">
        <v>0.00401072</v>
      </c>
      <c r="P854" s="20">
        <v>1672.72</v>
      </c>
      <c r="Q854" s="19">
        <v>0.631221</v>
      </c>
      <c r="R854" s="20">
        <v>0.569818</v>
      </c>
      <c r="S854" s="20">
        <v>156.309</v>
      </c>
      <c r="T854" s="19">
        <v>0</v>
      </c>
      <c r="U854" s="20">
        <v>0</v>
      </c>
      <c r="V854" s="20">
        <v>0</v>
      </c>
      <c r="W854" s="19">
        <v>0.98888</v>
      </c>
      <c r="X854" s="20">
        <v>0.632965</v>
      </c>
      <c r="Y854" s="20">
        <v>106.657</v>
      </c>
      <c r="Z854" s="19">
        <v>0.824763</v>
      </c>
      <c r="AA854" s="20">
        <v>3.57578</v>
      </c>
      <c r="AB854" s="20">
        <v>529.371</v>
      </c>
      <c r="AC854" s="19">
        <v>0</v>
      </c>
      <c r="AD854" s="20">
        <v>0</v>
      </c>
      <c r="AE854" s="20">
        <v>0</v>
      </c>
      <c r="AF854" s="19">
        <v>0</v>
      </c>
      <c r="AG854" s="20">
        <v>0</v>
      </c>
      <c r="AH854" s="20">
        <v>256.872</v>
      </c>
      <c r="AI854" s="19">
        <v>0.714876</v>
      </c>
      <c r="AJ854" s="20">
        <v>0.026324</v>
      </c>
      <c r="AK854" s="20">
        <v>1.3914</v>
      </c>
      <c r="AL854" s="19">
        <v>0.855886</v>
      </c>
      <c r="AM854" s="20">
        <v>33.3695</v>
      </c>
      <c r="AN854" s="20">
        <v>907.311</v>
      </c>
      <c r="AO854" s="19">
        <v>0.850647</v>
      </c>
      <c r="AP854" s="20">
        <v>31.2731</v>
      </c>
      <c r="AQ854" s="20">
        <v>1245.72</v>
      </c>
    </row>
    <row r="855" spans="1:4" ht="17.25">
      <c r="A855" s="10">
        <v>0.59027777777777801</v>
      </c>
      <c r="B855" s="19">
        <v>0.755267</v>
      </c>
      <c r="C855" s="20">
        <v>23.1443</v>
      </c>
      <c r="D855" s="20">
        <v>2428.95</v>
      </c>
      <c r="E855" s="19">
        <v>0.886463</v>
      </c>
      <c r="F855" s="20">
        <v>28.2491</v>
      </c>
      <c r="G855" s="20">
        <v>3364.38</v>
      </c>
      <c r="H855" s="19">
        <v>0.895725</v>
      </c>
      <c r="I855" s="20">
        <v>17.5414</v>
      </c>
      <c r="J855" s="20">
        <v>2455.03</v>
      </c>
      <c r="K855" s="19">
        <v>0.6886</v>
      </c>
      <c r="L855" s="20">
        <v>0.0406742</v>
      </c>
      <c r="M855" s="20">
        <v>1273.06</v>
      </c>
      <c r="N855" s="19">
        <v>0.164966</v>
      </c>
      <c r="O855" s="20">
        <v>0.00401707</v>
      </c>
      <c r="P855" s="20">
        <v>1672.72</v>
      </c>
      <c r="Q855" s="19">
        <v>0.631397</v>
      </c>
      <c r="R855" s="20">
        <v>0.568015</v>
      </c>
      <c r="S855" s="20">
        <v>156.319</v>
      </c>
      <c r="T855" s="19">
        <v>0</v>
      </c>
      <c r="U855" s="20">
        <v>0</v>
      </c>
      <c r="V855" s="20">
        <v>0</v>
      </c>
      <c r="W855" s="19">
        <v>0.988755</v>
      </c>
      <c r="X855" s="20">
        <v>0.631845</v>
      </c>
      <c r="Y855" s="20">
        <v>106.667</v>
      </c>
      <c r="Z855" s="19">
        <v>0.832053</v>
      </c>
      <c r="AA855" s="20">
        <v>3.5644</v>
      </c>
      <c r="AB855" s="20">
        <v>529.433</v>
      </c>
      <c r="AC855" s="19">
        <v>0</v>
      </c>
      <c r="AD855" s="20">
        <v>0</v>
      </c>
      <c r="AE855" s="20">
        <v>0</v>
      </c>
      <c r="AF855" s="19">
        <v>0.885236</v>
      </c>
      <c r="AG855" s="20">
        <v>5.5976</v>
      </c>
      <c r="AH855" s="20">
        <v>256.913</v>
      </c>
      <c r="AI855" s="19">
        <v>0.717257</v>
      </c>
      <c r="AJ855" s="20">
        <v>0.0261935</v>
      </c>
      <c r="AK855" s="20">
        <v>1.39184</v>
      </c>
      <c r="AL855" s="19">
        <v>0.856881</v>
      </c>
      <c r="AM855" s="20">
        <v>33.3747</v>
      </c>
      <c r="AN855" s="20">
        <v>907.868</v>
      </c>
      <c r="AO855" s="19">
        <v>0.856702</v>
      </c>
      <c r="AP855" s="20">
        <v>32.2514</v>
      </c>
      <c r="AQ855" s="20">
        <v>1246.25</v>
      </c>
    </row>
    <row r="856" spans="1:4" ht="17.25">
      <c r="A856" s="10">
        <v>0.59097222222222201</v>
      </c>
      <c r="B856" s="19">
        <v>0.755482</v>
      </c>
      <c r="C856" s="20">
        <v>23.0908</v>
      </c>
      <c r="D856" s="20">
        <v>2429.34</v>
      </c>
      <c r="E856" s="19">
        <v>0.886401</v>
      </c>
      <c r="F856" s="20">
        <v>28.1461</v>
      </c>
      <c r="G856" s="20">
        <v>3364.85</v>
      </c>
      <c r="H856" s="19">
        <v>0.895849</v>
      </c>
      <c r="I856" s="20">
        <v>17.5016</v>
      </c>
      <c r="J856" s="20">
        <v>2455.33</v>
      </c>
      <c r="K856" s="19">
        <v>0.687747</v>
      </c>
      <c r="L856" s="20">
        <v>0.0406126</v>
      </c>
      <c r="M856" s="20">
        <v>1273.06</v>
      </c>
      <c r="N856" s="19">
        <v>0.163824</v>
      </c>
      <c r="O856" s="20">
        <v>0.00398499</v>
      </c>
      <c r="P856" s="20">
        <v>1672.72</v>
      </c>
      <c r="Q856" s="19">
        <v>0.6327</v>
      </c>
      <c r="R856" s="20">
        <v>0.570222</v>
      </c>
      <c r="S856" s="20">
        <v>156.328</v>
      </c>
      <c r="T856" s="19">
        <v>0</v>
      </c>
      <c r="U856" s="20">
        <v>0</v>
      </c>
      <c r="V856" s="20">
        <v>0</v>
      </c>
      <c r="W856" s="19">
        <v>0.988726</v>
      </c>
      <c r="X856" s="20">
        <v>0.630803</v>
      </c>
      <c r="Y856" s="20">
        <v>106.678</v>
      </c>
      <c r="Z856" s="19">
        <v>0.833543</v>
      </c>
      <c r="AA856" s="20">
        <v>3.58337</v>
      </c>
      <c r="AB856" s="20">
        <v>529.489</v>
      </c>
      <c r="AC856" s="19">
        <v>0</v>
      </c>
      <c r="AD856" s="20">
        <v>0</v>
      </c>
      <c r="AE856" s="20">
        <v>0</v>
      </c>
      <c r="AF856" s="19">
        <v>0.890931</v>
      </c>
      <c r="AG856" s="20">
        <v>5.85081</v>
      </c>
      <c r="AH856" s="20">
        <v>257.007</v>
      </c>
      <c r="AI856" s="19">
        <v>0.714168</v>
      </c>
      <c r="AJ856" s="20">
        <v>0.0260401</v>
      </c>
      <c r="AK856" s="20">
        <v>1.39227</v>
      </c>
      <c r="AL856" s="19">
        <v>0.856571</v>
      </c>
      <c r="AM856" s="20">
        <v>33.33</v>
      </c>
      <c r="AN856" s="20">
        <v>908.424</v>
      </c>
      <c r="AO856" s="19">
        <v>0.856652</v>
      </c>
      <c r="AP856" s="20">
        <v>32.2178</v>
      </c>
      <c r="AQ856" s="20">
        <v>1246.79</v>
      </c>
    </row>
    <row r="857" spans="1:4" ht="17.25">
      <c r="A857" s="10">
        <v>0.59166666666666701</v>
      </c>
      <c r="B857" s="19">
        <v>0.757544</v>
      </c>
      <c r="C857" s="20">
        <v>23.1629</v>
      </c>
      <c r="D857" s="20">
        <v>2429.73</v>
      </c>
      <c r="E857" s="19">
        <v>0.886647</v>
      </c>
      <c r="F857" s="20">
        <v>28.1962</v>
      </c>
      <c r="G857" s="20">
        <v>3365.31</v>
      </c>
      <c r="H857" s="19">
        <v>0.896246</v>
      </c>
      <c r="I857" s="20">
        <v>17.5541</v>
      </c>
      <c r="J857" s="20">
        <v>2455.61</v>
      </c>
      <c r="K857" s="19">
        <v>0.688501</v>
      </c>
      <c r="L857" s="20">
        <v>0.0406466</v>
      </c>
      <c r="M857" s="20">
        <v>1273.06</v>
      </c>
      <c r="N857" s="19">
        <v>0.162101</v>
      </c>
      <c r="O857" s="20">
        <v>0.00393485</v>
      </c>
      <c r="P857" s="20">
        <v>1672.72</v>
      </c>
      <c r="Q857" s="19">
        <v>0.632636</v>
      </c>
      <c r="R857" s="20">
        <v>0.569439</v>
      </c>
      <c r="S857" s="20">
        <v>156.338</v>
      </c>
      <c r="T857" s="19">
        <v>0</v>
      </c>
      <c r="U857" s="20">
        <v>0</v>
      </c>
      <c r="V857" s="20">
        <v>0</v>
      </c>
      <c r="W857" s="19">
        <v>0.988674</v>
      </c>
      <c r="X857" s="20">
        <v>0.63098</v>
      </c>
      <c r="Y857" s="20">
        <v>106.688</v>
      </c>
      <c r="Z857" s="19">
        <v>0.835129</v>
      </c>
      <c r="AA857" s="20">
        <v>3.60446</v>
      </c>
      <c r="AB857" s="20">
        <v>529.551</v>
      </c>
      <c r="AC857" s="19">
        <v>0</v>
      </c>
      <c r="AD857" s="20">
        <v>0</v>
      </c>
      <c r="AE857" s="20">
        <v>0</v>
      </c>
      <c r="AF857" s="19">
        <v>0.891327</v>
      </c>
      <c r="AG857" s="20">
        <v>5.8557</v>
      </c>
      <c r="AH857" s="20">
        <v>257.103</v>
      </c>
      <c r="AI857" s="19">
        <v>0.714042</v>
      </c>
      <c r="AJ857" s="20">
        <v>0.0260768</v>
      </c>
      <c r="AK857" s="20">
        <v>1.39271</v>
      </c>
      <c r="AL857" s="19">
        <v>0.857095</v>
      </c>
      <c r="AM857" s="20">
        <v>33.3667</v>
      </c>
      <c r="AN857" s="20">
        <v>908.979</v>
      </c>
      <c r="AO857" s="19">
        <v>0.859232</v>
      </c>
      <c r="AP857" s="20">
        <v>32.7198</v>
      </c>
      <c r="AQ857" s="20">
        <v>1247.33</v>
      </c>
    </row>
    <row r="858" spans="1:4" ht="17.25">
      <c r="A858" s="10">
        <v>0.59236111111111101</v>
      </c>
      <c r="B858" s="19">
        <v>0.757643</v>
      </c>
      <c r="C858" s="20">
        <v>23.1172</v>
      </c>
      <c r="D858" s="20">
        <v>2430.11</v>
      </c>
      <c r="E858" s="19">
        <v>0.887134</v>
      </c>
      <c r="F858" s="20">
        <v>28.1464</v>
      </c>
      <c r="G858" s="20">
        <v>3365.79</v>
      </c>
      <c r="H858" s="19">
        <v>0.8966</v>
      </c>
      <c r="I858" s="20">
        <v>17.5258</v>
      </c>
      <c r="J858" s="20">
        <v>2455.91</v>
      </c>
      <c r="K858" s="19">
        <v>0.68801</v>
      </c>
      <c r="L858" s="20">
        <v>0.04053</v>
      </c>
      <c r="M858" s="20">
        <v>1273.06</v>
      </c>
      <c r="N858" s="19">
        <v>0.167331</v>
      </c>
      <c r="O858" s="20">
        <v>0.00405329</v>
      </c>
      <c r="P858" s="20">
        <v>1672.72</v>
      </c>
      <c r="Q858" s="19">
        <v>0.632095</v>
      </c>
      <c r="R858" s="20">
        <v>0.568271</v>
      </c>
      <c r="S858" s="20">
        <v>156.347</v>
      </c>
      <c r="T858" s="19">
        <v>0</v>
      </c>
      <c r="U858" s="20">
        <v>0</v>
      </c>
      <c r="V858" s="20">
        <v>0</v>
      </c>
      <c r="W858" s="19">
        <v>0.988688</v>
      </c>
      <c r="X858" s="20">
        <v>0.628874</v>
      </c>
      <c r="Y858" s="20">
        <v>106.699</v>
      </c>
      <c r="Z858" s="19">
        <v>0.833128</v>
      </c>
      <c r="AA858" s="20">
        <v>3.59126</v>
      </c>
      <c r="AB858" s="20">
        <v>529.61</v>
      </c>
      <c r="AC858" s="19">
        <v>0</v>
      </c>
      <c r="AD858" s="20">
        <v>0</v>
      </c>
      <c r="AE858" s="20">
        <v>0</v>
      </c>
      <c r="AF858" s="19">
        <v>0.86935</v>
      </c>
      <c r="AG858" s="20">
        <v>5.01611</v>
      </c>
      <c r="AH858" s="20">
        <v>257.198</v>
      </c>
      <c r="AI858" s="19">
        <v>0.715832</v>
      </c>
      <c r="AJ858" s="20">
        <v>0.0259738</v>
      </c>
      <c r="AK858" s="20">
        <v>1.39314</v>
      </c>
      <c r="AL858" s="19">
        <v>0.857592</v>
      </c>
      <c r="AM858" s="20">
        <v>33.3198</v>
      </c>
      <c r="AN858" s="20">
        <v>909.544</v>
      </c>
      <c r="AO858" s="19">
        <v>0.85994</v>
      </c>
      <c r="AP858" s="20">
        <v>32.7149</v>
      </c>
      <c r="AQ858" s="20">
        <v>1247.88</v>
      </c>
    </row>
    <row r="859" spans="1:4" ht="17.25">
      <c r="A859" s="10">
        <v>0.593055555555556</v>
      </c>
      <c r="B859" s="19">
        <v>0.758477</v>
      </c>
      <c r="C859" s="20">
        <v>23.2362</v>
      </c>
      <c r="D859" s="20">
        <v>2430.5</v>
      </c>
      <c r="E859" s="19">
        <v>0.886914</v>
      </c>
      <c r="F859" s="20">
        <v>28.1294</v>
      </c>
      <c r="G859" s="20">
        <v>3366.26</v>
      </c>
      <c r="H859" s="19">
        <v>0.896964</v>
      </c>
      <c r="I859" s="20">
        <v>17.542</v>
      </c>
      <c r="J859" s="20">
        <v>2456.21</v>
      </c>
      <c r="K859" s="19">
        <v>0.689623</v>
      </c>
      <c r="L859" s="20">
        <v>0.0406036</v>
      </c>
      <c r="M859" s="20">
        <v>1273.07</v>
      </c>
      <c r="N859" s="19">
        <v>0.166222</v>
      </c>
      <c r="O859" s="20">
        <v>0.00400866</v>
      </c>
      <c r="P859" s="20">
        <v>1672.72</v>
      </c>
      <c r="Q859" s="19">
        <v>0.632639</v>
      </c>
      <c r="R859" s="20">
        <v>0.568593</v>
      </c>
      <c r="S859" s="20">
        <v>156.357</v>
      </c>
      <c r="T859" s="19">
        <v>0</v>
      </c>
      <c r="U859" s="20">
        <v>0</v>
      </c>
      <c r="V859" s="20">
        <v>0</v>
      </c>
      <c r="W859" s="19">
        <v>0.988832</v>
      </c>
      <c r="X859" s="20">
        <v>0.630332</v>
      </c>
      <c r="Y859" s="20">
        <v>106.709</v>
      </c>
      <c r="Z859" s="19">
        <v>0.827445</v>
      </c>
      <c r="AA859" s="20">
        <v>3.60419</v>
      </c>
      <c r="AB859" s="20">
        <v>529.67</v>
      </c>
      <c r="AC859" s="19">
        <v>0</v>
      </c>
      <c r="AD859" s="20">
        <v>0</v>
      </c>
      <c r="AE859" s="20">
        <v>0</v>
      </c>
      <c r="AF859" s="19">
        <v>0.830559</v>
      </c>
      <c r="AG859" s="20">
        <v>0.00529028</v>
      </c>
      <c r="AH859" s="20">
        <v>257.202</v>
      </c>
      <c r="AI859" s="19">
        <v>0.70458</v>
      </c>
      <c r="AJ859" s="20">
        <v>0.0257783</v>
      </c>
      <c r="AK859" s="20">
        <v>1.39358</v>
      </c>
      <c r="AL859" s="19">
        <v>0.857202</v>
      </c>
      <c r="AM859" s="20">
        <v>33.3387</v>
      </c>
      <c r="AN859" s="20">
        <v>910.1</v>
      </c>
      <c r="AO859" s="19">
        <v>0.859024</v>
      </c>
      <c r="AP859" s="20">
        <v>32.6244</v>
      </c>
      <c r="AQ859" s="20">
        <v>1248.43</v>
      </c>
    </row>
    <row r="860" spans="1:4" ht="17.25">
      <c r="A860" s="10">
        <v>0.59375</v>
      </c>
      <c r="B860" s="19">
        <v>0.758119</v>
      </c>
      <c r="C860" s="20">
        <v>23.3858</v>
      </c>
      <c r="D860" s="20">
        <v>2430.89</v>
      </c>
      <c r="E860" s="19">
        <v>0.886262</v>
      </c>
      <c r="F860" s="20">
        <v>28.1536</v>
      </c>
      <c r="G860" s="20">
        <v>3366.74</v>
      </c>
      <c r="H860" s="19">
        <v>0.896019</v>
      </c>
      <c r="I860" s="20">
        <v>17.552</v>
      </c>
      <c r="J860" s="20">
        <v>2456.49</v>
      </c>
      <c r="K860" s="19">
        <v>0.689467</v>
      </c>
      <c r="L860" s="20">
        <v>0.0407639</v>
      </c>
      <c r="M860" s="20">
        <v>1273.07</v>
      </c>
      <c r="N860" s="19">
        <v>0.163613</v>
      </c>
      <c r="O860" s="20">
        <v>0.00397395</v>
      </c>
      <c r="P860" s="20">
        <v>1672.72</v>
      </c>
      <c r="Q860" s="19">
        <v>0.632781</v>
      </c>
      <c r="R860" s="20">
        <v>0.572072</v>
      </c>
      <c r="S860" s="20">
        <v>156.366</v>
      </c>
      <c r="T860" s="19">
        <v>0</v>
      </c>
      <c r="U860" s="20">
        <v>0</v>
      </c>
      <c r="V860" s="20">
        <v>0</v>
      </c>
      <c r="W860" s="19">
        <v>0.988837</v>
      </c>
      <c r="X860" s="20">
        <v>0.631226</v>
      </c>
      <c r="Y860" s="20">
        <v>106.72</v>
      </c>
      <c r="Z860" s="19">
        <v>0.824937</v>
      </c>
      <c r="AA860" s="20">
        <v>3.60814</v>
      </c>
      <c r="AB860" s="20">
        <v>529.732</v>
      </c>
      <c r="AC860" s="19">
        <v>0</v>
      </c>
      <c r="AD860" s="20">
        <v>0</v>
      </c>
      <c r="AE860" s="20">
        <v>0</v>
      </c>
      <c r="AF860" s="19">
        <v>0.83108</v>
      </c>
      <c r="AG860" s="20">
        <v>0.00540598</v>
      </c>
      <c r="AH860" s="20">
        <v>257.203</v>
      </c>
      <c r="AI860" s="19">
        <v>0.713503</v>
      </c>
      <c r="AJ860" s="20">
        <v>0.0261601</v>
      </c>
      <c r="AK860" s="20">
        <v>1.39402</v>
      </c>
      <c r="AL860" s="19">
        <v>0.856656</v>
      </c>
      <c r="AM860" s="20">
        <v>33.3919</v>
      </c>
      <c r="AN860" s="20">
        <v>910.656</v>
      </c>
      <c r="AO860" s="19">
        <v>0.876154</v>
      </c>
      <c r="AP860" s="20">
        <v>25.7774</v>
      </c>
      <c r="AQ860" s="20">
        <v>1248.95</v>
      </c>
    </row>
    <row r="861" spans="1:4" ht="17.25">
      <c r="A861" s="10">
        <v>0.594444444444444</v>
      </c>
      <c r="B861" s="19">
        <v>0.757723</v>
      </c>
      <c r="C861" s="20">
        <v>23.4728</v>
      </c>
      <c r="D861" s="20">
        <v>2431.28</v>
      </c>
      <c r="E861" s="19">
        <v>0.885462</v>
      </c>
      <c r="F861" s="20">
        <v>28.0972</v>
      </c>
      <c r="G861" s="20">
        <v>3367.2</v>
      </c>
      <c r="H861" s="19">
        <v>0.895582</v>
      </c>
      <c r="I861" s="20">
        <v>17.5514</v>
      </c>
      <c r="J861" s="20">
        <v>2456.78</v>
      </c>
      <c r="K861" s="19">
        <v>0.688199</v>
      </c>
      <c r="L861" s="20">
        <v>0.040878</v>
      </c>
      <c r="M861" s="20">
        <v>1273.07</v>
      </c>
      <c r="N861" s="19">
        <v>0.164142</v>
      </c>
      <c r="O861" s="20">
        <v>0.00400134</v>
      </c>
      <c r="P861" s="20">
        <v>1672.72</v>
      </c>
      <c r="Q861" s="19">
        <v>0.631561</v>
      </c>
      <c r="R861" s="20">
        <v>0.570867</v>
      </c>
      <c r="S861" s="20">
        <v>156.376</v>
      </c>
      <c r="T861" s="19">
        <v>0</v>
      </c>
      <c r="U861" s="20">
        <v>0</v>
      </c>
      <c r="V861" s="20">
        <v>0</v>
      </c>
      <c r="W861" s="19">
        <v>0.988988</v>
      </c>
      <c r="X861" s="20">
        <v>0.633615</v>
      </c>
      <c r="Y861" s="20">
        <v>106.73</v>
      </c>
      <c r="Z861" s="19">
        <v>0.824612</v>
      </c>
      <c r="AA861" s="20">
        <v>3.59909</v>
      </c>
      <c r="AB861" s="20">
        <v>529.788</v>
      </c>
      <c r="AC861" s="19">
        <v>0</v>
      </c>
      <c r="AD861" s="20">
        <v>0</v>
      </c>
      <c r="AE861" s="20">
        <v>0</v>
      </c>
      <c r="AF861" s="19">
        <v>0</v>
      </c>
      <c r="AG861" s="20">
        <v>0</v>
      </c>
      <c r="AH861" s="20">
        <v>257.203</v>
      </c>
      <c r="AI861" s="19">
        <v>0.70662</v>
      </c>
      <c r="AJ861" s="20">
        <v>0.026348</v>
      </c>
      <c r="AK861" s="20">
        <v>1.39445</v>
      </c>
      <c r="AL861" s="19">
        <v>0.854795</v>
      </c>
      <c r="AM861" s="20">
        <v>33.3664</v>
      </c>
      <c r="AN861" s="20">
        <v>911.212</v>
      </c>
      <c r="AO861" s="19">
        <v>0.951522</v>
      </c>
      <c r="AP861" s="20">
        <v>0.411828</v>
      </c>
      <c r="AQ861" s="20">
        <v>1249.1</v>
      </c>
    </row>
    <row r="862" spans="1:4" ht="17.25">
      <c r="A862" s="10">
        <v>0.59513888888888899</v>
      </c>
      <c r="B862" s="19">
        <v>0.756758</v>
      </c>
      <c r="C862" s="20">
        <v>23.4926</v>
      </c>
      <c r="D862" s="20">
        <v>2431.66</v>
      </c>
      <c r="E862" s="19">
        <v>0.884663</v>
      </c>
      <c r="F862" s="20">
        <v>27.9997</v>
      </c>
      <c r="G862" s="20">
        <v>3367.66</v>
      </c>
      <c r="H862" s="19">
        <v>0.894884</v>
      </c>
      <c r="I862" s="20">
        <v>17.457</v>
      </c>
      <c r="J862" s="20">
        <v>2457.07</v>
      </c>
      <c r="K862" s="19">
        <v>0.688923</v>
      </c>
      <c r="L862" s="20">
        <v>0.041113</v>
      </c>
      <c r="M862" s="20">
        <v>1273.07</v>
      </c>
      <c r="N862" s="19">
        <v>0.163454</v>
      </c>
      <c r="O862" s="20">
        <v>0.0039844</v>
      </c>
      <c r="P862" s="20">
        <v>1672.72</v>
      </c>
      <c r="Q862" s="19">
        <v>0.631601</v>
      </c>
      <c r="R862" s="20">
        <v>0.572802</v>
      </c>
      <c r="S862" s="20">
        <v>156.385</v>
      </c>
      <c r="T862" s="19">
        <v>0</v>
      </c>
      <c r="U862" s="20">
        <v>0</v>
      </c>
      <c r="V862" s="20">
        <v>0</v>
      </c>
      <c r="W862" s="19">
        <v>0.989036</v>
      </c>
      <c r="X862" s="20">
        <v>0.632702</v>
      </c>
      <c r="Y862" s="20">
        <v>106.741</v>
      </c>
      <c r="Z862" s="19">
        <v>0.823405</v>
      </c>
      <c r="AA862" s="20">
        <v>3.58689</v>
      </c>
      <c r="AB862" s="20">
        <v>529.851</v>
      </c>
      <c r="AC862" s="19">
        <v>0</v>
      </c>
      <c r="AD862" s="20">
        <v>0</v>
      </c>
      <c r="AE862" s="20">
        <v>0</v>
      </c>
      <c r="AF862" s="19">
        <v>0.827359</v>
      </c>
      <c r="AG862" s="20">
        <v>0.00540268</v>
      </c>
      <c r="AH862" s="20">
        <v>257.203</v>
      </c>
      <c r="AI862" s="19">
        <v>0.710034</v>
      </c>
      <c r="AJ862" s="20">
        <v>0.0262841</v>
      </c>
      <c r="AK862" s="20">
        <v>1.39488</v>
      </c>
      <c r="AL862" s="19">
        <v>0.854238</v>
      </c>
      <c r="AM862" s="20">
        <v>33.1948</v>
      </c>
      <c r="AN862" s="20">
        <v>911.767</v>
      </c>
      <c r="AO862" s="19">
        <v>0.951816</v>
      </c>
      <c r="AP862" s="20">
        <v>0.410944</v>
      </c>
      <c r="AQ862" s="20">
        <v>1249.1</v>
      </c>
    </row>
    <row r="863" spans="1:4" ht="17.25">
      <c r="A863" s="10">
        <v>0.59583333333333299</v>
      </c>
      <c r="B863" s="19">
        <v>0.758097</v>
      </c>
      <c r="C863" s="20">
        <v>23.5555</v>
      </c>
      <c r="D863" s="20">
        <v>2432.06</v>
      </c>
      <c r="E863" s="19">
        <v>0.884391</v>
      </c>
      <c r="F863" s="20">
        <v>27.9478</v>
      </c>
      <c r="G863" s="20">
        <v>3368.13</v>
      </c>
      <c r="H863" s="19">
        <v>0.894649</v>
      </c>
      <c r="I863" s="20">
        <v>17.4255</v>
      </c>
      <c r="J863" s="20">
        <v>2457.37</v>
      </c>
      <c r="K863" s="19">
        <v>0.69282</v>
      </c>
      <c r="L863" s="20">
        <v>0.0415536</v>
      </c>
      <c r="M863" s="20">
        <v>1273.07</v>
      </c>
      <c r="N863" s="19">
        <v>0.162052</v>
      </c>
      <c r="O863" s="20">
        <v>0.00398843</v>
      </c>
      <c r="P863" s="20">
        <v>1672.72</v>
      </c>
      <c r="Q863" s="19">
        <v>0.631564</v>
      </c>
      <c r="R863" s="20">
        <v>0.57367</v>
      </c>
      <c r="S863" s="20">
        <v>156.395</v>
      </c>
      <c r="T863" s="19">
        <v>0</v>
      </c>
      <c r="U863" s="20">
        <v>0</v>
      </c>
      <c r="V863" s="20">
        <v>0</v>
      </c>
      <c r="W863" s="19">
        <v>0.988997</v>
      </c>
      <c r="X863" s="20">
        <v>0.633202</v>
      </c>
      <c r="Y863" s="20">
        <v>106.752</v>
      </c>
      <c r="Z863" s="19">
        <v>0.824546</v>
      </c>
      <c r="AA863" s="20">
        <v>3.59092</v>
      </c>
      <c r="AB863" s="20">
        <v>529.91</v>
      </c>
      <c r="AC863" s="19">
        <v>0</v>
      </c>
      <c r="AD863" s="20">
        <v>0</v>
      </c>
      <c r="AE863" s="20">
        <v>0</v>
      </c>
      <c r="AF863" s="19">
        <v>0</v>
      </c>
      <c r="AG863" s="20">
        <v>0</v>
      </c>
      <c r="AH863" s="20">
        <v>257.203</v>
      </c>
      <c r="AI863" s="19">
        <v>0.702802</v>
      </c>
      <c r="AJ863" s="20">
        <v>0.0261946</v>
      </c>
      <c r="AK863" s="20">
        <v>1.39532</v>
      </c>
      <c r="AL863" s="19">
        <v>0.853419</v>
      </c>
      <c r="AM863" s="20">
        <v>33.1246</v>
      </c>
      <c r="AN863" s="20">
        <v>912.32</v>
      </c>
      <c r="AO863" s="19">
        <v>0.951558</v>
      </c>
      <c r="AP863" s="20">
        <v>0.411983</v>
      </c>
      <c r="AQ863" s="20">
        <v>1249.11</v>
      </c>
    </row>
    <row r="864" spans="1:4" ht="17.25">
      <c r="A864" s="10">
        <v>0.59652777777777799</v>
      </c>
      <c r="B864" s="19">
        <v>0.758918</v>
      </c>
      <c r="C864" s="20">
        <v>23.657</v>
      </c>
      <c r="D864" s="20">
        <v>2432.45</v>
      </c>
      <c r="E864" s="19">
        <v>0.884276</v>
      </c>
      <c r="F864" s="20">
        <v>27.9291</v>
      </c>
      <c r="G864" s="20">
        <v>3368.59</v>
      </c>
      <c r="H864" s="19">
        <v>0.894309</v>
      </c>
      <c r="I864" s="20">
        <v>17.3878</v>
      </c>
      <c r="J864" s="20">
        <v>2457.66</v>
      </c>
      <c r="K864" s="19">
        <v>0.692346</v>
      </c>
      <c r="L864" s="20">
        <v>0.0415497</v>
      </c>
      <c r="M864" s="20">
        <v>1273.07</v>
      </c>
      <c r="N864" s="19">
        <v>0.161594</v>
      </c>
      <c r="O864" s="20">
        <v>0.00397957</v>
      </c>
      <c r="P864" s="20">
        <v>1672.72</v>
      </c>
      <c r="Q864" s="19">
        <v>0.630678</v>
      </c>
      <c r="R864" s="20">
        <v>0.572236</v>
      </c>
      <c r="S864" s="20">
        <v>156.404</v>
      </c>
      <c r="T864" s="19">
        <v>0</v>
      </c>
      <c r="U864" s="20">
        <v>0</v>
      </c>
      <c r="V864" s="20">
        <v>0</v>
      </c>
      <c r="W864" s="19">
        <v>0.988925</v>
      </c>
      <c r="X864" s="20">
        <v>0.631687</v>
      </c>
      <c r="Y864" s="20">
        <v>106.762</v>
      </c>
      <c r="Z864" s="19">
        <v>0.824743</v>
      </c>
      <c r="AA864" s="20">
        <v>3.59727</v>
      </c>
      <c r="AB864" s="20">
        <v>529.969</v>
      </c>
      <c r="AC864" s="19">
        <v>0</v>
      </c>
      <c r="AD864" s="20">
        <v>0</v>
      </c>
      <c r="AE864" s="20">
        <v>0</v>
      </c>
      <c r="AF864" s="19">
        <v>0.839315</v>
      </c>
      <c r="AG864" s="20">
        <v>0.0053705</v>
      </c>
      <c r="AH864" s="20">
        <v>257.203</v>
      </c>
      <c r="AI864" s="19">
        <v>0.710504</v>
      </c>
      <c r="AJ864" s="20">
        <v>0.0262238</v>
      </c>
      <c r="AK864" s="20">
        <v>1.39576</v>
      </c>
      <c r="AL864" s="19">
        <v>0.853934</v>
      </c>
      <c r="AM864" s="20">
        <v>33.0895</v>
      </c>
      <c r="AN864" s="20">
        <v>912.872</v>
      </c>
      <c r="AO864" s="19">
        <v>0.951918</v>
      </c>
      <c r="AP864" s="20">
        <v>0.411314</v>
      </c>
      <c r="AQ864" s="20">
        <v>1249.12</v>
      </c>
    </row>
    <row r="865" spans="1:4" ht="17.25">
      <c r="A865" s="10">
        <v>0.59722222222222199</v>
      </c>
      <c r="B865" s="19">
        <v>0.759598</v>
      </c>
      <c r="C865" s="20">
        <v>23.7646</v>
      </c>
      <c r="D865" s="20">
        <v>2432.85</v>
      </c>
      <c r="E865" s="19">
        <v>0.883908</v>
      </c>
      <c r="F865" s="20">
        <v>27.8924</v>
      </c>
      <c r="G865" s="20">
        <v>3369.07</v>
      </c>
      <c r="H865" s="19">
        <v>0.894116</v>
      </c>
      <c r="I865" s="20">
        <v>17.3808</v>
      </c>
      <c r="J865" s="20">
        <v>2457.95</v>
      </c>
      <c r="K865" s="19">
        <v>0.694154</v>
      </c>
      <c r="L865" s="20">
        <v>0.0418291</v>
      </c>
      <c r="M865" s="20">
        <v>1273.07</v>
      </c>
      <c r="N865" s="19">
        <v>0.158683</v>
      </c>
      <c r="O865" s="20">
        <v>0.00393859</v>
      </c>
      <c r="P865" s="20">
        <v>1672.72</v>
      </c>
      <c r="Q865" s="19">
        <v>0.630205</v>
      </c>
      <c r="R865" s="20">
        <v>0.573194</v>
      </c>
      <c r="S865" s="20">
        <v>156.414</v>
      </c>
      <c r="T865" s="19">
        <v>0</v>
      </c>
      <c r="U865" s="20">
        <v>0</v>
      </c>
      <c r="V865" s="20">
        <v>0</v>
      </c>
      <c r="W865" s="19">
        <v>0.988918</v>
      </c>
      <c r="X865" s="20">
        <v>0.633174</v>
      </c>
      <c r="Y865" s="20">
        <v>106.772</v>
      </c>
      <c r="Z865" s="19">
        <v>0.823811</v>
      </c>
      <c r="AA865" s="20">
        <v>3.58489</v>
      </c>
      <c r="AB865" s="20">
        <v>530.028</v>
      </c>
      <c r="AC865" s="19">
        <v>0</v>
      </c>
      <c r="AD865" s="20">
        <v>0</v>
      </c>
      <c r="AE865" s="20">
        <v>0</v>
      </c>
      <c r="AF865" s="19">
        <v>0.850498</v>
      </c>
      <c r="AG865" s="20">
        <v>0.00539416</v>
      </c>
      <c r="AH865" s="20">
        <v>257.203</v>
      </c>
      <c r="AI865" s="19">
        <v>0.706548</v>
      </c>
      <c r="AJ865" s="20">
        <v>0.0263012</v>
      </c>
      <c r="AK865" s="20">
        <v>1.3962</v>
      </c>
      <c r="AL865" s="19">
        <v>0.853294</v>
      </c>
      <c r="AM865" s="20">
        <v>33.0796</v>
      </c>
      <c r="AN865" s="20">
        <v>913.423</v>
      </c>
      <c r="AO865" s="19">
        <v>0.951675</v>
      </c>
      <c r="AP865" s="20">
        <v>0.411854</v>
      </c>
      <c r="AQ865" s="20">
        <v>1249.12</v>
      </c>
    </row>
    <row r="866" spans="1:4" ht="17.25">
      <c r="A866" s="10">
        <v>0.59791666666666698</v>
      </c>
      <c r="B866" s="19">
        <v>0.760581</v>
      </c>
      <c r="C866" s="20">
        <v>23.8048</v>
      </c>
      <c r="D866" s="20">
        <v>2433.24</v>
      </c>
      <c r="E866" s="19">
        <v>0.884078</v>
      </c>
      <c r="F866" s="20">
        <v>27.8691</v>
      </c>
      <c r="G866" s="20">
        <v>3369.52</v>
      </c>
      <c r="H866" s="19">
        <v>0.894342</v>
      </c>
      <c r="I866" s="20">
        <v>17.3541</v>
      </c>
      <c r="J866" s="20">
        <v>2458.24</v>
      </c>
      <c r="K866" s="19">
        <v>0.690567</v>
      </c>
      <c r="L866" s="20">
        <v>0.041366</v>
      </c>
      <c r="M866" s="20">
        <v>1273.07</v>
      </c>
      <c r="N866" s="19">
        <v>0.162217</v>
      </c>
      <c r="O866" s="20">
        <v>0.00399901</v>
      </c>
      <c r="P866" s="20">
        <v>1672.72</v>
      </c>
      <c r="Q866" s="19">
        <v>0.630786</v>
      </c>
      <c r="R866" s="20">
        <v>0.57228</v>
      </c>
      <c r="S866" s="20">
        <v>156.423</v>
      </c>
      <c r="T866" s="19">
        <v>0</v>
      </c>
      <c r="U866" s="20">
        <v>0</v>
      </c>
      <c r="V866" s="20">
        <v>0</v>
      </c>
      <c r="W866" s="19">
        <v>0.989065</v>
      </c>
      <c r="X866" s="20">
        <v>0.632746</v>
      </c>
      <c r="Y866" s="20">
        <v>106.783</v>
      </c>
      <c r="Z866" s="19">
        <v>0.823289</v>
      </c>
      <c r="AA866" s="20">
        <v>3.58338</v>
      </c>
      <c r="AB866" s="20">
        <v>530.09</v>
      </c>
      <c r="AC866" s="19">
        <v>0</v>
      </c>
      <c r="AD866" s="20">
        <v>0</v>
      </c>
      <c r="AE866" s="20">
        <v>0</v>
      </c>
      <c r="AF866" s="19">
        <v>0.850328</v>
      </c>
      <c r="AG866" s="20">
        <v>0.00542424</v>
      </c>
      <c r="AH866" s="20">
        <v>257.203</v>
      </c>
      <c r="AI866" s="19">
        <v>0.710325</v>
      </c>
      <c r="AJ866" s="20">
        <v>0.0264017</v>
      </c>
      <c r="AK866" s="20">
        <v>1.39663</v>
      </c>
      <c r="AL866" s="19">
        <v>0.853565</v>
      </c>
      <c r="AM866" s="20">
        <v>33.0345</v>
      </c>
      <c r="AN866" s="20">
        <v>913.974</v>
      </c>
      <c r="AO866" s="19">
        <v>0.951633</v>
      </c>
      <c r="AP866" s="20">
        <v>0.411385</v>
      </c>
      <c r="AQ866" s="20">
        <v>1249.13</v>
      </c>
    </row>
    <row r="867" spans="1:4" ht="17.25">
      <c r="A867" s="10">
        <v>0.59861111111111098</v>
      </c>
      <c r="B867" s="19">
        <v>0.761055</v>
      </c>
      <c r="C867" s="20">
        <v>23.887</v>
      </c>
      <c r="D867" s="20">
        <v>2433.64</v>
      </c>
      <c r="E867" s="19">
        <v>0.883692</v>
      </c>
      <c r="F867" s="20">
        <v>27.8261</v>
      </c>
      <c r="G867" s="20">
        <v>3369.99</v>
      </c>
      <c r="H867" s="19">
        <v>0.894254</v>
      </c>
      <c r="I867" s="20">
        <v>17.3337</v>
      </c>
      <c r="J867" s="20">
        <v>2458.53</v>
      </c>
      <c r="K867" s="19">
        <v>0.654186</v>
      </c>
      <c r="L867" s="20">
        <v>0.036946</v>
      </c>
      <c r="M867" s="20">
        <v>1273.07</v>
      </c>
      <c r="N867" s="19">
        <v>0.159234</v>
      </c>
      <c r="O867" s="20">
        <v>0.0039412</v>
      </c>
      <c r="P867" s="20">
        <v>1672.72</v>
      </c>
      <c r="Q867" s="19">
        <v>0.631689</v>
      </c>
      <c r="R867" s="20">
        <v>0.572592</v>
      </c>
      <c r="S867" s="20">
        <v>156.433</v>
      </c>
      <c r="T867" s="19">
        <v>0</v>
      </c>
      <c r="U867" s="20">
        <v>0</v>
      </c>
      <c r="V867" s="20">
        <v>0</v>
      </c>
      <c r="W867" s="19">
        <v>0.989084</v>
      </c>
      <c r="X867" s="20">
        <v>0.632388</v>
      </c>
      <c r="Y867" s="20">
        <v>106.794</v>
      </c>
      <c r="Z867" s="19">
        <v>0.825421</v>
      </c>
      <c r="AA867" s="20">
        <v>3.58994</v>
      </c>
      <c r="AB867" s="20">
        <v>530.149</v>
      </c>
      <c r="AC867" s="19">
        <v>0</v>
      </c>
      <c r="AD867" s="20">
        <v>0</v>
      </c>
      <c r="AE867" s="20">
        <v>0</v>
      </c>
      <c r="AF867" s="19">
        <v>0.845938</v>
      </c>
      <c r="AG867" s="20">
        <v>0.0053658</v>
      </c>
      <c r="AH867" s="20">
        <v>257.203</v>
      </c>
      <c r="AI867" s="19">
        <v>0.705107</v>
      </c>
      <c r="AJ867" s="20">
        <v>0.0263675</v>
      </c>
      <c r="AK867" s="20">
        <v>1.39707</v>
      </c>
      <c r="AL867" s="19">
        <v>0.852982</v>
      </c>
      <c r="AM867" s="20">
        <v>33.0324</v>
      </c>
      <c r="AN867" s="20">
        <v>914.524</v>
      </c>
      <c r="AO867" s="19">
        <v>0.951401</v>
      </c>
      <c r="AP867" s="20">
        <v>0.412288</v>
      </c>
      <c r="AQ867" s="20">
        <v>1249.14</v>
      </c>
    </row>
    <row r="868" spans="1:4" ht="17.25">
      <c r="A868" s="10">
        <v>0.59930555555555598</v>
      </c>
      <c r="B868" s="19">
        <v>0.764079</v>
      </c>
      <c r="C868" s="20">
        <v>23.9738</v>
      </c>
      <c r="D868" s="20">
        <v>2434.05</v>
      </c>
      <c r="E868" s="19">
        <v>0.884376</v>
      </c>
      <c r="F868" s="20">
        <v>27.8044</v>
      </c>
      <c r="G868" s="20">
        <v>3370.46</v>
      </c>
      <c r="H868" s="19">
        <v>0.894949</v>
      </c>
      <c r="I868" s="20">
        <v>17.3302</v>
      </c>
      <c r="J868" s="20">
        <v>2458.82</v>
      </c>
      <c r="K868" s="19">
        <v>0.678334</v>
      </c>
      <c r="L868" s="20">
        <v>0.039794</v>
      </c>
      <c r="M868" s="20">
        <v>1273.07</v>
      </c>
      <c r="N868" s="19">
        <v>0.169803</v>
      </c>
      <c r="O868" s="20">
        <v>0.00416234</v>
      </c>
      <c r="P868" s="20">
        <v>1672.72</v>
      </c>
      <c r="Q868" s="19">
        <v>0.63325</v>
      </c>
      <c r="R868" s="20">
        <v>0.574157</v>
      </c>
      <c r="S868" s="20">
        <v>156.442</v>
      </c>
      <c r="T868" s="19">
        <v>0</v>
      </c>
      <c r="U868" s="20">
        <v>0</v>
      </c>
      <c r="V868" s="20">
        <v>0</v>
      </c>
      <c r="W868" s="19">
        <v>0.98894</v>
      </c>
      <c r="X868" s="20">
        <v>0.631673</v>
      </c>
      <c r="Y868" s="20">
        <v>106.804</v>
      </c>
      <c r="Z868" s="19">
        <v>0.83026</v>
      </c>
      <c r="AA868" s="20">
        <v>3.57286</v>
      </c>
      <c r="AB868" s="20">
        <v>530.209</v>
      </c>
      <c r="AC868" s="19">
        <v>0</v>
      </c>
      <c r="AD868" s="20">
        <v>0</v>
      </c>
      <c r="AE868" s="20">
        <v>0</v>
      </c>
      <c r="AF868" s="19">
        <v>0.866268</v>
      </c>
      <c r="AG868" s="20">
        <v>0.0144646</v>
      </c>
      <c r="AH868" s="20">
        <v>257.203</v>
      </c>
      <c r="AI868" s="19">
        <v>0.706396</v>
      </c>
      <c r="AJ868" s="20">
        <v>0.0261274</v>
      </c>
      <c r="AK868" s="20">
        <v>1.39751</v>
      </c>
      <c r="AL868" s="19">
        <v>0.854066</v>
      </c>
      <c r="AM868" s="20">
        <v>33.0187</v>
      </c>
      <c r="AN868" s="20">
        <v>915.075</v>
      </c>
      <c r="AO868" s="19">
        <v>0.951655</v>
      </c>
      <c r="AP868" s="20">
        <v>0.411041</v>
      </c>
      <c r="AQ868" s="20">
        <v>1249.14</v>
      </c>
    </row>
    <row r="869" spans="1:4" ht="17.25">
      <c r="A869" s="10">
        <v>0.6</v>
      </c>
      <c r="B869" s="19">
        <v>0.771643</v>
      </c>
      <c r="C869" s="20">
        <v>24.0059</v>
      </c>
      <c r="D869" s="20">
        <v>2434.44</v>
      </c>
      <c r="E869" s="19">
        <v>0.886967</v>
      </c>
      <c r="F869" s="20">
        <v>27.7595</v>
      </c>
      <c r="G869" s="20">
        <v>3370.91</v>
      </c>
      <c r="H869" s="19">
        <v>0.897141</v>
      </c>
      <c r="I869" s="20">
        <v>17.3128</v>
      </c>
      <c r="J869" s="20">
        <v>2459.11</v>
      </c>
      <c r="K869" s="19">
        <v>0.691062</v>
      </c>
      <c r="L869" s="20">
        <v>0.0403075</v>
      </c>
      <c r="M869" s="20">
        <v>1273.07</v>
      </c>
      <c r="N869" s="19">
        <v>0.164327</v>
      </c>
      <c r="O869" s="20">
        <v>0.00399544</v>
      </c>
      <c r="P869" s="20">
        <v>1672.72</v>
      </c>
      <c r="Q869" s="19">
        <v>0.634111</v>
      </c>
      <c r="R869" s="20">
        <v>0.57046</v>
      </c>
      <c r="S869" s="20">
        <v>156.452</v>
      </c>
      <c r="T869" s="19">
        <v>0</v>
      </c>
      <c r="U869" s="20">
        <v>0</v>
      </c>
      <c r="V869" s="20">
        <v>0</v>
      </c>
      <c r="W869" s="19">
        <v>0.988712</v>
      </c>
      <c r="X869" s="20">
        <v>0.626238</v>
      </c>
      <c r="Y869" s="20">
        <v>106.815</v>
      </c>
      <c r="Z869" s="19">
        <v>0.836041</v>
      </c>
      <c r="AA869" s="20">
        <v>3.56124</v>
      </c>
      <c r="AB869" s="20">
        <v>530.267</v>
      </c>
      <c r="AC869" s="19">
        <v>0</v>
      </c>
      <c r="AD869" s="20">
        <v>0</v>
      </c>
      <c r="AE869" s="20">
        <v>0</v>
      </c>
      <c r="AF869" s="19">
        <v>0.889447</v>
      </c>
      <c r="AG869" s="20">
        <v>5.66671</v>
      </c>
      <c r="AH869" s="20">
        <v>257.262</v>
      </c>
      <c r="AI869" s="19">
        <v>0.700575</v>
      </c>
      <c r="AJ869" s="20">
        <v>0.0257196</v>
      </c>
      <c r="AK869" s="20">
        <v>1.39794</v>
      </c>
      <c r="AL869" s="19">
        <v>0.856377</v>
      </c>
      <c r="AM869" s="20">
        <v>32.9301</v>
      </c>
      <c r="AN869" s="20">
        <v>915.624</v>
      </c>
      <c r="AO869" s="19">
        <v>0.951993</v>
      </c>
      <c r="AP869" s="20">
        <v>0.405683</v>
      </c>
      <c r="AQ869" s="20">
        <v>1249.15</v>
      </c>
    </row>
    <row r="870" spans="1:4" ht="17.25">
      <c r="A870" s="10">
        <v>0.60069444444444398</v>
      </c>
      <c r="B870" s="19">
        <v>0.766683</v>
      </c>
      <c r="C870" s="20">
        <v>23.3827</v>
      </c>
      <c r="D870" s="20">
        <v>2434.83</v>
      </c>
      <c r="E870" s="19">
        <v>0.888172</v>
      </c>
      <c r="F870" s="20">
        <v>27.7642</v>
      </c>
      <c r="G870" s="20">
        <v>3371.38</v>
      </c>
      <c r="H870" s="19">
        <v>0.897638</v>
      </c>
      <c r="I870" s="20">
        <v>17.3295</v>
      </c>
      <c r="J870" s="20">
        <v>2459.4</v>
      </c>
      <c r="K870" s="19">
        <v>0.69227</v>
      </c>
      <c r="L870" s="20">
        <v>0.0400838</v>
      </c>
      <c r="M870" s="20">
        <v>1273.07</v>
      </c>
      <c r="N870" s="19">
        <v>0.169101</v>
      </c>
      <c r="O870" s="20">
        <v>0.00409335</v>
      </c>
      <c r="P870" s="20">
        <v>1672.72</v>
      </c>
      <c r="Q870" s="19">
        <v>0.636217</v>
      </c>
      <c r="R870" s="20">
        <v>0.571025</v>
      </c>
      <c r="S870" s="20">
        <v>156.462</v>
      </c>
      <c r="T870" s="19">
        <v>0</v>
      </c>
      <c r="U870" s="20">
        <v>0</v>
      </c>
      <c r="V870" s="20">
        <v>0</v>
      </c>
      <c r="W870" s="19">
        <v>0.988545</v>
      </c>
      <c r="X870" s="20">
        <v>0.625315</v>
      </c>
      <c r="Y870" s="20">
        <v>106.825</v>
      </c>
      <c r="Z870" s="19">
        <v>0.835586</v>
      </c>
      <c r="AA870" s="20">
        <v>3.56492</v>
      </c>
      <c r="AB870" s="20">
        <v>530.326</v>
      </c>
      <c r="AC870" s="19">
        <v>0</v>
      </c>
      <c r="AD870" s="20">
        <v>0</v>
      </c>
      <c r="AE870" s="20">
        <v>0</v>
      </c>
      <c r="AF870" s="19">
        <v>0.888575</v>
      </c>
      <c r="AG870" s="20">
        <v>5.63928</v>
      </c>
      <c r="AH870" s="20">
        <v>257.36</v>
      </c>
      <c r="AI870" s="19">
        <v>0.70432</v>
      </c>
      <c r="AJ870" s="20">
        <v>0.0256942</v>
      </c>
      <c r="AK870" s="20">
        <v>1.39837</v>
      </c>
      <c r="AL870" s="19">
        <v>0.857518</v>
      </c>
      <c r="AM870" s="20">
        <v>32.9209</v>
      </c>
      <c r="AN870" s="20">
        <v>916.173</v>
      </c>
      <c r="AO870" s="19">
        <v>0.951765</v>
      </c>
      <c r="AP870" s="20">
        <v>0.403498</v>
      </c>
      <c r="AQ870" s="20">
        <v>1249.16</v>
      </c>
    </row>
    <row r="871" spans="1:4" ht="17.25">
      <c r="A871" s="10">
        <v>0.60138888888888897</v>
      </c>
      <c r="B871" s="19">
        <v>0.762876</v>
      </c>
      <c r="C871" s="20">
        <v>23.3566</v>
      </c>
      <c r="D871" s="20">
        <v>2435.22</v>
      </c>
      <c r="E871" s="19">
        <v>0.886356</v>
      </c>
      <c r="F871" s="20">
        <v>27.7594</v>
      </c>
      <c r="G871" s="20">
        <v>3371.84</v>
      </c>
      <c r="H871" s="19">
        <v>0.896412</v>
      </c>
      <c r="I871" s="20">
        <v>17.3175</v>
      </c>
      <c r="J871" s="20">
        <v>2459.68</v>
      </c>
      <c r="K871" s="19">
        <v>0.690597</v>
      </c>
      <c r="L871" s="20">
        <v>0.040471</v>
      </c>
      <c r="M871" s="20">
        <v>1273.07</v>
      </c>
      <c r="N871" s="19">
        <v>0.170611</v>
      </c>
      <c r="O871" s="20">
        <v>0.004176</v>
      </c>
      <c r="P871" s="20">
        <v>1672.72</v>
      </c>
      <c r="Q871" s="19">
        <v>0.634465</v>
      </c>
      <c r="R871" s="20">
        <v>0.572643</v>
      </c>
      <c r="S871" s="20">
        <v>156.471</v>
      </c>
      <c r="T871" s="19">
        <v>0</v>
      </c>
      <c r="U871" s="20">
        <v>0</v>
      </c>
      <c r="V871" s="20">
        <v>0</v>
      </c>
      <c r="W871" s="19">
        <v>0.988632</v>
      </c>
      <c r="X871" s="20">
        <v>0.626444</v>
      </c>
      <c r="Y871" s="20">
        <v>106.835</v>
      </c>
      <c r="Z871" s="19">
        <v>0.835452</v>
      </c>
      <c r="AA871" s="20">
        <v>3.57106</v>
      </c>
      <c r="AB871" s="20">
        <v>530.388</v>
      </c>
      <c r="AC871" s="19">
        <v>0</v>
      </c>
      <c r="AD871" s="20">
        <v>0</v>
      </c>
      <c r="AE871" s="20">
        <v>0</v>
      </c>
      <c r="AF871" s="19">
        <v>0.891994</v>
      </c>
      <c r="AG871" s="20">
        <v>5.82202</v>
      </c>
      <c r="AH871" s="20">
        <v>257.454</v>
      </c>
      <c r="AI871" s="19">
        <v>0.702457</v>
      </c>
      <c r="AJ871" s="20">
        <v>0.0257986</v>
      </c>
      <c r="AK871" s="20">
        <v>1.3988</v>
      </c>
      <c r="AL871" s="19">
        <v>0.856226</v>
      </c>
      <c r="AM871" s="20">
        <v>32.8912</v>
      </c>
      <c r="AN871" s="20">
        <v>916.721</v>
      </c>
      <c r="AO871" s="19">
        <v>0.951548</v>
      </c>
      <c r="AP871" s="20">
        <v>0.405646</v>
      </c>
      <c r="AQ871" s="20">
        <v>1249.16</v>
      </c>
    </row>
    <row r="872" spans="1:4" ht="17.25">
      <c r="A872" s="10">
        <v>0.60208333333333297</v>
      </c>
      <c r="B872" s="19">
        <v>0.748314</v>
      </c>
      <c r="C872" s="20">
        <v>22.2979</v>
      </c>
      <c r="D872" s="20">
        <v>2435.6</v>
      </c>
      <c r="E872" s="19">
        <v>0.886023</v>
      </c>
      <c r="F872" s="20">
        <v>27.7458</v>
      </c>
      <c r="G872" s="20">
        <v>3372.31</v>
      </c>
      <c r="H872" s="19">
        <v>0.89609</v>
      </c>
      <c r="I872" s="20">
        <v>17.2894</v>
      </c>
      <c r="J872" s="20">
        <v>2459.96</v>
      </c>
      <c r="K872" s="19">
        <v>0.687747</v>
      </c>
      <c r="L872" s="20">
        <v>0.0405383</v>
      </c>
      <c r="M872" s="20">
        <v>1273.07</v>
      </c>
      <c r="N872" s="19">
        <v>0.181256</v>
      </c>
      <c r="O872" s="20">
        <v>0.00441327</v>
      </c>
      <c r="P872" s="20">
        <v>1672.72</v>
      </c>
      <c r="Q872" s="19">
        <v>0.633206</v>
      </c>
      <c r="R872" s="20">
        <v>0.570351</v>
      </c>
      <c r="S872" s="20">
        <v>156.48</v>
      </c>
      <c r="T872" s="19">
        <v>0</v>
      </c>
      <c r="U872" s="20">
        <v>0</v>
      </c>
      <c r="V872" s="20">
        <v>0</v>
      </c>
      <c r="W872" s="19">
        <v>0.988842</v>
      </c>
      <c r="X872" s="20">
        <v>0.628487</v>
      </c>
      <c r="Y872" s="20">
        <v>106.846</v>
      </c>
      <c r="Z872" s="19">
        <v>0.827113</v>
      </c>
      <c r="AA872" s="20">
        <v>3.57955</v>
      </c>
      <c r="AB872" s="20">
        <v>530.446</v>
      </c>
      <c r="AC872" s="19">
        <v>0</v>
      </c>
      <c r="AD872" s="20">
        <v>0</v>
      </c>
      <c r="AE872" s="20">
        <v>0</v>
      </c>
      <c r="AF872" s="19">
        <v>0</v>
      </c>
      <c r="AG872" s="20">
        <v>0</v>
      </c>
      <c r="AH872" s="20">
        <v>257.533</v>
      </c>
      <c r="AI872" s="19">
        <v>0.697164</v>
      </c>
      <c r="AJ872" s="20">
        <v>0.0257172</v>
      </c>
      <c r="AK872" s="20">
        <v>1.39923</v>
      </c>
      <c r="AL872" s="19">
        <v>0.85545</v>
      </c>
      <c r="AM872" s="20">
        <v>32.8953</v>
      </c>
      <c r="AN872" s="20">
        <v>917.261</v>
      </c>
      <c r="AO872" s="19">
        <v>0.952045</v>
      </c>
      <c r="AP872" s="20">
        <v>0.407434</v>
      </c>
      <c r="AQ872" s="20">
        <v>1249.17</v>
      </c>
    </row>
    <row r="873" spans="1:4" ht="17.25">
      <c r="A873" s="10">
        <v>0.60277777777777797</v>
      </c>
      <c r="B873" s="19">
        <v>0.746463</v>
      </c>
      <c r="C873" s="20">
        <v>22.2966</v>
      </c>
      <c r="D873" s="20">
        <v>2435.97</v>
      </c>
      <c r="E873" s="19">
        <v>0.885258</v>
      </c>
      <c r="F873" s="20">
        <v>27.7153</v>
      </c>
      <c r="G873" s="20">
        <v>3372.78</v>
      </c>
      <c r="H873" s="19">
        <v>0.895396</v>
      </c>
      <c r="I873" s="20">
        <v>17.2933</v>
      </c>
      <c r="J873" s="20">
        <v>2460.27</v>
      </c>
      <c r="K873" s="19">
        <v>0.686657</v>
      </c>
      <c r="L873" s="20">
        <v>0.0406538</v>
      </c>
      <c r="M873" s="20">
        <v>1273.07</v>
      </c>
      <c r="N873" s="19">
        <v>0.116097</v>
      </c>
      <c r="O873" s="20">
        <v>0.00382792</v>
      </c>
      <c r="P873" s="20">
        <v>1672.72</v>
      </c>
      <c r="Q873" s="19">
        <v>0.632746</v>
      </c>
      <c r="R873" s="20">
        <v>0.572951</v>
      </c>
      <c r="S873" s="20">
        <v>156.49</v>
      </c>
      <c r="T873" s="19">
        <v>0</v>
      </c>
      <c r="U873" s="20">
        <v>0</v>
      </c>
      <c r="V873" s="20">
        <v>0</v>
      </c>
      <c r="W873" s="19">
        <v>0.9889</v>
      </c>
      <c r="X873" s="20">
        <v>0.631141</v>
      </c>
      <c r="Y873" s="20">
        <v>106.856</v>
      </c>
      <c r="Z873" s="19">
        <v>0.819993</v>
      </c>
      <c r="AA873" s="20">
        <v>3.58265</v>
      </c>
      <c r="AB873" s="20">
        <v>530.506</v>
      </c>
      <c r="AC873" s="19">
        <v>0</v>
      </c>
      <c r="AD873" s="20">
        <v>0</v>
      </c>
      <c r="AE873" s="20">
        <v>0</v>
      </c>
      <c r="AF873" s="19">
        <v>0.82646</v>
      </c>
      <c r="AG873" s="20">
        <v>0.00535</v>
      </c>
      <c r="AH873" s="20">
        <v>257.533</v>
      </c>
      <c r="AI873" s="19">
        <v>0.691035</v>
      </c>
      <c r="AJ873" s="20">
        <v>0.0258433</v>
      </c>
      <c r="AK873" s="20">
        <v>1.39966</v>
      </c>
      <c r="AL873" s="19">
        <v>0.854528</v>
      </c>
      <c r="AM873" s="20">
        <v>32.9278</v>
      </c>
      <c r="AN873" s="20">
        <v>917.828</v>
      </c>
      <c r="AO873" s="19">
        <v>0.952103</v>
      </c>
      <c r="AP873" s="20">
        <v>0.40898</v>
      </c>
      <c r="AQ873" s="20">
        <v>1249.18</v>
      </c>
    </row>
    <row r="874" spans="1:4" ht="17.25">
      <c r="A874" s="10">
        <v>0.60347222222222197</v>
      </c>
      <c r="B874" s="19">
        <v>0.734639</v>
      </c>
      <c r="C874" s="20">
        <v>22.4056</v>
      </c>
      <c r="D874" s="20">
        <v>2436.34</v>
      </c>
      <c r="E874" s="19">
        <v>0.880484</v>
      </c>
      <c r="F874" s="20">
        <v>27.7789</v>
      </c>
      <c r="G874" s="20">
        <v>3373.23</v>
      </c>
      <c r="H874" s="19">
        <v>0.891809</v>
      </c>
      <c r="I874" s="20">
        <v>17.329</v>
      </c>
      <c r="J874" s="20">
        <v>2460.55</v>
      </c>
      <c r="K874" s="19">
        <v>0.680581</v>
      </c>
      <c r="L874" s="20">
        <v>0.0414827</v>
      </c>
      <c r="M874" s="20">
        <v>1273.08</v>
      </c>
      <c r="N874" s="19">
        <v>0.019129</v>
      </c>
      <c r="O874" s="20">
        <v>0.206053</v>
      </c>
      <c r="P874" s="20">
        <v>1672.72</v>
      </c>
      <c r="Q874" s="19">
        <v>0.628124</v>
      </c>
      <c r="R874" s="20">
        <v>0.576521</v>
      </c>
      <c r="S874" s="20">
        <v>156.499</v>
      </c>
      <c r="T874" s="19">
        <v>0</v>
      </c>
      <c r="U874" s="20">
        <v>0</v>
      </c>
      <c r="V874" s="20">
        <v>0</v>
      </c>
      <c r="W874" s="19">
        <v>0.989384</v>
      </c>
      <c r="X874" s="20">
        <v>0.639628</v>
      </c>
      <c r="Y874" s="20">
        <v>106.867</v>
      </c>
      <c r="Z874" s="19">
        <v>0.818168</v>
      </c>
      <c r="AA874" s="20">
        <v>3.57362</v>
      </c>
      <c r="AB874" s="20">
        <v>530.565</v>
      </c>
      <c r="AC874" s="19">
        <v>0</v>
      </c>
      <c r="AD874" s="20">
        <v>0</v>
      </c>
      <c r="AE874" s="20">
        <v>0</v>
      </c>
      <c r="AF874" s="19">
        <v>0.856343</v>
      </c>
      <c r="AG874" s="20">
        <v>0.00552155</v>
      </c>
      <c r="AH874" s="20">
        <v>257.533</v>
      </c>
      <c r="AI874" s="19">
        <v>0.693936</v>
      </c>
      <c r="AJ874" s="20">
        <v>0.0263073</v>
      </c>
      <c r="AK874" s="20">
        <v>1.40009</v>
      </c>
      <c r="AL874" s="19">
        <v>0.850373</v>
      </c>
      <c r="AM874" s="20">
        <v>33.0398</v>
      </c>
      <c r="AN874" s="20">
        <v>918.359</v>
      </c>
      <c r="AO874" s="19">
        <v>0.951532</v>
      </c>
      <c r="AP874" s="20">
        <v>0.415457</v>
      </c>
      <c r="AQ874" s="20">
        <v>1249.19</v>
      </c>
    </row>
    <row r="875" spans="1:4" ht="17.25">
      <c r="A875" s="10">
        <v>0.60416666666666696</v>
      </c>
      <c r="B875" s="19">
        <v>0.7446</v>
      </c>
      <c r="C875" s="20">
        <v>22.4882</v>
      </c>
      <c r="D875" s="20">
        <v>2436.72</v>
      </c>
      <c r="E875" s="19">
        <v>0.88234</v>
      </c>
      <c r="F875" s="20">
        <v>27.8881</v>
      </c>
      <c r="G875" s="20">
        <v>3373.69</v>
      </c>
      <c r="H875" s="19">
        <v>0.893009</v>
      </c>
      <c r="I875" s="20">
        <v>17.4149</v>
      </c>
      <c r="J875" s="20">
        <v>2460.83</v>
      </c>
      <c r="K875" s="19">
        <v>0.683263</v>
      </c>
      <c r="L875" s="20">
        <v>0.0412082</v>
      </c>
      <c r="M875" s="20">
        <v>1273.08</v>
      </c>
      <c r="N875" s="19">
        <v>0.0266279</v>
      </c>
      <c r="O875" s="20">
        <v>0.565517</v>
      </c>
      <c r="P875" s="20">
        <v>1672.73</v>
      </c>
      <c r="Q875" s="19">
        <v>0.629928</v>
      </c>
      <c r="R875" s="20">
        <v>0.575112</v>
      </c>
      <c r="S875" s="20">
        <v>156.509</v>
      </c>
      <c r="T875" s="19">
        <v>0</v>
      </c>
      <c r="U875" s="20">
        <v>0</v>
      </c>
      <c r="V875" s="20">
        <v>0</v>
      </c>
      <c r="W875" s="19">
        <v>0.989288</v>
      </c>
      <c r="X875" s="20">
        <v>0.638143</v>
      </c>
      <c r="Y875" s="20">
        <v>106.878</v>
      </c>
      <c r="Z875" s="19">
        <v>0.818209</v>
      </c>
      <c r="AA875" s="20">
        <v>3.56179</v>
      </c>
      <c r="AB875" s="20">
        <v>530.626</v>
      </c>
      <c r="AC875" s="19">
        <v>0</v>
      </c>
      <c r="AD875" s="20">
        <v>0</v>
      </c>
      <c r="AE875" s="20">
        <v>0</v>
      </c>
      <c r="AF875" s="19">
        <v>0.839751</v>
      </c>
      <c r="AG875" s="20">
        <v>0.00541825</v>
      </c>
      <c r="AH875" s="20">
        <v>257.533</v>
      </c>
      <c r="AI875" s="19">
        <v>0.697339</v>
      </c>
      <c r="AJ875" s="20">
        <v>0.0262136</v>
      </c>
      <c r="AK875" s="20">
        <v>1.40053</v>
      </c>
      <c r="AL875" s="19">
        <v>0.851885</v>
      </c>
      <c r="AM875" s="20">
        <v>33.16</v>
      </c>
      <c r="AN875" s="20">
        <v>918.921</v>
      </c>
      <c r="AO875" s="19">
        <v>0.95177</v>
      </c>
      <c r="AP875" s="20">
        <v>0.414552</v>
      </c>
      <c r="AQ875" s="20">
        <v>1249.19</v>
      </c>
    </row>
    <row r="876" spans="1:4" ht="17.25">
      <c r="A876" s="10">
        <v>0.60486111111111096</v>
      </c>
      <c r="B876" s="19">
        <v>0.73754</v>
      </c>
      <c r="C876" s="20">
        <v>22.5201</v>
      </c>
      <c r="D876" s="20">
        <v>2437.1</v>
      </c>
      <c r="E876" s="19">
        <v>0.881064</v>
      </c>
      <c r="F876" s="20">
        <v>27.9022</v>
      </c>
      <c r="G876" s="20">
        <v>3374.16</v>
      </c>
      <c r="H876" s="19">
        <v>0.892023</v>
      </c>
      <c r="I876" s="20">
        <v>17.3951</v>
      </c>
      <c r="J876" s="20">
        <v>2461.13</v>
      </c>
      <c r="K876" s="19">
        <v>0.680388</v>
      </c>
      <c r="L876" s="20">
        <v>0.0414179</v>
      </c>
      <c r="M876" s="20">
        <v>1273.08</v>
      </c>
      <c r="N876" s="19">
        <v>0.0225587</v>
      </c>
      <c r="O876" s="20">
        <v>0.482374</v>
      </c>
      <c r="P876" s="20">
        <v>1672.74</v>
      </c>
      <c r="Q876" s="19">
        <v>0.627762</v>
      </c>
      <c r="R876" s="20">
        <v>0.574626</v>
      </c>
      <c r="S876" s="20">
        <v>156.519</v>
      </c>
      <c r="T876" s="19">
        <v>0</v>
      </c>
      <c r="U876" s="20">
        <v>0</v>
      </c>
      <c r="V876" s="20">
        <v>0</v>
      </c>
      <c r="W876" s="19">
        <v>0.989256</v>
      </c>
      <c r="X876" s="20">
        <v>0.638885</v>
      </c>
      <c r="Y876" s="20">
        <v>106.888</v>
      </c>
      <c r="Z876" s="19">
        <v>0.81875</v>
      </c>
      <c r="AA876" s="20">
        <v>3.56678</v>
      </c>
      <c r="AB876" s="20">
        <v>530.684</v>
      </c>
      <c r="AC876" s="19">
        <v>0</v>
      </c>
      <c r="AD876" s="20">
        <v>0</v>
      </c>
      <c r="AE876" s="20">
        <v>0</v>
      </c>
      <c r="AF876" s="19">
        <v>0</v>
      </c>
      <c r="AG876" s="20">
        <v>0</v>
      </c>
      <c r="AH876" s="20">
        <v>257.534</v>
      </c>
      <c r="AI876" s="19">
        <v>0.694491</v>
      </c>
      <c r="AJ876" s="20">
        <v>0.0263916</v>
      </c>
      <c r="AK876" s="20">
        <v>1.40097</v>
      </c>
      <c r="AL876" s="19">
        <v>0.850683</v>
      </c>
      <c r="AM876" s="20">
        <v>33.1601</v>
      </c>
      <c r="AN876" s="20">
        <v>919.473</v>
      </c>
      <c r="AO876" s="19">
        <v>0.951775</v>
      </c>
      <c r="AP876" s="20">
        <v>0.415472</v>
      </c>
      <c r="AQ876" s="20">
        <v>1249.2</v>
      </c>
    </row>
    <row r="877" spans="1:4" ht="17.25">
      <c r="A877" s="10">
        <v>0.60555555555555596</v>
      </c>
      <c r="B877" s="19">
        <v>0.739798</v>
      </c>
      <c r="C877" s="20">
        <v>22.5519</v>
      </c>
      <c r="D877" s="20">
        <v>2437.47</v>
      </c>
      <c r="E877" s="19">
        <v>0.882414</v>
      </c>
      <c r="F877" s="20">
        <v>27.9786</v>
      </c>
      <c r="G877" s="20">
        <v>3374.63</v>
      </c>
      <c r="H877" s="19">
        <v>0.893316</v>
      </c>
      <c r="I877" s="20">
        <v>17.4486</v>
      </c>
      <c r="J877" s="20">
        <v>2461.43</v>
      </c>
      <c r="K877" s="19">
        <v>0.681125</v>
      </c>
      <c r="L877" s="20">
        <v>0.0412967</v>
      </c>
      <c r="M877" s="20">
        <v>1273.08</v>
      </c>
      <c r="N877" s="19">
        <v>0.0261415</v>
      </c>
      <c r="O877" s="20">
        <v>0.836745</v>
      </c>
      <c r="P877" s="20">
        <v>1672.75</v>
      </c>
      <c r="Q877" s="19">
        <v>0.629485</v>
      </c>
      <c r="R877" s="20">
        <v>0.576315</v>
      </c>
      <c r="S877" s="20">
        <v>156.528</v>
      </c>
      <c r="T877" s="19">
        <v>0</v>
      </c>
      <c r="U877" s="20">
        <v>0</v>
      </c>
      <c r="V877" s="20">
        <v>0</v>
      </c>
      <c r="W877" s="19">
        <v>0.989198</v>
      </c>
      <c r="X877" s="20">
        <v>0.637511</v>
      </c>
      <c r="Y877" s="20">
        <v>106.899</v>
      </c>
      <c r="Z877" s="19">
        <v>0.818627</v>
      </c>
      <c r="AA877" s="20">
        <v>3.54696</v>
      </c>
      <c r="AB877" s="20">
        <v>530.744</v>
      </c>
      <c r="AC877" s="19">
        <v>0</v>
      </c>
      <c r="AD877" s="20">
        <v>0</v>
      </c>
      <c r="AE877" s="20">
        <v>0</v>
      </c>
      <c r="AF877" s="19">
        <v>0.854793</v>
      </c>
      <c r="AG877" s="20">
        <v>0.00545489</v>
      </c>
      <c r="AH877" s="20">
        <v>257.534</v>
      </c>
      <c r="AI877" s="19">
        <v>0.700348</v>
      </c>
      <c r="AJ877" s="20">
        <v>0.0263952</v>
      </c>
      <c r="AK877" s="20">
        <v>1.40141</v>
      </c>
      <c r="AL877" s="19">
        <v>0.851859</v>
      </c>
      <c r="AM877" s="20">
        <v>33.2116</v>
      </c>
      <c r="AN877" s="20">
        <v>920.026</v>
      </c>
      <c r="AO877" s="19">
        <v>0.951557</v>
      </c>
      <c r="AP877" s="20">
        <v>0.41423</v>
      </c>
      <c r="AQ877" s="20">
        <v>1249.21</v>
      </c>
    </row>
    <row r="878" spans="1:4" ht="17.25">
      <c r="A878" s="10">
        <v>0.60624999999999996</v>
      </c>
      <c r="B878" s="19">
        <v>0.714758</v>
      </c>
      <c r="C878" s="20">
        <v>20.7792</v>
      </c>
      <c r="D878" s="20">
        <v>2437.83</v>
      </c>
      <c r="E878" s="19">
        <v>0.882318</v>
      </c>
      <c r="F878" s="20">
        <v>27.9724</v>
      </c>
      <c r="G878" s="20">
        <v>3375.09</v>
      </c>
      <c r="H878" s="19">
        <v>0.893025</v>
      </c>
      <c r="I878" s="20">
        <v>17.4448</v>
      </c>
      <c r="J878" s="20">
        <v>2461.71</v>
      </c>
      <c r="K878" s="19">
        <v>0.679815</v>
      </c>
      <c r="L878" s="20">
        <v>0.0412707</v>
      </c>
      <c r="M878" s="20">
        <v>1273.08</v>
      </c>
      <c r="N878" s="19">
        <v>0.0213845</v>
      </c>
      <c r="O878" s="20">
        <v>0.67214</v>
      </c>
      <c r="P878" s="20">
        <v>1672.76</v>
      </c>
      <c r="Q878" s="19">
        <v>0.628688</v>
      </c>
      <c r="R878" s="20">
        <v>0.574193</v>
      </c>
      <c r="S878" s="20">
        <v>156.538</v>
      </c>
      <c r="T878" s="19">
        <v>0</v>
      </c>
      <c r="U878" s="20">
        <v>0</v>
      </c>
      <c r="V878" s="20">
        <v>0</v>
      </c>
      <c r="W878" s="19">
        <v>0.989262</v>
      </c>
      <c r="X878" s="20">
        <v>0.637448</v>
      </c>
      <c r="Y878" s="20">
        <v>106.91</v>
      </c>
      <c r="Z878" s="19">
        <v>0.818796</v>
      </c>
      <c r="AA878" s="20">
        <v>3.54012</v>
      </c>
      <c r="AB878" s="20">
        <v>530.802</v>
      </c>
      <c r="AC878" s="19">
        <v>0</v>
      </c>
      <c r="AD878" s="20">
        <v>0</v>
      </c>
      <c r="AE878" s="20">
        <v>0</v>
      </c>
      <c r="AF878" s="19">
        <v>0</v>
      </c>
      <c r="AG878" s="20">
        <v>0</v>
      </c>
      <c r="AH878" s="20">
        <v>257.534</v>
      </c>
      <c r="AI878" s="19">
        <v>0.698658</v>
      </c>
      <c r="AJ878" s="20">
        <v>0.0264282</v>
      </c>
      <c r="AK878" s="20">
        <v>1.40185</v>
      </c>
      <c r="AL878" s="19">
        <v>0.851377</v>
      </c>
      <c r="AM878" s="20">
        <v>33.201</v>
      </c>
      <c r="AN878" s="20">
        <v>920.579</v>
      </c>
      <c r="AO878" s="19">
        <v>0.951752</v>
      </c>
      <c r="AP878" s="20">
        <v>0.41477</v>
      </c>
      <c r="AQ878" s="20">
        <v>1249.21</v>
      </c>
    </row>
    <row r="879" spans="1:4" ht="17.25">
      <c r="A879" s="10">
        <v>0.60694444444444495</v>
      </c>
      <c r="B879" s="19">
        <v>0.716164</v>
      </c>
      <c r="C879" s="20">
        <v>20.7774</v>
      </c>
      <c r="D879" s="20">
        <v>2438.19</v>
      </c>
      <c r="E879" s="19">
        <v>0.883169</v>
      </c>
      <c r="F879" s="20">
        <v>28.0129</v>
      </c>
      <c r="G879" s="20">
        <v>3375.56</v>
      </c>
      <c r="H879" s="19">
        <v>0.893812</v>
      </c>
      <c r="I879" s="20">
        <v>17.4979</v>
      </c>
      <c r="J879" s="20">
        <v>2461.99</v>
      </c>
      <c r="K879" s="19">
        <v>0.681823</v>
      </c>
      <c r="L879" s="20">
        <v>0.0412358</v>
      </c>
      <c r="M879" s="20">
        <v>1273.08</v>
      </c>
      <c r="N879" s="19">
        <v>0.0271294</v>
      </c>
      <c r="O879" s="20">
        <v>0.862453</v>
      </c>
      <c r="P879" s="20">
        <v>1672.77</v>
      </c>
      <c r="Q879" s="19">
        <v>0.629517</v>
      </c>
      <c r="R879" s="20">
        <v>0.574572</v>
      </c>
      <c r="S879" s="20">
        <v>156.548</v>
      </c>
      <c r="T879" s="19">
        <v>0</v>
      </c>
      <c r="U879" s="20">
        <v>0</v>
      </c>
      <c r="V879" s="20">
        <v>0</v>
      </c>
      <c r="W879" s="19">
        <v>0.989151</v>
      </c>
      <c r="X879" s="20">
        <v>0.636881</v>
      </c>
      <c r="Y879" s="20">
        <v>106.921</v>
      </c>
      <c r="Z879" s="19">
        <v>0.81959</v>
      </c>
      <c r="AA879" s="20">
        <v>3.55048</v>
      </c>
      <c r="AB879" s="20">
        <v>530.861</v>
      </c>
      <c r="AC879" s="19">
        <v>0</v>
      </c>
      <c r="AD879" s="20">
        <v>0</v>
      </c>
      <c r="AE879" s="20">
        <v>0</v>
      </c>
      <c r="AF879" s="19">
        <v>0.858763</v>
      </c>
      <c r="AG879" s="20">
        <v>0.00553551</v>
      </c>
      <c r="AH879" s="20">
        <v>257.534</v>
      </c>
      <c r="AI879" s="19">
        <v>0.701859</v>
      </c>
      <c r="AJ879" s="20">
        <v>0.0263492</v>
      </c>
      <c r="AK879" s="20">
        <v>1.40229</v>
      </c>
      <c r="AL879" s="19">
        <v>0</v>
      </c>
      <c r="AM879" s="20">
        <v>0</v>
      </c>
      <c r="AN879" s="20">
        <v>0</v>
      </c>
      <c r="AO879" s="19">
        <v>0</v>
      </c>
      <c r="AP879" s="20">
        <v>0</v>
      </c>
      <c r="AQ879" s="20">
        <v>0</v>
      </c>
    </row>
    <row r="880" spans="1:4" ht="17.25">
      <c r="A880" s="10">
        <v>0.60763888888888895</v>
      </c>
      <c r="B880" s="19">
        <v>0.717237</v>
      </c>
      <c r="C880" s="20">
        <v>20.7419</v>
      </c>
      <c r="D880" s="20">
        <v>2438.54</v>
      </c>
      <c r="E880" s="19">
        <v>0.883464</v>
      </c>
      <c r="F880" s="20">
        <v>28.0227</v>
      </c>
      <c r="G880" s="20">
        <v>3376.04</v>
      </c>
      <c r="H880" s="19">
        <v>0.89395</v>
      </c>
      <c r="I880" s="20">
        <v>17.4637</v>
      </c>
      <c r="J880" s="20">
        <v>2462.3</v>
      </c>
      <c r="K880" s="19">
        <v>0.682525</v>
      </c>
      <c r="L880" s="20">
        <v>0.0411382</v>
      </c>
      <c r="M880" s="20">
        <v>1273.08</v>
      </c>
      <c r="N880" s="19">
        <v>0.0307995</v>
      </c>
      <c r="O880" s="20">
        <v>0.988623</v>
      </c>
      <c r="P880" s="20">
        <v>1672.78</v>
      </c>
      <c r="Q880" s="19">
        <v>0.630493</v>
      </c>
      <c r="R880" s="20">
        <v>0.575339</v>
      </c>
      <c r="S880" s="20">
        <v>156.557</v>
      </c>
      <c r="T880" s="19">
        <v>0</v>
      </c>
      <c r="U880" s="20">
        <v>0</v>
      </c>
      <c r="V880" s="20">
        <v>0</v>
      </c>
      <c r="W880" s="19">
        <v>0.989066</v>
      </c>
      <c r="X880" s="20">
        <v>0.636043</v>
      </c>
      <c r="Y880" s="20">
        <v>106.931</v>
      </c>
      <c r="Z880" s="19">
        <v>0.818255</v>
      </c>
      <c r="AA880" s="20">
        <v>3.53869</v>
      </c>
      <c r="AB880" s="20">
        <v>530.922</v>
      </c>
      <c r="AC880" s="19">
        <v>0</v>
      </c>
      <c r="AD880" s="20">
        <v>0</v>
      </c>
      <c r="AE880" s="20">
        <v>0</v>
      </c>
      <c r="AF880" s="19">
        <v>0.838386</v>
      </c>
      <c r="AG880" s="20">
        <v>0.00536622</v>
      </c>
      <c r="AH880" s="20">
        <v>257.534</v>
      </c>
      <c r="AI880" s="19">
        <v>0.701333</v>
      </c>
      <c r="AJ880" s="20">
        <v>0.0263731</v>
      </c>
      <c r="AK880" s="20">
        <v>1.40273</v>
      </c>
      <c r="AL880" s="19">
        <v>0.85215</v>
      </c>
      <c r="AM880" s="20">
        <v>33.1942</v>
      </c>
      <c r="AN880" s="20">
        <v>921.687</v>
      </c>
      <c r="AO880" s="19">
        <v>0.951402</v>
      </c>
      <c r="AP880" s="20">
        <v>0.413069</v>
      </c>
      <c r="AQ880" s="20">
        <v>1249.23</v>
      </c>
    </row>
    <row r="881" spans="1:4" ht="17.25">
      <c r="A881" s="10">
        <v>0.60833333333333295</v>
      </c>
      <c r="B881" s="19">
        <v>0.717879</v>
      </c>
      <c r="C881" s="20">
        <v>20.8022</v>
      </c>
      <c r="D881" s="20">
        <v>2438.89</v>
      </c>
      <c r="E881" s="19">
        <v>0.883529</v>
      </c>
      <c r="F881" s="20">
        <v>28.0471</v>
      </c>
      <c r="G881" s="20">
        <v>3376.49</v>
      </c>
      <c r="H881" s="19">
        <v>0.893887</v>
      </c>
      <c r="I881" s="20">
        <v>17.5133</v>
      </c>
      <c r="J881" s="20">
        <v>2462.58</v>
      </c>
      <c r="K881" s="19">
        <v>0.680965</v>
      </c>
      <c r="L881" s="20">
        <v>0.0411831</v>
      </c>
      <c r="M881" s="20">
        <v>1273.08</v>
      </c>
      <c r="N881" s="19">
        <v>0.0310997</v>
      </c>
      <c r="O881" s="20">
        <v>0.999115</v>
      </c>
      <c r="P881" s="20">
        <v>1672.8</v>
      </c>
      <c r="Q881" s="19">
        <v>0.630433</v>
      </c>
      <c r="R881" s="20">
        <v>0.575404</v>
      </c>
      <c r="S881" s="20">
        <v>156.567</v>
      </c>
      <c r="T881" s="19">
        <v>0</v>
      </c>
      <c r="U881" s="20">
        <v>0</v>
      </c>
      <c r="V881" s="20">
        <v>0</v>
      </c>
      <c r="W881" s="19">
        <v>0.989055</v>
      </c>
      <c r="X881" s="20">
        <v>0.635787</v>
      </c>
      <c r="Y881" s="20">
        <v>106.941</v>
      </c>
      <c r="Z881" s="19">
        <v>0.818927</v>
      </c>
      <c r="AA881" s="20">
        <v>3.55188</v>
      </c>
      <c r="AB881" s="20">
        <v>530.98</v>
      </c>
      <c r="AC881" s="19">
        <v>0</v>
      </c>
      <c r="AD881" s="20">
        <v>0</v>
      </c>
      <c r="AE881" s="20">
        <v>0</v>
      </c>
      <c r="AF881" s="19">
        <v>0.846845</v>
      </c>
      <c r="AG881" s="20">
        <v>0.0054555</v>
      </c>
      <c r="AH881" s="20">
        <v>257.534</v>
      </c>
      <c r="AI881" s="19">
        <v>0.698152</v>
      </c>
      <c r="AJ881" s="20">
        <v>0.0262364</v>
      </c>
      <c r="AK881" s="20">
        <v>1.40317</v>
      </c>
      <c r="AL881" s="19">
        <v>0.852864</v>
      </c>
      <c r="AM881" s="20">
        <v>33.2276</v>
      </c>
      <c r="AN881" s="20">
        <v>922.24</v>
      </c>
      <c r="AO881" s="19">
        <v>0.951728</v>
      </c>
      <c r="AP881" s="20">
        <v>0.41263</v>
      </c>
      <c r="AQ881" s="20">
        <v>1249.23</v>
      </c>
    </row>
    <row r="882" spans="1:4" ht="17.25">
      <c r="A882" s="10">
        <v>0.60902777777777795</v>
      </c>
      <c r="B882" s="19">
        <v>0.719837</v>
      </c>
      <c r="C882" s="20">
        <v>20.8916</v>
      </c>
      <c r="D882" s="20">
        <v>2439.23</v>
      </c>
      <c r="E882" s="19">
        <v>0.883851</v>
      </c>
      <c r="F882" s="20">
        <v>28.0465</v>
      </c>
      <c r="G882" s="20">
        <v>3376.95</v>
      </c>
      <c r="H882" s="19">
        <v>0.894364</v>
      </c>
      <c r="I882" s="20">
        <v>17.4907</v>
      </c>
      <c r="J882" s="20">
        <v>2462.87</v>
      </c>
      <c r="K882" s="19">
        <v>0.681402</v>
      </c>
      <c r="L882" s="20">
        <v>0.0411434</v>
      </c>
      <c r="M882" s="20">
        <v>1273.08</v>
      </c>
      <c r="N882" s="19">
        <v>0.0304812</v>
      </c>
      <c r="O882" s="20">
        <v>0.976611</v>
      </c>
      <c r="P882" s="20">
        <v>1672.82</v>
      </c>
      <c r="Q882" s="19">
        <v>0.62952</v>
      </c>
      <c r="R882" s="20">
        <v>0.573355</v>
      </c>
      <c r="S882" s="20">
        <v>156.577</v>
      </c>
      <c r="T882" s="19">
        <v>0</v>
      </c>
      <c r="U882" s="20">
        <v>0</v>
      </c>
      <c r="V882" s="20">
        <v>0</v>
      </c>
      <c r="W882" s="19">
        <v>0.989149</v>
      </c>
      <c r="X882" s="20">
        <v>0.63603</v>
      </c>
      <c r="Y882" s="20">
        <v>106.952</v>
      </c>
      <c r="Z882" s="19">
        <v>0.820496</v>
      </c>
      <c r="AA882" s="20">
        <v>3.53286</v>
      </c>
      <c r="AB882" s="20">
        <v>531.039</v>
      </c>
      <c r="AC882" s="19">
        <v>0</v>
      </c>
      <c r="AD882" s="20">
        <v>0</v>
      </c>
      <c r="AE882" s="20">
        <v>0</v>
      </c>
      <c r="AF882" s="19">
        <v>0.794598</v>
      </c>
      <c r="AG882" s="20">
        <v>0.00532658</v>
      </c>
      <c r="AH882" s="20">
        <v>257.534</v>
      </c>
      <c r="AI882" s="19">
        <v>0.699587</v>
      </c>
      <c r="AJ882" s="20">
        <v>0.0260734</v>
      </c>
      <c r="AK882" s="20">
        <v>1.4036</v>
      </c>
      <c r="AL882" s="19">
        <v>0.853083</v>
      </c>
      <c r="AM882" s="20">
        <v>33.2112</v>
      </c>
      <c r="AN882" s="20">
        <v>922.794</v>
      </c>
      <c r="AO882" s="19">
        <v>0.951638</v>
      </c>
      <c r="AP882" s="20">
        <v>0.412091</v>
      </c>
      <c r="AQ882" s="20">
        <v>1249.24</v>
      </c>
    </row>
    <row r="883" spans="1:4" ht="17.25">
      <c r="A883" s="10">
        <v>0.60972222222222205</v>
      </c>
      <c r="B883" s="19">
        <v>0.726526</v>
      </c>
      <c r="C883" s="20">
        <v>21.0041</v>
      </c>
      <c r="D883" s="20">
        <v>2439.57</v>
      </c>
      <c r="E883" s="19">
        <v>0.885785</v>
      </c>
      <c r="F883" s="20">
        <v>28.0712</v>
      </c>
      <c r="G883" s="20">
        <v>3377.42</v>
      </c>
      <c r="H883" s="19">
        <v>0.895798</v>
      </c>
      <c r="I883" s="20">
        <v>17.513</v>
      </c>
      <c r="J883" s="20">
        <v>2463.17</v>
      </c>
      <c r="K883" s="19">
        <v>0.683471</v>
      </c>
      <c r="L883" s="20">
        <v>0.0408235</v>
      </c>
      <c r="M883" s="20">
        <v>1273.08</v>
      </c>
      <c r="N883" s="19">
        <v>0.0354379</v>
      </c>
      <c r="O883" s="20">
        <v>1.13307</v>
      </c>
      <c r="P883" s="20">
        <v>1672.83</v>
      </c>
      <c r="Q883" s="19">
        <v>0.632784</v>
      </c>
      <c r="R883" s="20">
        <v>0.574732</v>
      </c>
      <c r="S883" s="20">
        <v>156.586</v>
      </c>
      <c r="T883" s="19">
        <v>0</v>
      </c>
      <c r="U883" s="20">
        <v>0</v>
      </c>
      <c r="V883" s="20">
        <v>0</v>
      </c>
      <c r="W883" s="19">
        <v>0.988774</v>
      </c>
      <c r="X883" s="20">
        <v>0.630521</v>
      </c>
      <c r="Y883" s="20">
        <v>106.963</v>
      </c>
      <c r="Z883" s="19">
        <v>0.828746</v>
      </c>
      <c r="AA883" s="20">
        <v>3.52162</v>
      </c>
      <c r="AB883" s="20">
        <v>531.097</v>
      </c>
      <c r="AC883" s="19">
        <v>0</v>
      </c>
      <c r="AD883" s="20">
        <v>0</v>
      </c>
      <c r="AE883" s="20">
        <v>0</v>
      </c>
      <c r="AF883" s="19">
        <v>0.882561</v>
      </c>
      <c r="AG883" s="20">
        <v>5.5224</v>
      </c>
      <c r="AH883" s="20">
        <v>257.58</v>
      </c>
      <c r="AI883" s="19">
        <v>0.703536</v>
      </c>
      <c r="AJ883" s="20">
        <v>0.0258694</v>
      </c>
      <c r="AK883" s="20">
        <v>1.40405</v>
      </c>
      <c r="AL883" s="19">
        <v>0.855168</v>
      </c>
      <c r="AM883" s="20">
        <v>33.1642</v>
      </c>
      <c r="AN883" s="20">
        <v>923.347</v>
      </c>
      <c r="AO883" s="19">
        <v>0.951955</v>
      </c>
      <c r="AP883" s="20">
        <v>0.40878</v>
      </c>
      <c r="AQ883" s="20">
        <v>1249.25</v>
      </c>
    </row>
    <row r="884" spans="1:4" ht="17.25">
      <c r="A884" s="10">
        <v>0.61041666666666705</v>
      </c>
      <c r="B884" s="19">
        <v>0.726902</v>
      </c>
      <c r="C884" s="20">
        <v>21.1461</v>
      </c>
      <c r="D884" s="20">
        <v>2439.92</v>
      </c>
      <c r="E884" s="19">
        <v>0.88533</v>
      </c>
      <c r="F884" s="20">
        <v>28.0986</v>
      </c>
      <c r="G884" s="20">
        <v>3377.9</v>
      </c>
      <c r="H884" s="19">
        <v>0.895347</v>
      </c>
      <c r="I884" s="20">
        <v>17.5451</v>
      </c>
      <c r="J884" s="20">
        <v>2463.46</v>
      </c>
      <c r="K884" s="19">
        <v>0.682259</v>
      </c>
      <c r="L884" s="20">
        <v>0.0409328</v>
      </c>
      <c r="M884" s="20">
        <v>1273.08</v>
      </c>
      <c r="N884" s="19">
        <v>0.033135</v>
      </c>
      <c r="O884" s="20">
        <v>1.06159</v>
      </c>
      <c r="P884" s="20">
        <v>1672.85</v>
      </c>
      <c r="Q884" s="19">
        <v>0.631236</v>
      </c>
      <c r="R884" s="20">
        <v>0.5744</v>
      </c>
      <c r="S884" s="20">
        <v>156.596</v>
      </c>
      <c r="T884" s="19">
        <v>0</v>
      </c>
      <c r="U884" s="20">
        <v>0</v>
      </c>
      <c r="V884" s="20">
        <v>0</v>
      </c>
      <c r="W884" s="19">
        <v>0.988992</v>
      </c>
      <c r="X884" s="20">
        <v>0.634485</v>
      </c>
      <c r="Y884" s="20">
        <v>106.973</v>
      </c>
      <c r="Z884" s="19">
        <v>0.82767</v>
      </c>
      <c r="AA884" s="20">
        <v>3.54125</v>
      </c>
      <c r="AB884" s="20">
        <v>531.158</v>
      </c>
      <c r="AC884" s="19">
        <v>0</v>
      </c>
      <c r="AD884" s="20">
        <v>0</v>
      </c>
      <c r="AE884" s="20">
        <v>0</v>
      </c>
      <c r="AF884" s="19">
        <v>0.883676</v>
      </c>
      <c r="AG884" s="20">
        <v>5.61316</v>
      </c>
      <c r="AH884" s="20">
        <v>257.673</v>
      </c>
      <c r="AI884" s="19">
        <v>0.709277</v>
      </c>
      <c r="AJ884" s="20">
        <v>0.0262126</v>
      </c>
      <c r="AK884" s="20">
        <v>1.40448</v>
      </c>
      <c r="AL884" s="19">
        <v>0.854375</v>
      </c>
      <c r="AM884" s="20">
        <v>33.2557</v>
      </c>
      <c r="AN884" s="20">
        <v>923.901</v>
      </c>
      <c r="AO884" s="19">
        <v>0.95164</v>
      </c>
      <c r="AP884" s="20">
        <v>0.410475</v>
      </c>
      <c r="AQ884" s="20">
        <v>1249.25</v>
      </c>
    </row>
    <row r="885" spans="1:4" ht="17.25">
      <c r="A885" s="10">
        <v>0.61111111111111105</v>
      </c>
      <c r="B885" s="19">
        <v>0.727009</v>
      </c>
      <c r="C885" s="20">
        <v>21.2412</v>
      </c>
      <c r="D885" s="20">
        <v>2440.28</v>
      </c>
      <c r="E885" s="19">
        <v>0.884945</v>
      </c>
      <c r="F885" s="20">
        <v>28.1165</v>
      </c>
      <c r="G885" s="20">
        <v>3378.38</v>
      </c>
      <c r="H885" s="19">
        <v>0.895054</v>
      </c>
      <c r="I885" s="20">
        <v>17.5631</v>
      </c>
      <c r="J885" s="20">
        <v>2463.75</v>
      </c>
      <c r="K885" s="19">
        <v>0.682591</v>
      </c>
      <c r="L885" s="20">
        <v>0.0410077</v>
      </c>
      <c r="M885" s="20">
        <v>1273.08</v>
      </c>
      <c r="N885" s="19">
        <v>0.0323308</v>
      </c>
      <c r="O885" s="20">
        <v>1.03616</v>
      </c>
      <c r="P885" s="20">
        <v>1672.87</v>
      </c>
      <c r="Q885" s="19">
        <v>0.6308</v>
      </c>
      <c r="R885" s="20">
        <v>0.574737</v>
      </c>
      <c r="S885" s="20">
        <v>156.605</v>
      </c>
      <c r="T885" s="19">
        <v>0</v>
      </c>
      <c r="U885" s="20">
        <v>0</v>
      </c>
      <c r="V885" s="20">
        <v>0</v>
      </c>
      <c r="W885" s="19">
        <v>0.989082</v>
      </c>
      <c r="X885" s="20">
        <v>0.635874</v>
      </c>
      <c r="Y885" s="20">
        <v>106.984</v>
      </c>
      <c r="Z885" s="19">
        <v>0.827696</v>
      </c>
      <c r="AA885" s="20">
        <v>3.54059</v>
      </c>
      <c r="AB885" s="20">
        <v>531.217</v>
      </c>
      <c r="AC885" s="19">
        <v>0</v>
      </c>
      <c r="AD885" s="20">
        <v>0</v>
      </c>
      <c r="AE885" s="20">
        <v>0</v>
      </c>
      <c r="AF885" s="19">
        <v>0.882712</v>
      </c>
      <c r="AG885" s="20">
        <v>5.5583</v>
      </c>
      <c r="AH885" s="20">
        <v>257.764</v>
      </c>
      <c r="AI885" s="19">
        <v>0.706703</v>
      </c>
      <c r="AJ885" s="20">
        <v>0.026527</v>
      </c>
      <c r="AK885" s="20">
        <v>1.40491</v>
      </c>
      <c r="AL885" s="19">
        <v>0.853497</v>
      </c>
      <c r="AM885" s="20">
        <v>33.2589</v>
      </c>
      <c r="AN885" s="20">
        <v>924.446</v>
      </c>
      <c r="AO885" s="19">
        <v>0.952006</v>
      </c>
      <c r="AP885" s="20">
        <v>0.412235</v>
      </c>
      <c r="AQ885" s="20">
        <v>1249.26</v>
      </c>
    </row>
    <row r="886" spans="1:4" ht="17.25">
      <c r="A886" s="10">
        <v>0.61180555555555605</v>
      </c>
      <c r="B886" s="19">
        <v>0.727865</v>
      </c>
      <c r="C886" s="20">
        <v>21.3469</v>
      </c>
      <c r="D886" s="20">
        <v>2440.63</v>
      </c>
      <c r="E886" s="19">
        <v>0.884466</v>
      </c>
      <c r="F886" s="20">
        <v>28.0842</v>
      </c>
      <c r="G886" s="20">
        <v>3378.84</v>
      </c>
      <c r="H886" s="19">
        <v>0.894901</v>
      </c>
      <c r="I886" s="20">
        <v>17.5386</v>
      </c>
      <c r="J886" s="20">
        <v>2464.04</v>
      </c>
      <c r="K886" s="19">
        <v>0.683044</v>
      </c>
      <c r="L886" s="20">
        <v>0.0409907</v>
      </c>
      <c r="M886" s="20">
        <v>1273.08</v>
      </c>
      <c r="N886" s="19">
        <v>0.0316802</v>
      </c>
      <c r="O886" s="20">
        <v>1.0142</v>
      </c>
      <c r="P886" s="20">
        <v>1672.89</v>
      </c>
      <c r="Q886" s="19">
        <v>0.630631</v>
      </c>
      <c r="R886" s="20">
        <v>0.575013</v>
      </c>
      <c r="S886" s="20">
        <v>156.615</v>
      </c>
      <c r="T886" s="19">
        <v>0</v>
      </c>
      <c r="U886" s="20">
        <v>0</v>
      </c>
      <c r="V886" s="20">
        <v>0</v>
      </c>
      <c r="W886" s="19">
        <v>0.988907</v>
      </c>
      <c r="X886" s="20">
        <v>0.634816</v>
      </c>
      <c r="Y886" s="20">
        <v>106.994</v>
      </c>
      <c r="Z886" s="19">
        <v>0.819811</v>
      </c>
      <c r="AA886" s="20">
        <v>3.53709</v>
      </c>
      <c r="AB886" s="20">
        <v>531.275</v>
      </c>
      <c r="AC886" s="19">
        <v>0</v>
      </c>
      <c r="AD886" s="20">
        <v>0</v>
      </c>
      <c r="AE886" s="20">
        <v>0</v>
      </c>
      <c r="AF886" s="19">
        <v>0</v>
      </c>
      <c r="AG886" s="20">
        <v>0</v>
      </c>
      <c r="AH886" s="20">
        <v>257.825</v>
      </c>
      <c r="AI886" s="19">
        <v>0.706612</v>
      </c>
      <c r="AJ886" s="20">
        <v>0.0261981</v>
      </c>
      <c r="AK886" s="20">
        <v>1.40536</v>
      </c>
      <c r="AL886" s="19">
        <v>0.853824</v>
      </c>
      <c r="AM886" s="20">
        <v>33.2216</v>
      </c>
      <c r="AN886" s="20">
        <v>925.009</v>
      </c>
      <c r="AO886" s="19">
        <v>0.951915</v>
      </c>
      <c r="AP886" s="20">
        <v>0.410541</v>
      </c>
      <c r="AQ886" s="20">
        <v>1249.27</v>
      </c>
    </row>
    <row r="887" spans="1:4" ht="17.25">
      <c r="A887" s="10">
        <v>0.61250000000000004</v>
      </c>
      <c r="B887" s="19">
        <v>0.727988</v>
      </c>
      <c r="C887" s="20">
        <v>21.443</v>
      </c>
      <c r="D887" s="20">
        <v>2440.98</v>
      </c>
      <c r="E887" s="19">
        <v>0.883676</v>
      </c>
      <c r="F887" s="20">
        <v>28.0374</v>
      </c>
      <c r="G887" s="20">
        <v>3379.3</v>
      </c>
      <c r="H887" s="19">
        <v>0.894227</v>
      </c>
      <c r="I887" s="20">
        <v>17.502</v>
      </c>
      <c r="J887" s="20">
        <v>2464.33</v>
      </c>
      <c r="K887" s="19">
        <v>0.680659</v>
      </c>
      <c r="L887" s="20">
        <v>0.0410529</v>
      </c>
      <c r="M887" s="20">
        <v>1273.08</v>
      </c>
      <c r="N887" s="19">
        <v>0.0294305</v>
      </c>
      <c r="O887" s="20">
        <v>0.941276</v>
      </c>
      <c r="P887" s="20">
        <v>1672.9</v>
      </c>
      <c r="Q887" s="19">
        <v>0.630113</v>
      </c>
      <c r="R887" s="20">
        <v>0.574236</v>
      </c>
      <c r="S887" s="20">
        <v>156.624</v>
      </c>
      <c r="T887" s="19">
        <v>0</v>
      </c>
      <c r="U887" s="20">
        <v>0</v>
      </c>
      <c r="V887" s="20">
        <v>0</v>
      </c>
      <c r="W887" s="19">
        <v>0.989109</v>
      </c>
      <c r="X887" s="20">
        <v>0.635072</v>
      </c>
      <c r="Y887" s="20">
        <v>107.005</v>
      </c>
      <c r="Z887" s="19">
        <v>0.818253</v>
      </c>
      <c r="AA887" s="20">
        <v>3.51842</v>
      </c>
      <c r="AB887" s="20">
        <v>531.333</v>
      </c>
      <c r="AC887" s="19">
        <v>0</v>
      </c>
      <c r="AD887" s="20">
        <v>0</v>
      </c>
      <c r="AE887" s="20">
        <v>0</v>
      </c>
      <c r="AF887" s="19">
        <v>0.837893</v>
      </c>
      <c r="AG887" s="20">
        <v>0.00539717</v>
      </c>
      <c r="AH887" s="20">
        <v>257.825</v>
      </c>
      <c r="AI887" s="19">
        <v>0.699306</v>
      </c>
      <c r="AJ887" s="20">
        <v>0.02627</v>
      </c>
      <c r="AK887" s="20">
        <v>1.40579</v>
      </c>
      <c r="AL887" s="19">
        <v>0.852849</v>
      </c>
      <c r="AM887" s="20">
        <v>33.2013</v>
      </c>
      <c r="AN887" s="20">
        <v>925.553</v>
      </c>
      <c r="AO887" s="19">
        <v>0.951853</v>
      </c>
      <c r="AP887" s="20">
        <v>0.412804</v>
      </c>
      <c r="AQ887" s="20">
        <v>1249.27</v>
      </c>
    </row>
    <row r="888" spans="1:4" ht="17.25">
      <c r="A888" s="10">
        <v>0.61319444444444404</v>
      </c>
      <c r="B888" s="19">
        <v>0.729054</v>
      </c>
      <c r="C888" s="20">
        <v>21.5647</v>
      </c>
      <c r="D888" s="20">
        <v>2441.35</v>
      </c>
      <c r="E888" s="19">
        <v>0.883593</v>
      </c>
      <c r="F888" s="20">
        <v>28.0927</v>
      </c>
      <c r="G888" s="20">
        <v>3379.77</v>
      </c>
      <c r="H888" s="19">
        <v>0.894035</v>
      </c>
      <c r="I888" s="20">
        <v>17.5174</v>
      </c>
      <c r="J888" s="20">
        <v>2464.63</v>
      </c>
      <c r="K888" s="19">
        <v>0.681405</v>
      </c>
      <c r="L888" s="20">
        <v>0.0410408</v>
      </c>
      <c r="M888" s="20">
        <v>1273.08</v>
      </c>
      <c r="N888" s="19">
        <v>0.0294348</v>
      </c>
      <c r="O888" s="20">
        <v>0.940081</v>
      </c>
      <c r="P888" s="20">
        <v>1672.92</v>
      </c>
      <c r="Q888" s="19">
        <v>0.630452</v>
      </c>
      <c r="R888" s="20">
        <v>0.575218</v>
      </c>
      <c r="S888" s="20">
        <v>156.634</v>
      </c>
      <c r="T888" s="19">
        <v>0</v>
      </c>
      <c r="U888" s="20">
        <v>0</v>
      </c>
      <c r="V888" s="20">
        <v>0</v>
      </c>
      <c r="W888" s="19">
        <v>0.989012</v>
      </c>
      <c r="X888" s="20">
        <v>0.634313</v>
      </c>
      <c r="Y888" s="20">
        <v>107.015</v>
      </c>
      <c r="Z888" s="19">
        <v>0.817061</v>
      </c>
      <c r="AA888" s="20">
        <v>3.51687</v>
      </c>
      <c r="AB888" s="20">
        <v>531.391</v>
      </c>
      <c r="AC888" s="19">
        <v>0</v>
      </c>
      <c r="AD888" s="20">
        <v>0</v>
      </c>
      <c r="AE888" s="20">
        <v>0</v>
      </c>
      <c r="AF888" s="19">
        <v>0.813973</v>
      </c>
      <c r="AG888" s="20">
        <v>0.00546196</v>
      </c>
      <c r="AH888" s="20">
        <v>257.825</v>
      </c>
      <c r="AI888" s="19">
        <v>0.702089</v>
      </c>
      <c r="AJ888" s="20">
        <v>0.0261418</v>
      </c>
      <c r="AK888" s="20">
        <v>1.40622</v>
      </c>
      <c r="AL888" s="19">
        <v>0.852895</v>
      </c>
      <c r="AM888" s="20">
        <v>33.1533</v>
      </c>
      <c r="AN888" s="20">
        <v>926.125</v>
      </c>
      <c r="AO888" s="19">
        <v>0.951656</v>
      </c>
      <c r="AP888" s="20">
        <v>0.411495</v>
      </c>
      <c r="AQ888" s="20">
        <v>1249.28</v>
      </c>
    </row>
    <row r="889" spans="1:4" ht="17.25">
      <c r="A889" s="10">
        <v>0.61388888888888904</v>
      </c>
      <c r="B889" s="19">
        <v>0.730403</v>
      </c>
      <c r="C889" s="20">
        <v>21.7264</v>
      </c>
      <c r="D889" s="20">
        <v>2441.71</v>
      </c>
      <c r="E889" s="19">
        <v>0.883619</v>
      </c>
      <c r="F889" s="20">
        <v>28.0852</v>
      </c>
      <c r="G889" s="20">
        <v>3380.23</v>
      </c>
      <c r="H889" s="19">
        <v>0.89407</v>
      </c>
      <c r="I889" s="20">
        <v>17.5309</v>
      </c>
      <c r="J889" s="20">
        <v>2464.92</v>
      </c>
      <c r="K889" s="19">
        <v>0.681043</v>
      </c>
      <c r="L889" s="20">
        <v>0.0410849</v>
      </c>
      <c r="M889" s="20">
        <v>1273.09</v>
      </c>
      <c r="N889" s="19">
        <v>0.0286502</v>
      </c>
      <c r="O889" s="20">
        <v>0.916059</v>
      </c>
      <c r="P889" s="20">
        <v>1672.94</v>
      </c>
      <c r="Q889" s="19">
        <v>0.629981</v>
      </c>
      <c r="R889" s="20">
        <v>0.575512</v>
      </c>
      <c r="S889" s="20">
        <v>156.643</v>
      </c>
      <c r="T889" s="19">
        <v>0</v>
      </c>
      <c r="U889" s="20">
        <v>0</v>
      </c>
      <c r="V889" s="20">
        <v>0</v>
      </c>
      <c r="W889" s="19">
        <v>0.989125</v>
      </c>
      <c r="X889" s="20">
        <v>0.636522</v>
      </c>
      <c r="Y889" s="20">
        <v>107.026</v>
      </c>
      <c r="Z889" s="19">
        <v>0.817877</v>
      </c>
      <c r="AA889" s="20">
        <v>3.51862</v>
      </c>
      <c r="AB889" s="20">
        <v>531.452</v>
      </c>
      <c r="AC889" s="19">
        <v>0</v>
      </c>
      <c r="AD889" s="20">
        <v>0</v>
      </c>
      <c r="AE889" s="20">
        <v>0</v>
      </c>
      <c r="AF889" s="19">
        <v>0</v>
      </c>
      <c r="AG889" s="20">
        <v>0</v>
      </c>
      <c r="AH889" s="20">
        <v>257.825</v>
      </c>
      <c r="AI889" s="19">
        <v>0.699832</v>
      </c>
      <c r="AJ889" s="20">
        <v>0.0261488</v>
      </c>
      <c r="AK889" s="20">
        <v>1.40666</v>
      </c>
      <c r="AL889" s="19">
        <v>0.85269</v>
      </c>
      <c r="AM889" s="20">
        <v>33.1977</v>
      </c>
      <c r="AN889" s="20">
        <v>926.678</v>
      </c>
      <c r="AO889" s="19">
        <v>0.951652</v>
      </c>
      <c r="AP889" s="20">
        <v>0.411692</v>
      </c>
      <c r="AQ889" s="20">
        <v>1249.29</v>
      </c>
    </row>
    <row r="890" spans="1:4" ht="17.25">
      <c r="A890" s="10">
        <v>0.61458333333333304</v>
      </c>
      <c r="B890" s="19">
        <v>0.731667</v>
      </c>
      <c r="C890" s="20">
        <v>21.8109</v>
      </c>
      <c r="D890" s="20">
        <v>2442.06</v>
      </c>
      <c r="E890" s="19">
        <v>0.883283</v>
      </c>
      <c r="F890" s="20">
        <v>28.0564</v>
      </c>
      <c r="G890" s="20">
        <v>3380.7</v>
      </c>
      <c r="H890" s="19">
        <v>0.894132</v>
      </c>
      <c r="I890" s="20">
        <v>17.5114</v>
      </c>
      <c r="J890" s="20">
        <v>2465.21</v>
      </c>
      <c r="K890" s="19">
        <v>0.681123</v>
      </c>
      <c r="L890" s="20">
        <v>0.0410698</v>
      </c>
      <c r="M890" s="20">
        <v>1273.09</v>
      </c>
      <c r="N890" s="19">
        <v>0.0288016</v>
      </c>
      <c r="O890" s="20">
        <v>0.921471</v>
      </c>
      <c r="P890" s="20">
        <v>1672.95</v>
      </c>
      <c r="Q890" s="19">
        <v>0.630192</v>
      </c>
      <c r="R890" s="20">
        <v>0.576302</v>
      </c>
      <c r="S890" s="20">
        <v>156.653</v>
      </c>
      <c r="T890" s="19">
        <v>0</v>
      </c>
      <c r="U890" s="20">
        <v>0</v>
      </c>
      <c r="V890" s="20">
        <v>0</v>
      </c>
      <c r="W890" s="19">
        <v>0.989157</v>
      </c>
      <c r="X890" s="20">
        <v>0.636106</v>
      </c>
      <c r="Y890" s="20">
        <v>107.037</v>
      </c>
      <c r="Z890" s="19">
        <v>0.816426</v>
      </c>
      <c r="AA890" s="20">
        <v>3.51451</v>
      </c>
      <c r="AB890" s="20">
        <v>531.509</v>
      </c>
      <c r="AC890" s="19">
        <v>0</v>
      </c>
      <c r="AD890" s="20">
        <v>0</v>
      </c>
      <c r="AE890" s="20">
        <v>0</v>
      </c>
      <c r="AF890" s="19">
        <v>0.846543</v>
      </c>
      <c r="AG890" s="20">
        <v>0.00539865</v>
      </c>
      <c r="AH890" s="20">
        <v>257.826</v>
      </c>
      <c r="AI890" s="19">
        <v>0.701227</v>
      </c>
      <c r="AJ890" s="20">
        <v>0.0263539</v>
      </c>
      <c r="AK890" s="20">
        <v>1.4071</v>
      </c>
      <c r="AL890" s="19">
        <v>0.852541</v>
      </c>
      <c r="AM890" s="20">
        <v>33.2045</v>
      </c>
      <c r="AN890" s="20">
        <v>927.232</v>
      </c>
      <c r="AO890" s="19">
        <v>0.951445</v>
      </c>
      <c r="AP890" s="20">
        <v>0.412328</v>
      </c>
      <c r="AQ890" s="20">
        <v>1249.3</v>
      </c>
    </row>
    <row r="891" spans="1:4" ht="17.25">
      <c r="A891" s="10">
        <v>0.61527777777777803</v>
      </c>
      <c r="B891" s="19">
        <v>0.731581</v>
      </c>
      <c r="C891" s="20">
        <v>21.8097</v>
      </c>
      <c r="D891" s="20">
        <v>2442.44</v>
      </c>
      <c r="E891" s="19">
        <v>0.883753</v>
      </c>
      <c r="F891" s="20">
        <v>28.0765</v>
      </c>
      <c r="G891" s="20">
        <v>3381.18</v>
      </c>
      <c r="H891" s="19">
        <v>0.893927</v>
      </c>
      <c r="I891" s="20">
        <v>17.5388</v>
      </c>
      <c r="J891" s="20">
        <v>2465.5</v>
      </c>
      <c r="K891" s="19">
        <v>0.682179</v>
      </c>
      <c r="L891" s="20">
        <v>0.041257</v>
      </c>
      <c r="M891" s="20">
        <v>1273.09</v>
      </c>
      <c r="N891" s="19">
        <v>0.0281696</v>
      </c>
      <c r="O891" s="20">
        <v>0.90138</v>
      </c>
      <c r="P891" s="20">
        <v>1672.97</v>
      </c>
      <c r="Q891" s="19">
        <v>0.629997</v>
      </c>
      <c r="R891" s="20">
        <v>0.576545</v>
      </c>
      <c r="S891" s="20">
        <v>156.663</v>
      </c>
      <c r="T891" s="19">
        <v>0</v>
      </c>
      <c r="U891" s="20">
        <v>0</v>
      </c>
      <c r="V891" s="20">
        <v>0</v>
      </c>
      <c r="W891" s="19">
        <v>0.989204</v>
      </c>
      <c r="X891" s="20">
        <v>0.640613</v>
      </c>
      <c r="Y891" s="20">
        <v>107.047</v>
      </c>
      <c r="Z891" s="19">
        <v>0.812055</v>
      </c>
      <c r="AA891" s="20">
        <v>3.50751</v>
      </c>
      <c r="AB891" s="20">
        <v>531.568</v>
      </c>
      <c r="AC891" s="19">
        <v>0</v>
      </c>
      <c r="AD891" s="20">
        <v>0</v>
      </c>
      <c r="AE891" s="20">
        <v>0</v>
      </c>
      <c r="AF891" s="19">
        <v>0</v>
      </c>
      <c r="AG891" s="20">
        <v>0</v>
      </c>
      <c r="AH891" s="20">
        <v>257.826</v>
      </c>
      <c r="AI891" s="19">
        <v>0.698137</v>
      </c>
      <c r="AJ891" s="20">
        <v>0.0266027</v>
      </c>
      <c r="AK891" s="20">
        <v>1.40754</v>
      </c>
      <c r="AL891" s="19">
        <v>0.850478</v>
      </c>
      <c r="AM891" s="20">
        <v>33.2382</v>
      </c>
      <c r="AN891" s="20">
        <v>927.767</v>
      </c>
      <c r="AO891" s="19">
        <v>0.951404</v>
      </c>
      <c r="AP891" s="20">
        <v>0.416623</v>
      </c>
      <c r="AQ891" s="20">
        <v>1249.3</v>
      </c>
    </row>
    <row r="892" spans="1:4" ht="17.25">
      <c r="A892" s="10">
        <v>0.61597222222222203</v>
      </c>
      <c r="B892" s="19">
        <v>0.706759</v>
      </c>
      <c r="C892" s="20">
        <v>20.4815</v>
      </c>
      <c r="D892" s="20">
        <v>2442.78</v>
      </c>
      <c r="E892" s="19">
        <v>0.881544</v>
      </c>
      <c r="F892" s="20">
        <v>28.1362</v>
      </c>
      <c r="G892" s="20">
        <v>3381.64</v>
      </c>
      <c r="H892" s="19">
        <v>0.892581</v>
      </c>
      <c r="I892" s="20">
        <v>17.5481</v>
      </c>
      <c r="J892" s="20">
        <v>2465.79</v>
      </c>
      <c r="K892" s="19">
        <v>0.684667</v>
      </c>
      <c r="L892" s="20">
        <v>0.0408327</v>
      </c>
      <c r="M892" s="20">
        <v>1273.11</v>
      </c>
      <c r="N892" s="19">
        <v>0.0354592</v>
      </c>
      <c r="O892" s="20">
        <v>1.12753</v>
      </c>
      <c r="P892" s="20">
        <v>1672.98</v>
      </c>
      <c r="Q892" s="19">
        <v>0.628447</v>
      </c>
      <c r="R892" s="20">
        <v>0.574346</v>
      </c>
      <c r="S892" s="20">
        <v>156.672</v>
      </c>
      <c r="T892" s="19">
        <v>0</v>
      </c>
      <c r="U892" s="20">
        <v>0</v>
      </c>
      <c r="V892" s="20">
        <v>0</v>
      </c>
      <c r="W892" s="19">
        <v>0.989218</v>
      </c>
      <c r="X892" s="20">
        <v>0.634637</v>
      </c>
      <c r="Y892" s="20">
        <v>107.058</v>
      </c>
      <c r="Z892" s="19">
        <v>0.815547</v>
      </c>
      <c r="AA892" s="20">
        <v>3.50711</v>
      </c>
      <c r="AB892" s="20">
        <v>531.625</v>
      </c>
      <c r="AC892" s="19">
        <v>0</v>
      </c>
      <c r="AD892" s="20">
        <v>0</v>
      </c>
      <c r="AE892" s="20">
        <v>0</v>
      </c>
      <c r="AF892" s="19">
        <v>0.847122</v>
      </c>
      <c r="AG892" s="20">
        <v>0.00539623</v>
      </c>
      <c r="AH892" s="20">
        <v>257.826</v>
      </c>
      <c r="AI892" s="19">
        <v>0.704665</v>
      </c>
      <c r="AJ892" s="20">
        <v>0.0262044</v>
      </c>
      <c r="AK892" s="20">
        <v>1.40798</v>
      </c>
      <c r="AL892" s="19">
        <v>0.853714</v>
      </c>
      <c r="AM892" s="20">
        <v>33.1743</v>
      </c>
      <c r="AN892" s="20">
        <v>928.33</v>
      </c>
      <c r="AO892" s="19">
        <v>0.951781</v>
      </c>
      <c r="AP892" s="20">
        <v>0.411443</v>
      </c>
      <c r="AQ892" s="20">
        <v>1249.31</v>
      </c>
    </row>
    <row r="893" spans="1:4" ht="17.25">
      <c r="A893" s="10">
        <v>0.61666666666666703</v>
      </c>
      <c r="B893" s="19">
        <v>0.711692</v>
      </c>
      <c r="C893" s="20">
        <v>20.4852</v>
      </c>
      <c r="D893" s="20">
        <v>2443.12</v>
      </c>
      <c r="E893" s="19">
        <v>0.88396</v>
      </c>
      <c r="F893" s="20">
        <v>28.213</v>
      </c>
      <c r="G893" s="20">
        <v>3382.11</v>
      </c>
      <c r="H893" s="19">
        <v>0.894118</v>
      </c>
      <c r="I893" s="20">
        <v>17.5864</v>
      </c>
      <c r="J893" s="20">
        <v>2466.09</v>
      </c>
      <c r="K893" s="19">
        <v>0.682373</v>
      </c>
      <c r="L893" s="20">
        <v>0.0413748</v>
      </c>
      <c r="M893" s="20">
        <v>1273.11</v>
      </c>
      <c r="N893" s="19">
        <v>0.0289413</v>
      </c>
      <c r="O893" s="20">
        <v>0.925283</v>
      </c>
      <c r="P893" s="20">
        <v>1672.99</v>
      </c>
      <c r="Q893" s="19">
        <v>0.631808</v>
      </c>
      <c r="R893" s="20">
        <v>0.580351</v>
      </c>
      <c r="S893" s="20">
        <v>156.682</v>
      </c>
      <c r="T893" s="19">
        <v>0</v>
      </c>
      <c r="U893" s="20">
        <v>0</v>
      </c>
      <c r="V893" s="20">
        <v>0</v>
      </c>
      <c r="W893" s="19">
        <v>0.989135</v>
      </c>
      <c r="X893" s="20">
        <v>0.639077</v>
      </c>
      <c r="Y893" s="20">
        <v>107.068</v>
      </c>
      <c r="Z893" s="19">
        <v>0.815705</v>
      </c>
      <c r="AA893" s="20">
        <v>3.51757</v>
      </c>
      <c r="AB893" s="20">
        <v>531.686</v>
      </c>
      <c r="AC893" s="19">
        <v>0</v>
      </c>
      <c r="AD893" s="20">
        <v>0</v>
      </c>
      <c r="AE893" s="20">
        <v>0</v>
      </c>
      <c r="AF893" s="19">
        <v>0.838762</v>
      </c>
      <c r="AG893" s="20">
        <v>0.00542038</v>
      </c>
      <c r="AH893" s="20">
        <v>257.826</v>
      </c>
      <c r="AI893" s="19">
        <v>0.706283</v>
      </c>
      <c r="AJ893" s="20">
        <v>0.0266789</v>
      </c>
      <c r="AK893" s="20">
        <v>1.40843</v>
      </c>
      <c r="AL893" s="19">
        <v>0.851614</v>
      </c>
      <c r="AM893" s="20">
        <v>33.2757</v>
      </c>
      <c r="AN893" s="20">
        <v>928.884</v>
      </c>
      <c r="AO893" s="19">
        <v>0.951646</v>
      </c>
      <c r="AP893" s="20">
        <v>0.414953</v>
      </c>
      <c r="AQ893" s="20">
        <v>1249.32</v>
      </c>
    </row>
    <row r="894" spans="1:4" ht="17.25">
      <c r="A894" s="10">
        <v>0.61736111111111103</v>
      </c>
      <c r="B894" s="19">
        <v>0.709765</v>
      </c>
      <c r="C894" s="20">
        <v>20.4658</v>
      </c>
      <c r="D894" s="20">
        <v>2443.47</v>
      </c>
      <c r="E894" s="19">
        <v>0.883168</v>
      </c>
      <c r="F894" s="20">
        <v>28.1922</v>
      </c>
      <c r="G894" s="20">
        <v>3382.58</v>
      </c>
      <c r="H894" s="19">
        <v>0.893791</v>
      </c>
      <c r="I894" s="20">
        <v>17.5737</v>
      </c>
      <c r="J894" s="20">
        <v>2466.38</v>
      </c>
      <c r="K894" s="19">
        <v>0.681493</v>
      </c>
      <c r="L894" s="20">
        <v>0.041321</v>
      </c>
      <c r="M894" s="20">
        <v>1273.11</v>
      </c>
      <c r="N894" s="19">
        <v>0.0265871</v>
      </c>
      <c r="O894" s="20">
        <v>0.850947</v>
      </c>
      <c r="P894" s="20">
        <v>1673.01</v>
      </c>
      <c r="Q894" s="19">
        <v>0.631247</v>
      </c>
      <c r="R894" s="20">
        <v>0.580513</v>
      </c>
      <c r="S894" s="20">
        <v>156.692</v>
      </c>
      <c r="T894" s="19">
        <v>0</v>
      </c>
      <c r="U894" s="20">
        <v>0</v>
      </c>
      <c r="V894" s="20">
        <v>0</v>
      </c>
      <c r="W894" s="19">
        <v>0.989191</v>
      </c>
      <c r="X894" s="20">
        <v>0.638526</v>
      </c>
      <c r="Y894" s="20">
        <v>107.079</v>
      </c>
      <c r="Z894" s="19">
        <v>0.814791</v>
      </c>
      <c r="AA894" s="20">
        <v>3.51907</v>
      </c>
      <c r="AB894" s="20">
        <v>531.744</v>
      </c>
      <c r="AC894" s="19">
        <v>0</v>
      </c>
      <c r="AD894" s="20">
        <v>0</v>
      </c>
      <c r="AE894" s="20">
        <v>0</v>
      </c>
      <c r="AF894" s="19">
        <v>0.839118</v>
      </c>
      <c r="AG894" s="20">
        <v>0.00539083</v>
      </c>
      <c r="AH894" s="20">
        <v>257.826</v>
      </c>
      <c r="AI894" s="19">
        <v>0.703077</v>
      </c>
      <c r="AJ894" s="20">
        <v>0.0266759</v>
      </c>
      <c r="AK894" s="20">
        <v>1.40887</v>
      </c>
      <c r="AL894" s="19">
        <v>0.851532</v>
      </c>
      <c r="AM894" s="20">
        <v>33.2306</v>
      </c>
      <c r="AN894" s="20">
        <v>929.438</v>
      </c>
      <c r="AO894" s="19">
        <v>0.951361</v>
      </c>
      <c r="AP894" s="20">
        <v>0.414551</v>
      </c>
      <c r="AQ894" s="20">
        <v>1249.32</v>
      </c>
    </row>
    <row r="895" spans="1:4" ht="17.25">
      <c r="A895" s="10">
        <v>0.61805555555555602</v>
      </c>
      <c r="B895" s="19">
        <v>0.707279</v>
      </c>
      <c r="C895" s="20">
        <v>20.4483</v>
      </c>
      <c r="D895" s="20">
        <v>2443.81</v>
      </c>
      <c r="E895" s="19">
        <v>0.882364</v>
      </c>
      <c r="F895" s="20">
        <v>28.1772</v>
      </c>
      <c r="G895" s="20">
        <v>3383.04</v>
      </c>
      <c r="H895" s="19">
        <v>0.892801</v>
      </c>
      <c r="I895" s="20">
        <v>17.5294</v>
      </c>
      <c r="J895" s="20">
        <v>2466.67</v>
      </c>
      <c r="K895" s="19">
        <v>0.680926</v>
      </c>
      <c r="L895" s="20">
        <v>0.0413561</v>
      </c>
      <c r="M895" s="20">
        <v>1273.11</v>
      </c>
      <c r="N895" s="19">
        <v>0.0258128</v>
      </c>
      <c r="O895" s="20">
        <v>0.826186</v>
      </c>
      <c r="P895" s="20">
        <v>1673.02</v>
      </c>
      <c r="Q895" s="19">
        <v>0.628504</v>
      </c>
      <c r="R895" s="20">
        <v>0.576124</v>
      </c>
      <c r="S895" s="20">
        <v>156.701</v>
      </c>
      <c r="T895" s="19">
        <v>0</v>
      </c>
      <c r="U895" s="20">
        <v>0</v>
      </c>
      <c r="V895" s="20">
        <v>0</v>
      </c>
      <c r="W895" s="19">
        <v>0.989204</v>
      </c>
      <c r="X895" s="20">
        <v>0.637823</v>
      </c>
      <c r="Y895" s="20">
        <v>107.09</v>
      </c>
      <c r="Z895" s="19">
        <v>0.814629</v>
      </c>
      <c r="AA895" s="20">
        <v>3.51365</v>
      </c>
      <c r="AB895" s="20">
        <v>531.802</v>
      </c>
      <c r="AC895" s="19">
        <v>0</v>
      </c>
      <c r="AD895" s="20">
        <v>0</v>
      </c>
      <c r="AE895" s="20">
        <v>0</v>
      </c>
      <c r="AF895" s="19">
        <v>0</v>
      </c>
      <c r="AG895" s="20">
        <v>0</v>
      </c>
      <c r="AH895" s="20">
        <v>257.826</v>
      </c>
      <c r="AI895" s="19">
        <v>0.700758</v>
      </c>
      <c r="AJ895" s="20">
        <v>0.0264996</v>
      </c>
      <c r="AK895" s="20">
        <v>1.40932</v>
      </c>
      <c r="AL895" s="19">
        <v>0.850686</v>
      </c>
      <c r="AM895" s="20">
        <v>33.1987</v>
      </c>
      <c r="AN895" s="20">
        <v>929.991</v>
      </c>
      <c r="AO895" s="19">
        <v>0.951547</v>
      </c>
      <c r="AP895" s="20">
        <v>0.415242</v>
      </c>
      <c r="AQ895" s="20">
        <v>1249.33</v>
      </c>
    </row>
    <row r="896" spans="1:4" ht="17.25">
      <c r="A896" s="10">
        <v>0.61875000000000002</v>
      </c>
      <c r="B896" s="19">
        <v>0.711531</v>
      </c>
      <c r="C896" s="20">
        <v>20.5913</v>
      </c>
      <c r="D896" s="20">
        <v>2444.15</v>
      </c>
      <c r="E896" s="19">
        <v>0.882921</v>
      </c>
      <c r="F896" s="20">
        <v>28.2002</v>
      </c>
      <c r="G896" s="20">
        <v>3383.52</v>
      </c>
      <c r="H896" s="19">
        <v>0.893334</v>
      </c>
      <c r="I896" s="20">
        <v>17.538</v>
      </c>
      <c r="J896" s="20">
        <v>2466.96</v>
      </c>
      <c r="K896" s="19">
        <v>0.680969</v>
      </c>
      <c r="L896" s="20">
        <v>0.0413186</v>
      </c>
      <c r="M896" s="20">
        <v>1273.11</v>
      </c>
      <c r="N896" s="19">
        <v>0.0264744</v>
      </c>
      <c r="O896" s="20">
        <v>0.84698</v>
      </c>
      <c r="P896" s="20">
        <v>1673.04</v>
      </c>
      <c r="Q896" s="19">
        <v>0.628525</v>
      </c>
      <c r="R896" s="20">
        <v>0.575235</v>
      </c>
      <c r="S896" s="20">
        <v>156.711</v>
      </c>
      <c r="T896" s="19">
        <v>0</v>
      </c>
      <c r="U896" s="20">
        <v>0</v>
      </c>
      <c r="V896" s="20">
        <v>0</v>
      </c>
      <c r="W896" s="19">
        <v>0.989142</v>
      </c>
      <c r="X896" s="20">
        <v>0.638324</v>
      </c>
      <c r="Y896" s="20">
        <v>107.101</v>
      </c>
      <c r="Z896" s="19">
        <v>0.814911</v>
      </c>
      <c r="AA896" s="20">
        <v>3.50643</v>
      </c>
      <c r="AB896" s="20">
        <v>531.859</v>
      </c>
      <c r="AC896" s="19">
        <v>0</v>
      </c>
      <c r="AD896" s="20">
        <v>0</v>
      </c>
      <c r="AE896" s="20">
        <v>0</v>
      </c>
      <c r="AF896" s="19">
        <v>-0.968288</v>
      </c>
      <c r="AG896" s="20">
        <v>0.00868645</v>
      </c>
      <c r="AH896" s="20">
        <v>257.826</v>
      </c>
      <c r="AI896" s="19">
        <v>0.701528</v>
      </c>
      <c r="AJ896" s="20">
        <v>0.0264902</v>
      </c>
      <c r="AK896" s="20">
        <v>1.40976</v>
      </c>
      <c r="AL896" s="19">
        <v>0.851294</v>
      </c>
      <c r="AM896" s="20">
        <v>33.2346</v>
      </c>
      <c r="AN896" s="20">
        <v>930.544</v>
      </c>
      <c r="AO896" s="19">
        <v>0.951737</v>
      </c>
      <c r="AP896" s="20">
        <v>0.41498</v>
      </c>
      <c r="AQ896" s="20">
        <v>1249.34</v>
      </c>
    </row>
    <row r="897" spans="1:4" ht="17.25">
      <c r="A897" s="10">
        <v>0.61944444444444402</v>
      </c>
      <c r="B897" s="19">
        <v>0.713387</v>
      </c>
      <c r="C897" s="20">
        <v>20.6433</v>
      </c>
      <c r="D897" s="20">
        <v>2444.49</v>
      </c>
      <c r="E897" s="19">
        <v>0.883011</v>
      </c>
      <c r="F897" s="20">
        <v>28.1388</v>
      </c>
      <c r="G897" s="20">
        <v>3383.98</v>
      </c>
      <c r="H897" s="19">
        <v>0.893558</v>
      </c>
      <c r="I897" s="20">
        <v>17.525</v>
      </c>
      <c r="J897" s="20">
        <v>2467.25</v>
      </c>
      <c r="K897" s="19">
        <v>0.681069</v>
      </c>
      <c r="L897" s="20">
        <v>0.0413745</v>
      </c>
      <c r="M897" s="20">
        <v>1273.11</v>
      </c>
      <c r="N897" s="19">
        <v>0.0255122</v>
      </c>
      <c r="O897" s="20">
        <v>0.814939</v>
      </c>
      <c r="P897" s="20">
        <v>1673.05</v>
      </c>
      <c r="Q897" s="19">
        <v>0.629779</v>
      </c>
      <c r="R897" s="20">
        <v>0.576883</v>
      </c>
      <c r="S897" s="20">
        <v>156.72</v>
      </c>
      <c r="T897" s="19">
        <v>0</v>
      </c>
      <c r="U897" s="20">
        <v>0</v>
      </c>
      <c r="V897" s="20">
        <v>0</v>
      </c>
      <c r="W897" s="19">
        <v>0.989264</v>
      </c>
      <c r="X897" s="20">
        <v>0.637409</v>
      </c>
      <c r="Y897" s="20">
        <v>107.111</v>
      </c>
      <c r="Z897" s="19">
        <v>0.823033</v>
      </c>
      <c r="AA897" s="20">
        <v>3.49817</v>
      </c>
      <c r="AB897" s="20">
        <v>531.918</v>
      </c>
      <c r="AC897" s="19">
        <v>0</v>
      </c>
      <c r="AD897" s="20">
        <v>0</v>
      </c>
      <c r="AE897" s="20">
        <v>0</v>
      </c>
      <c r="AF897" s="19">
        <v>0.880406</v>
      </c>
      <c r="AG897" s="20">
        <v>5.51488</v>
      </c>
      <c r="AH897" s="20">
        <v>257.895</v>
      </c>
      <c r="AI897" s="19">
        <v>0.699228</v>
      </c>
      <c r="AJ897" s="20">
        <v>0.0263594</v>
      </c>
      <c r="AK897" s="20">
        <v>1.41019</v>
      </c>
      <c r="AL897" s="19">
        <v>0.851762</v>
      </c>
      <c r="AM897" s="20">
        <v>33.1831</v>
      </c>
      <c r="AN897" s="20">
        <v>931.098</v>
      </c>
      <c r="AO897" s="19">
        <v>0.951297</v>
      </c>
      <c r="AP897" s="20">
        <v>0.414203</v>
      </c>
      <c r="AQ897" s="20">
        <v>1249.34</v>
      </c>
    </row>
    <row r="898" spans="1:4" ht="17.25">
      <c r="A898" s="10">
        <v>0.62013888888888902</v>
      </c>
      <c r="B898" s="19">
        <v>0.714669</v>
      </c>
      <c r="C898" s="20">
        <v>20.6832</v>
      </c>
      <c r="D898" s="20">
        <v>2444.84</v>
      </c>
      <c r="E898" s="19">
        <v>0.883435</v>
      </c>
      <c r="F898" s="20">
        <v>28.0897</v>
      </c>
      <c r="G898" s="20">
        <v>3384.46</v>
      </c>
      <c r="H898" s="19">
        <v>0.893778</v>
      </c>
      <c r="I898" s="20">
        <v>17.507</v>
      </c>
      <c r="J898" s="20">
        <v>2467.55</v>
      </c>
      <c r="K898" s="19">
        <v>0.680959</v>
      </c>
      <c r="L898" s="20">
        <v>0.0411829</v>
      </c>
      <c r="M898" s="20">
        <v>1273.11</v>
      </c>
      <c r="N898" s="19">
        <v>0.0236962</v>
      </c>
      <c r="O898" s="20">
        <v>0.746609</v>
      </c>
      <c r="P898" s="20">
        <v>1673.06</v>
      </c>
      <c r="Q898" s="19">
        <v>0.631188</v>
      </c>
      <c r="R898" s="20">
        <v>0.578005</v>
      </c>
      <c r="S898" s="20">
        <v>156.729</v>
      </c>
      <c r="T898" s="19">
        <v>0</v>
      </c>
      <c r="U898" s="20">
        <v>0</v>
      </c>
      <c r="V898" s="20">
        <v>0</v>
      </c>
      <c r="W898" s="19">
        <v>0.989173</v>
      </c>
      <c r="X898" s="20">
        <v>0.635695</v>
      </c>
      <c r="Y898" s="20">
        <v>107.122</v>
      </c>
      <c r="Z898" s="19">
        <v>0.822991</v>
      </c>
      <c r="AA898" s="20">
        <v>3.50143</v>
      </c>
      <c r="AB898" s="20">
        <v>531.978</v>
      </c>
      <c r="AC898" s="19">
        <v>0</v>
      </c>
      <c r="AD898" s="20">
        <v>0</v>
      </c>
      <c r="AE898" s="20">
        <v>0</v>
      </c>
      <c r="AF898" s="19">
        <v>0.883141</v>
      </c>
      <c r="AG898" s="20">
        <v>5.66033</v>
      </c>
      <c r="AH898" s="20">
        <v>257.988</v>
      </c>
      <c r="AI898" s="19">
        <v>0.699503</v>
      </c>
      <c r="AJ898" s="20">
        <v>0.0263322</v>
      </c>
      <c r="AK898" s="20">
        <v>1.41063</v>
      </c>
      <c r="AL898" s="19">
        <v>0.852112</v>
      </c>
      <c r="AM898" s="20">
        <v>33.1531</v>
      </c>
      <c r="AN898" s="20">
        <v>931.651</v>
      </c>
      <c r="AO898" s="19">
        <v>0.951804</v>
      </c>
      <c r="AP898" s="20">
        <v>0.414044</v>
      </c>
      <c r="AQ898" s="20">
        <v>1249.35</v>
      </c>
    </row>
    <row r="899" spans="1:4" ht="17.25">
      <c r="A899" s="10">
        <v>0.62083333333333302</v>
      </c>
      <c r="B899" s="19">
        <v>0.711399</v>
      </c>
      <c r="C899" s="20">
        <v>20.8207</v>
      </c>
      <c r="D899" s="20">
        <v>2445.19</v>
      </c>
      <c r="E899" s="19">
        <v>0.881431</v>
      </c>
      <c r="F899" s="20">
        <v>28.0433</v>
      </c>
      <c r="G899" s="20">
        <v>3384.92</v>
      </c>
      <c r="H899" s="19">
        <v>0.892324</v>
      </c>
      <c r="I899" s="20">
        <v>17.4721</v>
      </c>
      <c r="J899" s="20">
        <v>2467.84</v>
      </c>
      <c r="K899" s="19">
        <v>0.679401</v>
      </c>
      <c r="L899" s="20">
        <v>0.041471</v>
      </c>
      <c r="M899" s="20">
        <v>1273.11</v>
      </c>
      <c r="N899" s="19">
        <v>0.0193377</v>
      </c>
      <c r="O899" s="20">
        <v>0.609858</v>
      </c>
      <c r="P899" s="20">
        <v>1673.08</v>
      </c>
      <c r="Q899" s="19">
        <v>0.629067</v>
      </c>
      <c r="R899" s="20">
        <v>0.579875</v>
      </c>
      <c r="S899" s="20">
        <v>156.739</v>
      </c>
      <c r="T899" s="19">
        <v>0</v>
      </c>
      <c r="U899" s="20">
        <v>0</v>
      </c>
      <c r="V899" s="20">
        <v>0</v>
      </c>
      <c r="W899" s="19">
        <v>0.989364</v>
      </c>
      <c r="X899" s="20">
        <v>0.637995</v>
      </c>
      <c r="Y899" s="20">
        <v>107.132</v>
      </c>
      <c r="Z899" s="19">
        <v>0.821306</v>
      </c>
      <c r="AA899" s="20">
        <v>3.5204</v>
      </c>
      <c r="AB899" s="20">
        <v>532.037</v>
      </c>
      <c r="AC899" s="19">
        <v>0</v>
      </c>
      <c r="AD899" s="20">
        <v>0</v>
      </c>
      <c r="AE899" s="20">
        <v>0</v>
      </c>
      <c r="AF899" s="19">
        <v>0.884421</v>
      </c>
      <c r="AG899" s="20">
        <v>5.77602</v>
      </c>
      <c r="AH899" s="20">
        <v>258.082</v>
      </c>
      <c r="AI899" s="19">
        <v>0.696652</v>
      </c>
      <c r="AJ899" s="20">
        <v>0.0265941</v>
      </c>
      <c r="AK899" s="20">
        <v>1.41107</v>
      </c>
      <c r="AL899" s="19">
        <v>0.850287</v>
      </c>
      <c r="AM899" s="20">
        <v>33.1569</v>
      </c>
      <c r="AN899" s="20">
        <v>932.203</v>
      </c>
      <c r="AO899" s="19">
        <v>0.95137</v>
      </c>
      <c r="AP899" s="20">
        <v>0.415217</v>
      </c>
      <c r="AQ899" s="20">
        <v>1249.36</v>
      </c>
    </row>
    <row r="900" spans="1:4" ht="17.25">
      <c r="A900" s="10">
        <v>0.62152777777777801</v>
      </c>
      <c r="B900" s="19">
        <v>0.714918</v>
      </c>
      <c r="C900" s="20">
        <v>20.9586</v>
      </c>
      <c r="D900" s="20">
        <v>2445.53</v>
      </c>
      <c r="E900" s="19">
        <v>0.881965</v>
      </c>
      <c r="F900" s="20">
        <v>28.0693</v>
      </c>
      <c r="G900" s="20">
        <v>3385.4</v>
      </c>
      <c r="H900" s="19">
        <v>0.892613</v>
      </c>
      <c r="I900" s="20">
        <v>17.4943</v>
      </c>
      <c r="J900" s="20">
        <v>2468.13</v>
      </c>
      <c r="K900" s="19">
        <v>0.680056</v>
      </c>
      <c r="L900" s="20">
        <v>0.0412599</v>
      </c>
      <c r="M900" s="20">
        <v>1273.11</v>
      </c>
      <c r="N900" s="19">
        <v>0.0213702</v>
      </c>
      <c r="O900" s="20">
        <v>0.674871</v>
      </c>
      <c r="P900" s="20">
        <v>1673.09</v>
      </c>
      <c r="Q900" s="19">
        <v>0.629252</v>
      </c>
      <c r="R900" s="20">
        <v>0.578504</v>
      </c>
      <c r="S900" s="20">
        <v>156.748</v>
      </c>
      <c r="T900" s="19">
        <v>0</v>
      </c>
      <c r="U900" s="20">
        <v>0</v>
      </c>
      <c r="V900" s="20">
        <v>0</v>
      </c>
      <c r="W900" s="19">
        <v>0.989261</v>
      </c>
      <c r="X900" s="20">
        <v>0.639706</v>
      </c>
      <c r="Y900" s="20">
        <v>107.143</v>
      </c>
      <c r="Z900" s="19">
        <v>0.812363</v>
      </c>
      <c r="AA900" s="20">
        <v>3.51761</v>
      </c>
      <c r="AB900" s="20">
        <v>532.094</v>
      </c>
      <c r="AC900" s="19">
        <v>0</v>
      </c>
      <c r="AD900" s="20">
        <v>0</v>
      </c>
      <c r="AE900" s="20">
        <v>0</v>
      </c>
      <c r="AF900" s="19">
        <v>0.843993</v>
      </c>
      <c r="AG900" s="20">
        <v>0.00548093</v>
      </c>
      <c r="AH900" s="20">
        <v>258.135</v>
      </c>
      <c r="AI900" s="19">
        <v>0.697978</v>
      </c>
      <c r="AJ900" s="20">
        <v>0.0264746</v>
      </c>
      <c r="AK900" s="20">
        <v>1.41153</v>
      </c>
      <c r="AL900" s="19">
        <v>0.850637</v>
      </c>
      <c r="AM900" s="20">
        <v>33.2471</v>
      </c>
      <c r="AN900" s="20">
        <v>932.757</v>
      </c>
      <c r="AO900" s="19">
        <v>0.950459</v>
      </c>
      <c r="AP900" s="20">
        <v>0.416722</v>
      </c>
      <c r="AQ900" s="20">
        <v>1249.41</v>
      </c>
    </row>
    <row r="901" spans="1:4" ht="17.25">
      <c r="A901" s="10">
        <v>0.62222222222222201</v>
      </c>
      <c r="B901" s="19">
        <v>0.710866</v>
      </c>
      <c r="C901" s="20">
        <v>21.1106</v>
      </c>
      <c r="D901" s="20">
        <v>2445.89</v>
      </c>
      <c r="E901" s="19">
        <v>0.880196</v>
      </c>
      <c r="F901" s="20">
        <v>28.145</v>
      </c>
      <c r="G901" s="20">
        <v>3385.85</v>
      </c>
      <c r="H901" s="19">
        <v>0.891305</v>
      </c>
      <c r="I901" s="20">
        <v>17.5433</v>
      </c>
      <c r="J901" s="20">
        <v>2468.42</v>
      </c>
      <c r="K901" s="19">
        <v>0.679048</v>
      </c>
      <c r="L901" s="20">
        <v>0.0416925</v>
      </c>
      <c r="M901" s="20">
        <v>1273.11</v>
      </c>
      <c r="N901" s="19">
        <v>0.0130826</v>
      </c>
      <c r="O901" s="20">
        <v>0.409874</v>
      </c>
      <c r="P901" s="20">
        <v>1673.1</v>
      </c>
      <c r="Q901" s="19">
        <v>0.627499</v>
      </c>
      <c r="R901" s="20">
        <v>0.578031</v>
      </c>
      <c r="S901" s="20">
        <v>156.758</v>
      </c>
      <c r="T901" s="19">
        <v>0</v>
      </c>
      <c r="U901" s="20">
        <v>0</v>
      </c>
      <c r="V901" s="20">
        <v>0</v>
      </c>
      <c r="W901" s="19">
        <v>0.989304</v>
      </c>
      <c r="X901" s="20">
        <v>0.641264</v>
      </c>
      <c r="Y901" s="20">
        <v>107.154</v>
      </c>
      <c r="Z901" s="19">
        <v>0.810855</v>
      </c>
      <c r="AA901" s="20">
        <v>3.51132</v>
      </c>
      <c r="AB901" s="20">
        <v>532.152</v>
      </c>
      <c r="AC901" s="19">
        <v>0</v>
      </c>
      <c r="AD901" s="20">
        <v>0</v>
      </c>
      <c r="AE901" s="20">
        <v>0</v>
      </c>
      <c r="AF901" s="19">
        <v>0</v>
      </c>
      <c r="AG901" s="20">
        <v>0</v>
      </c>
      <c r="AH901" s="20">
        <v>258.135</v>
      </c>
      <c r="AI901" s="19">
        <v>0.686581</v>
      </c>
      <c r="AJ901" s="20">
        <v>0.0262595</v>
      </c>
      <c r="AK901" s="20">
        <v>1.41196</v>
      </c>
      <c r="AL901" s="19">
        <v>0.849602</v>
      </c>
      <c r="AM901" s="20">
        <v>33.2908</v>
      </c>
      <c r="AN901" s="20">
        <v>933.311</v>
      </c>
      <c r="AO901" s="19">
        <v>0.951573</v>
      </c>
      <c r="AP901" s="20">
        <v>0.418912</v>
      </c>
      <c r="AQ901" s="20">
        <v>1249.41</v>
      </c>
    </row>
    <row r="902" spans="1:4" ht="17.25">
      <c r="A902" s="10">
        <v>0.62291666666666701</v>
      </c>
      <c r="B902" s="19">
        <v>0.717</v>
      </c>
      <c r="C902" s="20">
        <v>21.2207</v>
      </c>
      <c r="D902" s="20">
        <v>2446.23</v>
      </c>
      <c r="E902" s="19">
        <v>0.881859</v>
      </c>
      <c r="F902" s="20">
        <v>28.1933</v>
      </c>
      <c r="G902" s="20">
        <v>3386.33</v>
      </c>
      <c r="H902" s="19">
        <v>0.892939</v>
      </c>
      <c r="I902" s="20">
        <v>17.6004</v>
      </c>
      <c r="J902" s="20">
        <v>2468.72</v>
      </c>
      <c r="K902" s="19">
        <v>0.679587</v>
      </c>
      <c r="L902" s="20">
        <v>0.0415256</v>
      </c>
      <c r="M902" s="20">
        <v>1273.11</v>
      </c>
      <c r="N902" s="19">
        <v>0.017132</v>
      </c>
      <c r="O902" s="20">
        <v>0.536516</v>
      </c>
      <c r="P902" s="20">
        <v>1673.1</v>
      </c>
      <c r="Q902" s="19">
        <v>0.629185</v>
      </c>
      <c r="R902" s="20">
        <v>0.580042</v>
      </c>
      <c r="S902" s="20">
        <v>156.768</v>
      </c>
      <c r="T902" s="19">
        <v>0</v>
      </c>
      <c r="U902" s="20">
        <v>0</v>
      </c>
      <c r="V902" s="20">
        <v>0</v>
      </c>
      <c r="W902" s="19">
        <v>0.989306</v>
      </c>
      <c r="X902" s="20">
        <v>0.640604</v>
      </c>
      <c r="Y902" s="20">
        <v>107.164</v>
      </c>
      <c r="Z902" s="19">
        <v>0.813297</v>
      </c>
      <c r="AA902" s="20">
        <v>3.49299</v>
      </c>
      <c r="AB902" s="20">
        <v>532.21</v>
      </c>
      <c r="AC902" s="19">
        <v>0</v>
      </c>
      <c r="AD902" s="20">
        <v>0</v>
      </c>
      <c r="AE902" s="20">
        <v>0</v>
      </c>
      <c r="AF902" s="19">
        <v>0</v>
      </c>
      <c r="AG902" s="20">
        <v>0</v>
      </c>
      <c r="AH902" s="20">
        <v>258.135</v>
      </c>
      <c r="AI902" s="19">
        <v>0.685473</v>
      </c>
      <c r="AJ902" s="20">
        <v>0.0278722</v>
      </c>
      <c r="AK902" s="20">
        <v>1.41242</v>
      </c>
      <c r="AL902" s="19">
        <v>0.85093</v>
      </c>
      <c r="AM902" s="20">
        <v>33.3549</v>
      </c>
      <c r="AN902" s="20">
        <v>933.875</v>
      </c>
      <c r="AO902" s="19">
        <v>0.951347</v>
      </c>
      <c r="AP902" s="20">
        <v>0.416457</v>
      </c>
      <c r="AQ902" s="20">
        <v>1249.42</v>
      </c>
    </row>
    <row r="903" spans="1:4" ht="17.25">
      <c r="A903" s="10">
        <v>0.62361111111111101</v>
      </c>
      <c r="B903" s="19">
        <v>0.720609</v>
      </c>
      <c r="C903" s="20">
        <v>21.3201</v>
      </c>
      <c r="D903" s="20">
        <v>2446.59</v>
      </c>
      <c r="E903" s="19">
        <v>0.882853</v>
      </c>
      <c r="F903" s="20">
        <v>28.2884</v>
      </c>
      <c r="G903" s="20">
        <v>3386.8</v>
      </c>
      <c r="H903" s="19">
        <v>0.893089</v>
      </c>
      <c r="I903" s="20">
        <v>17.587</v>
      </c>
      <c r="J903" s="20">
        <v>2469.01</v>
      </c>
      <c r="K903" s="19">
        <v>0.681034</v>
      </c>
      <c r="L903" s="20">
        <v>0.0414413</v>
      </c>
      <c r="M903" s="20">
        <v>1273.12</v>
      </c>
      <c r="N903" s="19">
        <v>0.0191463</v>
      </c>
      <c r="O903" s="20">
        <v>0.599308</v>
      </c>
      <c r="P903" s="20">
        <v>1673.11</v>
      </c>
      <c r="Q903" s="19">
        <v>0.62963</v>
      </c>
      <c r="R903" s="20">
        <v>0.57922</v>
      </c>
      <c r="S903" s="20">
        <v>156.777</v>
      </c>
      <c r="T903" s="19">
        <v>0</v>
      </c>
      <c r="U903" s="20">
        <v>0</v>
      </c>
      <c r="V903" s="20">
        <v>0</v>
      </c>
      <c r="W903" s="19">
        <v>0.989255</v>
      </c>
      <c r="X903" s="20">
        <v>0.639333</v>
      </c>
      <c r="Y903" s="20">
        <v>107.175</v>
      </c>
      <c r="Z903" s="19">
        <v>0.814568</v>
      </c>
      <c r="AA903" s="20">
        <v>3.49</v>
      </c>
      <c r="AB903" s="20">
        <v>532.271</v>
      </c>
      <c r="AC903" s="19">
        <v>0</v>
      </c>
      <c r="AD903" s="20">
        <v>0</v>
      </c>
      <c r="AE903" s="20">
        <v>0</v>
      </c>
      <c r="AF903" s="19">
        <v>0.820231</v>
      </c>
      <c r="AG903" s="20">
        <v>0.00536804</v>
      </c>
      <c r="AH903" s="20">
        <v>258.135</v>
      </c>
      <c r="AI903" s="19">
        <v>0.685637</v>
      </c>
      <c r="AJ903" s="20">
        <v>0.0278362</v>
      </c>
      <c r="AK903" s="20">
        <v>1.41288</v>
      </c>
      <c r="AL903" s="19">
        <v>0.851393</v>
      </c>
      <c r="AM903" s="20">
        <v>33.3332</v>
      </c>
      <c r="AN903" s="20">
        <v>934.421</v>
      </c>
      <c r="AO903" s="19">
        <v>0.951736</v>
      </c>
      <c r="AP903" s="20">
        <v>0.415493</v>
      </c>
      <c r="AQ903" s="20">
        <v>1249.43</v>
      </c>
    </row>
    <row r="904" spans="1:4" ht="17.25">
      <c r="A904" s="10">
        <v>0.624305555555556</v>
      </c>
      <c r="B904" s="19">
        <v>0.720547</v>
      </c>
      <c r="C904" s="20">
        <v>21.4882</v>
      </c>
      <c r="D904" s="20">
        <v>2446.94</v>
      </c>
      <c r="E904" s="19">
        <v>0.882755</v>
      </c>
      <c r="F904" s="20">
        <v>28.4176</v>
      </c>
      <c r="G904" s="20">
        <v>3387.27</v>
      </c>
      <c r="H904" s="19">
        <v>0.8929</v>
      </c>
      <c r="I904" s="20">
        <v>17.6292</v>
      </c>
      <c r="J904" s="20">
        <v>2469.3</v>
      </c>
      <c r="K904" s="19">
        <v>0.679933</v>
      </c>
      <c r="L904" s="20">
        <v>0.041595</v>
      </c>
      <c r="M904" s="20">
        <v>1273.12</v>
      </c>
      <c r="N904" s="19">
        <v>0.0219891</v>
      </c>
      <c r="O904" s="20">
        <v>0.699536</v>
      </c>
      <c r="P904" s="20">
        <v>1673.12</v>
      </c>
      <c r="Q904" s="19">
        <v>0.629772</v>
      </c>
      <c r="R904" s="20">
        <v>0.580632</v>
      </c>
      <c r="S904" s="20">
        <v>156.787</v>
      </c>
      <c r="T904" s="19">
        <v>0</v>
      </c>
      <c r="U904" s="20">
        <v>0</v>
      </c>
      <c r="V904" s="20">
        <v>0</v>
      </c>
      <c r="W904" s="19">
        <v>0.989399</v>
      </c>
      <c r="X904" s="20">
        <v>0.639692</v>
      </c>
      <c r="Y904" s="20">
        <v>107.186</v>
      </c>
      <c r="Z904" s="19">
        <v>0.813349</v>
      </c>
      <c r="AA904" s="20">
        <v>3.49891</v>
      </c>
      <c r="AB904" s="20">
        <v>532.328</v>
      </c>
      <c r="AC904" s="19">
        <v>0</v>
      </c>
      <c r="AD904" s="20">
        <v>0</v>
      </c>
      <c r="AE904" s="20">
        <v>0</v>
      </c>
      <c r="AF904" s="19">
        <v>0.835999</v>
      </c>
      <c r="AG904" s="20">
        <v>0.0054327</v>
      </c>
      <c r="AH904" s="20">
        <v>258.135</v>
      </c>
      <c r="AI904" s="19">
        <v>0.70148</v>
      </c>
      <c r="AJ904" s="20">
        <v>0.0269405</v>
      </c>
      <c r="AK904" s="20">
        <v>1.41334</v>
      </c>
      <c r="AL904" s="19">
        <v>0.851153</v>
      </c>
      <c r="AM904" s="20">
        <v>33.3966</v>
      </c>
      <c r="AN904" s="20">
        <v>934.987</v>
      </c>
      <c r="AO904" s="19">
        <v>0.951535</v>
      </c>
      <c r="AP904" s="20">
        <v>0.416292</v>
      </c>
      <c r="AQ904" s="20">
        <v>1249.43</v>
      </c>
    </row>
    <row r="905" spans="1:4" ht="17.25">
      <c r="A905" s="10">
        <v>0.625</v>
      </c>
      <c r="B905" s="19">
        <v>0.722543</v>
      </c>
      <c r="C905" s="20">
        <v>21.6547</v>
      </c>
      <c r="D905" s="20">
        <v>2447.32</v>
      </c>
      <c r="E905" s="19">
        <v>0.882502</v>
      </c>
      <c r="F905" s="20">
        <v>28.3975</v>
      </c>
      <c r="G905" s="20">
        <v>3387.75</v>
      </c>
      <c r="H905" s="19">
        <v>0.892931</v>
      </c>
      <c r="I905" s="20">
        <v>17.6506</v>
      </c>
      <c r="J905" s="20">
        <v>2469.6</v>
      </c>
      <c r="K905" s="19">
        <v>0.679318</v>
      </c>
      <c r="L905" s="20">
        <v>0.0416748</v>
      </c>
      <c r="M905" s="20">
        <v>1273.12</v>
      </c>
      <c r="N905" s="19">
        <v>0.0219369</v>
      </c>
      <c r="O905" s="20">
        <v>0.698459</v>
      </c>
      <c r="P905" s="20">
        <v>1673.14</v>
      </c>
      <c r="Q905" s="19">
        <v>0.629548</v>
      </c>
      <c r="R905" s="20">
        <v>0.578699</v>
      </c>
      <c r="S905" s="20">
        <v>156.797</v>
      </c>
      <c r="T905" s="19">
        <v>0</v>
      </c>
      <c r="U905" s="20">
        <v>0</v>
      </c>
      <c r="V905" s="20">
        <v>0</v>
      </c>
      <c r="W905" s="19">
        <v>0.989324</v>
      </c>
      <c r="X905" s="20">
        <v>0.638295</v>
      </c>
      <c r="Y905" s="20">
        <v>107.196</v>
      </c>
      <c r="Z905" s="19">
        <v>0.811471</v>
      </c>
      <c r="AA905" s="20">
        <v>3.50117</v>
      </c>
      <c r="AB905" s="20">
        <v>532.386</v>
      </c>
      <c r="AC905" s="19">
        <v>0</v>
      </c>
      <c r="AD905" s="20">
        <v>0</v>
      </c>
      <c r="AE905" s="20">
        <v>0</v>
      </c>
      <c r="AF905" s="19">
        <v>0.846289</v>
      </c>
      <c r="AG905" s="20">
        <v>0.0054914</v>
      </c>
      <c r="AH905" s="20">
        <v>258.135</v>
      </c>
      <c r="AI905" s="19">
        <v>0.696263</v>
      </c>
      <c r="AJ905" s="20">
        <v>0.0265829</v>
      </c>
      <c r="AK905" s="20">
        <v>1.41378</v>
      </c>
      <c r="AL905" s="19">
        <v>0.8511</v>
      </c>
      <c r="AM905" s="20">
        <v>33.4453</v>
      </c>
      <c r="AN905" s="20">
        <v>935.544</v>
      </c>
      <c r="AO905" s="19">
        <v>0.951576</v>
      </c>
      <c r="AP905" s="20">
        <v>0.416839</v>
      </c>
      <c r="AQ905" s="20">
        <v>1249.44</v>
      </c>
    </row>
    <row r="906" spans="1:4" ht="17.25">
      <c r="A906" s="10">
        <v>0.625694444444444</v>
      </c>
      <c r="B906" s="19">
        <v>0.725327</v>
      </c>
      <c r="C906" s="20">
        <v>21.6237</v>
      </c>
      <c r="D906" s="20">
        <v>2447.67</v>
      </c>
      <c r="E906" s="19">
        <v>0.88286</v>
      </c>
      <c r="F906" s="20">
        <v>28.2742</v>
      </c>
      <c r="G906" s="20">
        <v>3388.23</v>
      </c>
      <c r="H906" s="19">
        <v>0.89325</v>
      </c>
      <c r="I906" s="20">
        <v>17.5673</v>
      </c>
      <c r="J906" s="20">
        <v>2469.9</v>
      </c>
      <c r="K906" s="19">
        <v>0.680613</v>
      </c>
      <c r="L906" s="20">
        <v>0.0414657</v>
      </c>
      <c r="M906" s="20">
        <v>1273.12</v>
      </c>
      <c r="N906" s="19">
        <v>0.0228693</v>
      </c>
      <c r="O906" s="20">
        <v>0.723866</v>
      </c>
      <c r="P906" s="20">
        <v>1673.15</v>
      </c>
      <c r="Q906" s="19">
        <v>0.630669</v>
      </c>
      <c r="R906" s="20">
        <v>0.581772</v>
      </c>
      <c r="S906" s="20">
        <v>156.806</v>
      </c>
      <c r="T906" s="19">
        <v>0</v>
      </c>
      <c r="U906" s="20">
        <v>0</v>
      </c>
      <c r="V906" s="20">
        <v>0</v>
      </c>
      <c r="W906" s="19">
        <v>0.989288</v>
      </c>
      <c r="X906" s="20">
        <v>0.639097</v>
      </c>
      <c r="Y906" s="20">
        <v>107.207</v>
      </c>
      <c r="Z906" s="19">
        <v>0.814955</v>
      </c>
      <c r="AA906" s="20">
        <v>3.51316</v>
      </c>
      <c r="AB906" s="20">
        <v>532.447</v>
      </c>
      <c r="AC906" s="19">
        <v>0</v>
      </c>
      <c r="AD906" s="20">
        <v>0</v>
      </c>
      <c r="AE906" s="20">
        <v>0</v>
      </c>
      <c r="AF906" s="19">
        <v>0.836872</v>
      </c>
      <c r="AG906" s="20">
        <v>0.00539943</v>
      </c>
      <c r="AH906" s="20">
        <v>258.136</v>
      </c>
      <c r="AI906" s="19">
        <v>0.695566</v>
      </c>
      <c r="AJ906" s="20">
        <v>0.0264501</v>
      </c>
      <c r="AK906" s="20">
        <v>1.41423</v>
      </c>
      <c r="AL906" s="19">
        <v>0.851015</v>
      </c>
      <c r="AM906" s="20">
        <v>33.2741</v>
      </c>
      <c r="AN906" s="20">
        <v>936.091</v>
      </c>
      <c r="AO906" s="19">
        <v>0.951734</v>
      </c>
      <c r="AP906" s="20">
        <v>0.41614</v>
      </c>
      <c r="AQ906" s="20">
        <v>1249.45</v>
      </c>
    </row>
    <row r="907" spans="1:4" ht="17.25">
      <c r="A907" s="10">
        <v>0.62638888888888899</v>
      </c>
      <c r="B907" s="19">
        <v>0.727883</v>
      </c>
      <c r="C907" s="20">
        <v>21.7432</v>
      </c>
      <c r="D907" s="20">
        <v>2448.03</v>
      </c>
      <c r="E907" s="19">
        <v>0.88349</v>
      </c>
      <c r="F907" s="20">
        <v>28.3053</v>
      </c>
      <c r="G907" s="20">
        <v>3388.7</v>
      </c>
      <c r="H907" s="19">
        <v>0.893791</v>
      </c>
      <c r="I907" s="20">
        <v>17.5902</v>
      </c>
      <c r="J907" s="20">
        <v>2470.19</v>
      </c>
      <c r="K907" s="19">
        <v>0.681907</v>
      </c>
      <c r="L907" s="20">
        <v>0.041517</v>
      </c>
      <c r="M907" s="20">
        <v>1273.12</v>
      </c>
      <c r="N907" s="19">
        <v>0.0273293</v>
      </c>
      <c r="O907" s="20">
        <v>0.877025</v>
      </c>
      <c r="P907" s="20">
        <v>1673.16</v>
      </c>
      <c r="Q907" s="19">
        <v>0.629574</v>
      </c>
      <c r="R907" s="20">
        <v>0.578053</v>
      </c>
      <c r="S907" s="20">
        <v>156.816</v>
      </c>
      <c r="T907" s="19">
        <v>0</v>
      </c>
      <c r="U907" s="20">
        <v>0</v>
      </c>
      <c r="V907" s="20">
        <v>0</v>
      </c>
      <c r="W907" s="19">
        <v>0.989311</v>
      </c>
      <c r="X907" s="20">
        <v>0.637775</v>
      </c>
      <c r="Y907" s="20">
        <v>107.218</v>
      </c>
      <c r="Z907" s="19">
        <v>0.813505</v>
      </c>
      <c r="AA907" s="20">
        <v>3.5176</v>
      </c>
      <c r="AB907" s="20">
        <v>532.504</v>
      </c>
      <c r="AC907" s="19">
        <v>0</v>
      </c>
      <c r="AD907" s="20">
        <v>0</v>
      </c>
      <c r="AE907" s="20">
        <v>0</v>
      </c>
      <c r="AF907" s="19">
        <v>0.824406</v>
      </c>
      <c r="AG907" s="20">
        <v>0.00539291</v>
      </c>
      <c r="AH907" s="20">
        <v>258.136</v>
      </c>
      <c r="AI907" s="19">
        <v>0.699887</v>
      </c>
      <c r="AJ907" s="20">
        <v>0.0264836</v>
      </c>
      <c r="AK907" s="20">
        <v>1.41466</v>
      </c>
      <c r="AL907" s="19">
        <v>0.851785</v>
      </c>
      <c r="AM907" s="20">
        <v>33.3081</v>
      </c>
      <c r="AN907" s="20">
        <v>936.646</v>
      </c>
      <c r="AO907" s="19">
        <v>0.95176</v>
      </c>
      <c r="AP907" s="20">
        <v>0.415995</v>
      </c>
      <c r="AQ907" s="20">
        <v>1249.46</v>
      </c>
    </row>
    <row r="908" spans="1:4" ht="17.25">
      <c r="A908" s="10">
        <v>0.62708333333333299</v>
      </c>
      <c r="B908" s="19">
        <v>0.727604</v>
      </c>
      <c r="C908" s="20">
        <v>21.8059</v>
      </c>
      <c r="D908" s="20">
        <v>2448.39</v>
      </c>
      <c r="E908" s="19">
        <v>0.882847</v>
      </c>
      <c r="F908" s="20">
        <v>28.2509</v>
      </c>
      <c r="G908" s="20">
        <v>3389.17</v>
      </c>
      <c r="H908" s="19">
        <v>0.893252</v>
      </c>
      <c r="I908" s="20">
        <v>17.5804</v>
      </c>
      <c r="J908" s="20">
        <v>2470.47</v>
      </c>
      <c r="K908" s="19">
        <v>0.680632</v>
      </c>
      <c r="L908" s="20">
        <v>0.0414741</v>
      </c>
      <c r="M908" s="20">
        <v>1273.12</v>
      </c>
      <c r="N908" s="19">
        <v>0.0220916</v>
      </c>
      <c r="O908" s="20">
        <v>0.699207</v>
      </c>
      <c r="P908" s="20">
        <v>1673.17</v>
      </c>
      <c r="Q908" s="19">
        <v>0.629949</v>
      </c>
      <c r="R908" s="20">
        <v>0.578212</v>
      </c>
      <c r="S908" s="20">
        <v>156.826</v>
      </c>
      <c r="T908" s="19">
        <v>0</v>
      </c>
      <c r="U908" s="20">
        <v>0</v>
      </c>
      <c r="V908" s="20">
        <v>0</v>
      </c>
      <c r="W908" s="19">
        <v>0.989183</v>
      </c>
      <c r="X908" s="20">
        <v>0.638475</v>
      </c>
      <c r="Y908" s="20">
        <v>107.228</v>
      </c>
      <c r="Z908" s="19">
        <v>0.815068</v>
      </c>
      <c r="AA908" s="20">
        <v>3.51916</v>
      </c>
      <c r="AB908" s="20">
        <v>532.563</v>
      </c>
      <c r="AC908" s="19">
        <v>0</v>
      </c>
      <c r="AD908" s="20">
        <v>0</v>
      </c>
      <c r="AE908" s="20">
        <v>0</v>
      </c>
      <c r="AF908" s="19">
        <v>0</v>
      </c>
      <c r="AG908" s="20">
        <v>0</v>
      </c>
      <c r="AH908" s="20">
        <v>258.136</v>
      </c>
      <c r="AI908" s="19">
        <v>0.701177</v>
      </c>
      <c r="AJ908" s="20">
        <v>0.0266635</v>
      </c>
      <c r="AK908" s="20">
        <v>1.4151</v>
      </c>
      <c r="AL908" s="19">
        <v>0.851384</v>
      </c>
      <c r="AM908" s="20">
        <v>33.3032</v>
      </c>
      <c r="AN908" s="20">
        <v>937.201</v>
      </c>
      <c r="AO908" s="19">
        <v>0.951363</v>
      </c>
      <c r="AP908" s="20">
        <v>0.415979</v>
      </c>
      <c r="AQ908" s="20">
        <v>1249.46</v>
      </c>
    </row>
    <row r="909" spans="1:4" ht="17.25">
      <c r="A909" s="10">
        <v>0.62777777777777799</v>
      </c>
      <c r="B909" s="19">
        <v>0.728357</v>
      </c>
      <c r="C909" s="20">
        <v>21.8839</v>
      </c>
      <c r="D909" s="20">
        <v>2448.75</v>
      </c>
      <c r="E909" s="19">
        <v>0.882683</v>
      </c>
      <c r="F909" s="20">
        <v>28.2235</v>
      </c>
      <c r="G909" s="20">
        <v>3389.63</v>
      </c>
      <c r="H909" s="19">
        <v>0.893144</v>
      </c>
      <c r="I909" s="20">
        <v>17.562</v>
      </c>
      <c r="J909" s="20">
        <v>2470.77</v>
      </c>
      <c r="K909" s="19">
        <v>0.680888</v>
      </c>
      <c r="L909" s="20">
        <v>0.0415101</v>
      </c>
      <c r="M909" s="20">
        <v>1273.12</v>
      </c>
      <c r="N909" s="19">
        <v>0.0206173</v>
      </c>
      <c r="O909" s="20">
        <v>0.651848</v>
      </c>
      <c r="P909" s="20">
        <v>1673.19</v>
      </c>
      <c r="Q909" s="19">
        <v>0.629956</v>
      </c>
      <c r="R909" s="20">
        <v>0.579666</v>
      </c>
      <c r="S909" s="20">
        <v>156.835</v>
      </c>
      <c r="T909" s="19">
        <v>0</v>
      </c>
      <c r="U909" s="20">
        <v>0</v>
      </c>
      <c r="V909" s="20">
        <v>0</v>
      </c>
      <c r="W909" s="19">
        <v>0.989359</v>
      </c>
      <c r="X909" s="20">
        <v>0.639434</v>
      </c>
      <c r="Y909" s="20">
        <v>107.239</v>
      </c>
      <c r="Z909" s="19">
        <v>0.8129</v>
      </c>
      <c r="AA909" s="20">
        <v>3.50799</v>
      </c>
      <c r="AB909" s="20">
        <v>532.62</v>
      </c>
      <c r="AC909" s="19">
        <v>0</v>
      </c>
      <c r="AD909" s="20">
        <v>0</v>
      </c>
      <c r="AE909" s="20">
        <v>0</v>
      </c>
      <c r="AF909" s="19">
        <v>0.851172</v>
      </c>
      <c r="AG909" s="20">
        <v>0.00541683</v>
      </c>
      <c r="AH909" s="20">
        <v>258.136</v>
      </c>
      <c r="AI909" s="19">
        <v>0.700198</v>
      </c>
      <c r="AJ909" s="20">
        <v>0.0264236</v>
      </c>
      <c r="AK909" s="20">
        <v>1.41555</v>
      </c>
      <c r="AL909" s="19">
        <v>0.851354</v>
      </c>
      <c r="AM909" s="20">
        <v>33.2801</v>
      </c>
      <c r="AN909" s="20">
        <v>937.756</v>
      </c>
      <c r="AO909" s="19">
        <v>0.9514</v>
      </c>
      <c r="AP909" s="20">
        <v>0.416356</v>
      </c>
      <c r="AQ909" s="20">
        <v>1249.47</v>
      </c>
    </row>
    <row r="910" spans="1:4" ht="17.25">
      <c r="A910" s="10">
        <v>0.62847222222222199</v>
      </c>
      <c r="B910" s="19">
        <v>0.737266</v>
      </c>
      <c r="C910" s="20">
        <v>22.5605</v>
      </c>
      <c r="D910" s="20">
        <v>2449.12</v>
      </c>
      <c r="E910" s="19">
        <v>0.882503</v>
      </c>
      <c r="F910" s="20">
        <v>28.1978</v>
      </c>
      <c r="G910" s="20">
        <v>3390.11</v>
      </c>
      <c r="H910" s="19">
        <v>0.892974</v>
      </c>
      <c r="I910" s="20">
        <v>17.5382</v>
      </c>
      <c r="J910" s="20">
        <v>2471.06</v>
      </c>
      <c r="K910" s="19">
        <v>0.680281</v>
      </c>
      <c r="L910" s="20">
        <v>0.0414444</v>
      </c>
      <c r="M910" s="20">
        <v>1273.12</v>
      </c>
      <c r="N910" s="19">
        <v>0.0213827</v>
      </c>
      <c r="O910" s="20">
        <v>0.674912</v>
      </c>
      <c r="P910" s="20">
        <v>1673.2</v>
      </c>
      <c r="Q910" s="19">
        <v>0.629145</v>
      </c>
      <c r="R910" s="20">
        <v>0.578675</v>
      </c>
      <c r="S910" s="20">
        <v>156.845</v>
      </c>
      <c r="T910" s="19">
        <v>0</v>
      </c>
      <c r="U910" s="20">
        <v>0</v>
      </c>
      <c r="V910" s="20">
        <v>0</v>
      </c>
      <c r="W910" s="19">
        <v>0.98939</v>
      </c>
      <c r="X910" s="20">
        <v>0.639558</v>
      </c>
      <c r="Y910" s="20">
        <v>107.25</v>
      </c>
      <c r="Z910" s="19">
        <v>0.813314</v>
      </c>
      <c r="AA910" s="20">
        <v>3.50861</v>
      </c>
      <c r="AB910" s="20">
        <v>532.679</v>
      </c>
      <c r="AC910" s="19">
        <v>0</v>
      </c>
      <c r="AD910" s="20">
        <v>0</v>
      </c>
      <c r="AE910" s="20">
        <v>0</v>
      </c>
      <c r="AF910" s="19">
        <v>0.857015</v>
      </c>
      <c r="AG910" s="20">
        <v>0.0131912</v>
      </c>
      <c r="AH910" s="20">
        <v>258.136</v>
      </c>
      <c r="AI910" s="19">
        <v>0.698364</v>
      </c>
      <c r="AJ910" s="20">
        <v>0.0266018</v>
      </c>
      <c r="AK910" s="20">
        <v>1.41599</v>
      </c>
      <c r="AL910" s="19">
        <v>0.850972</v>
      </c>
      <c r="AM910" s="20">
        <v>33.2812</v>
      </c>
      <c r="AN910" s="20">
        <v>938.31</v>
      </c>
      <c r="AO910" s="19">
        <v>0.951446</v>
      </c>
      <c r="AP910" s="20">
        <v>0.416729</v>
      </c>
      <c r="AQ910" s="20">
        <v>1249.48</v>
      </c>
    </row>
    <row r="911" spans="1:4" ht="17.25">
      <c r="A911" s="10">
        <v>0.62916666666666698</v>
      </c>
      <c r="B911" s="19">
        <v>0.738892</v>
      </c>
      <c r="C911" s="20">
        <v>22.6216</v>
      </c>
      <c r="D911" s="20">
        <v>2449.49</v>
      </c>
      <c r="E911" s="19">
        <v>0.882415</v>
      </c>
      <c r="F911" s="20">
        <v>28.1437</v>
      </c>
      <c r="G911" s="20">
        <v>3390.57</v>
      </c>
      <c r="H911" s="19">
        <v>0.893138</v>
      </c>
      <c r="I911" s="20">
        <v>17.5542</v>
      </c>
      <c r="J911" s="20">
        <v>2471.35</v>
      </c>
      <c r="K911" s="19">
        <v>0.68099</v>
      </c>
      <c r="L911" s="20">
        <v>0.0414474</v>
      </c>
      <c r="M911" s="20">
        <v>1273.12</v>
      </c>
      <c r="N911" s="19">
        <v>0.0212679</v>
      </c>
      <c r="O911" s="20">
        <v>0.671147</v>
      </c>
      <c r="P911" s="20">
        <v>1673.21</v>
      </c>
      <c r="Q911" s="19">
        <v>0.630716</v>
      </c>
      <c r="R911" s="20">
        <v>0.581294</v>
      </c>
      <c r="S911" s="20">
        <v>156.854</v>
      </c>
      <c r="T911" s="19">
        <v>0</v>
      </c>
      <c r="U911" s="20">
        <v>0</v>
      </c>
      <c r="V911" s="20">
        <v>0</v>
      </c>
      <c r="W911" s="19">
        <v>0.989299</v>
      </c>
      <c r="X911" s="20">
        <v>0.638246</v>
      </c>
      <c r="Y911" s="20">
        <v>107.26</v>
      </c>
      <c r="Z911" s="19">
        <v>0.819293</v>
      </c>
      <c r="AA911" s="20">
        <v>3.48464</v>
      </c>
      <c r="AB911" s="20">
        <v>532.736</v>
      </c>
      <c r="AC911" s="19">
        <v>0</v>
      </c>
      <c r="AD911" s="20">
        <v>0</v>
      </c>
      <c r="AE911" s="20">
        <v>0</v>
      </c>
      <c r="AF911" s="19">
        <v>0.87758</v>
      </c>
      <c r="AG911" s="20">
        <v>5.49453</v>
      </c>
      <c r="AH911" s="20">
        <v>258.211</v>
      </c>
      <c r="AI911" s="19">
        <v>0.699352</v>
      </c>
      <c r="AJ911" s="20">
        <v>0.0264587</v>
      </c>
      <c r="AK911" s="20">
        <v>1.41643</v>
      </c>
      <c r="AL911" s="19">
        <v>0.851217</v>
      </c>
      <c r="AM911" s="20">
        <v>33.2264</v>
      </c>
      <c r="AN911" s="20">
        <v>938.865</v>
      </c>
      <c r="AO911" s="19">
        <v>0.95149</v>
      </c>
      <c r="AP911" s="20">
        <v>0.415137</v>
      </c>
      <c r="AQ911" s="20">
        <v>1249.48</v>
      </c>
    </row>
    <row r="912" spans="1:4" ht="17.25">
      <c r="A912" s="10">
        <v>0.62986111111111098</v>
      </c>
      <c r="B912" s="19">
        <v>0.739264</v>
      </c>
      <c r="C912" s="20">
        <v>22.7175</v>
      </c>
      <c r="D912" s="20">
        <v>2449.88</v>
      </c>
      <c r="E912" s="19">
        <v>0.882271</v>
      </c>
      <c r="F912" s="20">
        <v>28.1558</v>
      </c>
      <c r="G912" s="20">
        <v>3391.05</v>
      </c>
      <c r="H912" s="19">
        <v>0.892911</v>
      </c>
      <c r="I912" s="20">
        <v>17.543</v>
      </c>
      <c r="J912" s="20">
        <v>2471.65</v>
      </c>
      <c r="K912" s="19">
        <v>0.680773</v>
      </c>
      <c r="L912" s="20">
        <v>0.0415944</v>
      </c>
      <c r="M912" s="20">
        <v>1273.12</v>
      </c>
      <c r="N912" s="19">
        <v>0.0165918</v>
      </c>
      <c r="O912" s="20">
        <v>0.517111</v>
      </c>
      <c r="P912" s="20">
        <v>1673.22</v>
      </c>
      <c r="Q912" s="19">
        <v>0.630547</v>
      </c>
      <c r="R912" s="20">
        <v>0.580675</v>
      </c>
      <c r="S912" s="20">
        <v>156.864</v>
      </c>
      <c r="T912" s="19">
        <v>0</v>
      </c>
      <c r="U912" s="20">
        <v>0</v>
      </c>
      <c r="V912" s="20">
        <v>0</v>
      </c>
      <c r="W912" s="19">
        <v>0.989367</v>
      </c>
      <c r="X912" s="20">
        <v>0.639665</v>
      </c>
      <c r="Y912" s="20">
        <v>107.271</v>
      </c>
      <c r="Z912" s="19">
        <v>0.820383</v>
      </c>
      <c r="AA912" s="20">
        <v>3.49832</v>
      </c>
      <c r="AB912" s="20">
        <v>532.796</v>
      </c>
      <c r="AC912" s="19">
        <v>0</v>
      </c>
      <c r="AD912" s="20">
        <v>0</v>
      </c>
      <c r="AE912" s="20">
        <v>0</v>
      </c>
      <c r="AF912" s="19">
        <v>0.878949</v>
      </c>
      <c r="AG912" s="20">
        <v>5.54117</v>
      </c>
      <c r="AH912" s="20">
        <v>258.302</v>
      </c>
      <c r="AI912" s="19">
        <v>0.695896</v>
      </c>
      <c r="AJ912" s="20">
        <v>0.0263791</v>
      </c>
      <c r="AK912" s="20">
        <v>1.41687</v>
      </c>
      <c r="AL912" s="19">
        <v>0.851094</v>
      </c>
      <c r="AM912" s="20">
        <v>33.2191</v>
      </c>
      <c r="AN912" s="20">
        <v>939.419</v>
      </c>
      <c r="AO912" s="19">
        <v>0.95161</v>
      </c>
      <c r="AP912" s="20">
        <v>0.41621</v>
      </c>
      <c r="AQ912" s="20">
        <v>1249.49</v>
      </c>
    </row>
    <row r="913" spans="1:4" ht="17.25">
      <c r="A913" s="10">
        <v>0.63055555555555598</v>
      </c>
      <c r="B913" s="19">
        <v>0.743515</v>
      </c>
      <c r="C913" s="20">
        <v>22.803</v>
      </c>
      <c r="D913" s="20">
        <v>2450.26</v>
      </c>
      <c r="E913" s="19">
        <v>0.883483</v>
      </c>
      <c r="F913" s="20">
        <v>28.1836</v>
      </c>
      <c r="G913" s="20">
        <v>3391.52</v>
      </c>
      <c r="H913" s="19">
        <v>0.893805</v>
      </c>
      <c r="I913" s="20">
        <v>17.5339</v>
      </c>
      <c r="J913" s="20">
        <v>2471.95</v>
      </c>
      <c r="K913" s="19">
        <v>0.681427</v>
      </c>
      <c r="L913" s="20">
        <v>0.0412396</v>
      </c>
      <c r="M913" s="20">
        <v>1273.12</v>
      </c>
      <c r="N913" s="19">
        <v>0.0189409</v>
      </c>
      <c r="O913" s="20">
        <v>0.588471</v>
      </c>
      <c r="P913" s="20">
        <v>1673.23</v>
      </c>
      <c r="Q913" s="19">
        <v>0.630548</v>
      </c>
      <c r="R913" s="20">
        <v>0.578775</v>
      </c>
      <c r="S913" s="20">
        <v>156.874</v>
      </c>
      <c r="T913" s="19">
        <v>0</v>
      </c>
      <c r="U913" s="20">
        <v>0</v>
      </c>
      <c r="V913" s="20">
        <v>0</v>
      </c>
      <c r="W913" s="19">
        <v>0.989254</v>
      </c>
      <c r="X913" s="20">
        <v>0.637525</v>
      </c>
      <c r="Y913" s="20">
        <v>107.282</v>
      </c>
      <c r="Z913" s="19">
        <v>0.821746</v>
      </c>
      <c r="AA913" s="20">
        <v>3.48507</v>
      </c>
      <c r="AB913" s="20">
        <v>532.854</v>
      </c>
      <c r="AC913" s="19">
        <v>0</v>
      </c>
      <c r="AD913" s="20">
        <v>0</v>
      </c>
      <c r="AE913" s="20">
        <v>0</v>
      </c>
      <c r="AF913" s="19">
        <v>0.881083</v>
      </c>
      <c r="AG913" s="20">
        <v>5.56654</v>
      </c>
      <c r="AH913" s="20">
        <v>258.393</v>
      </c>
      <c r="AI913" s="19">
        <v>0.700691</v>
      </c>
      <c r="AJ913" s="20">
        <v>0.0264177</v>
      </c>
      <c r="AK913" s="20">
        <v>1.41731</v>
      </c>
      <c r="AL913" s="19">
        <v>0.852072</v>
      </c>
      <c r="AM913" s="20">
        <v>33.195</v>
      </c>
      <c r="AN913" s="20">
        <v>939.973</v>
      </c>
      <c r="AO913" s="19">
        <v>0.951455</v>
      </c>
      <c r="AP913" s="20">
        <v>0.414346</v>
      </c>
      <c r="AQ913" s="20">
        <v>1249.5</v>
      </c>
    </row>
    <row r="914" spans="1:4" ht="17.25">
      <c r="A914" s="10">
        <v>0.63124999999999998</v>
      </c>
      <c r="B914" s="19">
        <v>0.744011</v>
      </c>
      <c r="C914" s="20">
        <v>22.8885</v>
      </c>
      <c r="D914" s="20">
        <v>2450.65</v>
      </c>
      <c r="E914" s="19">
        <v>0.883002</v>
      </c>
      <c r="F914" s="20">
        <v>28.116</v>
      </c>
      <c r="G914" s="20">
        <v>3391.99</v>
      </c>
      <c r="H914" s="19">
        <v>0.89385</v>
      </c>
      <c r="I914" s="20">
        <v>17.5277</v>
      </c>
      <c r="J914" s="20">
        <v>2472.23</v>
      </c>
      <c r="K914" s="19">
        <v>0.680911</v>
      </c>
      <c r="L914" s="20">
        <v>0.0412976</v>
      </c>
      <c r="M914" s="20">
        <v>1273.12</v>
      </c>
      <c r="N914" s="19">
        <v>0.017885</v>
      </c>
      <c r="O914" s="20">
        <v>0.555333</v>
      </c>
      <c r="P914" s="20">
        <v>1673.24</v>
      </c>
      <c r="Q914" s="19">
        <v>0.631286</v>
      </c>
      <c r="R914" s="20">
        <v>0.580211</v>
      </c>
      <c r="S914" s="20">
        <v>156.884</v>
      </c>
      <c r="T914" s="19">
        <v>0</v>
      </c>
      <c r="U914" s="20">
        <v>0</v>
      </c>
      <c r="V914" s="20">
        <v>0</v>
      </c>
      <c r="W914" s="19">
        <v>0.98936</v>
      </c>
      <c r="X914" s="20">
        <v>0.638059</v>
      </c>
      <c r="Y914" s="20">
        <v>107.292</v>
      </c>
      <c r="Z914" s="19">
        <v>0.813126</v>
      </c>
      <c r="AA914" s="20">
        <v>3.48704</v>
      </c>
      <c r="AB914" s="20">
        <v>532.912</v>
      </c>
      <c r="AC914" s="19">
        <v>0</v>
      </c>
      <c r="AD914" s="20">
        <v>0</v>
      </c>
      <c r="AE914" s="20">
        <v>0</v>
      </c>
      <c r="AF914" s="19">
        <v>0.836484</v>
      </c>
      <c r="AG914" s="20">
        <v>0.00539451</v>
      </c>
      <c r="AH914" s="20">
        <v>258.424</v>
      </c>
      <c r="AI914" s="19">
        <v>0.697661</v>
      </c>
      <c r="AJ914" s="20">
        <v>0.0263428</v>
      </c>
      <c r="AK914" s="20">
        <v>1.41774</v>
      </c>
      <c r="AL914" s="19">
        <v>0.851583</v>
      </c>
      <c r="AM914" s="20">
        <v>33.1857</v>
      </c>
      <c r="AN914" s="20">
        <v>940.526</v>
      </c>
      <c r="AO914" s="19">
        <v>0.951284</v>
      </c>
      <c r="AP914" s="20">
        <v>0.414505</v>
      </c>
      <c r="AQ914" s="20">
        <v>1249.5</v>
      </c>
    </row>
    <row r="915" spans="1:4" ht="17.25">
      <c r="A915" s="10">
        <v>0.63194444444444398</v>
      </c>
      <c r="B915" s="19">
        <v>0.744092</v>
      </c>
      <c r="C915" s="20">
        <v>22.9665</v>
      </c>
      <c r="D915" s="20">
        <v>2451.02</v>
      </c>
      <c r="E915" s="19">
        <v>0.882432</v>
      </c>
      <c r="F915" s="20">
        <v>28.0965</v>
      </c>
      <c r="G915" s="20">
        <v>3392.45</v>
      </c>
      <c r="H915" s="19">
        <v>0.893075</v>
      </c>
      <c r="I915" s="20">
        <v>17.4888</v>
      </c>
      <c r="J915" s="20">
        <v>2472.53</v>
      </c>
      <c r="K915" s="19">
        <v>0.681695</v>
      </c>
      <c r="L915" s="20">
        <v>0.0413939</v>
      </c>
      <c r="M915" s="20">
        <v>1273.12</v>
      </c>
      <c r="N915" s="19">
        <v>0.0163992</v>
      </c>
      <c r="O915" s="20">
        <v>0.509117</v>
      </c>
      <c r="P915" s="20">
        <v>1673.25</v>
      </c>
      <c r="Q915" s="19">
        <v>0.629799</v>
      </c>
      <c r="R915" s="20">
        <v>0.577258</v>
      </c>
      <c r="S915" s="20">
        <v>156.893</v>
      </c>
      <c r="T915" s="19">
        <v>0</v>
      </c>
      <c r="U915" s="20">
        <v>0</v>
      </c>
      <c r="V915" s="20">
        <v>0</v>
      </c>
      <c r="W915" s="19">
        <v>0.989438</v>
      </c>
      <c r="X915" s="20">
        <v>0.637818</v>
      </c>
      <c r="Y915" s="20">
        <v>107.303</v>
      </c>
      <c r="Z915" s="19">
        <v>0.814213</v>
      </c>
      <c r="AA915" s="20">
        <v>3.46724</v>
      </c>
      <c r="AB915" s="20">
        <v>532.97</v>
      </c>
      <c r="AC915" s="19">
        <v>0</v>
      </c>
      <c r="AD915" s="20">
        <v>0</v>
      </c>
      <c r="AE915" s="20">
        <v>0</v>
      </c>
      <c r="AF915" s="19">
        <v>0.847102</v>
      </c>
      <c r="AG915" s="20">
        <v>0.00536967</v>
      </c>
      <c r="AH915" s="20">
        <v>258.424</v>
      </c>
      <c r="AI915" s="19">
        <v>0.699026</v>
      </c>
      <c r="AJ915" s="20">
        <v>0.0263243</v>
      </c>
      <c r="AK915" s="20">
        <v>1.41818</v>
      </c>
      <c r="AL915" s="19">
        <v>0.851338</v>
      </c>
      <c r="AM915" s="20">
        <v>33.1531</v>
      </c>
      <c r="AN915" s="20">
        <v>941.088</v>
      </c>
      <c r="AO915" s="19">
        <v>0.951732</v>
      </c>
      <c r="AP915" s="20">
        <v>0.414613</v>
      </c>
      <c r="AQ915" s="20">
        <v>1249.51</v>
      </c>
    </row>
    <row r="916" spans="1:4" ht="17.25">
      <c r="A916" s="10">
        <v>0.63263888888888897</v>
      </c>
      <c r="B916" s="19">
        <v>0.746511</v>
      </c>
      <c r="C916" s="20">
        <v>23.0565</v>
      </c>
      <c r="D916" s="20">
        <v>2451.41</v>
      </c>
      <c r="E916" s="19">
        <v>0.883373</v>
      </c>
      <c r="F916" s="20">
        <v>28.0928</v>
      </c>
      <c r="G916" s="20">
        <v>3392.91</v>
      </c>
      <c r="H916" s="19">
        <v>0.893646</v>
      </c>
      <c r="I916" s="20">
        <v>17.4946</v>
      </c>
      <c r="J916" s="20">
        <v>2472.81</v>
      </c>
      <c r="K916" s="19">
        <v>0.681774</v>
      </c>
      <c r="L916" s="20">
        <v>0.041166</v>
      </c>
      <c r="M916" s="20">
        <v>1273.12</v>
      </c>
      <c r="N916" s="19">
        <v>0.0186033</v>
      </c>
      <c r="O916" s="20">
        <v>0.576954</v>
      </c>
      <c r="P916" s="20">
        <v>1673.26</v>
      </c>
      <c r="Q916" s="19">
        <v>0.630612</v>
      </c>
      <c r="R916" s="20">
        <v>0.57966</v>
      </c>
      <c r="S916" s="20">
        <v>156.903</v>
      </c>
      <c r="T916" s="19">
        <v>0</v>
      </c>
      <c r="U916" s="20">
        <v>0</v>
      </c>
      <c r="V916" s="20">
        <v>0</v>
      </c>
      <c r="W916" s="19">
        <v>0.989377</v>
      </c>
      <c r="X916" s="20">
        <v>0.638617</v>
      </c>
      <c r="Y916" s="20">
        <v>107.313</v>
      </c>
      <c r="Z916" s="19">
        <v>0.813291</v>
      </c>
      <c r="AA916" s="20">
        <v>3.45999</v>
      </c>
      <c r="AB916" s="20">
        <v>533.026</v>
      </c>
      <c r="AC916" s="19">
        <v>0</v>
      </c>
      <c r="AD916" s="20">
        <v>0</v>
      </c>
      <c r="AE916" s="20">
        <v>0</v>
      </c>
      <c r="AF916" s="19">
        <v>0.828907</v>
      </c>
      <c r="AG916" s="20">
        <v>0.00541253</v>
      </c>
      <c r="AH916" s="20">
        <v>258.424</v>
      </c>
      <c r="AI916" s="19">
        <v>0.697131</v>
      </c>
      <c r="AJ916" s="20">
        <v>0.0262673</v>
      </c>
      <c r="AK916" s="20">
        <v>1.41862</v>
      </c>
      <c r="AL916" s="19">
        <v>0.851283</v>
      </c>
      <c r="AM916" s="20">
        <v>33.169</v>
      </c>
      <c r="AN916" s="20">
        <v>941.631</v>
      </c>
      <c r="AO916" s="19">
        <v>0.951663</v>
      </c>
      <c r="AP916" s="20">
        <v>0.41478</v>
      </c>
      <c r="AQ916" s="20">
        <v>1249.52</v>
      </c>
    </row>
    <row r="917" spans="1:4" ht="17.25">
      <c r="A917" s="10">
        <v>0.63333333333333297</v>
      </c>
      <c r="B917" s="19">
        <v>0.747523</v>
      </c>
      <c r="C917" s="20">
        <v>23.1064</v>
      </c>
      <c r="D917" s="20">
        <v>2451.79</v>
      </c>
      <c r="E917" s="19">
        <v>0.88338</v>
      </c>
      <c r="F917" s="20">
        <v>28.0405</v>
      </c>
      <c r="G917" s="20">
        <v>3393.39</v>
      </c>
      <c r="H917" s="19">
        <v>0.893878</v>
      </c>
      <c r="I917" s="20">
        <v>17.464</v>
      </c>
      <c r="J917" s="20">
        <v>2473.11</v>
      </c>
      <c r="K917" s="19">
        <v>0.681811</v>
      </c>
      <c r="L917" s="20">
        <v>0.0412374</v>
      </c>
      <c r="M917" s="20">
        <v>1273.12</v>
      </c>
      <c r="N917" s="19">
        <v>0.0173972</v>
      </c>
      <c r="O917" s="20">
        <v>0.538919</v>
      </c>
      <c r="P917" s="20">
        <v>1673.27</v>
      </c>
      <c r="Q917" s="19">
        <v>0.629935</v>
      </c>
      <c r="R917" s="20">
        <v>0.577058</v>
      </c>
      <c r="S917" s="20">
        <v>156.913</v>
      </c>
      <c r="T917" s="19">
        <v>0</v>
      </c>
      <c r="U917" s="20">
        <v>0</v>
      </c>
      <c r="V917" s="20">
        <v>0</v>
      </c>
      <c r="W917" s="19">
        <v>0.989282</v>
      </c>
      <c r="X917" s="20">
        <v>0.636444</v>
      </c>
      <c r="Y917" s="20">
        <v>107.324</v>
      </c>
      <c r="Z917" s="19">
        <v>0.811518</v>
      </c>
      <c r="AA917" s="20">
        <v>3.4555</v>
      </c>
      <c r="AB917" s="20">
        <v>533.086</v>
      </c>
      <c r="AC917" s="19">
        <v>0</v>
      </c>
      <c r="AD917" s="20">
        <v>0</v>
      </c>
      <c r="AE917" s="20">
        <v>0</v>
      </c>
      <c r="AF917" s="19">
        <v>0.85118</v>
      </c>
      <c r="AG917" s="20">
        <v>0.00549913</v>
      </c>
      <c r="AH917" s="20">
        <v>258.424</v>
      </c>
      <c r="AI917" s="19">
        <v>0.69699</v>
      </c>
      <c r="AJ917" s="20">
        <v>0.0261951</v>
      </c>
      <c r="AK917" s="20">
        <v>1.41906</v>
      </c>
      <c r="AL917" s="19">
        <v>0.851379</v>
      </c>
      <c r="AM917" s="20">
        <v>33.0858</v>
      </c>
      <c r="AN917" s="20">
        <v>942.182</v>
      </c>
      <c r="AO917" s="19">
        <v>0.951573</v>
      </c>
      <c r="AP917" s="20">
        <v>0.413643</v>
      </c>
      <c r="AQ917" s="20">
        <v>1249.52</v>
      </c>
    </row>
    <row r="918" spans="1:4" ht="17.25">
      <c r="A918" s="10">
        <v>0.63402777777777797</v>
      </c>
      <c r="B918" s="19">
        <v>0.749434</v>
      </c>
      <c r="C918" s="20">
        <v>23.1994</v>
      </c>
      <c r="D918" s="20">
        <v>2452.18</v>
      </c>
      <c r="E918" s="19">
        <v>0.883533</v>
      </c>
      <c r="F918" s="20">
        <v>28.0534</v>
      </c>
      <c r="G918" s="20">
        <v>3393.86</v>
      </c>
      <c r="H918" s="19">
        <v>0.893375</v>
      </c>
      <c r="I918" s="20">
        <v>17.4554</v>
      </c>
      <c r="J918" s="20">
        <v>2473.4</v>
      </c>
      <c r="K918" s="19">
        <v>0.681381</v>
      </c>
      <c r="L918" s="20">
        <v>0.0412319</v>
      </c>
      <c r="M918" s="20">
        <v>1273.13</v>
      </c>
      <c r="N918" s="19">
        <v>0.0154352</v>
      </c>
      <c r="O918" s="20">
        <v>0.472489</v>
      </c>
      <c r="P918" s="20">
        <v>1673.27</v>
      </c>
      <c r="Q918" s="19">
        <v>0.628884</v>
      </c>
      <c r="R918" s="20">
        <v>0.57616</v>
      </c>
      <c r="S918" s="20">
        <v>156.922</v>
      </c>
      <c r="T918" s="19">
        <v>0</v>
      </c>
      <c r="U918" s="20">
        <v>0</v>
      </c>
      <c r="V918" s="20">
        <v>0</v>
      </c>
      <c r="W918" s="19">
        <v>0.989388</v>
      </c>
      <c r="X918" s="20">
        <v>0.636855</v>
      </c>
      <c r="Y918" s="20">
        <v>107.335</v>
      </c>
      <c r="Z918" s="19">
        <v>0.811565</v>
      </c>
      <c r="AA918" s="20">
        <v>3.45457</v>
      </c>
      <c r="AB918" s="20">
        <v>533.144</v>
      </c>
      <c r="AC918" s="19">
        <v>0</v>
      </c>
      <c r="AD918" s="20">
        <v>0</v>
      </c>
      <c r="AE918" s="20">
        <v>0</v>
      </c>
      <c r="AF918" s="19">
        <v>0</v>
      </c>
      <c r="AG918" s="20">
        <v>0</v>
      </c>
      <c r="AH918" s="20">
        <v>258.424</v>
      </c>
      <c r="AI918" s="19">
        <v>0.697975</v>
      </c>
      <c r="AJ918" s="20">
        <v>0.0262473</v>
      </c>
      <c r="AK918" s="20">
        <v>1.4195</v>
      </c>
      <c r="AL918" s="19">
        <v>0.851184</v>
      </c>
      <c r="AM918" s="20">
        <v>33.078</v>
      </c>
      <c r="AN918" s="20">
        <v>942.734</v>
      </c>
      <c r="AO918" s="19">
        <v>0.950995</v>
      </c>
      <c r="AP918" s="20">
        <v>0.413479</v>
      </c>
      <c r="AQ918" s="20">
        <v>1249.53</v>
      </c>
    </row>
    <row r="919" spans="1:4" ht="17.25">
      <c r="A919" s="10">
        <v>0.63472222222222197</v>
      </c>
      <c r="B919" s="19">
        <v>0.748759</v>
      </c>
      <c r="C919" s="20">
        <v>23.3054</v>
      </c>
      <c r="D919" s="20">
        <v>2452.57</v>
      </c>
      <c r="E919" s="19">
        <v>0.882657</v>
      </c>
      <c r="F919" s="20">
        <v>28.0127</v>
      </c>
      <c r="G919" s="20">
        <v>3394.33</v>
      </c>
      <c r="H919" s="19">
        <v>0.893635</v>
      </c>
      <c r="I919" s="20">
        <v>17.4647</v>
      </c>
      <c r="J919" s="20">
        <v>2473.69</v>
      </c>
      <c r="K919" s="19">
        <v>0.681567</v>
      </c>
      <c r="L919" s="20">
        <v>0.0412299</v>
      </c>
      <c r="M919" s="20">
        <v>1273.13</v>
      </c>
      <c r="N919" s="19">
        <v>0.0143312</v>
      </c>
      <c r="O919" s="20">
        <v>0.438876</v>
      </c>
      <c r="P919" s="20">
        <v>1673.28</v>
      </c>
      <c r="Q919" s="19">
        <v>0.629287</v>
      </c>
      <c r="R919" s="20">
        <v>0.576957</v>
      </c>
      <c r="S919" s="20">
        <v>156.932</v>
      </c>
      <c r="T919" s="19">
        <v>0</v>
      </c>
      <c r="U919" s="20">
        <v>0</v>
      </c>
      <c r="V919" s="20">
        <v>0</v>
      </c>
      <c r="W919" s="19">
        <v>0.989383</v>
      </c>
      <c r="X919" s="20">
        <v>0.637853</v>
      </c>
      <c r="Y919" s="20">
        <v>107.345</v>
      </c>
      <c r="Z919" s="19">
        <v>0.810343</v>
      </c>
      <c r="AA919" s="20">
        <v>3.45625</v>
      </c>
      <c r="AB919" s="20">
        <v>533.2</v>
      </c>
      <c r="AC919" s="19">
        <v>0</v>
      </c>
      <c r="AD919" s="20">
        <v>0</v>
      </c>
      <c r="AE919" s="20">
        <v>0</v>
      </c>
      <c r="AF919" s="19">
        <v>0</v>
      </c>
      <c r="AG919" s="20">
        <v>0</v>
      </c>
      <c r="AH919" s="20">
        <v>258.424</v>
      </c>
      <c r="AI919" s="19">
        <v>0.696894</v>
      </c>
      <c r="AJ919" s="20">
        <v>0.0263608</v>
      </c>
      <c r="AK919" s="20">
        <v>1.41994</v>
      </c>
      <c r="AL919" s="19">
        <v>0.851312</v>
      </c>
      <c r="AM919" s="20">
        <v>33.0972</v>
      </c>
      <c r="AN919" s="20">
        <v>943.285</v>
      </c>
      <c r="AO919" s="19">
        <v>0.951699</v>
      </c>
      <c r="AP919" s="20">
        <v>0.414015</v>
      </c>
      <c r="AQ919" s="20">
        <v>1249.54</v>
      </c>
    </row>
    <row r="920" spans="1:4" ht="17.25">
      <c r="A920" s="10">
        <v>0.63541666666666696</v>
      </c>
      <c r="B920" s="19">
        <v>0.752206</v>
      </c>
      <c r="C920" s="20">
        <v>23.3956</v>
      </c>
      <c r="D920" s="20">
        <v>2452.95</v>
      </c>
      <c r="E920" s="19">
        <v>0.88291</v>
      </c>
      <c r="F920" s="20">
        <v>28.0673</v>
      </c>
      <c r="G920" s="20">
        <v>3394.79</v>
      </c>
      <c r="H920" s="19">
        <v>0.893542</v>
      </c>
      <c r="I920" s="20">
        <v>17.4875</v>
      </c>
      <c r="J920" s="20">
        <v>2473.98</v>
      </c>
      <c r="K920" s="19">
        <v>0.683433</v>
      </c>
      <c r="L920" s="20">
        <v>0.041198</v>
      </c>
      <c r="M920" s="20">
        <v>1273.13</v>
      </c>
      <c r="N920" s="19">
        <v>0.016327</v>
      </c>
      <c r="O920" s="20">
        <v>0.499191</v>
      </c>
      <c r="P920" s="20">
        <v>1673.29</v>
      </c>
      <c r="Q920" s="19">
        <v>0.630484</v>
      </c>
      <c r="R920" s="20">
        <v>0.577512</v>
      </c>
      <c r="S920" s="20">
        <v>156.941</v>
      </c>
      <c r="T920" s="19">
        <v>0</v>
      </c>
      <c r="U920" s="20">
        <v>0</v>
      </c>
      <c r="V920" s="20">
        <v>0</v>
      </c>
      <c r="W920" s="19">
        <v>0.989289</v>
      </c>
      <c r="X920" s="20">
        <v>0.636091</v>
      </c>
      <c r="Y920" s="20">
        <v>107.356</v>
      </c>
      <c r="Z920" s="19">
        <v>0.811958</v>
      </c>
      <c r="AA920" s="20">
        <v>3.46872</v>
      </c>
      <c r="AB920" s="20">
        <v>533.257</v>
      </c>
      <c r="AC920" s="19">
        <v>0</v>
      </c>
      <c r="AD920" s="20">
        <v>0</v>
      </c>
      <c r="AE920" s="20">
        <v>0</v>
      </c>
      <c r="AF920" s="19">
        <v>0</v>
      </c>
      <c r="AG920" s="20">
        <v>0</v>
      </c>
      <c r="AH920" s="20">
        <v>258.424</v>
      </c>
      <c r="AI920" s="19">
        <v>0.698253</v>
      </c>
      <c r="AJ920" s="20">
        <v>0.0264171</v>
      </c>
      <c r="AK920" s="20">
        <v>1.42038</v>
      </c>
      <c r="AL920" s="19">
        <v>0.851353</v>
      </c>
      <c r="AM920" s="20">
        <v>33.0758</v>
      </c>
      <c r="AN920" s="20">
        <v>943.836</v>
      </c>
      <c r="AO920" s="19">
        <v>0.951801</v>
      </c>
      <c r="AP920" s="20">
        <v>0.414307</v>
      </c>
      <c r="AQ920" s="20">
        <v>1249.55</v>
      </c>
    </row>
    <row r="921" spans="1:4" ht="17.25">
      <c r="A921" s="10">
        <v>0.63611111111111096</v>
      </c>
      <c r="B921" s="19">
        <v>0.750264</v>
      </c>
      <c r="C921" s="20">
        <v>23.4869</v>
      </c>
      <c r="D921" s="20">
        <v>2453.34</v>
      </c>
      <c r="E921" s="19">
        <v>0.882495</v>
      </c>
      <c r="F921" s="20">
        <v>28.0419</v>
      </c>
      <c r="G921" s="20">
        <v>3395.25</v>
      </c>
      <c r="H921" s="19">
        <v>0.893273</v>
      </c>
      <c r="I921" s="20">
        <v>17.4809</v>
      </c>
      <c r="J921" s="20">
        <v>2474.27</v>
      </c>
      <c r="K921" s="19">
        <v>0.681698</v>
      </c>
      <c r="L921" s="20">
        <v>0.0413061</v>
      </c>
      <c r="M921" s="20">
        <v>1273.13</v>
      </c>
      <c r="N921" s="19">
        <v>0.0141946</v>
      </c>
      <c r="O921" s="20">
        <v>0.435033</v>
      </c>
      <c r="P921" s="20">
        <v>1673.3</v>
      </c>
      <c r="Q921" s="19">
        <v>0.63168</v>
      </c>
      <c r="R921" s="20">
        <v>0.58082</v>
      </c>
      <c r="S921" s="20">
        <v>156.951</v>
      </c>
      <c r="T921" s="19">
        <v>0</v>
      </c>
      <c r="U921" s="20">
        <v>0</v>
      </c>
      <c r="V921" s="20">
        <v>0</v>
      </c>
      <c r="W921" s="19">
        <v>0.989334</v>
      </c>
      <c r="X921" s="20">
        <v>0.63871</v>
      </c>
      <c r="Y921" s="20">
        <v>107.367</v>
      </c>
      <c r="Z921" s="19">
        <v>0.810566</v>
      </c>
      <c r="AA921" s="20">
        <v>3.45637</v>
      </c>
      <c r="AB921" s="20">
        <v>533.317</v>
      </c>
      <c r="AC921" s="19">
        <v>0</v>
      </c>
      <c r="AD921" s="20">
        <v>0</v>
      </c>
      <c r="AE921" s="20">
        <v>0</v>
      </c>
      <c r="AF921" s="19">
        <v>0.841179</v>
      </c>
      <c r="AG921" s="20">
        <v>0.00546809</v>
      </c>
      <c r="AH921" s="20">
        <v>258.424</v>
      </c>
      <c r="AI921" s="19">
        <v>0.698511</v>
      </c>
      <c r="AJ921" s="20">
        <v>0.026426</v>
      </c>
      <c r="AK921" s="20">
        <v>1.42081</v>
      </c>
      <c r="AL921" s="19">
        <v>0.851138</v>
      </c>
      <c r="AM921" s="20">
        <v>33.0794</v>
      </c>
      <c r="AN921" s="20">
        <v>944.388</v>
      </c>
      <c r="AO921" s="19">
        <v>0.951686</v>
      </c>
      <c r="AP921" s="20">
        <v>0.414566</v>
      </c>
      <c r="AQ921" s="20">
        <v>1249.55</v>
      </c>
    </row>
    <row r="922" spans="1:4" ht="17.25">
      <c r="A922" s="10">
        <v>0.63680555555555596</v>
      </c>
      <c r="B922" s="19">
        <v>0.742857</v>
      </c>
      <c r="C922" s="20">
        <v>22.7808</v>
      </c>
      <c r="D922" s="20">
        <v>2453.73</v>
      </c>
      <c r="E922" s="19">
        <v>0.882836</v>
      </c>
      <c r="F922" s="20">
        <v>28.0503</v>
      </c>
      <c r="G922" s="20">
        <v>3395.73</v>
      </c>
      <c r="H922" s="19">
        <v>0.893414</v>
      </c>
      <c r="I922" s="20">
        <v>17.4855</v>
      </c>
      <c r="J922" s="20">
        <v>2474.57</v>
      </c>
      <c r="K922" s="19">
        <v>0.681054</v>
      </c>
      <c r="L922" s="20">
        <v>0.0413473</v>
      </c>
      <c r="M922" s="20">
        <v>1273.13</v>
      </c>
      <c r="N922" s="19">
        <v>0.0140662</v>
      </c>
      <c r="O922" s="20">
        <v>0.430995</v>
      </c>
      <c r="P922" s="20">
        <v>1673.31</v>
      </c>
      <c r="Q922" s="19">
        <v>0.631147</v>
      </c>
      <c r="R922" s="20">
        <v>0.580672</v>
      </c>
      <c r="S922" s="20">
        <v>156.961</v>
      </c>
      <c r="T922" s="19">
        <v>0</v>
      </c>
      <c r="U922" s="20">
        <v>0</v>
      </c>
      <c r="V922" s="20">
        <v>0</v>
      </c>
      <c r="W922" s="19">
        <v>0.989414</v>
      </c>
      <c r="X922" s="20">
        <v>0.637832</v>
      </c>
      <c r="Y922" s="20">
        <v>107.377</v>
      </c>
      <c r="Z922" s="19">
        <v>0.812414</v>
      </c>
      <c r="AA922" s="20">
        <v>3.46216</v>
      </c>
      <c r="AB922" s="20">
        <v>533.374</v>
      </c>
      <c r="AC922" s="19">
        <v>0</v>
      </c>
      <c r="AD922" s="20">
        <v>0</v>
      </c>
      <c r="AE922" s="20">
        <v>0</v>
      </c>
      <c r="AF922" s="19">
        <v>0</v>
      </c>
      <c r="AG922" s="20">
        <v>0</v>
      </c>
      <c r="AH922" s="20">
        <v>258.424</v>
      </c>
      <c r="AI922" s="19">
        <v>0.694934</v>
      </c>
      <c r="AJ922" s="20">
        <v>0.0263712</v>
      </c>
      <c r="AK922" s="20">
        <v>1.42125</v>
      </c>
      <c r="AL922" s="19">
        <v>0.851306</v>
      </c>
      <c r="AM922" s="20">
        <v>33.0915</v>
      </c>
      <c r="AN922" s="20">
        <v>944.949</v>
      </c>
      <c r="AO922" s="19">
        <v>0.951677</v>
      </c>
      <c r="AP922" s="20">
        <v>0.414789</v>
      </c>
      <c r="AQ922" s="20">
        <v>1249.56</v>
      </c>
    </row>
    <row r="923" spans="1:4" ht="17.25">
      <c r="A923" s="10">
        <v>0.63749999999999996</v>
      </c>
      <c r="B923" s="19">
        <v>0.743365</v>
      </c>
      <c r="C923" s="20">
        <v>22.7206</v>
      </c>
      <c r="D923" s="20">
        <v>2454.12</v>
      </c>
      <c r="E923" s="19">
        <v>0.883118</v>
      </c>
      <c r="F923" s="20">
        <v>28.0266</v>
      </c>
      <c r="G923" s="20">
        <v>3396.19</v>
      </c>
      <c r="H923" s="19">
        <v>0.893754</v>
      </c>
      <c r="I923" s="20">
        <v>17.4632</v>
      </c>
      <c r="J923" s="20">
        <v>2474.85</v>
      </c>
      <c r="K923" s="19">
        <v>0.681132</v>
      </c>
      <c r="L923" s="20">
        <v>0.041247</v>
      </c>
      <c r="M923" s="20">
        <v>1273.13</v>
      </c>
      <c r="N923" s="19">
        <v>0.0149316</v>
      </c>
      <c r="O923" s="20">
        <v>0.457161</v>
      </c>
      <c r="P923" s="20">
        <v>1673.31</v>
      </c>
      <c r="Q923" s="19">
        <v>0.629527</v>
      </c>
      <c r="R923" s="20">
        <v>0.576363</v>
      </c>
      <c r="S923" s="20">
        <v>156.97</v>
      </c>
      <c r="T923" s="19">
        <v>0</v>
      </c>
      <c r="U923" s="20">
        <v>0</v>
      </c>
      <c r="V923" s="20">
        <v>0</v>
      </c>
      <c r="W923" s="19">
        <v>0.98932</v>
      </c>
      <c r="X923" s="20">
        <v>0.636177</v>
      </c>
      <c r="Y923" s="20">
        <v>107.388</v>
      </c>
      <c r="Z923" s="19">
        <v>0.811798</v>
      </c>
      <c r="AA923" s="20">
        <v>3.45921</v>
      </c>
      <c r="AB923" s="20">
        <v>533.431</v>
      </c>
      <c r="AC923" s="19">
        <v>0</v>
      </c>
      <c r="AD923" s="20">
        <v>0</v>
      </c>
      <c r="AE923" s="20">
        <v>0</v>
      </c>
      <c r="AF923" s="19">
        <v>0.844142</v>
      </c>
      <c r="AG923" s="20">
        <v>0.00543788</v>
      </c>
      <c r="AH923" s="20">
        <v>258.424</v>
      </c>
      <c r="AI923" s="19">
        <v>0.693006</v>
      </c>
      <c r="AJ923" s="20">
        <v>0.0260976</v>
      </c>
      <c r="AK923" s="20">
        <v>1.42169</v>
      </c>
      <c r="AL923" s="19">
        <v>0.851716</v>
      </c>
      <c r="AM923" s="20">
        <v>33.0564</v>
      </c>
      <c r="AN923" s="20">
        <v>945.5</v>
      </c>
      <c r="AO923" s="19">
        <v>0.95197</v>
      </c>
      <c r="AP923" s="20">
        <v>0.414061</v>
      </c>
      <c r="AQ923" s="20">
        <v>1249.57</v>
      </c>
    </row>
    <row r="924" spans="1:4" ht="17.25">
      <c r="A924" s="10">
        <v>0.63819444444444495</v>
      </c>
      <c r="B924" s="19">
        <v>0.740881</v>
      </c>
      <c r="C924" s="20">
        <v>22.7242</v>
      </c>
      <c r="D924" s="20">
        <v>2454.49</v>
      </c>
      <c r="E924" s="19">
        <v>0.882359</v>
      </c>
      <c r="F924" s="20">
        <v>27.9884</v>
      </c>
      <c r="G924" s="20">
        <v>3396.65</v>
      </c>
      <c r="H924" s="19">
        <v>0.893241</v>
      </c>
      <c r="I924" s="20">
        <v>17.4573</v>
      </c>
      <c r="J924" s="20">
        <v>2475.15</v>
      </c>
      <c r="K924" s="19">
        <v>0.681527</v>
      </c>
      <c r="L924" s="20">
        <v>0.0414645</v>
      </c>
      <c r="M924" s="20">
        <v>1273.13</v>
      </c>
      <c r="N924" s="19">
        <v>0.0132658</v>
      </c>
      <c r="O924" s="20">
        <v>0.406238</v>
      </c>
      <c r="P924" s="20">
        <v>1673.32</v>
      </c>
      <c r="Q924" s="19">
        <v>0.630697</v>
      </c>
      <c r="R924" s="20">
        <v>0.579722</v>
      </c>
      <c r="S924" s="20">
        <v>156.98</v>
      </c>
      <c r="T924" s="19">
        <v>0</v>
      </c>
      <c r="U924" s="20">
        <v>0</v>
      </c>
      <c r="V924" s="20">
        <v>0</v>
      </c>
      <c r="W924" s="19">
        <v>0.989404</v>
      </c>
      <c r="X924" s="20">
        <v>0.63769</v>
      </c>
      <c r="Y924" s="20">
        <v>107.398</v>
      </c>
      <c r="Z924" s="19">
        <v>0.811474</v>
      </c>
      <c r="AA924" s="20">
        <v>3.45512</v>
      </c>
      <c r="AB924" s="20">
        <v>533.489</v>
      </c>
      <c r="AC924" s="19">
        <v>0</v>
      </c>
      <c r="AD924" s="20">
        <v>0</v>
      </c>
      <c r="AE924" s="20">
        <v>0</v>
      </c>
      <c r="AF924" s="19">
        <v>0.871654</v>
      </c>
      <c r="AG924" s="20">
        <v>0.0149219</v>
      </c>
      <c r="AH924" s="20">
        <v>258.424</v>
      </c>
      <c r="AI924" s="19">
        <v>0.696301</v>
      </c>
      <c r="AJ924" s="20">
        <v>0.026412</v>
      </c>
      <c r="AK924" s="20">
        <v>1.42212</v>
      </c>
      <c r="AL924" s="19">
        <v>0.850695</v>
      </c>
      <c r="AM924" s="20">
        <v>33.0648</v>
      </c>
      <c r="AN924" s="20">
        <v>946.051</v>
      </c>
      <c r="AO924" s="19">
        <v>0.951985</v>
      </c>
      <c r="AP924" s="20">
        <v>0.415214</v>
      </c>
      <c r="AQ924" s="20">
        <v>1249.57</v>
      </c>
    </row>
    <row r="925" spans="1:4" ht="17.25">
      <c r="A925" s="10">
        <v>0.63888888888888895</v>
      </c>
      <c r="B925" s="19">
        <v>0.728256</v>
      </c>
      <c r="C925" s="20">
        <v>21.6952</v>
      </c>
      <c r="D925" s="20">
        <v>2454.86</v>
      </c>
      <c r="E925" s="19">
        <v>0.882842</v>
      </c>
      <c r="F925" s="20">
        <v>28.0009</v>
      </c>
      <c r="G925" s="20">
        <v>3397.13</v>
      </c>
      <c r="H925" s="19">
        <v>0.893471</v>
      </c>
      <c r="I925" s="20">
        <v>17.4671</v>
      </c>
      <c r="J925" s="20">
        <v>2475.44</v>
      </c>
      <c r="K925" s="19">
        <v>0.680644</v>
      </c>
      <c r="L925" s="20">
        <v>0.0412847</v>
      </c>
      <c r="M925" s="20">
        <v>1273.13</v>
      </c>
      <c r="N925" s="19">
        <v>0.0135932</v>
      </c>
      <c r="O925" s="20">
        <v>0.416028</v>
      </c>
      <c r="P925" s="20">
        <v>1673.33</v>
      </c>
      <c r="Q925" s="19">
        <v>0.629196</v>
      </c>
      <c r="R925" s="20">
        <v>0.576683</v>
      </c>
      <c r="S925" s="20">
        <v>156.989</v>
      </c>
      <c r="T925" s="19">
        <v>0</v>
      </c>
      <c r="U925" s="20">
        <v>0</v>
      </c>
      <c r="V925" s="20">
        <v>0</v>
      </c>
      <c r="W925" s="19">
        <v>0.989293</v>
      </c>
      <c r="X925" s="20">
        <v>0.636864</v>
      </c>
      <c r="Y925" s="20">
        <v>107.409</v>
      </c>
      <c r="Z925" s="19">
        <v>0.817652</v>
      </c>
      <c r="AA925" s="20">
        <v>3.44462</v>
      </c>
      <c r="AB925" s="20">
        <v>533.545</v>
      </c>
      <c r="AC925" s="19">
        <v>0</v>
      </c>
      <c r="AD925" s="20">
        <v>0</v>
      </c>
      <c r="AE925" s="20">
        <v>0</v>
      </c>
      <c r="AF925" s="19">
        <v>0</v>
      </c>
      <c r="AG925" s="20">
        <v>0</v>
      </c>
      <c r="AH925" s="20">
        <v>258.424</v>
      </c>
      <c r="AI925" s="19">
        <v>0.696401</v>
      </c>
      <c r="AJ925" s="20">
        <v>0.0262762</v>
      </c>
      <c r="AK925" s="20">
        <v>1.42256</v>
      </c>
      <c r="AL925" s="19">
        <v>0.851508</v>
      </c>
      <c r="AM925" s="20">
        <v>33.059</v>
      </c>
      <c r="AN925" s="20">
        <v>946.593</v>
      </c>
      <c r="AO925" s="19">
        <v>0.951651</v>
      </c>
      <c r="AP925" s="20">
        <v>0.414488</v>
      </c>
      <c r="AQ925" s="20">
        <v>1249.58</v>
      </c>
    </row>
    <row r="926" spans="1:4" ht="17.25">
      <c r="A926" s="10">
        <v>0.63958333333333295</v>
      </c>
      <c r="B926" s="19">
        <v>0.729291</v>
      </c>
      <c r="C926" s="20">
        <v>21.6869</v>
      </c>
      <c r="D926" s="20">
        <v>2455.22</v>
      </c>
      <c r="E926" s="19">
        <v>0.88292</v>
      </c>
      <c r="F926" s="20">
        <v>28.0211</v>
      </c>
      <c r="G926" s="20">
        <v>3397.59</v>
      </c>
      <c r="H926" s="19">
        <v>0.893454</v>
      </c>
      <c r="I926" s="20">
        <v>17.447</v>
      </c>
      <c r="J926" s="20">
        <v>2475.72</v>
      </c>
      <c r="K926" s="19">
        <v>0.681003</v>
      </c>
      <c r="L926" s="20">
        <v>0.0412614</v>
      </c>
      <c r="M926" s="20">
        <v>1273.13</v>
      </c>
      <c r="N926" s="19">
        <v>0.0145068</v>
      </c>
      <c r="O926" s="20">
        <v>0.443837</v>
      </c>
      <c r="P926" s="20">
        <v>1673.33</v>
      </c>
      <c r="Q926" s="19">
        <v>0.630403</v>
      </c>
      <c r="R926" s="20">
        <v>0.576267</v>
      </c>
      <c r="S926" s="20">
        <v>156.999</v>
      </c>
      <c r="T926" s="19">
        <v>0</v>
      </c>
      <c r="U926" s="20">
        <v>0</v>
      </c>
      <c r="V926" s="20">
        <v>0</v>
      </c>
      <c r="W926" s="19">
        <v>0.989295</v>
      </c>
      <c r="X926" s="20">
        <v>0.637555</v>
      </c>
      <c r="Y926" s="20">
        <v>107.42</v>
      </c>
      <c r="Z926" s="19">
        <v>0.815059</v>
      </c>
      <c r="AA926" s="20">
        <v>3.43333</v>
      </c>
      <c r="AB926" s="20">
        <v>533.604</v>
      </c>
      <c r="AC926" s="19">
        <v>0</v>
      </c>
      <c r="AD926" s="20">
        <v>0</v>
      </c>
      <c r="AE926" s="20">
        <v>0</v>
      </c>
      <c r="AF926" s="19">
        <v>0</v>
      </c>
      <c r="AG926" s="20">
        <v>0</v>
      </c>
      <c r="AH926" s="20">
        <v>258.424</v>
      </c>
      <c r="AI926" s="19">
        <v>0.693665</v>
      </c>
      <c r="AJ926" s="20">
        <v>0.0262357</v>
      </c>
      <c r="AK926" s="20">
        <v>1.423</v>
      </c>
      <c r="AL926" s="19">
        <v>0.851243</v>
      </c>
      <c r="AM926" s="20">
        <v>33.0502</v>
      </c>
      <c r="AN926" s="20">
        <v>947.144</v>
      </c>
      <c r="AO926" s="19">
        <v>0.951703</v>
      </c>
      <c r="AP926" s="20">
        <v>0.414414</v>
      </c>
      <c r="AQ926" s="20">
        <v>1249.59</v>
      </c>
    </row>
    <row r="927" spans="1:4" ht="17.25">
      <c r="A927" s="10">
        <v>0.64027777777777795</v>
      </c>
      <c r="B927" s="19">
        <v>0.726013</v>
      </c>
      <c r="C927" s="20">
        <v>21.7104</v>
      </c>
      <c r="D927" s="20">
        <v>2455.58</v>
      </c>
      <c r="E927" s="19">
        <v>0.88169</v>
      </c>
      <c r="F927" s="20">
        <v>27.9865</v>
      </c>
      <c r="G927" s="20">
        <v>3398.06</v>
      </c>
      <c r="H927" s="19">
        <v>0.892708</v>
      </c>
      <c r="I927" s="20">
        <v>17.4521</v>
      </c>
      <c r="J927" s="20">
        <v>2476.02</v>
      </c>
      <c r="K927" s="19">
        <v>0.679867</v>
      </c>
      <c r="L927" s="20">
        <v>0.0415098</v>
      </c>
      <c r="M927" s="20">
        <v>1273.13</v>
      </c>
      <c r="N927" s="19">
        <v>0.0112009</v>
      </c>
      <c r="O927" s="20">
        <v>0.343075</v>
      </c>
      <c r="P927" s="20">
        <v>1673.34</v>
      </c>
      <c r="Q927" s="19">
        <v>0.630427</v>
      </c>
      <c r="R927" s="20">
        <v>0.580302</v>
      </c>
      <c r="S927" s="20">
        <v>157.009</v>
      </c>
      <c r="T927" s="19">
        <v>0</v>
      </c>
      <c r="U927" s="20">
        <v>0</v>
      </c>
      <c r="V927" s="20">
        <v>0</v>
      </c>
      <c r="W927" s="19">
        <v>0.989395</v>
      </c>
      <c r="X927" s="20">
        <v>0.639173</v>
      </c>
      <c r="Y927" s="20">
        <v>107.43</v>
      </c>
      <c r="Z927" s="19">
        <v>0.815346</v>
      </c>
      <c r="AA927" s="20">
        <v>3.4334</v>
      </c>
      <c r="AB927" s="20">
        <v>533.661</v>
      </c>
      <c r="AC927" s="19">
        <v>0</v>
      </c>
      <c r="AD927" s="20">
        <v>0</v>
      </c>
      <c r="AE927" s="20">
        <v>0</v>
      </c>
      <c r="AF927" s="19">
        <v>0</v>
      </c>
      <c r="AG927" s="20">
        <v>0</v>
      </c>
      <c r="AH927" s="20">
        <v>258.424</v>
      </c>
      <c r="AI927" s="19">
        <v>0.697028</v>
      </c>
      <c r="AJ927" s="20">
        <v>0.0264684</v>
      </c>
      <c r="AK927" s="20">
        <v>1.42344</v>
      </c>
      <c r="AL927" s="19">
        <v>0.850147</v>
      </c>
      <c r="AM927" s="20">
        <v>33.0443</v>
      </c>
      <c r="AN927" s="20">
        <v>947.704</v>
      </c>
      <c r="AO927" s="19">
        <v>0.951806</v>
      </c>
      <c r="AP927" s="20">
        <v>0.416684</v>
      </c>
      <c r="AQ927" s="20">
        <v>1249.59</v>
      </c>
    </row>
    <row r="928" spans="1:4" ht="17.25">
      <c r="A928" s="10">
        <v>0.64097222222222205</v>
      </c>
      <c r="B928" s="19">
        <v>0.723829</v>
      </c>
      <c r="C928" s="20">
        <v>21.6844</v>
      </c>
      <c r="D928" s="20">
        <v>2455.95</v>
      </c>
      <c r="E928" s="19">
        <v>0.881105</v>
      </c>
      <c r="F928" s="20">
        <v>27.9531</v>
      </c>
      <c r="G928" s="20">
        <v>3398.52</v>
      </c>
      <c r="H928" s="19">
        <v>0.892368</v>
      </c>
      <c r="I928" s="20">
        <v>17.4374</v>
      </c>
      <c r="J928" s="20">
        <v>2476.31</v>
      </c>
      <c r="K928" s="19">
        <v>0.679766</v>
      </c>
      <c r="L928" s="20">
        <v>0.0415882</v>
      </c>
      <c r="M928" s="20">
        <v>1273.13</v>
      </c>
      <c r="N928" s="19">
        <v>0.0102342</v>
      </c>
      <c r="O928" s="20">
        <v>0.313511</v>
      </c>
      <c r="P928" s="20">
        <v>1673.35</v>
      </c>
      <c r="Q928" s="19">
        <v>0.629125</v>
      </c>
      <c r="R928" s="20">
        <v>0.578743</v>
      </c>
      <c r="S928" s="20">
        <v>157.018</v>
      </c>
      <c r="T928" s="19">
        <v>0</v>
      </c>
      <c r="U928" s="20">
        <v>0</v>
      </c>
      <c r="V928" s="20">
        <v>0</v>
      </c>
      <c r="W928" s="19">
        <v>0.989434</v>
      </c>
      <c r="X928" s="20">
        <v>0.639034</v>
      </c>
      <c r="Y928" s="20">
        <v>107.441</v>
      </c>
      <c r="Z928" s="19">
        <v>0.814311</v>
      </c>
      <c r="AA928" s="20">
        <v>3.43758</v>
      </c>
      <c r="AB928" s="20">
        <v>533.718</v>
      </c>
      <c r="AC928" s="19">
        <v>0</v>
      </c>
      <c r="AD928" s="20">
        <v>0</v>
      </c>
      <c r="AE928" s="20">
        <v>0</v>
      </c>
      <c r="AF928" s="19">
        <v>0</v>
      </c>
      <c r="AG928" s="20">
        <v>0</v>
      </c>
      <c r="AH928" s="20">
        <v>258.424</v>
      </c>
      <c r="AI928" s="19">
        <v>0.695162</v>
      </c>
      <c r="AJ928" s="20">
        <v>0.026441</v>
      </c>
      <c r="AK928" s="20">
        <v>1.42388</v>
      </c>
      <c r="AL928" s="19">
        <v>0.849698</v>
      </c>
      <c r="AM928" s="20">
        <v>33.0112</v>
      </c>
      <c r="AN928" s="20">
        <v>948.245</v>
      </c>
      <c r="AO928" s="19">
        <v>0.95171</v>
      </c>
      <c r="AP928" s="20">
        <v>0.417301</v>
      </c>
      <c r="AQ928" s="20">
        <v>1249.6</v>
      </c>
    </row>
    <row r="929" spans="1:4" ht="17.25">
      <c r="A929" s="10">
        <v>0.64166666666666705</v>
      </c>
      <c r="B929" s="19">
        <v>0.72632</v>
      </c>
      <c r="C929" s="20">
        <v>21.7346</v>
      </c>
      <c r="D929" s="20">
        <v>2456.31</v>
      </c>
      <c r="E929" s="19">
        <v>0.881722</v>
      </c>
      <c r="F929" s="20">
        <v>28.005</v>
      </c>
      <c r="G929" s="20">
        <v>3398.99</v>
      </c>
      <c r="H929" s="19">
        <v>0.892721</v>
      </c>
      <c r="I929" s="20">
        <v>17.4655</v>
      </c>
      <c r="J929" s="20">
        <v>2476.6</v>
      </c>
      <c r="K929" s="19">
        <v>0.679928</v>
      </c>
      <c r="L929" s="20">
        <v>0.0414974</v>
      </c>
      <c r="M929" s="20">
        <v>1273.13</v>
      </c>
      <c r="N929" s="19">
        <v>0.0117114</v>
      </c>
      <c r="O929" s="20">
        <v>0.359222</v>
      </c>
      <c r="P929" s="20">
        <v>1673.35</v>
      </c>
      <c r="Q929" s="19">
        <v>0.628507</v>
      </c>
      <c r="R929" s="20">
        <v>0.577729</v>
      </c>
      <c r="S929" s="20">
        <v>157.028</v>
      </c>
      <c r="T929" s="19">
        <v>0</v>
      </c>
      <c r="U929" s="20">
        <v>0</v>
      </c>
      <c r="V929" s="20">
        <v>0</v>
      </c>
      <c r="W929" s="19">
        <v>0.989469</v>
      </c>
      <c r="X929" s="20">
        <v>0.63984</v>
      </c>
      <c r="Y929" s="20">
        <v>107.452</v>
      </c>
      <c r="Z929" s="19">
        <v>0.814686</v>
      </c>
      <c r="AA929" s="20">
        <v>3.43221</v>
      </c>
      <c r="AB929" s="20">
        <v>533.774</v>
      </c>
      <c r="AC929" s="19">
        <v>0</v>
      </c>
      <c r="AD929" s="20">
        <v>0</v>
      </c>
      <c r="AE929" s="20">
        <v>0</v>
      </c>
      <c r="AF929" s="19">
        <v>0.790146</v>
      </c>
      <c r="AG929" s="20">
        <v>0.00498065</v>
      </c>
      <c r="AH929" s="20">
        <v>258.425</v>
      </c>
      <c r="AI929" s="19">
        <v>0.69345</v>
      </c>
      <c r="AJ929" s="20">
        <v>0.0262654</v>
      </c>
      <c r="AK929" s="20">
        <v>1.42432</v>
      </c>
      <c r="AL929" s="19">
        <v>0.849945</v>
      </c>
      <c r="AM929" s="20">
        <v>33.0857</v>
      </c>
      <c r="AN929" s="20">
        <v>948.796</v>
      </c>
      <c r="AO929" s="19">
        <v>0.951676</v>
      </c>
      <c r="AP929" s="20">
        <v>0.417036</v>
      </c>
      <c r="AQ929" s="20">
        <v>1249.61</v>
      </c>
    </row>
    <row r="930" spans="1:4" ht="17.25">
      <c r="A930" s="10">
        <v>0.64236111111111105</v>
      </c>
      <c r="B930" s="19">
        <v>0.729592</v>
      </c>
      <c r="C930" s="20">
        <v>22.0587</v>
      </c>
      <c r="D930" s="20">
        <v>2456.67</v>
      </c>
      <c r="E930" s="19">
        <v>0.881203</v>
      </c>
      <c r="F930" s="20">
        <v>27.9518</v>
      </c>
      <c r="G930" s="20">
        <v>3399.46</v>
      </c>
      <c r="H930" s="19">
        <v>0.89205</v>
      </c>
      <c r="I930" s="20">
        <v>17.4242</v>
      </c>
      <c r="J930" s="20">
        <v>2476.89</v>
      </c>
      <c r="K930" s="19">
        <v>0.678882</v>
      </c>
      <c r="L930" s="20">
        <v>0.0415534</v>
      </c>
      <c r="M930" s="20">
        <v>1273.13</v>
      </c>
      <c r="N930" s="19">
        <v>0.0100986</v>
      </c>
      <c r="O930" s="20">
        <v>0.30905</v>
      </c>
      <c r="P930" s="20">
        <v>1673.36</v>
      </c>
      <c r="Q930" s="19">
        <v>0.627092</v>
      </c>
      <c r="R930" s="20">
        <v>0.57615</v>
      </c>
      <c r="S930" s="20">
        <v>157.038</v>
      </c>
      <c r="T930" s="19">
        <v>0</v>
      </c>
      <c r="U930" s="20">
        <v>0</v>
      </c>
      <c r="V930" s="20">
        <v>0</v>
      </c>
      <c r="W930" s="19">
        <v>0.98947</v>
      </c>
      <c r="X930" s="20">
        <v>0.639781</v>
      </c>
      <c r="Y930" s="20">
        <v>107.462</v>
      </c>
      <c r="Z930" s="19">
        <v>0.815252</v>
      </c>
      <c r="AA930" s="20">
        <v>3.43971</v>
      </c>
      <c r="AB930" s="20">
        <v>533.833</v>
      </c>
      <c r="AC930" s="19">
        <v>0</v>
      </c>
      <c r="AD930" s="20">
        <v>0</v>
      </c>
      <c r="AE930" s="20">
        <v>0</v>
      </c>
      <c r="AF930" s="19">
        <v>0</v>
      </c>
      <c r="AG930" s="20">
        <v>0</v>
      </c>
      <c r="AH930" s="20">
        <v>258.425</v>
      </c>
      <c r="AI930" s="19">
        <v>0.691356</v>
      </c>
      <c r="AJ930" s="20">
        <v>0.0263501</v>
      </c>
      <c r="AK930" s="20">
        <v>1.42476</v>
      </c>
      <c r="AL930" s="19">
        <v>0.84911</v>
      </c>
      <c r="AM930" s="20">
        <v>33.0542</v>
      </c>
      <c r="AN930" s="20">
        <v>949.356</v>
      </c>
      <c r="AO930" s="19">
        <v>0.951672</v>
      </c>
      <c r="AP930" s="20">
        <v>0.417613</v>
      </c>
      <c r="AQ930" s="20">
        <v>1249.61</v>
      </c>
    </row>
    <row r="931" spans="1:4" ht="17.25">
      <c r="A931" s="10">
        <v>0.64305555555555605</v>
      </c>
      <c r="B931" s="19">
        <v>0.718995</v>
      </c>
      <c r="C931" s="20">
        <v>21.2072</v>
      </c>
      <c r="D931" s="20">
        <v>2457.02</v>
      </c>
      <c r="E931" s="19">
        <v>0.881665</v>
      </c>
      <c r="F931" s="20">
        <v>27.9349</v>
      </c>
      <c r="G931" s="20">
        <v>3399.92</v>
      </c>
      <c r="H931" s="19">
        <v>0.892396</v>
      </c>
      <c r="I931" s="20">
        <v>17.4359</v>
      </c>
      <c r="J931" s="20">
        <v>2477.18</v>
      </c>
      <c r="K931" s="19">
        <v>0.679853</v>
      </c>
      <c r="L931" s="20">
        <v>0.0414039</v>
      </c>
      <c r="M931" s="20">
        <v>1273.13</v>
      </c>
      <c r="N931" s="19">
        <v>0.011027</v>
      </c>
      <c r="O931" s="20">
        <v>0.337156</v>
      </c>
      <c r="P931" s="20">
        <v>1673.36</v>
      </c>
      <c r="Q931" s="19">
        <v>0.630017</v>
      </c>
      <c r="R931" s="20">
        <v>0.580812</v>
      </c>
      <c r="S931" s="20">
        <v>157.048</v>
      </c>
      <c r="T931" s="19">
        <v>0</v>
      </c>
      <c r="U931" s="20">
        <v>0</v>
      </c>
      <c r="V931" s="20">
        <v>0</v>
      </c>
      <c r="W931" s="19">
        <v>0.989347</v>
      </c>
      <c r="X931" s="20">
        <v>0.638715</v>
      </c>
      <c r="Y931" s="20">
        <v>107.473</v>
      </c>
      <c r="Z931" s="19">
        <v>0.816542</v>
      </c>
      <c r="AA931" s="20">
        <v>3.44463</v>
      </c>
      <c r="AB931" s="20">
        <v>533.891</v>
      </c>
      <c r="AC931" s="19">
        <v>0</v>
      </c>
      <c r="AD931" s="20">
        <v>0</v>
      </c>
      <c r="AE931" s="20">
        <v>0</v>
      </c>
      <c r="AF931" s="19">
        <v>0.784886</v>
      </c>
      <c r="AG931" s="20">
        <v>0.00500859</v>
      </c>
      <c r="AH931" s="20">
        <v>258.425</v>
      </c>
      <c r="AI931" s="19">
        <v>0.691673</v>
      </c>
      <c r="AJ931" s="20">
        <v>0.0263109</v>
      </c>
      <c r="AK931" s="20">
        <v>1.4252</v>
      </c>
      <c r="AL931" s="19">
        <v>0.84989</v>
      </c>
      <c r="AM931" s="20">
        <v>33.0234</v>
      </c>
      <c r="AN931" s="20">
        <v>949.897</v>
      </c>
      <c r="AO931" s="19">
        <v>0.951707</v>
      </c>
      <c r="AP931" s="20">
        <v>0.415951</v>
      </c>
      <c r="AQ931" s="20">
        <v>1249.62</v>
      </c>
    </row>
    <row r="932" spans="1:4" ht="17.25">
      <c r="A932" s="10">
        <v>0.64375000000000004</v>
      </c>
      <c r="B932" s="19">
        <v>0.718605</v>
      </c>
      <c r="C932" s="20">
        <v>21.1765</v>
      </c>
      <c r="D932" s="20">
        <v>2457.38</v>
      </c>
      <c r="E932" s="19">
        <v>0.881797</v>
      </c>
      <c r="F932" s="20">
        <v>27.8999</v>
      </c>
      <c r="G932" s="20">
        <v>3400.39</v>
      </c>
      <c r="H932" s="19">
        <v>0.892687</v>
      </c>
      <c r="I932" s="20">
        <v>17.4091</v>
      </c>
      <c r="J932" s="20">
        <v>2477.47</v>
      </c>
      <c r="K932" s="19">
        <v>0.679952</v>
      </c>
      <c r="L932" s="20">
        <v>0.04147</v>
      </c>
      <c r="M932" s="20">
        <v>1273.14</v>
      </c>
      <c r="N932" s="19">
        <v>0.0117465</v>
      </c>
      <c r="O932" s="20">
        <v>0.358979</v>
      </c>
      <c r="P932" s="20">
        <v>1673.37</v>
      </c>
      <c r="Q932" s="19">
        <v>0.6288</v>
      </c>
      <c r="R932" s="20">
        <v>0.575639</v>
      </c>
      <c r="S932" s="20">
        <v>157.057</v>
      </c>
      <c r="T932" s="19">
        <v>0</v>
      </c>
      <c r="U932" s="20">
        <v>0</v>
      </c>
      <c r="V932" s="20">
        <v>0</v>
      </c>
      <c r="W932" s="19">
        <v>0.989431</v>
      </c>
      <c r="X932" s="20">
        <v>0.638599</v>
      </c>
      <c r="Y932" s="20">
        <v>107.484</v>
      </c>
      <c r="Z932" s="19">
        <v>0.816676</v>
      </c>
      <c r="AA932" s="20">
        <v>3.441</v>
      </c>
      <c r="AB932" s="20">
        <v>533.947</v>
      </c>
      <c r="AC932" s="19">
        <v>0</v>
      </c>
      <c r="AD932" s="20">
        <v>0</v>
      </c>
      <c r="AE932" s="20">
        <v>0</v>
      </c>
      <c r="AF932" s="19">
        <v>0</v>
      </c>
      <c r="AG932" s="20">
        <v>0</v>
      </c>
      <c r="AH932" s="20">
        <v>258.425</v>
      </c>
      <c r="AI932" s="19">
        <v>0.692221</v>
      </c>
      <c r="AJ932" s="20">
        <v>0.0264163</v>
      </c>
      <c r="AK932" s="20">
        <v>1.42564</v>
      </c>
      <c r="AL932" s="19">
        <v>0.849924</v>
      </c>
      <c r="AM932" s="20">
        <v>32.9877</v>
      </c>
      <c r="AN932" s="20">
        <v>950.447</v>
      </c>
      <c r="AO932" s="19">
        <v>0.951656</v>
      </c>
      <c r="AP932" s="20">
        <v>0.416018</v>
      </c>
      <c r="AQ932" s="20">
        <v>1249.63</v>
      </c>
    </row>
    <row r="933" spans="1:4" ht="17.25">
      <c r="A933" s="10">
        <v>0.64444444444444404</v>
      </c>
      <c r="B933" s="19">
        <v>0.718221</v>
      </c>
      <c r="C933" s="20">
        <v>21.1839</v>
      </c>
      <c r="D933" s="20">
        <v>2457.74</v>
      </c>
      <c r="E933" s="19">
        <v>0.881192</v>
      </c>
      <c r="F933" s="20">
        <v>27.9197</v>
      </c>
      <c r="G933" s="20">
        <v>3400.86</v>
      </c>
      <c r="H933" s="19">
        <v>0.892263</v>
      </c>
      <c r="I933" s="20">
        <v>17.4231</v>
      </c>
      <c r="J933" s="20">
        <v>2477.77</v>
      </c>
      <c r="K933" s="19">
        <v>0.679023</v>
      </c>
      <c r="L933" s="20">
        <v>0.0414593</v>
      </c>
      <c r="M933" s="20">
        <v>1273.14</v>
      </c>
      <c r="N933" s="19">
        <v>0.0111978</v>
      </c>
      <c r="O933" s="20">
        <v>0.342175</v>
      </c>
      <c r="P933" s="20">
        <v>1673.37</v>
      </c>
      <c r="Q933" s="19">
        <v>0.629595</v>
      </c>
      <c r="R933" s="20">
        <v>0.578828</v>
      </c>
      <c r="S933" s="20">
        <v>157.067</v>
      </c>
      <c r="T933" s="19">
        <v>0</v>
      </c>
      <c r="U933" s="20">
        <v>0</v>
      </c>
      <c r="V933" s="20">
        <v>0</v>
      </c>
      <c r="W933" s="19">
        <v>0.989394</v>
      </c>
      <c r="X933" s="20">
        <v>0.639692</v>
      </c>
      <c r="Y933" s="20">
        <v>107.494</v>
      </c>
      <c r="Z933" s="19">
        <v>0.808631</v>
      </c>
      <c r="AA933" s="20">
        <v>3.46168</v>
      </c>
      <c r="AB933" s="20">
        <v>534.006</v>
      </c>
      <c r="AC933" s="19">
        <v>0</v>
      </c>
      <c r="AD933" s="20">
        <v>0</v>
      </c>
      <c r="AE933" s="20">
        <v>0</v>
      </c>
      <c r="AF933" s="19">
        <v>0.871062</v>
      </c>
      <c r="AG933" s="20">
        <v>0.015063</v>
      </c>
      <c r="AH933" s="20">
        <v>258.425</v>
      </c>
      <c r="AI933" s="19">
        <v>0.704298</v>
      </c>
      <c r="AJ933" s="20">
        <v>0.02671</v>
      </c>
      <c r="AK933" s="20">
        <v>1.42608</v>
      </c>
      <c r="AL933" s="19">
        <v>0.849736</v>
      </c>
      <c r="AM933" s="20">
        <v>33.005</v>
      </c>
      <c r="AN933" s="20">
        <v>950.997</v>
      </c>
      <c r="AO933" s="19">
        <v>0.951475</v>
      </c>
      <c r="AP933" s="20">
        <v>0.416204</v>
      </c>
      <c r="AQ933" s="20">
        <v>1249.64</v>
      </c>
    </row>
    <row r="934" spans="1:4" ht="17.25">
      <c r="A934" s="10">
        <v>0.64513888888888904</v>
      </c>
      <c r="B934" s="19">
        <v>0.720238</v>
      </c>
      <c r="C934" s="20">
        <v>21.2373</v>
      </c>
      <c r="D934" s="20">
        <v>2458.1</v>
      </c>
      <c r="E934" s="19">
        <v>0.881868</v>
      </c>
      <c r="F934" s="20">
        <v>27.9573</v>
      </c>
      <c r="G934" s="20">
        <v>3401.33</v>
      </c>
      <c r="H934" s="19">
        <v>0.892896</v>
      </c>
      <c r="I934" s="20">
        <v>17.4212</v>
      </c>
      <c r="J934" s="20">
        <v>2478.05</v>
      </c>
      <c r="K934" s="19">
        <v>0.681527</v>
      </c>
      <c r="L934" s="20">
        <v>0.0413661</v>
      </c>
      <c r="M934" s="20">
        <v>1273.14</v>
      </c>
      <c r="N934" s="19">
        <v>0.0118496</v>
      </c>
      <c r="O934" s="20">
        <v>0.362401</v>
      </c>
      <c r="P934" s="20">
        <v>1673.38</v>
      </c>
      <c r="Q934" s="19">
        <v>0.62941</v>
      </c>
      <c r="R934" s="20">
        <v>0.578084</v>
      </c>
      <c r="S934" s="20">
        <v>157.076</v>
      </c>
      <c r="T934" s="19">
        <v>0</v>
      </c>
      <c r="U934" s="20">
        <v>0</v>
      </c>
      <c r="V934" s="20">
        <v>0</v>
      </c>
      <c r="W934" s="19">
        <v>0.989303</v>
      </c>
      <c r="X934" s="20">
        <v>0.637642</v>
      </c>
      <c r="Y934" s="20">
        <v>107.505</v>
      </c>
      <c r="Z934" s="19">
        <v>0.820128</v>
      </c>
      <c r="AA934" s="20">
        <v>3.46647</v>
      </c>
      <c r="AB934" s="20">
        <v>534.064</v>
      </c>
      <c r="AC934" s="19">
        <v>0</v>
      </c>
      <c r="AD934" s="20">
        <v>0</v>
      </c>
      <c r="AE934" s="20">
        <v>0</v>
      </c>
      <c r="AF934" s="19">
        <v>0.883146</v>
      </c>
      <c r="AG934" s="20">
        <v>5.69759</v>
      </c>
      <c r="AH934" s="20">
        <v>258.496</v>
      </c>
      <c r="AI934" s="19">
        <v>0.695851</v>
      </c>
      <c r="AJ934" s="20">
        <v>0.0262071</v>
      </c>
      <c r="AK934" s="20">
        <v>1.42654</v>
      </c>
      <c r="AL934" s="19">
        <v>0.850708</v>
      </c>
      <c r="AM934" s="20">
        <v>33.0433</v>
      </c>
      <c r="AN934" s="20">
        <v>951.557</v>
      </c>
      <c r="AO934" s="19">
        <v>0.951521</v>
      </c>
      <c r="AP934" s="20">
        <v>0.41481</v>
      </c>
      <c r="AQ934" s="20">
        <v>1249.64</v>
      </c>
    </row>
    <row r="935" spans="1:4" ht="17.25">
      <c r="A935" s="10">
        <v>0.64583333333333304</v>
      </c>
      <c r="B935" s="19">
        <v>0.721984</v>
      </c>
      <c r="C935" s="20">
        <v>21.4119</v>
      </c>
      <c r="D935" s="20">
        <v>2458.45</v>
      </c>
      <c r="E935" s="19">
        <v>0.88207</v>
      </c>
      <c r="F935" s="20">
        <v>28.0111</v>
      </c>
      <c r="G935" s="20">
        <v>3401.79</v>
      </c>
      <c r="H935" s="19">
        <v>0.89291</v>
      </c>
      <c r="I935" s="20">
        <v>17.4768</v>
      </c>
      <c r="J935" s="20">
        <v>2478.34</v>
      </c>
      <c r="K935" s="19">
        <v>0.681153</v>
      </c>
      <c r="L935" s="20">
        <v>0.0414533</v>
      </c>
      <c r="M935" s="20">
        <v>1273.14</v>
      </c>
      <c r="N935" s="19">
        <v>0.0123907</v>
      </c>
      <c r="O935" s="20">
        <v>0.379847</v>
      </c>
      <c r="P935" s="20">
        <v>1673.39</v>
      </c>
      <c r="Q935" s="19">
        <v>0.630114</v>
      </c>
      <c r="R935" s="20">
        <v>0.579073</v>
      </c>
      <c r="S935" s="20">
        <v>157.086</v>
      </c>
      <c r="T935" s="19">
        <v>0</v>
      </c>
      <c r="U935" s="20">
        <v>0</v>
      </c>
      <c r="V935" s="20">
        <v>0</v>
      </c>
      <c r="W935" s="19">
        <v>0.989218</v>
      </c>
      <c r="X935" s="20">
        <v>0.63862</v>
      </c>
      <c r="Y935" s="20">
        <v>107.516</v>
      </c>
      <c r="Z935" s="19">
        <v>0.817516</v>
      </c>
      <c r="AA935" s="20">
        <v>3.45946</v>
      </c>
      <c r="AB935" s="20">
        <v>534.121</v>
      </c>
      <c r="AC935" s="19">
        <v>0</v>
      </c>
      <c r="AD935" s="20">
        <v>0</v>
      </c>
      <c r="AE935" s="20">
        <v>0</v>
      </c>
      <c r="AF935" s="19">
        <v>0.884714</v>
      </c>
      <c r="AG935" s="20">
        <v>5.80729</v>
      </c>
      <c r="AH935" s="20">
        <v>258.593</v>
      </c>
      <c r="AI935" s="19">
        <v>0.688192</v>
      </c>
      <c r="AJ935" s="20">
        <v>0.0276385</v>
      </c>
      <c r="AK935" s="20">
        <v>1.42699</v>
      </c>
      <c r="AL935" s="19">
        <v>0.851193</v>
      </c>
      <c r="AM935" s="20">
        <v>33.1203</v>
      </c>
      <c r="AN935" s="20">
        <v>952.099</v>
      </c>
      <c r="AO935" s="19">
        <v>0.951638</v>
      </c>
      <c r="AP935" s="20">
        <v>0.414031</v>
      </c>
      <c r="AQ935" s="20">
        <v>1249.65</v>
      </c>
    </row>
    <row r="936" spans="1:4" ht="17.25">
      <c r="A936" s="10">
        <v>0.64652777777777803</v>
      </c>
      <c r="B936" s="19">
        <v>0.70818</v>
      </c>
      <c r="C936" s="20">
        <v>20.4895</v>
      </c>
      <c r="D936" s="20">
        <v>2458.79</v>
      </c>
      <c r="E936" s="19">
        <v>0.881756</v>
      </c>
      <c r="F936" s="20">
        <v>28.0538</v>
      </c>
      <c r="G936" s="20">
        <v>3402.26</v>
      </c>
      <c r="H936" s="19">
        <v>0.892803</v>
      </c>
      <c r="I936" s="20">
        <v>17.5132</v>
      </c>
      <c r="J936" s="20">
        <v>2478.64</v>
      </c>
      <c r="K936" s="19">
        <v>0.679847</v>
      </c>
      <c r="L936" s="20">
        <v>0.0414269</v>
      </c>
      <c r="M936" s="20">
        <v>1273.14</v>
      </c>
      <c r="N936" s="19">
        <v>0.0129778</v>
      </c>
      <c r="O936" s="20">
        <v>0.398787</v>
      </c>
      <c r="P936" s="20">
        <v>1673.39</v>
      </c>
      <c r="Q936" s="19">
        <v>0.631558</v>
      </c>
      <c r="R936" s="20">
        <v>0.582518</v>
      </c>
      <c r="S936" s="20">
        <v>157.096</v>
      </c>
      <c r="T936" s="19">
        <v>0</v>
      </c>
      <c r="U936" s="20">
        <v>0</v>
      </c>
      <c r="V936" s="20">
        <v>0</v>
      </c>
      <c r="W936" s="19">
        <v>0.989248</v>
      </c>
      <c r="X936" s="20">
        <v>0.638917</v>
      </c>
      <c r="Y936" s="20">
        <v>107.526</v>
      </c>
      <c r="Z936" s="19">
        <v>0.818965</v>
      </c>
      <c r="AA936" s="20">
        <v>3.44555</v>
      </c>
      <c r="AB936" s="20">
        <v>534.177</v>
      </c>
      <c r="AC936" s="19">
        <v>0</v>
      </c>
      <c r="AD936" s="20">
        <v>0</v>
      </c>
      <c r="AE936" s="20">
        <v>0</v>
      </c>
      <c r="AF936" s="19">
        <v>0.882987</v>
      </c>
      <c r="AG936" s="20">
        <v>5.66548</v>
      </c>
      <c r="AH936" s="20">
        <v>258.687</v>
      </c>
      <c r="AI936" s="19">
        <v>0.702047</v>
      </c>
      <c r="AJ936" s="20">
        <v>0.0268301</v>
      </c>
      <c r="AK936" s="20">
        <v>1.42744</v>
      </c>
      <c r="AL936" s="19">
        <v>0.850988</v>
      </c>
      <c r="AM936" s="20">
        <v>33.1398</v>
      </c>
      <c r="AN936" s="20">
        <v>952.651</v>
      </c>
      <c r="AO936" s="19">
        <v>0.951432</v>
      </c>
      <c r="AP936" s="20">
        <v>0.415378</v>
      </c>
      <c r="AQ936" s="20">
        <v>1249.66</v>
      </c>
    </row>
    <row r="937" spans="1:4" ht="17.25">
      <c r="A937" s="10">
        <v>0.64722222222222203</v>
      </c>
      <c r="B937" s="19">
        <v>0.710504</v>
      </c>
      <c r="C937" s="20">
        <v>20.4775</v>
      </c>
      <c r="D937" s="20">
        <v>2459.13</v>
      </c>
      <c r="E937" s="19">
        <v>0.882801</v>
      </c>
      <c r="F937" s="20">
        <v>28.0406</v>
      </c>
      <c r="G937" s="20">
        <v>3402.72</v>
      </c>
      <c r="H937" s="19">
        <v>0.893622</v>
      </c>
      <c r="I937" s="20">
        <v>17.515</v>
      </c>
      <c r="J937" s="20">
        <v>2478.92</v>
      </c>
      <c r="K937" s="19">
        <v>0.682019</v>
      </c>
      <c r="L937" s="20">
        <v>0.0413879</v>
      </c>
      <c r="M937" s="20">
        <v>1273.14</v>
      </c>
      <c r="N937" s="19">
        <v>0.0144757</v>
      </c>
      <c r="O937" s="20">
        <v>0.443817</v>
      </c>
      <c r="P937" s="20">
        <v>1673.4</v>
      </c>
      <c r="Q937" s="19">
        <v>0.631053</v>
      </c>
      <c r="R937" s="20">
        <v>0.581494</v>
      </c>
      <c r="S937" s="20">
        <v>157.105</v>
      </c>
      <c r="T937" s="19">
        <v>0</v>
      </c>
      <c r="U937" s="20">
        <v>0</v>
      </c>
      <c r="V937" s="20">
        <v>0</v>
      </c>
      <c r="W937" s="19">
        <v>0.989189</v>
      </c>
      <c r="X937" s="20">
        <v>0.638698</v>
      </c>
      <c r="Y937" s="20">
        <v>107.537</v>
      </c>
      <c r="Z937" s="19">
        <v>0.817604</v>
      </c>
      <c r="AA937" s="20">
        <v>3.43078</v>
      </c>
      <c r="AB937" s="20">
        <v>534.234</v>
      </c>
      <c r="AC937" s="19">
        <v>0</v>
      </c>
      <c r="AD937" s="20">
        <v>0</v>
      </c>
      <c r="AE937" s="20">
        <v>0</v>
      </c>
      <c r="AF937" s="19">
        <v>0.882975</v>
      </c>
      <c r="AG937" s="20">
        <v>5.67402</v>
      </c>
      <c r="AH937" s="20">
        <v>258.779</v>
      </c>
      <c r="AI937" s="19">
        <v>0.700936</v>
      </c>
      <c r="AJ937" s="20">
        <v>0.0263441</v>
      </c>
      <c r="AK937" s="20">
        <v>1.42787</v>
      </c>
      <c r="AL937" s="19">
        <v>0.851391</v>
      </c>
      <c r="AM937" s="20">
        <v>33.1734</v>
      </c>
      <c r="AN937" s="20">
        <v>953.203</v>
      </c>
      <c r="AO937" s="19">
        <v>0.951624</v>
      </c>
      <c r="AP937" s="20">
        <v>0.414779</v>
      </c>
      <c r="AQ937" s="20">
        <v>1249.66</v>
      </c>
    </row>
    <row r="938" spans="1:4" ht="17.25">
      <c r="A938" s="10">
        <v>0.64791666666666703</v>
      </c>
      <c r="B938" s="19">
        <v>0.706493</v>
      </c>
      <c r="C938" s="20">
        <v>20.4213</v>
      </c>
      <c r="D938" s="20">
        <v>2459.47</v>
      </c>
      <c r="E938" s="19">
        <v>0.881505</v>
      </c>
      <c r="F938" s="20">
        <v>27.9749</v>
      </c>
      <c r="G938" s="20">
        <v>3403.18</v>
      </c>
      <c r="H938" s="19">
        <v>0.892611</v>
      </c>
      <c r="I938" s="20">
        <v>17.4639</v>
      </c>
      <c r="J938" s="20">
        <v>2479.21</v>
      </c>
      <c r="K938" s="19">
        <v>0.679816</v>
      </c>
      <c r="L938" s="20">
        <v>0.0414467</v>
      </c>
      <c r="M938" s="20">
        <v>1273.14</v>
      </c>
      <c r="N938" s="19">
        <v>0.012136</v>
      </c>
      <c r="O938" s="20">
        <v>0.37166</v>
      </c>
      <c r="P938" s="20">
        <v>1673.41</v>
      </c>
      <c r="Q938" s="19">
        <v>0.630659</v>
      </c>
      <c r="R938" s="20">
        <v>0.582623</v>
      </c>
      <c r="S938" s="20">
        <v>157.115</v>
      </c>
      <c r="T938" s="19">
        <v>0</v>
      </c>
      <c r="U938" s="20">
        <v>0</v>
      </c>
      <c r="V938" s="20">
        <v>0</v>
      </c>
      <c r="W938" s="19">
        <v>0.989379</v>
      </c>
      <c r="X938" s="20">
        <v>0.640209</v>
      </c>
      <c r="Y938" s="20">
        <v>107.548</v>
      </c>
      <c r="Z938" s="19">
        <v>0.815484</v>
      </c>
      <c r="AA938" s="20">
        <v>3.43257</v>
      </c>
      <c r="AB938" s="20">
        <v>534.291</v>
      </c>
      <c r="AC938" s="19">
        <v>0</v>
      </c>
      <c r="AD938" s="20">
        <v>0</v>
      </c>
      <c r="AE938" s="20">
        <v>0</v>
      </c>
      <c r="AF938" s="19">
        <v>0.882241</v>
      </c>
      <c r="AG938" s="20">
        <v>5.70013</v>
      </c>
      <c r="AH938" s="20">
        <v>258.879</v>
      </c>
      <c r="AI938" s="19">
        <v>0.693783</v>
      </c>
      <c r="AJ938" s="20">
        <v>0.0263596</v>
      </c>
      <c r="AK938" s="20">
        <v>1.42832</v>
      </c>
      <c r="AL938" s="19">
        <v>0.84984</v>
      </c>
      <c r="AM938" s="20">
        <v>33.0706</v>
      </c>
      <c r="AN938" s="20">
        <v>953.755</v>
      </c>
      <c r="AO938" s="19">
        <v>0.951668</v>
      </c>
      <c r="AP938" s="20">
        <v>0.416819</v>
      </c>
      <c r="AQ938" s="20">
        <v>1249.67</v>
      </c>
    </row>
    <row r="939" spans="1:4" ht="17.25">
      <c r="A939" s="10">
        <v>0.64861111111111103</v>
      </c>
      <c r="B939" s="19">
        <v>0.704621</v>
      </c>
      <c r="C939" s="20">
        <v>20.4387</v>
      </c>
      <c r="D939" s="20">
        <v>2459.81</v>
      </c>
      <c r="E939" s="19">
        <v>0.880677</v>
      </c>
      <c r="F939" s="20">
        <v>27.9252</v>
      </c>
      <c r="G939" s="20">
        <v>3403.65</v>
      </c>
      <c r="H939" s="19">
        <v>0.89193</v>
      </c>
      <c r="I939" s="20">
        <v>17.4291</v>
      </c>
      <c r="J939" s="20">
        <v>2479.51</v>
      </c>
      <c r="K939" s="19">
        <v>0.679137</v>
      </c>
      <c r="L939" s="20">
        <v>0.0415631</v>
      </c>
      <c r="M939" s="20">
        <v>1273.14</v>
      </c>
      <c r="N939" s="19">
        <v>0.00950471</v>
      </c>
      <c r="O939" s="20">
        <v>0.290758</v>
      </c>
      <c r="P939" s="20">
        <v>1673.41</v>
      </c>
      <c r="Q939" s="19">
        <v>0.628888</v>
      </c>
      <c r="R939" s="20">
        <v>0.580228</v>
      </c>
      <c r="S939" s="20">
        <v>157.125</v>
      </c>
      <c r="T939" s="19">
        <v>0</v>
      </c>
      <c r="U939" s="20">
        <v>0</v>
      </c>
      <c r="V939" s="20">
        <v>0</v>
      </c>
      <c r="W939" s="19">
        <v>0.989473</v>
      </c>
      <c r="X939" s="20">
        <v>0.64072</v>
      </c>
      <c r="Y939" s="20">
        <v>107.558</v>
      </c>
      <c r="Z939" s="19">
        <v>0.815009</v>
      </c>
      <c r="AA939" s="20">
        <v>3.4275</v>
      </c>
      <c r="AB939" s="20">
        <v>534.35</v>
      </c>
      <c r="AC939" s="19">
        <v>0</v>
      </c>
      <c r="AD939" s="20">
        <v>0</v>
      </c>
      <c r="AE939" s="20">
        <v>0</v>
      </c>
      <c r="AF939" s="19">
        <v>0.879949</v>
      </c>
      <c r="AG939" s="20">
        <v>5.5921</v>
      </c>
      <c r="AH939" s="20">
        <v>258.971</v>
      </c>
      <c r="AI939" s="19">
        <v>0.694032</v>
      </c>
      <c r="AJ939" s="20">
        <v>0.0264821</v>
      </c>
      <c r="AK939" s="20">
        <v>1.42875</v>
      </c>
      <c r="AL939" s="19">
        <v>0.849236</v>
      </c>
      <c r="AM939" s="20">
        <v>33.022</v>
      </c>
      <c r="AN939" s="20">
        <v>954.314</v>
      </c>
      <c r="AO939" s="19">
        <v>0.951727</v>
      </c>
      <c r="AP939" s="20">
        <v>0.417246</v>
      </c>
      <c r="AQ939" s="20">
        <v>1249.68</v>
      </c>
    </row>
    <row r="940" spans="1:4" ht="17.25">
      <c r="A940" s="10">
        <v>0.64930555555555602</v>
      </c>
      <c r="B940" s="19">
        <v>0.707557</v>
      </c>
      <c r="C940" s="20">
        <v>20.4786</v>
      </c>
      <c r="D940" s="20">
        <v>2460.16</v>
      </c>
      <c r="E940" s="19">
        <v>0.881042</v>
      </c>
      <c r="F940" s="20">
        <v>27.872</v>
      </c>
      <c r="G940" s="20">
        <v>3404.13</v>
      </c>
      <c r="H940" s="19">
        <v>0.892358</v>
      </c>
      <c r="I940" s="20">
        <v>17.4316</v>
      </c>
      <c r="J940" s="20">
        <v>2479.81</v>
      </c>
      <c r="K940" s="19">
        <v>0.679459</v>
      </c>
      <c r="L940" s="20">
        <v>0.0414513</v>
      </c>
      <c r="M940" s="20">
        <v>1273.14</v>
      </c>
      <c r="N940" s="19">
        <v>0.0101048</v>
      </c>
      <c r="O940" s="20">
        <v>0.308569</v>
      </c>
      <c r="P940" s="20">
        <v>1673.42</v>
      </c>
      <c r="Q940" s="19">
        <v>0.628702</v>
      </c>
      <c r="R940" s="20">
        <v>0.578575</v>
      </c>
      <c r="S940" s="20">
        <v>157.134</v>
      </c>
      <c r="T940" s="19">
        <v>0</v>
      </c>
      <c r="U940" s="20">
        <v>0</v>
      </c>
      <c r="V940" s="20">
        <v>0</v>
      </c>
      <c r="W940" s="19">
        <v>0.989356</v>
      </c>
      <c r="X940" s="20">
        <v>0.63904</v>
      </c>
      <c r="Y940" s="20">
        <v>107.569</v>
      </c>
      <c r="Z940" s="19">
        <v>0.815686</v>
      </c>
      <c r="AA940" s="20">
        <v>3.43389</v>
      </c>
      <c r="AB940" s="20">
        <v>534.407</v>
      </c>
      <c r="AC940" s="19">
        <v>0</v>
      </c>
      <c r="AD940" s="20">
        <v>0</v>
      </c>
      <c r="AE940" s="20">
        <v>0</v>
      </c>
      <c r="AF940" s="19">
        <v>0.880326</v>
      </c>
      <c r="AG940" s="20">
        <v>5.58675</v>
      </c>
      <c r="AH940" s="20">
        <v>259.063</v>
      </c>
      <c r="AI940" s="19">
        <v>0.690841</v>
      </c>
      <c r="AJ940" s="20">
        <v>0.0262889</v>
      </c>
      <c r="AK940" s="20">
        <v>1.42919</v>
      </c>
      <c r="AL940" s="19">
        <v>0.849603</v>
      </c>
      <c r="AM940" s="20">
        <v>32.9869</v>
      </c>
      <c r="AN940" s="20">
        <v>954.855</v>
      </c>
      <c r="AO940" s="19">
        <v>0.951966</v>
      </c>
      <c r="AP940" s="20">
        <v>0.416392</v>
      </c>
      <c r="AQ940" s="20">
        <v>1249.68</v>
      </c>
    </row>
    <row r="941" spans="1:4" ht="17.25">
      <c r="A941" s="10">
        <v>0.65</v>
      </c>
      <c r="B941" s="19">
        <v>0.712467</v>
      </c>
      <c r="C941" s="20">
        <v>20.6228</v>
      </c>
      <c r="D941" s="20">
        <v>2460.5</v>
      </c>
      <c r="E941" s="19">
        <v>0.880651</v>
      </c>
      <c r="F941" s="20">
        <v>27.8815</v>
      </c>
      <c r="G941" s="20">
        <v>3404.58</v>
      </c>
      <c r="H941" s="19">
        <v>0.891895</v>
      </c>
      <c r="I941" s="20">
        <v>17.4126</v>
      </c>
      <c r="J941" s="20">
        <v>2480.09</v>
      </c>
      <c r="K941" s="19">
        <v>0.680052</v>
      </c>
      <c r="L941" s="20">
        <v>0.0413443</v>
      </c>
      <c r="M941" s="20">
        <v>1273.14</v>
      </c>
      <c r="N941" s="19">
        <v>0.012516</v>
      </c>
      <c r="O941" s="20">
        <v>0.381454</v>
      </c>
      <c r="P941" s="20">
        <v>1673.42</v>
      </c>
      <c r="Q941" s="19">
        <v>0.629134</v>
      </c>
      <c r="R941" s="20">
        <v>0.579076</v>
      </c>
      <c r="S941" s="20">
        <v>157.144</v>
      </c>
      <c r="T941" s="19">
        <v>0</v>
      </c>
      <c r="U941" s="20">
        <v>0</v>
      </c>
      <c r="V941" s="20">
        <v>0</v>
      </c>
      <c r="W941" s="19">
        <v>0.989238</v>
      </c>
      <c r="X941" s="20">
        <v>0.639195</v>
      </c>
      <c r="Y941" s="20">
        <v>107.58</v>
      </c>
      <c r="Z941" s="19">
        <v>0.81368</v>
      </c>
      <c r="AA941" s="20">
        <v>3.43407</v>
      </c>
      <c r="AB941" s="20">
        <v>534.463</v>
      </c>
      <c r="AC941" s="19">
        <v>0</v>
      </c>
      <c r="AD941" s="20">
        <v>0</v>
      </c>
      <c r="AE941" s="20">
        <v>0</v>
      </c>
      <c r="AF941" s="19">
        <v>0.877961</v>
      </c>
      <c r="AG941" s="20">
        <v>5.55097</v>
      </c>
      <c r="AH941" s="20">
        <v>259.156</v>
      </c>
      <c r="AI941" s="19">
        <v>0.695963</v>
      </c>
      <c r="AJ941" s="20">
        <v>0.0263486</v>
      </c>
      <c r="AK941" s="20">
        <v>1.42963</v>
      </c>
      <c r="AL941" s="19">
        <v>0.849546</v>
      </c>
      <c r="AM941" s="20">
        <v>32.955</v>
      </c>
      <c r="AN941" s="20">
        <v>955.414</v>
      </c>
      <c r="AO941" s="19">
        <v>0.951394</v>
      </c>
      <c r="AP941" s="20">
        <v>0.415347</v>
      </c>
      <c r="AQ941" s="20">
        <v>1249.69</v>
      </c>
    </row>
    <row r="942" spans="1:4" ht="17.25">
      <c r="A942" s="10">
        <v>0.65069444444444402</v>
      </c>
      <c r="B942" s="19">
        <v>0.69207</v>
      </c>
      <c r="C942" s="20">
        <v>19.5405</v>
      </c>
      <c r="D942" s="20">
        <v>2460.83</v>
      </c>
      <c r="E942" s="19">
        <v>0.881307</v>
      </c>
      <c r="F942" s="20">
        <v>27.8764</v>
      </c>
      <c r="G942" s="20">
        <v>3405.05</v>
      </c>
      <c r="H942" s="19">
        <v>0.89227</v>
      </c>
      <c r="I942" s="20">
        <v>17.398</v>
      </c>
      <c r="J942" s="20">
        <v>2480.38</v>
      </c>
      <c r="K942" s="19">
        <v>0.679576</v>
      </c>
      <c r="L942" s="20">
        <v>0.041465</v>
      </c>
      <c r="M942" s="20">
        <v>1273.14</v>
      </c>
      <c r="N942" s="19">
        <v>0.00929149</v>
      </c>
      <c r="O942" s="20">
        <v>0.283279</v>
      </c>
      <c r="P942" s="20">
        <v>1673.43</v>
      </c>
      <c r="Q942" s="19">
        <v>0.629577</v>
      </c>
      <c r="R942" s="20">
        <v>0.580878</v>
      </c>
      <c r="S942" s="20">
        <v>157.154</v>
      </c>
      <c r="T942" s="19">
        <v>0</v>
      </c>
      <c r="U942" s="20">
        <v>0</v>
      </c>
      <c r="V942" s="20">
        <v>0</v>
      </c>
      <c r="W942" s="19">
        <v>0.98938</v>
      </c>
      <c r="X942" s="20">
        <v>0.64019</v>
      </c>
      <c r="Y942" s="20">
        <v>107.59</v>
      </c>
      <c r="Z942" s="19">
        <v>0.815148</v>
      </c>
      <c r="AA942" s="20">
        <v>3.43181</v>
      </c>
      <c r="AB942" s="20">
        <v>534.522</v>
      </c>
      <c r="AC942" s="19">
        <v>0</v>
      </c>
      <c r="AD942" s="20">
        <v>0</v>
      </c>
      <c r="AE942" s="20">
        <v>0</v>
      </c>
      <c r="AF942" s="19">
        <v>0.878838</v>
      </c>
      <c r="AG942" s="20">
        <v>5.52973</v>
      </c>
      <c r="AH942" s="20">
        <v>259.251</v>
      </c>
      <c r="AI942" s="19">
        <v>0.700253</v>
      </c>
      <c r="AJ942" s="20">
        <v>0.0265759</v>
      </c>
      <c r="AK942" s="20">
        <v>1.43007</v>
      </c>
      <c r="AL942" s="19">
        <v>0.849534</v>
      </c>
      <c r="AM942" s="20">
        <v>32.9375</v>
      </c>
      <c r="AN942" s="20">
        <v>955.954</v>
      </c>
      <c r="AO942" s="19">
        <v>0.951445</v>
      </c>
      <c r="AP942" s="20">
        <v>0.414996</v>
      </c>
      <c r="AQ942" s="20">
        <v>1249.7</v>
      </c>
    </row>
    <row r="943" spans="1:4" ht="17.25">
      <c r="A943" s="10">
        <v>0.65138888888888902</v>
      </c>
      <c r="B943" s="19">
        <v>0.690324</v>
      </c>
      <c r="C943" s="20">
        <v>19.5555</v>
      </c>
      <c r="D943" s="20">
        <v>2461.15</v>
      </c>
      <c r="E943" s="19">
        <v>0.88079</v>
      </c>
      <c r="F943" s="20">
        <v>27.9363</v>
      </c>
      <c r="G943" s="20">
        <v>3405.51</v>
      </c>
      <c r="H943" s="19">
        <v>0.892094</v>
      </c>
      <c r="I943" s="20">
        <v>17.4145</v>
      </c>
      <c r="J943" s="20">
        <v>2480.67</v>
      </c>
      <c r="K943" s="19">
        <v>0.67965</v>
      </c>
      <c r="L943" s="20">
        <v>0.0414852</v>
      </c>
      <c r="M943" s="20">
        <v>1273.14</v>
      </c>
      <c r="N943" s="19">
        <v>0.00913366</v>
      </c>
      <c r="O943" s="20">
        <v>0.278516</v>
      </c>
      <c r="P943" s="20">
        <v>1673.44</v>
      </c>
      <c r="Q943" s="19">
        <v>0.6303</v>
      </c>
      <c r="R943" s="20">
        <v>0.582773</v>
      </c>
      <c r="S943" s="20">
        <v>157.163</v>
      </c>
      <c r="T943" s="19">
        <v>0</v>
      </c>
      <c r="U943" s="20">
        <v>0</v>
      </c>
      <c r="V943" s="20">
        <v>0</v>
      </c>
      <c r="W943" s="19">
        <v>0.989421</v>
      </c>
      <c r="X943" s="20">
        <v>0.64055</v>
      </c>
      <c r="Y943" s="20">
        <v>107.601</v>
      </c>
      <c r="Z943" s="19">
        <v>0.814295</v>
      </c>
      <c r="AA943" s="20">
        <v>3.42983</v>
      </c>
      <c r="AB943" s="20">
        <v>534.579</v>
      </c>
      <c r="AC943" s="19">
        <v>0</v>
      </c>
      <c r="AD943" s="20">
        <v>0</v>
      </c>
      <c r="AE943" s="20">
        <v>0</v>
      </c>
      <c r="AF943" s="19">
        <v>0.877867</v>
      </c>
      <c r="AG943" s="20">
        <v>5.51466</v>
      </c>
      <c r="AH943" s="20">
        <v>259.342</v>
      </c>
      <c r="AI943" s="19">
        <v>0.691231</v>
      </c>
      <c r="AJ943" s="20">
        <v>0.0264411</v>
      </c>
      <c r="AK943" s="20">
        <v>1.43051</v>
      </c>
      <c r="AL943" s="19">
        <v>0.848959</v>
      </c>
      <c r="AM943" s="20">
        <v>32.9464</v>
      </c>
      <c r="AN943" s="20">
        <v>956.504</v>
      </c>
      <c r="AO943" s="19">
        <v>0.951396</v>
      </c>
      <c r="AP943" s="20">
        <v>0.416349</v>
      </c>
      <c r="AQ943" s="20">
        <v>1249.7</v>
      </c>
    </row>
    <row r="944" spans="1:4" ht="17.25">
      <c r="A944" s="10">
        <v>0.65208333333333302</v>
      </c>
      <c r="B944" s="19">
        <v>0.68753</v>
      </c>
      <c r="C944" s="20">
        <v>19.5049</v>
      </c>
      <c r="D944" s="20">
        <v>2461.48</v>
      </c>
      <c r="E944" s="19">
        <v>0.879795</v>
      </c>
      <c r="F944" s="20">
        <v>27.8977</v>
      </c>
      <c r="G944" s="20">
        <v>3405.98</v>
      </c>
      <c r="H944" s="19">
        <v>0.890981</v>
      </c>
      <c r="I944" s="20">
        <v>17.3617</v>
      </c>
      <c r="J944" s="20">
        <v>2480.96</v>
      </c>
      <c r="K944" s="19">
        <v>0.679792</v>
      </c>
      <c r="L944" s="20">
        <v>0.0417091</v>
      </c>
      <c r="M944" s="20">
        <v>1273.14</v>
      </c>
      <c r="N944" s="19">
        <v>0.00638037</v>
      </c>
      <c r="O944" s="20">
        <v>0.194648</v>
      </c>
      <c r="P944" s="20">
        <v>1673.44</v>
      </c>
      <c r="Q944" s="19">
        <v>0.62826</v>
      </c>
      <c r="R944" s="20">
        <v>0.57877</v>
      </c>
      <c r="S944" s="20">
        <v>157.173</v>
      </c>
      <c r="T944" s="19">
        <v>0</v>
      </c>
      <c r="U944" s="20">
        <v>0</v>
      </c>
      <c r="V944" s="20">
        <v>0</v>
      </c>
      <c r="W944" s="19">
        <v>0.989331</v>
      </c>
      <c r="X944" s="20">
        <v>0.640603</v>
      </c>
      <c r="Y944" s="20">
        <v>107.612</v>
      </c>
      <c r="Z944" s="19">
        <v>0.806214</v>
      </c>
      <c r="AA944" s="20">
        <v>3.44539</v>
      </c>
      <c r="AB944" s="20">
        <v>534.636</v>
      </c>
      <c r="AC944" s="19">
        <v>0</v>
      </c>
      <c r="AD944" s="20">
        <v>0</v>
      </c>
      <c r="AE944" s="20">
        <v>0</v>
      </c>
      <c r="AF944" s="19">
        <v>0.864153</v>
      </c>
      <c r="AG944" s="20">
        <v>0.0111898</v>
      </c>
      <c r="AH944" s="20">
        <v>259.382</v>
      </c>
      <c r="AI944" s="19">
        <v>0.694222</v>
      </c>
      <c r="AJ944" s="20">
        <v>0.0265702</v>
      </c>
      <c r="AK944" s="20">
        <v>1.43096</v>
      </c>
      <c r="AL944" s="19">
        <v>0.848167</v>
      </c>
      <c r="AM944" s="20">
        <v>32.9131</v>
      </c>
      <c r="AN944" s="20">
        <v>957.061</v>
      </c>
      <c r="AO944" s="19">
        <v>0.951385</v>
      </c>
      <c r="AP944" s="20">
        <v>0.416932</v>
      </c>
      <c r="AQ944" s="20">
        <v>1249.71</v>
      </c>
    </row>
    <row r="945" spans="1:4" ht="17.25">
      <c r="A945" s="10">
        <v>0.65277777777777801</v>
      </c>
      <c r="B945" s="19">
        <v>0.687287</v>
      </c>
      <c r="C945" s="20">
        <v>19.5129</v>
      </c>
      <c r="D945" s="20">
        <v>2461.81</v>
      </c>
      <c r="E945" s="19">
        <v>0.879744</v>
      </c>
      <c r="F945" s="20">
        <v>27.8642</v>
      </c>
      <c r="G945" s="20">
        <v>3406.44</v>
      </c>
      <c r="H945" s="19">
        <v>0.891144</v>
      </c>
      <c r="I945" s="20">
        <v>17.3664</v>
      </c>
      <c r="J945" s="20">
        <v>2481.26</v>
      </c>
      <c r="K945" s="19">
        <v>0.678945</v>
      </c>
      <c r="L945" s="20">
        <v>0.0416634</v>
      </c>
      <c r="M945" s="20">
        <v>1273.14</v>
      </c>
      <c r="N945" s="19">
        <v>0.00627909</v>
      </c>
      <c r="O945" s="20">
        <v>0.191616</v>
      </c>
      <c r="P945" s="20">
        <v>1673.45</v>
      </c>
      <c r="Q945" s="19">
        <v>0.62819</v>
      </c>
      <c r="R945" s="20">
        <v>0.581949</v>
      </c>
      <c r="S945" s="20">
        <v>157.183</v>
      </c>
      <c r="T945" s="19">
        <v>0</v>
      </c>
      <c r="U945" s="20">
        <v>0</v>
      </c>
      <c r="V945" s="20">
        <v>0</v>
      </c>
      <c r="W945" s="19">
        <v>0.989495</v>
      </c>
      <c r="X945" s="20">
        <v>0.641576</v>
      </c>
      <c r="Y945" s="20">
        <v>107.622</v>
      </c>
      <c r="Z945" s="19">
        <v>0.806178</v>
      </c>
      <c r="AA945" s="20">
        <v>3.43931</v>
      </c>
      <c r="AB945" s="20">
        <v>534.692</v>
      </c>
      <c r="AC945" s="19">
        <v>0</v>
      </c>
      <c r="AD945" s="20">
        <v>0</v>
      </c>
      <c r="AE945" s="20">
        <v>0</v>
      </c>
      <c r="AF945" s="19">
        <v>0.853355</v>
      </c>
      <c r="AG945" s="20">
        <v>0.00546143</v>
      </c>
      <c r="AH945" s="20">
        <v>259.382</v>
      </c>
      <c r="AI945" s="19">
        <v>0.6936</v>
      </c>
      <c r="AJ945" s="20">
        <v>0.0265513</v>
      </c>
      <c r="AK945" s="20">
        <v>1.4314</v>
      </c>
      <c r="AL945" s="19">
        <v>0.847751</v>
      </c>
      <c r="AM945" s="20">
        <v>32.9203</v>
      </c>
      <c r="AN945" s="20">
        <v>957.61</v>
      </c>
      <c r="AO945" s="19">
        <v>0.95158</v>
      </c>
      <c r="AP945" s="20">
        <v>0.417355</v>
      </c>
      <c r="AQ945" s="20">
        <v>1249.72</v>
      </c>
    </row>
    <row r="946" spans="1:4" ht="17.25">
      <c r="A946" s="10">
        <v>0.65347222222222201</v>
      </c>
      <c r="B946" s="19">
        <v>0.688333</v>
      </c>
      <c r="C946" s="20">
        <v>19.5086</v>
      </c>
      <c r="D946" s="20">
        <v>2462.13</v>
      </c>
      <c r="E946" s="19">
        <v>0.879452</v>
      </c>
      <c r="F946" s="20">
        <v>27.8118</v>
      </c>
      <c r="G946" s="20">
        <v>3406.91</v>
      </c>
      <c r="H946" s="19">
        <v>0.89096</v>
      </c>
      <c r="I946" s="20">
        <v>17.3502</v>
      </c>
      <c r="J946" s="20">
        <v>2481.54</v>
      </c>
      <c r="K946" s="19">
        <v>0.67941</v>
      </c>
      <c r="L946" s="20">
        <v>0.0416498</v>
      </c>
      <c r="M946" s="20">
        <v>1273.14</v>
      </c>
      <c r="N946" s="19">
        <v>0.00592651</v>
      </c>
      <c r="O946" s="20">
        <v>0.180597</v>
      </c>
      <c r="P946" s="20">
        <v>1673.45</v>
      </c>
      <c r="Q946" s="19">
        <v>0.628473</v>
      </c>
      <c r="R946" s="20">
        <v>0.581801</v>
      </c>
      <c r="S946" s="20">
        <v>157.192</v>
      </c>
      <c r="T946" s="19">
        <v>0</v>
      </c>
      <c r="U946" s="20">
        <v>0</v>
      </c>
      <c r="V946" s="20">
        <v>0</v>
      </c>
      <c r="W946" s="19">
        <v>0.989531</v>
      </c>
      <c r="X946" s="20">
        <v>0.642058</v>
      </c>
      <c r="Y946" s="20">
        <v>107.633</v>
      </c>
      <c r="Z946" s="19">
        <v>0.80655</v>
      </c>
      <c r="AA946" s="20">
        <v>3.43707</v>
      </c>
      <c r="AB946" s="20">
        <v>534.749</v>
      </c>
      <c r="AC946" s="19">
        <v>0</v>
      </c>
      <c r="AD946" s="20">
        <v>0</v>
      </c>
      <c r="AE946" s="20">
        <v>0</v>
      </c>
      <c r="AF946" s="19">
        <v>0.8237</v>
      </c>
      <c r="AG946" s="20">
        <v>0.00550261</v>
      </c>
      <c r="AH946" s="20">
        <v>259.382</v>
      </c>
      <c r="AI946" s="19">
        <v>0.692347</v>
      </c>
      <c r="AJ946" s="20">
        <v>0.0264926</v>
      </c>
      <c r="AK946" s="20">
        <v>1.43184</v>
      </c>
      <c r="AL946" s="19">
        <v>0.847496</v>
      </c>
      <c r="AM946" s="20">
        <v>32.8622</v>
      </c>
      <c r="AN946" s="20">
        <v>958.149</v>
      </c>
      <c r="AO946" s="19">
        <v>0.9515</v>
      </c>
      <c r="AP946" s="20">
        <v>0.4172</v>
      </c>
      <c r="AQ946" s="20">
        <v>1249.73</v>
      </c>
    </row>
    <row r="947" spans="1:4" ht="17.25">
      <c r="A947" s="10">
        <v>0.65416666666666701</v>
      </c>
      <c r="B947" s="19">
        <v>0.688851</v>
      </c>
      <c r="C947" s="20">
        <v>19.5421</v>
      </c>
      <c r="D947" s="20">
        <v>2462.46</v>
      </c>
      <c r="E947" s="19">
        <v>0.879644</v>
      </c>
      <c r="F947" s="20">
        <v>27.8145</v>
      </c>
      <c r="G947" s="20">
        <v>3407.38</v>
      </c>
      <c r="H947" s="19">
        <v>0.8908</v>
      </c>
      <c r="I947" s="20">
        <v>17.3227</v>
      </c>
      <c r="J947" s="20">
        <v>2481.82</v>
      </c>
      <c r="K947" s="19">
        <v>0.678485</v>
      </c>
      <c r="L947" s="20">
        <v>0.0416452</v>
      </c>
      <c r="M947" s="20">
        <v>1273.15</v>
      </c>
      <c r="N947" s="19">
        <v>0.00614687</v>
      </c>
      <c r="O947" s="20">
        <v>0.187146</v>
      </c>
      <c r="P947" s="20">
        <v>1673.46</v>
      </c>
      <c r="Q947" s="19">
        <v>0.628433</v>
      </c>
      <c r="R947" s="20">
        <v>0.580989</v>
      </c>
      <c r="S947" s="20">
        <v>157.202</v>
      </c>
      <c r="T947" s="19">
        <v>0</v>
      </c>
      <c r="U947" s="20">
        <v>0</v>
      </c>
      <c r="V947" s="20">
        <v>0</v>
      </c>
      <c r="W947" s="19">
        <v>0.989472</v>
      </c>
      <c r="X947" s="20">
        <v>0.641204</v>
      </c>
      <c r="Y947" s="20">
        <v>107.644</v>
      </c>
      <c r="Z947" s="19">
        <v>0.807269</v>
      </c>
      <c r="AA947" s="20">
        <v>3.43063</v>
      </c>
      <c r="AB947" s="20">
        <v>534.808</v>
      </c>
      <c r="AC947" s="19">
        <v>0</v>
      </c>
      <c r="AD947" s="20">
        <v>0</v>
      </c>
      <c r="AE947" s="20">
        <v>0</v>
      </c>
      <c r="AF947" s="19">
        <v>0</v>
      </c>
      <c r="AG947" s="20">
        <v>0</v>
      </c>
      <c r="AH947" s="20">
        <v>259.382</v>
      </c>
      <c r="AI947" s="19">
        <v>0.6917</v>
      </c>
      <c r="AJ947" s="20">
        <v>0.0265605</v>
      </c>
      <c r="AK947" s="20">
        <v>1.43228</v>
      </c>
      <c r="AL947" s="19">
        <v>0.847505</v>
      </c>
      <c r="AM947" s="20">
        <v>32.9009</v>
      </c>
      <c r="AN947" s="20">
        <v>958.707</v>
      </c>
      <c r="AO947" s="19">
        <v>0.951886</v>
      </c>
      <c r="AP947" s="20">
        <v>0.419231</v>
      </c>
      <c r="AQ947" s="20">
        <v>1249.73</v>
      </c>
    </row>
    <row r="948" spans="1:4" ht="17.25">
      <c r="A948" s="10">
        <v>0.65486111111111101</v>
      </c>
      <c r="B948" s="19">
        <v>0.689855</v>
      </c>
      <c r="C948" s="20">
        <v>19.5565</v>
      </c>
      <c r="D948" s="20">
        <v>2462.79</v>
      </c>
      <c r="E948" s="19">
        <v>0.879439</v>
      </c>
      <c r="F948" s="20">
        <v>27.7414</v>
      </c>
      <c r="G948" s="20">
        <v>3407.84</v>
      </c>
      <c r="H948" s="19">
        <v>0.89103</v>
      </c>
      <c r="I948" s="20">
        <v>17.317</v>
      </c>
      <c r="J948" s="20">
        <v>2482.12</v>
      </c>
      <c r="K948" s="19">
        <v>0.678835</v>
      </c>
      <c r="L948" s="20">
        <v>0.0416735</v>
      </c>
      <c r="M948" s="20">
        <v>1273.15</v>
      </c>
      <c r="N948" s="19">
        <v>0.00599911</v>
      </c>
      <c r="O948" s="20">
        <v>0.182413</v>
      </c>
      <c r="P948" s="20">
        <v>1673.46</v>
      </c>
      <c r="Q948" s="19">
        <v>0.629351</v>
      </c>
      <c r="R948" s="20">
        <v>0.582078</v>
      </c>
      <c r="S948" s="20">
        <v>157.211</v>
      </c>
      <c r="T948" s="19">
        <v>0</v>
      </c>
      <c r="U948" s="20">
        <v>0</v>
      </c>
      <c r="V948" s="20">
        <v>0</v>
      </c>
      <c r="W948" s="19">
        <v>0.989479</v>
      </c>
      <c r="X948" s="20">
        <v>0.640917</v>
      </c>
      <c r="Y948" s="20">
        <v>107.654</v>
      </c>
      <c r="Z948" s="19">
        <v>0.806963</v>
      </c>
      <c r="AA948" s="20">
        <v>3.43432</v>
      </c>
      <c r="AB948" s="20">
        <v>534.865</v>
      </c>
      <c r="AC948" s="19">
        <v>0</v>
      </c>
      <c r="AD948" s="20">
        <v>0</v>
      </c>
      <c r="AE948" s="20">
        <v>0</v>
      </c>
      <c r="AF948" s="19">
        <v>0</v>
      </c>
      <c r="AG948" s="20">
        <v>0</v>
      </c>
      <c r="AH948" s="20">
        <v>259.382</v>
      </c>
      <c r="AI948" s="19">
        <v>0.695766</v>
      </c>
      <c r="AJ948" s="20">
        <v>0.0266608</v>
      </c>
      <c r="AK948" s="20">
        <v>1.43273</v>
      </c>
      <c r="AL948" s="19">
        <v>0.847575</v>
      </c>
      <c r="AM948" s="20">
        <v>32.8812</v>
      </c>
      <c r="AN948" s="20">
        <v>959.255</v>
      </c>
      <c r="AO948" s="19">
        <v>0.951686</v>
      </c>
      <c r="AP948" s="20">
        <v>0.418819</v>
      </c>
      <c r="AQ948" s="20">
        <v>1249.74</v>
      </c>
    </row>
    <row r="949" spans="1:4" ht="17.25">
      <c r="A949" s="10">
        <v>0.655555555555556</v>
      </c>
      <c r="B949" s="19">
        <v>0.689677</v>
      </c>
      <c r="C949" s="20">
        <v>19.6052</v>
      </c>
      <c r="D949" s="20">
        <v>2463.11</v>
      </c>
      <c r="E949" s="19">
        <v>0.879151</v>
      </c>
      <c r="F949" s="20">
        <v>27.7211</v>
      </c>
      <c r="G949" s="20">
        <v>3408.3</v>
      </c>
      <c r="H949" s="19">
        <v>0.890632</v>
      </c>
      <c r="I949" s="20">
        <v>17.3221</v>
      </c>
      <c r="J949" s="20">
        <v>2482.4</v>
      </c>
      <c r="K949" s="19">
        <v>0.678035</v>
      </c>
      <c r="L949" s="20">
        <v>0.0416393</v>
      </c>
      <c r="M949" s="20">
        <v>1273.15</v>
      </c>
      <c r="N949" s="19">
        <v>0.00537367</v>
      </c>
      <c r="O949" s="20">
        <v>0.163522</v>
      </c>
      <c r="P949" s="20">
        <v>1673.47</v>
      </c>
      <c r="Q949" s="19">
        <v>0.628349</v>
      </c>
      <c r="R949" s="20">
        <v>0.581769</v>
      </c>
      <c r="S949" s="20">
        <v>157.221</v>
      </c>
      <c r="T949" s="19">
        <v>0</v>
      </c>
      <c r="U949" s="20">
        <v>0</v>
      </c>
      <c r="V949" s="20">
        <v>0</v>
      </c>
      <c r="W949" s="19">
        <v>0.989547</v>
      </c>
      <c r="X949" s="20">
        <v>0.642773</v>
      </c>
      <c r="Y949" s="20">
        <v>107.665</v>
      </c>
      <c r="Z949" s="19">
        <v>0.805201</v>
      </c>
      <c r="AA949" s="20">
        <v>3.44061</v>
      </c>
      <c r="AB949" s="20">
        <v>534.922</v>
      </c>
      <c r="AC949" s="19">
        <v>0</v>
      </c>
      <c r="AD949" s="20">
        <v>0</v>
      </c>
      <c r="AE949" s="20">
        <v>0</v>
      </c>
      <c r="AF949" s="19">
        <v>0.838376</v>
      </c>
      <c r="AG949" s="20">
        <v>0.00542971</v>
      </c>
      <c r="AH949" s="20">
        <v>259.382</v>
      </c>
      <c r="AI949" s="19">
        <v>0.693833</v>
      </c>
      <c r="AJ949" s="20">
        <v>0.0265056</v>
      </c>
      <c r="AK949" s="20">
        <v>1.43317</v>
      </c>
      <c r="AL949" s="19">
        <v>0.847213</v>
      </c>
      <c r="AM949" s="20">
        <v>32.8396</v>
      </c>
      <c r="AN949" s="20">
        <v>959.793</v>
      </c>
      <c r="AO949" s="19">
        <v>0.951741</v>
      </c>
      <c r="AP949" s="20">
        <v>0.417718</v>
      </c>
      <c r="AQ949" s="20">
        <v>1249.75</v>
      </c>
    </row>
    <row r="950" spans="1:4" ht="17.25">
      <c r="A950" s="10">
        <v>0.65625</v>
      </c>
      <c r="B950" s="19">
        <v>0.689639</v>
      </c>
      <c r="C950" s="20">
        <v>19.6504</v>
      </c>
      <c r="D950" s="20">
        <v>2463.43</v>
      </c>
      <c r="E950" s="19">
        <v>0.878869</v>
      </c>
      <c r="F950" s="20">
        <v>27.7365</v>
      </c>
      <c r="G950" s="20">
        <v>3408.75</v>
      </c>
      <c r="H950" s="19">
        <v>0.890407</v>
      </c>
      <c r="I950" s="20">
        <v>17.285</v>
      </c>
      <c r="J950" s="20">
        <v>2482.7</v>
      </c>
      <c r="K950" s="19">
        <v>0.678776</v>
      </c>
      <c r="L950" s="20">
        <v>0.0416539</v>
      </c>
      <c r="M950" s="20">
        <v>1273.15</v>
      </c>
      <c r="N950" s="19">
        <v>0.00478562</v>
      </c>
      <c r="O950" s="20">
        <v>0.145535</v>
      </c>
      <c r="P950" s="20">
        <v>1673.48</v>
      </c>
      <c r="Q950" s="19">
        <v>0.627625</v>
      </c>
      <c r="R950" s="20">
        <v>0.580114</v>
      </c>
      <c r="S950" s="20">
        <v>157.231</v>
      </c>
      <c r="T950" s="19">
        <v>0</v>
      </c>
      <c r="U950" s="20">
        <v>0</v>
      </c>
      <c r="V950" s="20">
        <v>0</v>
      </c>
      <c r="W950" s="19">
        <v>0.989461</v>
      </c>
      <c r="X950" s="20">
        <v>0.641753</v>
      </c>
      <c r="Y950" s="20">
        <v>107.676</v>
      </c>
      <c r="Z950" s="19">
        <v>0.805237</v>
      </c>
      <c r="AA950" s="20">
        <v>3.43449</v>
      </c>
      <c r="AB950" s="20">
        <v>534.979</v>
      </c>
      <c r="AC950" s="19">
        <v>0</v>
      </c>
      <c r="AD950" s="20">
        <v>0</v>
      </c>
      <c r="AE950" s="20">
        <v>0</v>
      </c>
      <c r="AF950" s="19">
        <v>0.827951</v>
      </c>
      <c r="AG950" s="20">
        <v>0.0054319</v>
      </c>
      <c r="AH950" s="20">
        <v>259.383</v>
      </c>
      <c r="AI950" s="19">
        <v>0.692488</v>
      </c>
      <c r="AJ950" s="20">
        <v>0.0266701</v>
      </c>
      <c r="AK950" s="20">
        <v>1.43361</v>
      </c>
      <c r="AL950" s="19">
        <v>0.846918</v>
      </c>
      <c r="AM950" s="20">
        <v>32.8461</v>
      </c>
      <c r="AN950" s="20">
        <v>960.359</v>
      </c>
      <c r="AO950" s="19">
        <v>0.951207</v>
      </c>
      <c r="AP950" s="20">
        <v>0.417593</v>
      </c>
      <c r="AQ950" s="20">
        <v>1249.75</v>
      </c>
    </row>
    <row r="951" spans="1:4" ht="17.25">
      <c r="A951" s="10">
        <v>0.656944444444444</v>
      </c>
      <c r="B951" s="19">
        <v>0.690494</v>
      </c>
      <c r="C951" s="20">
        <v>19.7011</v>
      </c>
      <c r="D951" s="20">
        <v>2463.76</v>
      </c>
      <c r="E951" s="19">
        <v>0.878581</v>
      </c>
      <c r="F951" s="20">
        <v>27.7242</v>
      </c>
      <c r="G951" s="20">
        <v>3409.22</v>
      </c>
      <c r="H951" s="19">
        <v>0.890213</v>
      </c>
      <c r="I951" s="20">
        <v>17.2908</v>
      </c>
      <c r="J951" s="20">
        <v>2482.98</v>
      </c>
      <c r="K951" s="19">
        <v>0.67836</v>
      </c>
      <c r="L951" s="20">
        <v>0.0416403</v>
      </c>
      <c r="M951" s="20">
        <v>1273.15</v>
      </c>
      <c r="N951" s="19">
        <v>0.00480837</v>
      </c>
      <c r="O951" s="20">
        <v>0.146329</v>
      </c>
      <c r="P951" s="20">
        <v>1673.48</v>
      </c>
      <c r="Q951" s="19">
        <v>0.628249</v>
      </c>
      <c r="R951" s="20">
        <v>0.581314</v>
      </c>
      <c r="S951" s="20">
        <v>157.241</v>
      </c>
      <c r="T951" s="19">
        <v>0</v>
      </c>
      <c r="U951" s="20">
        <v>0</v>
      </c>
      <c r="V951" s="20">
        <v>0</v>
      </c>
      <c r="W951" s="19">
        <v>0.989451</v>
      </c>
      <c r="X951" s="20">
        <v>0.642675</v>
      </c>
      <c r="Y951" s="20">
        <v>107.686</v>
      </c>
      <c r="Z951" s="19">
        <v>0.80501</v>
      </c>
      <c r="AA951" s="20">
        <v>3.43997</v>
      </c>
      <c r="AB951" s="20">
        <v>535.038</v>
      </c>
      <c r="AC951" s="19">
        <v>0</v>
      </c>
      <c r="AD951" s="20">
        <v>0</v>
      </c>
      <c r="AE951" s="20">
        <v>0</v>
      </c>
      <c r="AF951" s="19">
        <v>0</v>
      </c>
      <c r="AG951" s="20">
        <v>0</v>
      </c>
      <c r="AH951" s="20">
        <v>259.383</v>
      </c>
      <c r="AI951" s="19">
        <v>0.693603</v>
      </c>
      <c r="AJ951" s="20">
        <v>0.026586</v>
      </c>
      <c r="AK951" s="20">
        <v>1.43405</v>
      </c>
      <c r="AL951" s="19">
        <v>0.846784</v>
      </c>
      <c r="AM951" s="20">
        <v>32.8573</v>
      </c>
      <c r="AN951" s="20">
        <v>960.888</v>
      </c>
      <c r="AO951" s="19">
        <v>0.951532</v>
      </c>
      <c r="AP951" s="20">
        <v>0.417942</v>
      </c>
      <c r="AQ951" s="20">
        <v>1249.76</v>
      </c>
    </row>
    <row r="952" spans="1:4" ht="17.25">
      <c r="A952" s="10">
        <v>0.65763888888888899</v>
      </c>
      <c r="B952" s="19">
        <v>0.690451</v>
      </c>
      <c r="C952" s="20">
        <v>19.7156</v>
      </c>
      <c r="D952" s="20">
        <v>2464.1</v>
      </c>
      <c r="E952" s="19">
        <v>0.878347</v>
      </c>
      <c r="F952" s="20">
        <v>27.6617</v>
      </c>
      <c r="G952" s="20">
        <v>3409.68</v>
      </c>
      <c r="H952" s="19">
        <v>0.890049</v>
      </c>
      <c r="I952" s="20">
        <v>17.2776</v>
      </c>
      <c r="J952" s="20">
        <v>2483.27</v>
      </c>
      <c r="K952" s="19">
        <v>0.677641</v>
      </c>
      <c r="L952" s="20">
        <v>0.0416755</v>
      </c>
      <c r="M952" s="20">
        <v>1273.15</v>
      </c>
      <c r="N952" s="19">
        <v>0.00422043</v>
      </c>
      <c r="O952" s="20">
        <v>0.128431</v>
      </c>
      <c r="P952" s="20">
        <v>1673.49</v>
      </c>
      <c r="Q952" s="19">
        <v>0.627297</v>
      </c>
      <c r="R952" s="20">
        <v>0.579048</v>
      </c>
      <c r="S952" s="20">
        <v>157.251</v>
      </c>
      <c r="T952" s="19">
        <v>0</v>
      </c>
      <c r="U952" s="20">
        <v>0</v>
      </c>
      <c r="V952" s="20">
        <v>0</v>
      </c>
      <c r="W952" s="19">
        <v>0.989428</v>
      </c>
      <c r="X952" s="20">
        <v>0.641151</v>
      </c>
      <c r="Y952" s="20">
        <v>107.697</v>
      </c>
      <c r="Z952" s="19">
        <v>0.811767</v>
      </c>
      <c r="AA952" s="20">
        <v>3.42837</v>
      </c>
      <c r="AB952" s="20">
        <v>535.094</v>
      </c>
      <c r="AC952" s="19">
        <v>0</v>
      </c>
      <c r="AD952" s="20">
        <v>0</v>
      </c>
      <c r="AE952" s="20">
        <v>0</v>
      </c>
      <c r="AF952" s="19">
        <v>0.872002</v>
      </c>
      <c r="AG952" s="20">
        <v>5.37664</v>
      </c>
      <c r="AH952" s="20">
        <v>259.414</v>
      </c>
      <c r="AI952" s="19">
        <v>0.692625</v>
      </c>
      <c r="AJ952" s="20">
        <v>0.0265625</v>
      </c>
      <c r="AK952" s="20">
        <v>1.43449</v>
      </c>
      <c r="AL952" s="19">
        <v>0.847237</v>
      </c>
      <c r="AM952" s="20">
        <v>32.8271</v>
      </c>
      <c r="AN952" s="20">
        <v>961.435</v>
      </c>
      <c r="AO952" s="19">
        <v>0.951607</v>
      </c>
      <c r="AP952" s="20">
        <v>0.418281</v>
      </c>
      <c r="AQ952" s="20">
        <v>1249.77</v>
      </c>
    </row>
    <row r="953" spans="1:4" ht="17.25">
      <c r="A953" s="10">
        <v>0.65833333333333299</v>
      </c>
      <c r="B953" s="19">
        <v>0.691409</v>
      </c>
      <c r="C953" s="20">
        <v>19.7764</v>
      </c>
      <c r="D953" s="20">
        <v>2464.42</v>
      </c>
      <c r="E953" s="19">
        <v>0.878377</v>
      </c>
      <c r="F953" s="20">
        <v>27.7135</v>
      </c>
      <c r="G953" s="20">
        <v>3410.14</v>
      </c>
      <c r="H953" s="19">
        <v>0.890009</v>
      </c>
      <c r="I953" s="20">
        <v>17.2831</v>
      </c>
      <c r="J953" s="20">
        <v>2483.56</v>
      </c>
      <c r="K953" s="19">
        <v>0.678057</v>
      </c>
      <c r="L953" s="20">
        <v>0.041854</v>
      </c>
      <c r="M953" s="20">
        <v>1273.15</v>
      </c>
      <c r="N953" s="19">
        <v>0.0044861</v>
      </c>
      <c r="O953" s="20">
        <v>0.136559</v>
      </c>
      <c r="P953" s="20">
        <v>1673.49</v>
      </c>
      <c r="Q953" s="19">
        <v>0.629139</v>
      </c>
      <c r="R953" s="20">
        <v>0.583097</v>
      </c>
      <c r="S953" s="20">
        <v>157.26</v>
      </c>
      <c r="T953" s="19">
        <v>0</v>
      </c>
      <c r="U953" s="20">
        <v>0</v>
      </c>
      <c r="V953" s="20">
        <v>0</v>
      </c>
      <c r="W953" s="19">
        <v>0.989475</v>
      </c>
      <c r="X953" s="20">
        <v>0.642924</v>
      </c>
      <c r="Y953" s="20">
        <v>107.708</v>
      </c>
      <c r="Z953" s="19">
        <v>0.812718</v>
      </c>
      <c r="AA953" s="20">
        <v>3.4421</v>
      </c>
      <c r="AB953" s="20">
        <v>535.151</v>
      </c>
      <c r="AC953" s="19">
        <v>0</v>
      </c>
      <c r="AD953" s="20">
        <v>0</v>
      </c>
      <c r="AE953" s="20">
        <v>0</v>
      </c>
      <c r="AF953" s="19">
        <v>0.874722</v>
      </c>
      <c r="AG953" s="20">
        <v>5.46364</v>
      </c>
      <c r="AH953" s="20">
        <v>259.503</v>
      </c>
      <c r="AI953" s="19">
        <v>0.690405</v>
      </c>
      <c r="AJ953" s="20">
        <v>0.0264033</v>
      </c>
      <c r="AK953" s="20">
        <v>1.43494</v>
      </c>
      <c r="AL953" s="19">
        <v>0.847007</v>
      </c>
      <c r="AM953" s="20">
        <v>32.8577</v>
      </c>
      <c r="AN953" s="20">
        <v>961.983</v>
      </c>
      <c r="AO953" s="19">
        <v>0.951423</v>
      </c>
      <c r="AP953" s="20">
        <v>0.419307</v>
      </c>
      <c r="AQ953" s="20">
        <v>1249.77</v>
      </c>
    </row>
    <row r="954" spans="1:4" ht="17.25">
      <c r="A954" s="10">
        <v>0.65902777777777799</v>
      </c>
      <c r="B954" s="19">
        <v>0.691599</v>
      </c>
      <c r="C954" s="20">
        <v>19.8348</v>
      </c>
      <c r="D954" s="20">
        <v>2464.76</v>
      </c>
      <c r="E954" s="19">
        <v>0.878114</v>
      </c>
      <c r="F954" s="20">
        <v>27.6947</v>
      </c>
      <c r="G954" s="20">
        <v>3410.61</v>
      </c>
      <c r="H954" s="19">
        <v>0.89004</v>
      </c>
      <c r="I954" s="20">
        <v>17.2813</v>
      </c>
      <c r="J954" s="20">
        <v>2483.84</v>
      </c>
      <c r="K954" s="19">
        <v>0.677358</v>
      </c>
      <c r="L954" s="20">
        <v>0.0416838</v>
      </c>
      <c r="M954" s="20">
        <v>1273.15</v>
      </c>
      <c r="N954" s="19">
        <v>0.00364335</v>
      </c>
      <c r="O954" s="20">
        <v>0.110868</v>
      </c>
      <c r="P954" s="20">
        <v>1673.5</v>
      </c>
      <c r="Q954" s="19">
        <v>0.628633</v>
      </c>
      <c r="R954" s="20">
        <v>0.583265</v>
      </c>
      <c r="S954" s="20">
        <v>157.27</v>
      </c>
      <c r="T954" s="19">
        <v>0</v>
      </c>
      <c r="U954" s="20">
        <v>0</v>
      </c>
      <c r="V954" s="20">
        <v>0</v>
      </c>
      <c r="W954" s="19">
        <v>0.989534</v>
      </c>
      <c r="X954" s="20">
        <v>0.643644</v>
      </c>
      <c r="Y954" s="20">
        <v>107.718</v>
      </c>
      <c r="Z954" s="19">
        <v>0.81469</v>
      </c>
      <c r="AA954" s="20">
        <v>3.46538</v>
      </c>
      <c r="AB954" s="20">
        <v>535.208</v>
      </c>
      <c r="AC954" s="19">
        <v>0</v>
      </c>
      <c r="AD954" s="20">
        <v>0</v>
      </c>
      <c r="AE954" s="20">
        <v>0</v>
      </c>
      <c r="AF954" s="19">
        <v>0.875167</v>
      </c>
      <c r="AG954" s="20">
        <v>5.46653</v>
      </c>
      <c r="AH954" s="20">
        <v>259.593</v>
      </c>
      <c r="AI954" s="19">
        <v>0.690174</v>
      </c>
      <c r="AJ954" s="20">
        <v>0.0265375</v>
      </c>
      <c r="AK954" s="20">
        <v>1.43538</v>
      </c>
      <c r="AL954" s="19">
        <v>0.846313</v>
      </c>
      <c r="AM954" s="20">
        <v>32.8418</v>
      </c>
      <c r="AN954" s="20">
        <v>962.53</v>
      </c>
      <c r="AO954" s="19">
        <v>0.951988</v>
      </c>
      <c r="AP954" s="20">
        <v>0.419579</v>
      </c>
      <c r="AQ954" s="20">
        <v>1249.78</v>
      </c>
    </row>
    <row r="955" spans="1:4" ht="17.25">
      <c r="A955" s="10">
        <v>0.65972222222222199</v>
      </c>
      <c r="B955" s="19">
        <v>0.692724</v>
      </c>
      <c r="C955" s="20">
        <v>19.8629</v>
      </c>
      <c r="D955" s="20">
        <v>2465.08</v>
      </c>
      <c r="E955" s="19">
        <v>0.878456</v>
      </c>
      <c r="F955" s="20">
        <v>27.6666</v>
      </c>
      <c r="G955" s="20">
        <v>3411.07</v>
      </c>
      <c r="H955" s="19">
        <v>0.890144</v>
      </c>
      <c r="I955" s="20">
        <v>17.2737</v>
      </c>
      <c r="J955" s="20">
        <v>2484.14</v>
      </c>
      <c r="K955" s="19">
        <v>0.67847</v>
      </c>
      <c r="L955" s="20">
        <v>0.0417256</v>
      </c>
      <c r="M955" s="20">
        <v>1273.15</v>
      </c>
      <c r="N955" s="19">
        <v>0.00391103</v>
      </c>
      <c r="O955" s="20">
        <v>0.118927</v>
      </c>
      <c r="P955" s="20">
        <v>1673.5</v>
      </c>
      <c r="Q955" s="19">
        <v>0.625713</v>
      </c>
      <c r="R955" s="20">
        <v>0.577579</v>
      </c>
      <c r="S955" s="20">
        <v>157.279</v>
      </c>
      <c r="T955" s="19">
        <v>0</v>
      </c>
      <c r="U955" s="20">
        <v>0</v>
      </c>
      <c r="V955" s="20">
        <v>0</v>
      </c>
      <c r="W955" s="19">
        <v>0.989557</v>
      </c>
      <c r="X955" s="20">
        <v>0.643107</v>
      </c>
      <c r="Y955" s="20">
        <v>107.729</v>
      </c>
      <c r="Z955" s="19">
        <v>0.806603</v>
      </c>
      <c r="AA955" s="20">
        <v>3.46616</v>
      </c>
      <c r="AB955" s="20">
        <v>535.268</v>
      </c>
      <c r="AC955" s="19">
        <v>0</v>
      </c>
      <c r="AD955" s="20">
        <v>0</v>
      </c>
      <c r="AE955" s="20">
        <v>0</v>
      </c>
      <c r="AF955" s="19">
        <v>0.843925</v>
      </c>
      <c r="AG955" s="20">
        <v>0.0054418</v>
      </c>
      <c r="AH955" s="20">
        <v>259.662</v>
      </c>
      <c r="AI955" s="19">
        <v>0.691298</v>
      </c>
      <c r="AJ955" s="20">
        <v>0.0266457</v>
      </c>
      <c r="AK955" s="20">
        <v>1.43582</v>
      </c>
      <c r="AL955" s="19">
        <v>0.846481</v>
      </c>
      <c r="AM955" s="20">
        <v>32.8335</v>
      </c>
      <c r="AN955" s="20">
        <v>963.077</v>
      </c>
      <c r="AO955" s="19">
        <v>0.951613</v>
      </c>
      <c r="AP955" s="20">
        <v>0.419505</v>
      </c>
      <c r="AQ955" s="20">
        <v>1249.79</v>
      </c>
    </row>
    <row r="956" spans="1:4" ht="17.25">
      <c r="A956" s="10">
        <v>0.66041666666666698</v>
      </c>
      <c r="B956" s="19">
        <v>0.691684</v>
      </c>
      <c r="C956" s="20">
        <v>19.9397</v>
      </c>
      <c r="D956" s="20">
        <v>2465.41</v>
      </c>
      <c r="E956" s="19">
        <v>0.877401</v>
      </c>
      <c r="F956" s="20">
        <v>27.6643</v>
      </c>
      <c r="G956" s="20">
        <v>3411.53</v>
      </c>
      <c r="H956" s="19">
        <v>0.889374</v>
      </c>
      <c r="I956" s="20">
        <v>17.2703</v>
      </c>
      <c r="J956" s="20">
        <v>2484.42</v>
      </c>
      <c r="K956" s="19">
        <v>0.677223</v>
      </c>
      <c r="L956" s="20">
        <v>0.0418025</v>
      </c>
      <c r="M956" s="20">
        <v>1273.15</v>
      </c>
      <c r="N956" s="19">
        <v>0.00290604</v>
      </c>
      <c r="O956" s="20">
        <v>0.0884269</v>
      </c>
      <c r="P956" s="20">
        <v>1673.51</v>
      </c>
      <c r="Q956" s="19">
        <v>0.627499</v>
      </c>
      <c r="R956" s="20">
        <v>0.580923</v>
      </c>
      <c r="S956" s="20">
        <v>157.289</v>
      </c>
      <c r="T956" s="19">
        <v>0</v>
      </c>
      <c r="U956" s="20">
        <v>0</v>
      </c>
      <c r="V956" s="20">
        <v>0</v>
      </c>
      <c r="W956" s="19">
        <v>0.98949</v>
      </c>
      <c r="X956" s="20">
        <v>0.643344</v>
      </c>
      <c r="Y956" s="20">
        <v>107.74</v>
      </c>
      <c r="Z956" s="19">
        <v>0.80555</v>
      </c>
      <c r="AA956" s="20">
        <v>3.44716</v>
      </c>
      <c r="AB956" s="20">
        <v>535.324</v>
      </c>
      <c r="AC956" s="19">
        <v>0</v>
      </c>
      <c r="AD956" s="20">
        <v>0</v>
      </c>
      <c r="AE956" s="20">
        <v>0</v>
      </c>
      <c r="AF956" s="19">
        <v>0.820063</v>
      </c>
      <c r="AG956" s="20">
        <v>0.00537464</v>
      </c>
      <c r="AH956" s="20">
        <v>259.663</v>
      </c>
      <c r="AI956" s="19">
        <v>0.692866</v>
      </c>
      <c r="AJ956" s="20">
        <v>0.0267362</v>
      </c>
      <c r="AK956" s="20">
        <v>1.43627</v>
      </c>
      <c r="AL956" s="19">
        <v>0.846096</v>
      </c>
      <c r="AM956" s="20">
        <v>32.8416</v>
      </c>
      <c r="AN956" s="20">
        <v>963.634</v>
      </c>
      <c r="AO956" s="19">
        <v>0.951409</v>
      </c>
      <c r="AP956" s="20">
        <v>0.420314</v>
      </c>
      <c r="AQ956" s="20">
        <v>1249.8</v>
      </c>
    </row>
    <row r="957" spans="1:4" ht="17.25">
      <c r="A957" s="10">
        <v>0.66111111111111098</v>
      </c>
      <c r="B957" s="19">
        <v>0.69528</v>
      </c>
      <c r="C957" s="20">
        <v>20.0112</v>
      </c>
      <c r="D957" s="20">
        <v>2465.75</v>
      </c>
      <c r="E957" s="19">
        <v>0.878182</v>
      </c>
      <c r="F957" s="20">
        <v>27.6617</v>
      </c>
      <c r="G957" s="20">
        <v>3412</v>
      </c>
      <c r="H957" s="19">
        <v>0.890056</v>
      </c>
      <c r="I957" s="20">
        <v>17.2607</v>
      </c>
      <c r="J957" s="20">
        <v>2484.72</v>
      </c>
      <c r="K957" s="19">
        <v>0.677503</v>
      </c>
      <c r="L957" s="20">
        <v>0.0417619</v>
      </c>
      <c r="M957" s="20">
        <v>1273.15</v>
      </c>
      <c r="N957" s="19">
        <v>0.00425513</v>
      </c>
      <c r="O957" s="20">
        <v>0.129482</v>
      </c>
      <c r="P957" s="20">
        <v>1673.51</v>
      </c>
      <c r="Q957" s="19">
        <v>0.627177</v>
      </c>
      <c r="R957" s="20">
        <v>0.580248</v>
      </c>
      <c r="S957" s="20">
        <v>157.299</v>
      </c>
      <c r="T957" s="19">
        <v>0</v>
      </c>
      <c r="U957" s="20">
        <v>0</v>
      </c>
      <c r="V957" s="20">
        <v>0</v>
      </c>
      <c r="W957" s="19">
        <v>0.989521</v>
      </c>
      <c r="X957" s="20">
        <v>0.642032</v>
      </c>
      <c r="Y957" s="20">
        <v>107.751</v>
      </c>
      <c r="Z957" s="19">
        <v>0.805694</v>
      </c>
      <c r="AA957" s="20">
        <v>3.45348</v>
      </c>
      <c r="AB957" s="20">
        <v>535.382</v>
      </c>
      <c r="AC957" s="19">
        <v>0</v>
      </c>
      <c r="AD957" s="20">
        <v>0</v>
      </c>
      <c r="AE957" s="20">
        <v>0</v>
      </c>
      <c r="AF957" s="19">
        <v>0.847726</v>
      </c>
      <c r="AG957" s="20">
        <v>0.00546193</v>
      </c>
      <c r="AH957" s="20">
        <v>259.663</v>
      </c>
      <c r="AI957" s="19">
        <v>0.687631</v>
      </c>
      <c r="AJ957" s="20">
        <v>0.0264449</v>
      </c>
      <c r="AK957" s="20">
        <v>1.43671</v>
      </c>
      <c r="AL957" s="19">
        <v>0.846317</v>
      </c>
      <c r="AM957" s="20">
        <v>32.8389</v>
      </c>
      <c r="AN957" s="20">
        <v>964.181</v>
      </c>
      <c r="AO957" s="19">
        <v>0.952018</v>
      </c>
      <c r="AP957" s="20">
        <v>0.420398</v>
      </c>
      <c r="AQ957" s="20">
        <v>1249.8</v>
      </c>
    </row>
    <row r="958" spans="1:4" ht="17.25">
      <c r="A958" s="10">
        <v>0.66180555555555598</v>
      </c>
      <c r="B958" s="19">
        <v>0.676915</v>
      </c>
      <c r="C958" s="20">
        <v>19.0226</v>
      </c>
      <c r="D958" s="20">
        <v>2466.08</v>
      </c>
      <c r="E958" s="19">
        <v>0.878099</v>
      </c>
      <c r="F958" s="20">
        <v>27.6885</v>
      </c>
      <c r="G958" s="20">
        <v>3412.45</v>
      </c>
      <c r="H958" s="19">
        <v>0.890015</v>
      </c>
      <c r="I958" s="20">
        <v>17.2919</v>
      </c>
      <c r="J958" s="20">
        <v>2485</v>
      </c>
      <c r="K958" s="19">
        <v>0.678575</v>
      </c>
      <c r="L958" s="20">
        <v>0.041935</v>
      </c>
      <c r="M958" s="20">
        <v>1273.15</v>
      </c>
      <c r="N958" s="19">
        <v>0.00252507</v>
      </c>
      <c r="O958" s="20">
        <v>0.0768344</v>
      </c>
      <c r="P958" s="20">
        <v>1673.51</v>
      </c>
      <c r="Q958" s="19">
        <v>0.62723</v>
      </c>
      <c r="R958" s="20">
        <v>0.579921</v>
      </c>
      <c r="S958" s="20">
        <v>157.309</v>
      </c>
      <c r="T958" s="19">
        <v>0</v>
      </c>
      <c r="U958" s="20">
        <v>0</v>
      </c>
      <c r="V958" s="20">
        <v>0</v>
      </c>
      <c r="W958" s="19">
        <v>0.989525</v>
      </c>
      <c r="X958" s="20">
        <v>0.643131</v>
      </c>
      <c r="Y958" s="20">
        <v>107.761</v>
      </c>
      <c r="Z958" s="19">
        <v>0.805774</v>
      </c>
      <c r="AA958" s="20">
        <v>3.44952</v>
      </c>
      <c r="AB958" s="20">
        <v>535.438</v>
      </c>
      <c r="AC958" s="19">
        <v>0</v>
      </c>
      <c r="AD958" s="20">
        <v>0</v>
      </c>
      <c r="AE958" s="20">
        <v>0</v>
      </c>
      <c r="AF958" s="19">
        <v>0</v>
      </c>
      <c r="AG958" s="20">
        <v>0</v>
      </c>
      <c r="AH958" s="20">
        <v>259.663</v>
      </c>
      <c r="AI958" s="19">
        <v>0.689856</v>
      </c>
      <c r="AJ958" s="20">
        <v>0.0265346</v>
      </c>
      <c r="AK958" s="20">
        <v>1.43715</v>
      </c>
      <c r="AL958" s="19">
        <v>0.846104</v>
      </c>
      <c r="AM958" s="20">
        <v>32.8248</v>
      </c>
      <c r="AN958" s="20">
        <v>964.719</v>
      </c>
      <c r="AO958" s="19">
        <v>0.952012</v>
      </c>
      <c r="AP958" s="20">
        <v>0.420808</v>
      </c>
      <c r="AQ958" s="20">
        <v>1249.81</v>
      </c>
    </row>
    <row r="959" spans="1:4" ht="17.25">
      <c r="A959" s="10">
        <v>0.66249999999999998</v>
      </c>
      <c r="B959" s="19">
        <v>0.679274</v>
      </c>
      <c r="C959" s="20">
        <v>19.0747</v>
      </c>
      <c r="D959" s="20">
        <v>2466.39</v>
      </c>
      <c r="E959" s="19">
        <v>0.878286</v>
      </c>
      <c r="F959" s="20">
        <v>27.6908</v>
      </c>
      <c r="G959" s="20">
        <v>3412.91</v>
      </c>
      <c r="H959" s="19">
        <v>0.890149</v>
      </c>
      <c r="I959" s="20">
        <v>17.2879</v>
      </c>
      <c r="J959" s="20">
        <v>2485.28</v>
      </c>
      <c r="K959" s="19">
        <v>0.678093</v>
      </c>
      <c r="L959" s="20">
        <v>0.0417804</v>
      </c>
      <c r="M959" s="20">
        <v>1273.15</v>
      </c>
      <c r="N959" s="19">
        <v>0.00423465</v>
      </c>
      <c r="O959" s="20">
        <v>0.128814</v>
      </c>
      <c r="P959" s="20">
        <v>1673.52</v>
      </c>
      <c r="Q959" s="19">
        <v>0.628537</v>
      </c>
      <c r="R959" s="20">
        <v>0.581886</v>
      </c>
      <c r="S959" s="20">
        <v>157.318</v>
      </c>
      <c r="T959" s="19">
        <v>0</v>
      </c>
      <c r="U959" s="20">
        <v>0</v>
      </c>
      <c r="V959" s="20">
        <v>0</v>
      </c>
      <c r="W959" s="19">
        <v>0.98948</v>
      </c>
      <c r="X959" s="20">
        <v>0.642676</v>
      </c>
      <c r="Y959" s="20">
        <v>107.772</v>
      </c>
      <c r="Z959" s="19">
        <v>0.806265</v>
      </c>
      <c r="AA959" s="20">
        <v>3.44902</v>
      </c>
      <c r="AB959" s="20">
        <v>535.495</v>
      </c>
      <c r="AC959" s="19">
        <v>0</v>
      </c>
      <c r="AD959" s="20">
        <v>0</v>
      </c>
      <c r="AE959" s="20">
        <v>0</v>
      </c>
      <c r="AF959" s="19">
        <v>0.857482</v>
      </c>
      <c r="AG959" s="20">
        <v>0.00551772</v>
      </c>
      <c r="AH959" s="20">
        <v>259.663</v>
      </c>
      <c r="AI959" s="19">
        <v>0.694385</v>
      </c>
      <c r="AJ959" s="20">
        <v>0.0267576</v>
      </c>
      <c r="AK959" s="20">
        <v>1.4376</v>
      </c>
      <c r="AL959" s="19">
        <v>0.84696</v>
      </c>
      <c r="AM959" s="20">
        <v>32.8609</v>
      </c>
      <c r="AN959" s="20">
        <v>965.266</v>
      </c>
      <c r="AO959" s="19">
        <v>0.951516</v>
      </c>
      <c r="AP959" s="20">
        <v>0.419055</v>
      </c>
      <c r="AQ959" s="20">
        <v>1249.82</v>
      </c>
    </row>
    <row r="960" spans="1:4" ht="17.25">
      <c r="A960" s="10">
        <v>0.66319444444444398</v>
      </c>
      <c r="B960" s="19">
        <v>0.676197</v>
      </c>
      <c r="C960" s="20">
        <v>19.0197</v>
      </c>
      <c r="D960" s="20">
        <v>2466.71</v>
      </c>
      <c r="E960" s="19">
        <v>0.877622</v>
      </c>
      <c r="F960" s="20">
        <v>27.6503</v>
      </c>
      <c r="G960" s="20">
        <v>3413.37</v>
      </c>
      <c r="H960" s="19">
        <v>0.889573</v>
      </c>
      <c r="I960" s="20">
        <v>17.2634</v>
      </c>
      <c r="J960" s="20">
        <v>2485.57</v>
      </c>
      <c r="K960" s="19">
        <v>0.677157</v>
      </c>
      <c r="L960" s="20">
        <v>0.0418601</v>
      </c>
      <c r="M960" s="20">
        <v>1273.15</v>
      </c>
      <c r="N960" s="19">
        <v>0.00299846</v>
      </c>
      <c r="O960" s="20">
        <v>0.0911496</v>
      </c>
      <c r="P960" s="20">
        <v>1673.52</v>
      </c>
      <c r="Q960" s="19">
        <v>0.627223</v>
      </c>
      <c r="R960" s="20">
        <v>0.581732</v>
      </c>
      <c r="S960" s="20">
        <v>157.328</v>
      </c>
      <c r="T960" s="19">
        <v>0</v>
      </c>
      <c r="U960" s="20">
        <v>0</v>
      </c>
      <c r="V960" s="20">
        <v>0</v>
      </c>
      <c r="W960" s="19">
        <v>0.989575</v>
      </c>
      <c r="X960" s="20">
        <v>0.644903</v>
      </c>
      <c r="Y960" s="20">
        <v>107.783</v>
      </c>
      <c r="Z960" s="19">
        <v>0.805231</v>
      </c>
      <c r="AA960" s="20">
        <v>3.44722</v>
      </c>
      <c r="AB960" s="20">
        <v>535.554</v>
      </c>
      <c r="AC960" s="19">
        <v>0</v>
      </c>
      <c r="AD960" s="20">
        <v>0</v>
      </c>
      <c r="AE960" s="20">
        <v>0</v>
      </c>
      <c r="AF960" s="19">
        <v>0.843599</v>
      </c>
      <c r="AG960" s="20">
        <v>0.00545909</v>
      </c>
      <c r="AH960" s="20">
        <v>259.663</v>
      </c>
      <c r="AI960" s="19">
        <v>0.691319</v>
      </c>
      <c r="AJ960" s="20">
        <v>0.0266005</v>
      </c>
      <c r="AK960" s="20">
        <v>1.43804</v>
      </c>
      <c r="AL960" s="19">
        <v>0.846068</v>
      </c>
      <c r="AM960" s="20">
        <v>32.8162</v>
      </c>
      <c r="AN960" s="20">
        <v>965.823</v>
      </c>
      <c r="AO960" s="19">
        <v>0.951569</v>
      </c>
      <c r="AP960" s="20">
        <v>0.419841</v>
      </c>
      <c r="AQ960" s="20">
        <v>1249.82</v>
      </c>
    </row>
    <row r="961" spans="1:4" ht="17.25">
      <c r="A961" s="10">
        <v>0.66388888888888897</v>
      </c>
      <c r="B961" s="19">
        <v>0.677571</v>
      </c>
      <c r="C961" s="20">
        <v>19.0508</v>
      </c>
      <c r="D961" s="20">
        <v>2467.03</v>
      </c>
      <c r="E961" s="19">
        <v>0.877983</v>
      </c>
      <c r="F961" s="20">
        <v>27.7295</v>
      </c>
      <c r="G961" s="20">
        <v>3413.84</v>
      </c>
      <c r="H961" s="19">
        <v>0.889676</v>
      </c>
      <c r="I961" s="20">
        <v>17.2579</v>
      </c>
      <c r="J961" s="20">
        <v>2485.86</v>
      </c>
      <c r="K961" s="19">
        <v>0.677766</v>
      </c>
      <c r="L961" s="20">
        <v>0.0418008</v>
      </c>
      <c r="M961" s="20">
        <v>1273.16</v>
      </c>
      <c r="N961" s="19">
        <v>0.00358719</v>
      </c>
      <c r="O961" s="20">
        <v>0.109145</v>
      </c>
      <c r="P961" s="20">
        <v>1673.52</v>
      </c>
      <c r="Q961" s="19">
        <v>0.627511</v>
      </c>
      <c r="R961" s="20">
        <v>0.58043</v>
      </c>
      <c r="S961" s="20">
        <v>157.337</v>
      </c>
      <c r="T961" s="19">
        <v>0</v>
      </c>
      <c r="U961" s="20">
        <v>0</v>
      </c>
      <c r="V961" s="20">
        <v>0</v>
      </c>
      <c r="W961" s="19">
        <v>0.989383</v>
      </c>
      <c r="X961" s="20">
        <v>0.642725</v>
      </c>
      <c r="Y961" s="20">
        <v>107.793</v>
      </c>
      <c r="Z961" s="19">
        <v>0.805894</v>
      </c>
      <c r="AA961" s="20">
        <v>3.45431</v>
      </c>
      <c r="AB961" s="20">
        <v>535.612</v>
      </c>
      <c r="AC961" s="19">
        <v>0</v>
      </c>
      <c r="AD961" s="20">
        <v>0</v>
      </c>
      <c r="AE961" s="20">
        <v>0</v>
      </c>
      <c r="AF961" s="19">
        <v>0</v>
      </c>
      <c r="AG961" s="20">
        <v>0</v>
      </c>
      <c r="AH961" s="20">
        <v>259.663</v>
      </c>
      <c r="AI961" s="19">
        <v>0.691787</v>
      </c>
      <c r="AJ961" s="20">
        <v>0.0265438</v>
      </c>
      <c r="AK961" s="20">
        <v>1.43848</v>
      </c>
      <c r="AL961" s="19">
        <v>0.846528</v>
      </c>
      <c r="AM961" s="20">
        <v>32.834</v>
      </c>
      <c r="AN961" s="20">
        <v>966.37</v>
      </c>
      <c r="AO961" s="19">
        <v>0.951518</v>
      </c>
      <c r="AP961" s="20">
        <v>0.41899</v>
      </c>
      <c r="AQ961" s="20">
        <v>1249.83</v>
      </c>
    </row>
    <row r="962" spans="1:4" ht="17.25">
      <c r="A962" s="10">
        <v>0.66458333333333297</v>
      </c>
      <c r="B962" s="19">
        <v>0.677542</v>
      </c>
      <c r="C962" s="20">
        <v>19.0466</v>
      </c>
      <c r="D962" s="20">
        <v>2467.35</v>
      </c>
      <c r="E962" s="19">
        <v>0.877812</v>
      </c>
      <c r="F962" s="20">
        <v>27.6787</v>
      </c>
      <c r="G962" s="20">
        <v>3414.3</v>
      </c>
      <c r="H962" s="19">
        <v>0.889629</v>
      </c>
      <c r="I962" s="20">
        <v>17.2781</v>
      </c>
      <c r="J962" s="20">
        <v>2486.15</v>
      </c>
      <c r="K962" s="19">
        <v>0.679275</v>
      </c>
      <c r="L962" s="20">
        <v>0.0419294</v>
      </c>
      <c r="M962" s="20">
        <v>1273.16</v>
      </c>
      <c r="N962" s="19">
        <v>0.00253869</v>
      </c>
      <c r="O962" s="20">
        <v>0.0771966</v>
      </c>
      <c r="P962" s="20">
        <v>1673.53</v>
      </c>
      <c r="Q962" s="19">
        <v>0.628605</v>
      </c>
      <c r="R962" s="20">
        <v>0.583703</v>
      </c>
      <c r="S962" s="20">
        <v>157.347</v>
      </c>
      <c r="T962" s="19">
        <v>0</v>
      </c>
      <c r="U962" s="20">
        <v>0</v>
      </c>
      <c r="V962" s="20">
        <v>0</v>
      </c>
      <c r="W962" s="19">
        <v>0.989549</v>
      </c>
      <c r="X962" s="20">
        <v>0.643668</v>
      </c>
      <c r="Y962" s="20">
        <v>107.804</v>
      </c>
      <c r="Z962" s="19">
        <v>0.804161</v>
      </c>
      <c r="AA962" s="20">
        <v>3.44971</v>
      </c>
      <c r="AB962" s="20">
        <v>535.668</v>
      </c>
      <c r="AC962" s="19">
        <v>0</v>
      </c>
      <c r="AD962" s="20">
        <v>0</v>
      </c>
      <c r="AE962" s="20">
        <v>0</v>
      </c>
      <c r="AF962" s="19">
        <v>0.858527</v>
      </c>
      <c r="AG962" s="20">
        <v>0.00548373</v>
      </c>
      <c r="AH962" s="20">
        <v>259.663</v>
      </c>
      <c r="AI962" s="19">
        <v>0.69232</v>
      </c>
      <c r="AJ962" s="20">
        <v>0.0267669</v>
      </c>
      <c r="AK962" s="20">
        <v>1.43893</v>
      </c>
      <c r="AL962" s="19">
        <v>0.845805</v>
      </c>
      <c r="AM962" s="20">
        <v>32.8395</v>
      </c>
      <c r="AN962" s="20">
        <v>966.918</v>
      </c>
      <c r="AO962" s="19">
        <v>0.951793</v>
      </c>
      <c r="AP962" s="20">
        <v>0.420104</v>
      </c>
      <c r="AQ962" s="20">
        <v>1249.84</v>
      </c>
    </row>
    <row r="963" spans="1:4" ht="17.25">
      <c r="A963" s="10">
        <v>0.66527777777777797</v>
      </c>
      <c r="B963" s="19">
        <v>0.675532</v>
      </c>
      <c r="C963" s="20">
        <v>19.0614</v>
      </c>
      <c r="D963" s="20">
        <v>2467.66</v>
      </c>
      <c r="E963" s="19">
        <v>0.877028</v>
      </c>
      <c r="F963" s="20">
        <v>27.6753</v>
      </c>
      <c r="G963" s="20">
        <v>3414.76</v>
      </c>
      <c r="H963" s="19">
        <v>0.889122</v>
      </c>
      <c r="I963" s="20">
        <v>17.2807</v>
      </c>
      <c r="J963" s="20">
        <v>2486.44</v>
      </c>
      <c r="K963" s="19">
        <v>0.677517</v>
      </c>
      <c r="L963" s="20">
        <v>0.042018</v>
      </c>
      <c r="M963" s="20">
        <v>1273.16</v>
      </c>
      <c r="N963" s="19">
        <v>0.000823379</v>
      </c>
      <c r="O963" s="20">
        <v>0.0250623</v>
      </c>
      <c r="P963" s="20">
        <v>1673.53</v>
      </c>
      <c r="Q963" s="19">
        <v>0.62835</v>
      </c>
      <c r="R963" s="20">
        <v>0.583004</v>
      </c>
      <c r="S963" s="20">
        <v>157.357</v>
      </c>
      <c r="T963" s="19">
        <v>0</v>
      </c>
      <c r="U963" s="20">
        <v>0</v>
      </c>
      <c r="V963" s="20">
        <v>0</v>
      </c>
      <c r="W963" s="19">
        <v>0.98947</v>
      </c>
      <c r="X963" s="20">
        <v>0.643262</v>
      </c>
      <c r="Y963" s="20">
        <v>107.815</v>
      </c>
      <c r="Z963" s="19">
        <v>0.80481</v>
      </c>
      <c r="AA963" s="20">
        <v>3.45478</v>
      </c>
      <c r="AB963" s="20">
        <v>535.726</v>
      </c>
      <c r="AC963" s="19">
        <v>0</v>
      </c>
      <c r="AD963" s="20">
        <v>0</v>
      </c>
      <c r="AE963" s="20">
        <v>0</v>
      </c>
      <c r="AF963" s="19">
        <v>0.835855</v>
      </c>
      <c r="AG963" s="20">
        <v>0.00550548</v>
      </c>
      <c r="AH963" s="20">
        <v>259.663</v>
      </c>
      <c r="AI963" s="19">
        <v>0.689239</v>
      </c>
      <c r="AJ963" s="20">
        <v>0.0267316</v>
      </c>
      <c r="AK963" s="20">
        <v>1.43937</v>
      </c>
      <c r="AL963" s="19">
        <v>0.845723</v>
      </c>
      <c r="AM963" s="20">
        <v>32.8271</v>
      </c>
      <c r="AN963" s="20">
        <v>967.456</v>
      </c>
      <c r="AO963" s="19">
        <v>0.95117</v>
      </c>
      <c r="AP963" s="20">
        <v>0.420088</v>
      </c>
      <c r="AQ963" s="20">
        <v>1249.84</v>
      </c>
    </row>
    <row r="964" spans="1:4" ht="17.25">
      <c r="A964" s="10">
        <v>0.66597222222222197</v>
      </c>
      <c r="B964" s="19">
        <v>0.677117</v>
      </c>
      <c r="C964" s="20">
        <v>19.0902</v>
      </c>
      <c r="D964" s="20">
        <v>2467.97</v>
      </c>
      <c r="E964" s="19">
        <v>0.877717</v>
      </c>
      <c r="F964" s="20">
        <v>27.6899</v>
      </c>
      <c r="G964" s="20">
        <v>3415.21</v>
      </c>
      <c r="H964" s="19">
        <v>0.889633</v>
      </c>
      <c r="I964" s="20">
        <v>17.2836</v>
      </c>
      <c r="J964" s="20">
        <v>2486.73</v>
      </c>
      <c r="K964" s="19">
        <v>0.678142</v>
      </c>
      <c r="L964" s="20">
        <v>0.0419371</v>
      </c>
      <c r="M964" s="20">
        <v>1273.16</v>
      </c>
      <c r="N964" s="19">
        <v>0.00202859</v>
      </c>
      <c r="O964" s="20">
        <v>0.0617823</v>
      </c>
      <c r="P964" s="20">
        <v>1673.53</v>
      </c>
      <c r="Q964" s="19">
        <v>0.625959</v>
      </c>
      <c r="R964" s="20">
        <v>0.578934</v>
      </c>
      <c r="S964" s="20">
        <v>157.367</v>
      </c>
      <c r="T964" s="19">
        <v>0</v>
      </c>
      <c r="U964" s="20">
        <v>0</v>
      </c>
      <c r="V964" s="20">
        <v>0</v>
      </c>
      <c r="W964" s="19">
        <v>0.989538</v>
      </c>
      <c r="X964" s="20">
        <v>0.645535</v>
      </c>
      <c r="Y964" s="20">
        <v>107.826</v>
      </c>
      <c r="Z964" s="19">
        <v>0.804426</v>
      </c>
      <c r="AA964" s="20">
        <v>3.45186</v>
      </c>
      <c r="AB964" s="20">
        <v>535.785</v>
      </c>
      <c r="AC964" s="19">
        <v>0</v>
      </c>
      <c r="AD964" s="20">
        <v>0</v>
      </c>
      <c r="AE964" s="20">
        <v>0</v>
      </c>
      <c r="AF964" s="19">
        <v>0.83282</v>
      </c>
      <c r="AG964" s="20">
        <v>0.00540138</v>
      </c>
      <c r="AH964" s="20">
        <v>259.663</v>
      </c>
      <c r="AI964" s="19">
        <v>0.690227</v>
      </c>
      <c r="AJ964" s="20">
        <v>0.0266812</v>
      </c>
      <c r="AK964" s="20">
        <v>1.43981</v>
      </c>
      <c r="AL964" s="19">
        <v>0.845785</v>
      </c>
      <c r="AM964" s="20">
        <v>32.8659</v>
      </c>
      <c r="AN964" s="20">
        <v>968.003</v>
      </c>
      <c r="AO964" s="19">
        <v>0.951568</v>
      </c>
      <c r="AP964" s="20">
        <v>0.420987</v>
      </c>
      <c r="AQ964" s="20">
        <v>1249.85</v>
      </c>
    </row>
    <row r="965" spans="1:4" ht="17.25">
      <c r="A965" s="10">
        <v>0.66666666666666696</v>
      </c>
      <c r="B965" s="19">
        <v>0.676999</v>
      </c>
      <c r="C965" s="20">
        <v>19.0701</v>
      </c>
      <c r="D965" s="20">
        <v>2468.29</v>
      </c>
      <c r="E965" s="19">
        <v>0.877596</v>
      </c>
      <c r="F965" s="20">
        <v>27.6871</v>
      </c>
      <c r="G965" s="20">
        <v>3415.68</v>
      </c>
      <c r="H965" s="19">
        <v>0.88954</v>
      </c>
      <c r="I965" s="20">
        <v>17.2776</v>
      </c>
      <c r="J965" s="20">
        <v>2487.02</v>
      </c>
      <c r="K965" s="19">
        <v>0.67846</v>
      </c>
      <c r="L965" s="20">
        <v>0.0419786</v>
      </c>
      <c r="M965" s="20">
        <v>1273.16</v>
      </c>
      <c r="N965" s="19">
        <v>0.00240702</v>
      </c>
      <c r="O965" s="20">
        <v>0.0733324</v>
      </c>
      <c r="P965" s="20">
        <v>1673.54</v>
      </c>
      <c r="Q965" s="19">
        <v>0.627646</v>
      </c>
      <c r="R965" s="20">
        <v>0.58314</v>
      </c>
      <c r="S965" s="20">
        <v>157.376</v>
      </c>
      <c r="T965" s="19">
        <v>0</v>
      </c>
      <c r="U965" s="20">
        <v>0</v>
      </c>
      <c r="V965" s="20">
        <v>0</v>
      </c>
      <c r="W965" s="19">
        <v>0.98946</v>
      </c>
      <c r="X965" s="20">
        <v>0.644639</v>
      </c>
      <c r="Y965" s="20">
        <v>107.836</v>
      </c>
      <c r="Z965" s="19">
        <v>0.805589</v>
      </c>
      <c r="AA965" s="20">
        <v>3.44494</v>
      </c>
      <c r="AB965" s="20">
        <v>535.842</v>
      </c>
      <c r="AC965" s="19">
        <v>0</v>
      </c>
      <c r="AD965" s="20">
        <v>0</v>
      </c>
      <c r="AE965" s="20">
        <v>0</v>
      </c>
      <c r="AF965" s="19">
        <v>0</v>
      </c>
      <c r="AG965" s="20">
        <v>0</v>
      </c>
      <c r="AH965" s="20">
        <v>259.663</v>
      </c>
      <c r="AI965" s="19">
        <v>0.68765</v>
      </c>
      <c r="AJ965" s="20">
        <v>0.0265657</v>
      </c>
      <c r="AK965" s="20">
        <v>1.44026</v>
      </c>
      <c r="AL965" s="19">
        <v>0.845826</v>
      </c>
      <c r="AM965" s="20">
        <v>32.8858</v>
      </c>
      <c r="AN965" s="20">
        <v>968.551</v>
      </c>
      <c r="AO965" s="19">
        <v>0.951572</v>
      </c>
      <c r="AP965" s="20">
        <v>0.420231</v>
      </c>
      <c r="AQ965" s="20">
        <v>1249.86</v>
      </c>
    </row>
    <row r="966" spans="1:4" ht="17.25">
      <c r="A966" s="10">
        <v>0.66736111111111096</v>
      </c>
      <c r="B966" s="19">
        <v>0.677758</v>
      </c>
      <c r="C966" s="20">
        <v>19.0557</v>
      </c>
      <c r="D966" s="20">
        <v>2468.58</v>
      </c>
      <c r="E966" s="19">
        <v>0.877958</v>
      </c>
      <c r="F966" s="20">
        <v>27.6687</v>
      </c>
      <c r="G966" s="20">
        <v>3416.1</v>
      </c>
      <c r="H966" s="19">
        <v>0.889714</v>
      </c>
      <c r="I966" s="20">
        <v>17.2683</v>
      </c>
      <c r="J966" s="20">
        <v>2487.27</v>
      </c>
      <c r="K966" s="19">
        <v>0.678942</v>
      </c>
      <c r="L966" s="20">
        <v>0.0418363</v>
      </c>
      <c r="M966" s="20">
        <v>1273.16</v>
      </c>
      <c r="N966" s="19">
        <v>0.00279574</v>
      </c>
      <c r="O966" s="20">
        <v>0.0850909</v>
      </c>
      <c r="P966" s="20">
        <v>1673.54</v>
      </c>
      <c r="Q966" s="19">
        <v>0.628717</v>
      </c>
      <c r="R966" s="20">
        <v>0.582765</v>
      </c>
      <c r="S966" s="20">
        <v>157.386</v>
      </c>
      <c r="T966" s="19">
        <v>0</v>
      </c>
      <c r="U966" s="20">
        <v>0</v>
      </c>
      <c r="V966" s="20">
        <v>0</v>
      </c>
      <c r="W966" s="19">
        <v>0.989505</v>
      </c>
      <c r="X966" s="20">
        <v>0.643731</v>
      </c>
      <c r="Y966" s="20">
        <v>107.847</v>
      </c>
      <c r="Z966" s="19">
        <v>0.811128</v>
      </c>
      <c r="AA966" s="20">
        <v>3.43121</v>
      </c>
      <c r="AB966" s="20">
        <v>535.898</v>
      </c>
      <c r="AC966" s="19">
        <v>0</v>
      </c>
      <c r="AD966" s="20">
        <v>0</v>
      </c>
      <c r="AE966" s="20">
        <v>0</v>
      </c>
      <c r="AF966" s="19">
        <v>0.870892</v>
      </c>
      <c r="AG966" s="20">
        <v>5.37249</v>
      </c>
      <c r="AH966" s="20">
        <v>259.706</v>
      </c>
      <c r="AI966" s="19">
        <v>0.690671</v>
      </c>
      <c r="AJ966" s="20">
        <v>0.0266809</v>
      </c>
      <c r="AK966" s="20">
        <v>1.4407</v>
      </c>
      <c r="AL966" s="19">
        <v>0.845991</v>
      </c>
      <c r="AM966" s="20">
        <v>32.8317</v>
      </c>
      <c r="AN966" s="20">
        <v>969.099</v>
      </c>
      <c r="AO966" s="19">
        <v>0.95134</v>
      </c>
      <c r="AP966" s="20">
        <v>0.419711</v>
      </c>
      <c r="AQ966" s="20">
        <v>1249.86</v>
      </c>
    </row>
    <row r="967" spans="1:4" ht="17.25">
      <c r="A967" s="10">
        <v>0.66805555555555596</v>
      </c>
      <c r="B967" s="19">
        <v>0.677712</v>
      </c>
      <c r="C967" s="20">
        <v>19.0461</v>
      </c>
      <c r="D967" s="20">
        <v>2468.9</v>
      </c>
      <c r="E967" s="19">
        <v>0.877696</v>
      </c>
      <c r="F967" s="20">
        <v>27.6463</v>
      </c>
      <c r="G967" s="20">
        <v>3416.56</v>
      </c>
      <c r="H967" s="19">
        <v>0.889563</v>
      </c>
      <c r="I967" s="20">
        <v>17.2562</v>
      </c>
      <c r="J967" s="20">
        <v>2487.57</v>
      </c>
      <c r="K967" s="19">
        <v>0.678914</v>
      </c>
      <c r="L967" s="20">
        <v>0.0419023</v>
      </c>
      <c r="M967" s="20">
        <v>1273.16</v>
      </c>
      <c r="N967" s="19">
        <v>0.00282256</v>
      </c>
      <c r="O967" s="20">
        <v>0.0858004</v>
      </c>
      <c r="P967" s="20">
        <v>1673.54</v>
      </c>
      <c r="Q967" s="19">
        <v>0.628429</v>
      </c>
      <c r="R967" s="20">
        <v>0.582404</v>
      </c>
      <c r="S967" s="20">
        <v>157.396</v>
      </c>
      <c r="T967" s="19">
        <v>0</v>
      </c>
      <c r="U967" s="20">
        <v>0</v>
      </c>
      <c r="V967" s="20">
        <v>0</v>
      </c>
      <c r="W967" s="19">
        <v>0.989438</v>
      </c>
      <c r="X967" s="20">
        <v>0.642803</v>
      </c>
      <c r="Y967" s="20">
        <v>107.858</v>
      </c>
      <c r="Z967" s="19">
        <v>0.811278</v>
      </c>
      <c r="AA967" s="20">
        <v>3.42135</v>
      </c>
      <c r="AB967" s="20">
        <v>535.955</v>
      </c>
      <c r="AC967" s="19">
        <v>0</v>
      </c>
      <c r="AD967" s="20">
        <v>0</v>
      </c>
      <c r="AE967" s="20">
        <v>0</v>
      </c>
      <c r="AF967" s="19">
        <v>0.875142</v>
      </c>
      <c r="AG967" s="20">
        <v>5.48453</v>
      </c>
      <c r="AH967" s="20">
        <v>259.795</v>
      </c>
      <c r="AI967" s="19">
        <v>0.69364</v>
      </c>
      <c r="AJ967" s="20">
        <v>0.0267404</v>
      </c>
      <c r="AK967" s="20">
        <v>1.44115</v>
      </c>
      <c r="AL967" s="19">
        <v>0.846175</v>
      </c>
      <c r="AM967" s="20">
        <v>32.8285</v>
      </c>
      <c r="AN967" s="20">
        <v>969.646</v>
      </c>
      <c r="AO967" s="19">
        <v>0.951562</v>
      </c>
      <c r="AP967" s="20">
        <v>0.419382</v>
      </c>
      <c r="AQ967" s="20">
        <v>1249.87</v>
      </c>
    </row>
    <row r="968" spans="1:4" ht="17.25">
      <c r="A968" s="10">
        <v>0.66874999999999996</v>
      </c>
      <c r="B968" s="19">
        <v>0.677855</v>
      </c>
      <c r="C968" s="20">
        <v>19.0727</v>
      </c>
      <c r="D968" s="20">
        <v>2469.23</v>
      </c>
      <c r="E968" s="19">
        <v>0.878327</v>
      </c>
      <c r="F968" s="20">
        <v>27.7001</v>
      </c>
      <c r="G968" s="20">
        <v>3417.01</v>
      </c>
      <c r="H968" s="19">
        <v>0.889924</v>
      </c>
      <c r="I968" s="20">
        <v>17.2892</v>
      </c>
      <c r="J968" s="20">
        <v>2487.85</v>
      </c>
      <c r="K968" s="19">
        <v>0.679759</v>
      </c>
      <c r="L968" s="20">
        <v>0.0419343</v>
      </c>
      <c r="M968" s="20">
        <v>1273.16</v>
      </c>
      <c r="N968" s="19">
        <v>0.00373254</v>
      </c>
      <c r="O968" s="20">
        <v>0.113486</v>
      </c>
      <c r="P968" s="20">
        <v>1673.54</v>
      </c>
      <c r="Q968" s="19">
        <v>0.627553</v>
      </c>
      <c r="R968" s="20">
        <v>0.580698</v>
      </c>
      <c r="S968" s="20">
        <v>157.406</v>
      </c>
      <c r="T968" s="19">
        <v>0</v>
      </c>
      <c r="U968" s="20">
        <v>0</v>
      </c>
      <c r="V968" s="20">
        <v>0</v>
      </c>
      <c r="W968" s="19">
        <v>0.989452</v>
      </c>
      <c r="X968" s="20">
        <v>0.643318</v>
      </c>
      <c r="Y968" s="20">
        <v>107.869</v>
      </c>
      <c r="Z968" s="19">
        <v>0.813936</v>
      </c>
      <c r="AA968" s="20">
        <v>3.45548</v>
      </c>
      <c r="AB968" s="20">
        <v>536.012</v>
      </c>
      <c r="AC968" s="19">
        <v>0</v>
      </c>
      <c r="AD968" s="20">
        <v>0</v>
      </c>
      <c r="AE968" s="20">
        <v>0</v>
      </c>
      <c r="AF968" s="19">
        <v>0.877937</v>
      </c>
      <c r="AG968" s="20">
        <v>5.5431</v>
      </c>
      <c r="AH968" s="20">
        <v>259.89</v>
      </c>
      <c r="AI968" s="19">
        <v>0.69483</v>
      </c>
      <c r="AJ968" s="20">
        <v>0.0267147</v>
      </c>
      <c r="AK968" s="20">
        <v>1.44159</v>
      </c>
      <c r="AL968" s="19">
        <v>0.846597</v>
      </c>
      <c r="AM968" s="20">
        <v>32.8397</v>
      </c>
      <c r="AN968" s="20">
        <v>970.211</v>
      </c>
      <c r="AO968" s="19">
        <v>0.951828</v>
      </c>
      <c r="AP968" s="20">
        <v>0.41964</v>
      </c>
      <c r="AQ968" s="20">
        <v>1249.88</v>
      </c>
    </row>
    <row r="969" spans="1:4" ht="17.25">
      <c r="A969" s="10">
        <v>0.66944444444444495</v>
      </c>
      <c r="B969" s="19">
        <v>0.677105</v>
      </c>
      <c r="C969" s="20">
        <v>19.0833</v>
      </c>
      <c r="D969" s="20">
        <v>2469.53</v>
      </c>
      <c r="E969" s="19">
        <v>0.87789</v>
      </c>
      <c r="F969" s="20">
        <v>27.7035</v>
      </c>
      <c r="G969" s="20">
        <v>3417.48</v>
      </c>
      <c r="H969" s="19">
        <v>0.889657</v>
      </c>
      <c r="I969" s="20">
        <v>17.2865</v>
      </c>
      <c r="J969" s="20">
        <v>2488.14</v>
      </c>
      <c r="K969" s="19">
        <v>0.679814</v>
      </c>
      <c r="L969" s="20">
        <v>0.0419012</v>
      </c>
      <c r="M969" s="20">
        <v>1273.16</v>
      </c>
      <c r="N969" s="19">
        <v>0.00308413</v>
      </c>
      <c r="O969" s="20">
        <v>0.0938995</v>
      </c>
      <c r="P969" s="20">
        <v>1673.55</v>
      </c>
      <c r="Q969" s="19">
        <v>0.627055</v>
      </c>
      <c r="R969" s="20">
        <v>0.580527</v>
      </c>
      <c r="S969" s="20">
        <v>157.415</v>
      </c>
      <c r="T969" s="19">
        <v>0</v>
      </c>
      <c r="U969" s="20">
        <v>0</v>
      </c>
      <c r="V969" s="20">
        <v>0</v>
      </c>
      <c r="W969" s="19">
        <v>0.989416</v>
      </c>
      <c r="X969" s="20">
        <v>0.644921</v>
      </c>
      <c r="Y969" s="20">
        <v>107.879</v>
      </c>
      <c r="Z969" s="19">
        <v>0.807532</v>
      </c>
      <c r="AA969" s="20">
        <v>3.4482</v>
      </c>
      <c r="AB969" s="20">
        <v>536.071</v>
      </c>
      <c r="AC969" s="19">
        <v>0</v>
      </c>
      <c r="AD969" s="20">
        <v>0</v>
      </c>
      <c r="AE969" s="20">
        <v>0</v>
      </c>
      <c r="AF969" s="19">
        <v>0.847461</v>
      </c>
      <c r="AG969" s="20">
        <v>0.00549714</v>
      </c>
      <c r="AH969" s="20">
        <v>259.943</v>
      </c>
      <c r="AI969" s="19">
        <v>0.691884</v>
      </c>
      <c r="AJ969" s="20">
        <v>0.0266137</v>
      </c>
      <c r="AK969" s="20">
        <v>1.44203</v>
      </c>
      <c r="AL969" s="19">
        <v>0.845918</v>
      </c>
      <c r="AM969" s="20">
        <v>32.8577</v>
      </c>
      <c r="AN969" s="20">
        <v>970.74</v>
      </c>
      <c r="AO969" s="19">
        <v>0.951775</v>
      </c>
      <c r="AP969" s="20">
        <v>0.419311</v>
      </c>
      <c r="AQ969" s="20">
        <v>1249.89</v>
      </c>
    </row>
    <row r="970" spans="1:4" ht="17.25">
      <c r="A970" s="10">
        <v>0.67013888888888895</v>
      </c>
      <c r="B970" s="19">
        <v>0.682215</v>
      </c>
      <c r="C970" s="20">
        <v>19.0512</v>
      </c>
      <c r="D970" s="20">
        <v>2469.86</v>
      </c>
      <c r="E970" s="19">
        <v>0.879227</v>
      </c>
      <c r="F970" s="20">
        <v>27.6664</v>
      </c>
      <c r="G970" s="20">
        <v>3417.95</v>
      </c>
      <c r="H970" s="19">
        <v>0.89068</v>
      </c>
      <c r="I970" s="20">
        <v>17.2632</v>
      </c>
      <c r="J970" s="20">
        <v>2488.42</v>
      </c>
      <c r="K970" s="19">
        <v>0.680312</v>
      </c>
      <c r="L970" s="20">
        <v>0.0415932</v>
      </c>
      <c r="M970" s="20">
        <v>1273.16</v>
      </c>
      <c r="N970" s="19">
        <v>0.00691843</v>
      </c>
      <c r="O970" s="20">
        <v>0.209854</v>
      </c>
      <c r="P970" s="20">
        <v>1673.55</v>
      </c>
      <c r="Q970" s="19">
        <v>0.62818</v>
      </c>
      <c r="R970" s="20">
        <v>0.579555</v>
      </c>
      <c r="S970" s="20">
        <v>157.425</v>
      </c>
      <c r="T970" s="19">
        <v>0</v>
      </c>
      <c r="U970" s="20">
        <v>0</v>
      </c>
      <c r="V970" s="20">
        <v>0</v>
      </c>
      <c r="W970" s="19">
        <v>0.989312</v>
      </c>
      <c r="X970" s="20">
        <v>0.642158</v>
      </c>
      <c r="Y970" s="20">
        <v>107.89</v>
      </c>
      <c r="Z970" s="19">
        <v>0.804194</v>
      </c>
      <c r="AA970" s="20">
        <v>3.43821</v>
      </c>
      <c r="AB970" s="20">
        <v>536.128</v>
      </c>
      <c r="AC970" s="19">
        <v>0</v>
      </c>
      <c r="AD970" s="20">
        <v>0</v>
      </c>
      <c r="AE970" s="20">
        <v>0</v>
      </c>
      <c r="AF970" s="19">
        <v>0</v>
      </c>
      <c r="AG970" s="20">
        <v>0</v>
      </c>
      <c r="AH970" s="20">
        <v>259.943</v>
      </c>
      <c r="AI970" s="19">
        <v>0.6978</v>
      </c>
      <c r="AJ970" s="20">
        <v>0.0266332</v>
      </c>
      <c r="AK970" s="20">
        <v>1.44248</v>
      </c>
      <c r="AL970" s="19">
        <v>0.847487</v>
      </c>
      <c r="AM970" s="20">
        <v>32.8222</v>
      </c>
      <c r="AN970" s="20">
        <v>971.287</v>
      </c>
      <c r="AO970" s="19">
        <v>0.951209</v>
      </c>
      <c r="AP970" s="20">
        <v>0.41681</v>
      </c>
      <c r="AQ970" s="20">
        <v>1249.89</v>
      </c>
    </row>
    <row r="971" spans="1:4" ht="17.25">
      <c r="A971" s="10">
        <v>0.67083333333333295</v>
      </c>
      <c r="B971" s="19">
        <v>0.679213</v>
      </c>
      <c r="C971" s="20">
        <v>19.056</v>
      </c>
      <c r="D971" s="20">
        <v>2470.17</v>
      </c>
      <c r="E971" s="19">
        <v>0.878087</v>
      </c>
      <c r="F971" s="20">
        <v>27.6619</v>
      </c>
      <c r="G971" s="20">
        <v>3418.4</v>
      </c>
      <c r="H971" s="19">
        <v>0.890023</v>
      </c>
      <c r="I971" s="20">
        <v>17.2761</v>
      </c>
      <c r="J971" s="20">
        <v>2488.71</v>
      </c>
      <c r="K971" s="19">
        <v>0.679264</v>
      </c>
      <c r="L971" s="20">
        <v>0.0418551</v>
      </c>
      <c r="M971" s="20">
        <v>1273.16</v>
      </c>
      <c r="N971" s="19">
        <v>0.00438862</v>
      </c>
      <c r="O971" s="20">
        <v>0.133468</v>
      </c>
      <c r="P971" s="20">
        <v>1673.56</v>
      </c>
      <c r="Q971" s="19">
        <v>0.627312</v>
      </c>
      <c r="R971" s="20">
        <v>0.580004</v>
      </c>
      <c r="S971" s="20">
        <v>157.434</v>
      </c>
      <c r="T971" s="19">
        <v>0</v>
      </c>
      <c r="U971" s="20">
        <v>0</v>
      </c>
      <c r="V971" s="20">
        <v>0</v>
      </c>
      <c r="W971" s="19">
        <v>0.989429</v>
      </c>
      <c r="X971" s="20">
        <v>0.64429</v>
      </c>
      <c r="Y971" s="20">
        <v>107.901</v>
      </c>
      <c r="Z971" s="19">
        <v>0.807317</v>
      </c>
      <c r="AA971" s="20">
        <v>3.42742</v>
      </c>
      <c r="AB971" s="20">
        <v>536.185</v>
      </c>
      <c r="AC971" s="19">
        <v>0</v>
      </c>
      <c r="AD971" s="20">
        <v>0</v>
      </c>
      <c r="AE971" s="20">
        <v>0</v>
      </c>
      <c r="AF971" s="19">
        <v>0.858887</v>
      </c>
      <c r="AG971" s="20">
        <v>0.00547844</v>
      </c>
      <c r="AH971" s="20">
        <v>259.943</v>
      </c>
      <c r="AI971" s="19">
        <v>0.700312</v>
      </c>
      <c r="AJ971" s="20">
        <v>0.0269121</v>
      </c>
      <c r="AK971" s="20">
        <v>1.44293</v>
      </c>
      <c r="AL971" s="19">
        <v>0.846286</v>
      </c>
      <c r="AM971" s="20">
        <v>32.8245</v>
      </c>
      <c r="AN971" s="20">
        <v>971.835</v>
      </c>
      <c r="AO971" s="19">
        <v>0.95168</v>
      </c>
      <c r="AP971" s="20">
        <v>0.418642</v>
      </c>
      <c r="AQ971" s="20">
        <v>1249.9</v>
      </c>
    </row>
    <row r="972" spans="1:4" ht="17.25">
      <c r="A972" s="10">
        <v>0.67152777777777795</v>
      </c>
      <c r="B972" s="19">
        <v>0.683242</v>
      </c>
      <c r="C972" s="20">
        <v>19.0215</v>
      </c>
      <c r="D972" s="20">
        <v>2470.49</v>
      </c>
      <c r="E972" s="19">
        <v>0.879698</v>
      </c>
      <c r="F972" s="20">
        <v>27.6143</v>
      </c>
      <c r="G972" s="20">
        <v>3418.87</v>
      </c>
      <c r="H972" s="19">
        <v>0.891019</v>
      </c>
      <c r="I972" s="20">
        <v>17.2369</v>
      </c>
      <c r="J972" s="20">
        <v>2489.01</v>
      </c>
      <c r="K972" s="19">
        <v>0.679707</v>
      </c>
      <c r="L972" s="20">
        <v>0.041449</v>
      </c>
      <c r="M972" s="20">
        <v>1273.16</v>
      </c>
      <c r="N972" s="19">
        <v>0.00779751</v>
      </c>
      <c r="O972" s="20">
        <v>0.236307</v>
      </c>
      <c r="P972" s="20">
        <v>1673.56</v>
      </c>
      <c r="Q972" s="19">
        <v>0.630812</v>
      </c>
      <c r="R972" s="20">
        <v>0.58272</v>
      </c>
      <c r="S972" s="20">
        <v>157.444</v>
      </c>
      <c r="T972" s="19">
        <v>0</v>
      </c>
      <c r="U972" s="20">
        <v>0</v>
      </c>
      <c r="V972" s="20">
        <v>0</v>
      </c>
      <c r="W972" s="19">
        <v>0.989218</v>
      </c>
      <c r="X972" s="20">
        <v>0.640202</v>
      </c>
      <c r="Y972" s="20">
        <v>107.911</v>
      </c>
      <c r="Z972" s="19">
        <v>0.806838</v>
      </c>
      <c r="AA972" s="20">
        <v>3.42835</v>
      </c>
      <c r="AB972" s="20">
        <v>536.241</v>
      </c>
      <c r="AC972" s="19">
        <v>0</v>
      </c>
      <c r="AD972" s="20">
        <v>0</v>
      </c>
      <c r="AE972" s="20">
        <v>0</v>
      </c>
      <c r="AF972" s="19">
        <v>0.821787</v>
      </c>
      <c r="AG972" s="20">
        <v>0.00541321</v>
      </c>
      <c r="AH972" s="20">
        <v>259.943</v>
      </c>
      <c r="AI972" s="19">
        <v>0.700196</v>
      </c>
      <c r="AJ972" s="20">
        <v>0.0267505</v>
      </c>
      <c r="AK972" s="20">
        <v>1.44337</v>
      </c>
      <c r="AL972" s="19">
        <v>0.847777</v>
      </c>
      <c r="AM972" s="20">
        <v>32.758</v>
      </c>
      <c r="AN972" s="20">
        <v>972.381</v>
      </c>
      <c r="AO972" s="19">
        <v>0.951546</v>
      </c>
      <c r="AP972" s="20">
        <v>0.415795</v>
      </c>
      <c r="AQ972" s="20">
        <v>1249.91</v>
      </c>
    </row>
    <row r="973" spans="1:4" ht="17.25">
      <c r="A973" s="10">
        <v>0.67222222222222205</v>
      </c>
      <c r="B973" s="19">
        <v>0.677187</v>
      </c>
      <c r="C973" s="20">
        <v>19.04</v>
      </c>
      <c r="D973" s="20">
        <v>2470.81</v>
      </c>
      <c r="E973" s="19">
        <v>0.877406</v>
      </c>
      <c r="F973" s="20">
        <v>27.6426</v>
      </c>
      <c r="G973" s="20">
        <v>3419.32</v>
      </c>
      <c r="H973" s="19">
        <v>0.889353</v>
      </c>
      <c r="I973" s="20">
        <v>17.2507</v>
      </c>
      <c r="J973" s="20">
        <v>2489.29</v>
      </c>
      <c r="K973" s="19">
        <v>0.678049</v>
      </c>
      <c r="L973" s="20">
        <v>0.0418997</v>
      </c>
      <c r="M973" s="20">
        <v>1273.16</v>
      </c>
      <c r="N973" s="19">
        <v>0.00255414</v>
      </c>
      <c r="O973" s="20">
        <v>0.0775916</v>
      </c>
      <c r="P973" s="20">
        <v>1673.57</v>
      </c>
      <c r="Q973" s="19">
        <v>0.629074</v>
      </c>
      <c r="R973" s="20">
        <v>0.584891</v>
      </c>
      <c r="S973" s="20">
        <v>157.454</v>
      </c>
      <c r="T973" s="19">
        <v>0</v>
      </c>
      <c r="U973" s="20">
        <v>0</v>
      </c>
      <c r="V973" s="20">
        <v>0</v>
      </c>
      <c r="W973" s="19">
        <v>0.989472</v>
      </c>
      <c r="X973" s="20">
        <v>0.643847</v>
      </c>
      <c r="Y973" s="20">
        <v>107.922</v>
      </c>
      <c r="Z973" s="19">
        <v>0.804444</v>
      </c>
      <c r="AA973" s="20">
        <v>3.44536</v>
      </c>
      <c r="AB973" s="20">
        <v>536.3</v>
      </c>
      <c r="AC973" s="19">
        <v>0</v>
      </c>
      <c r="AD973" s="20">
        <v>0</v>
      </c>
      <c r="AE973" s="20">
        <v>0</v>
      </c>
      <c r="AF973" s="19">
        <v>0.840598</v>
      </c>
      <c r="AG973" s="20">
        <v>0.00543199</v>
      </c>
      <c r="AH973" s="20">
        <v>259.943</v>
      </c>
      <c r="AI973" s="19">
        <v>0.691486</v>
      </c>
      <c r="AJ973" s="20">
        <v>0.0266884</v>
      </c>
      <c r="AK973" s="20">
        <v>1.44382</v>
      </c>
      <c r="AL973" s="19">
        <v>-0.996283</v>
      </c>
      <c r="AM973" s="20">
        <v>17.1376</v>
      </c>
      <c r="AN973" s="20">
        <v>973.002</v>
      </c>
      <c r="AO973" s="19">
        <v>0.953816</v>
      </c>
      <c r="AP973" s="20">
        <v>0.42152</v>
      </c>
      <c r="AQ973" s="20">
        <v>1249.91</v>
      </c>
    </row>
    <row r="974" spans="1:4" ht="17.25">
      <c r="A974" s="10">
        <v>0.67291666666666705</v>
      </c>
      <c r="B974" s="19">
        <v>0.677818</v>
      </c>
      <c r="C974" s="20">
        <v>18.9662</v>
      </c>
      <c r="D974" s="20">
        <v>2471.13</v>
      </c>
      <c r="E974" s="19">
        <v>0.87785</v>
      </c>
      <c r="F974" s="20">
        <v>27.5285</v>
      </c>
      <c r="G974" s="20">
        <v>3419.78</v>
      </c>
      <c r="H974" s="19">
        <v>0.889598</v>
      </c>
      <c r="I974" s="20">
        <v>17.2123</v>
      </c>
      <c r="J974" s="20">
        <v>2489.58</v>
      </c>
      <c r="K974" s="19">
        <v>0.678579</v>
      </c>
      <c r="L974" s="20">
        <v>0.0416965</v>
      </c>
      <c r="M974" s="20">
        <v>1273.16</v>
      </c>
      <c r="N974" s="19">
        <v>0.0035235</v>
      </c>
      <c r="O974" s="20">
        <v>0.106688</v>
      </c>
      <c r="P974" s="20">
        <v>1673.58</v>
      </c>
      <c r="Q974" s="19">
        <v>0.627697</v>
      </c>
      <c r="R974" s="20">
        <v>0.579851</v>
      </c>
      <c r="S974" s="20">
        <v>157.464</v>
      </c>
      <c r="T974" s="19">
        <v>0</v>
      </c>
      <c r="U974" s="20">
        <v>0</v>
      </c>
      <c r="V974" s="20">
        <v>0</v>
      </c>
      <c r="W974" s="19">
        <v>0.989331</v>
      </c>
      <c r="X974" s="20">
        <v>0.642482</v>
      </c>
      <c r="Y974" s="20">
        <v>107.933</v>
      </c>
      <c r="Z974" s="19">
        <v>0.805034</v>
      </c>
      <c r="AA974" s="20">
        <v>3.43462</v>
      </c>
      <c r="AB974" s="20">
        <v>536.357</v>
      </c>
      <c r="AC974" s="19">
        <v>0</v>
      </c>
      <c r="AD974" s="20">
        <v>0</v>
      </c>
      <c r="AE974" s="20">
        <v>0</v>
      </c>
      <c r="AF974" s="19">
        <v>0</v>
      </c>
      <c r="AG974" s="20">
        <v>0</v>
      </c>
      <c r="AH974" s="20">
        <v>259.943</v>
      </c>
      <c r="AI974" s="19">
        <v>0.695055</v>
      </c>
      <c r="AJ974" s="20">
        <v>0.0267396</v>
      </c>
      <c r="AK974" s="20">
        <v>1.44426</v>
      </c>
      <c r="AL974" s="19">
        <v>-0.996297</v>
      </c>
      <c r="AM974" s="20">
        <v>17.0781</v>
      </c>
      <c r="AN974" s="20">
        <v>973.287</v>
      </c>
      <c r="AO974" s="19">
        <v>0.953837</v>
      </c>
      <c r="AP974" s="20">
        <v>0.420484</v>
      </c>
      <c r="AQ974" s="20">
        <v>1249.92</v>
      </c>
    </row>
    <row r="975" spans="1:4" ht="17.25">
      <c r="A975" s="10">
        <v>0.67361111111111105</v>
      </c>
      <c r="B975" s="19">
        <v>0.680051</v>
      </c>
      <c r="C975" s="20">
        <v>18.9154</v>
      </c>
      <c r="D975" s="20">
        <v>2471.44</v>
      </c>
      <c r="E975" s="19">
        <v>0.878656</v>
      </c>
      <c r="F975" s="20">
        <v>27.4749</v>
      </c>
      <c r="G975" s="20">
        <v>3420.25</v>
      </c>
      <c r="H975" s="19">
        <v>0.890295</v>
      </c>
      <c r="I975" s="20">
        <v>17.1665</v>
      </c>
      <c r="J975" s="20">
        <v>2489.87</v>
      </c>
      <c r="K975" s="19">
        <v>0.679335</v>
      </c>
      <c r="L975" s="20">
        <v>0.0415037</v>
      </c>
      <c r="M975" s="20">
        <v>1273.17</v>
      </c>
      <c r="N975" s="19">
        <v>0.00496498</v>
      </c>
      <c r="O975" s="20">
        <v>0.14973</v>
      </c>
      <c r="P975" s="20">
        <v>1673.58</v>
      </c>
      <c r="Q975" s="19">
        <v>0.62873</v>
      </c>
      <c r="R975" s="20">
        <v>0.580614</v>
      </c>
      <c r="S975" s="20">
        <v>157.474</v>
      </c>
      <c r="T975" s="19">
        <v>0</v>
      </c>
      <c r="U975" s="20">
        <v>0</v>
      </c>
      <c r="V975" s="20">
        <v>0</v>
      </c>
      <c r="W975" s="19">
        <v>0.989298</v>
      </c>
      <c r="X975" s="20">
        <v>0.641078</v>
      </c>
      <c r="Y975" s="20">
        <v>107.944</v>
      </c>
      <c r="Z975" s="19">
        <v>0.806007</v>
      </c>
      <c r="AA975" s="20">
        <v>3.41171</v>
      </c>
      <c r="AB975" s="20">
        <v>536.414</v>
      </c>
      <c r="AC975" s="19">
        <v>0</v>
      </c>
      <c r="AD975" s="20">
        <v>0</v>
      </c>
      <c r="AE975" s="20">
        <v>0</v>
      </c>
      <c r="AF975" s="19">
        <v>0.844095</v>
      </c>
      <c r="AG975" s="20">
        <v>0.00544696</v>
      </c>
      <c r="AH975" s="20">
        <v>259.943</v>
      </c>
      <c r="AI975" s="19">
        <v>0.683535</v>
      </c>
      <c r="AJ975" s="20">
        <v>0.0274824</v>
      </c>
      <c r="AK975" s="20">
        <v>1.44471</v>
      </c>
      <c r="AL975" s="19">
        <v>-0.996308</v>
      </c>
      <c r="AM975" s="20">
        <v>16.9803</v>
      </c>
      <c r="AN975" s="20">
        <v>973.581</v>
      </c>
      <c r="AO975" s="19">
        <v>0.954093</v>
      </c>
      <c r="AP975" s="20">
        <v>0.418008</v>
      </c>
      <c r="AQ975" s="20">
        <v>1249.93</v>
      </c>
    </row>
    <row r="976" spans="1:4" ht="17.25">
      <c r="A976" s="10">
        <v>0.67430555555555605</v>
      </c>
      <c r="B976" s="19">
        <v>0.678535</v>
      </c>
      <c r="C976" s="20">
        <v>18.9435</v>
      </c>
      <c r="D976" s="20">
        <v>2471.76</v>
      </c>
      <c r="E976" s="19">
        <v>0.878049</v>
      </c>
      <c r="F976" s="20">
        <v>27.5215</v>
      </c>
      <c r="G976" s="20">
        <v>3420.72</v>
      </c>
      <c r="H976" s="19">
        <v>0.889847</v>
      </c>
      <c r="I976" s="20">
        <v>17.1825</v>
      </c>
      <c r="J976" s="20">
        <v>2490.15</v>
      </c>
      <c r="K976" s="19">
        <v>0.679356</v>
      </c>
      <c r="L976" s="20">
        <v>0.0416381</v>
      </c>
      <c r="M976" s="20">
        <v>1273.17</v>
      </c>
      <c r="N976" s="19">
        <v>0.00304058</v>
      </c>
      <c r="O976" s="20">
        <v>0.0918383</v>
      </c>
      <c r="P976" s="20">
        <v>1673.59</v>
      </c>
      <c r="Q976" s="19">
        <v>0.629346</v>
      </c>
      <c r="R976" s="20">
        <v>0.582885</v>
      </c>
      <c r="S976" s="20">
        <v>157.483</v>
      </c>
      <c r="T976" s="19">
        <v>0</v>
      </c>
      <c r="U976" s="20">
        <v>0</v>
      </c>
      <c r="V976" s="20">
        <v>0</v>
      </c>
      <c r="W976" s="19">
        <v>0.989369</v>
      </c>
      <c r="X976" s="20">
        <v>0.641964</v>
      </c>
      <c r="Y976" s="20">
        <v>107.954</v>
      </c>
      <c r="Z976" s="19">
        <v>0.80468</v>
      </c>
      <c r="AA976" s="20">
        <v>3.43031</v>
      </c>
      <c r="AB976" s="20">
        <v>536.471</v>
      </c>
      <c r="AC976" s="19">
        <v>0</v>
      </c>
      <c r="AD976" s="20">
        <v>0</v>
      </c>
      <c r="AE976" s="20">
        <v>0</v>
      </c>
      <c r="AF976" s="19">
        <v>0.846023</v>
      </c>
      <c r="AG976" s="20">
        <v>0.00543507</v>
      </c>
      <c r="AH976" s="20">
        <v>259.943</v>
      </c>
      <c r="AI976" s="19">
        <v>0.695576</v>
      </c>
      <c r="AJ976" s="20">
        <v>0.0269984</v>
      </c>
      <c r="AK976" s="20">
        <v>1.44517</v>
      </c>
      <c r="AL976" s="19">
        <v>-0.996313</v>
      </c>
      <c r="AM976" s="20">
        <v>17.0214</v>
      </c>
      <c r="AN976" s="20">
        <v>973.859</v>
      </c>
      <c r="AO976" s="19">
        <v>0.954092</v>
      </c>
      <c r="AP976" s="20">
        <v>0.420195</v>
      </c>
      <c r="AQ976" s="20">
        <v>1249.93</v>
      </c>
    </row>
    <row r="977" spans="1:4" ht="17.25">
      <c r="A977" s="10">
        <v>0.67500000000000004</v>
      </c>
      <c r="B977" s="19">
        <v>0.677971</v>
      </c>
      <c r="C977" s="20">
        <v>18.9914</v>
      </c>
      <c r="D977" s="20">
        <v>2472.07</v>
      </c>
      <c r="E977" s="19">
        <v>0.877673</v>
      </c>
      <c r="F977" s="20">
        <v>27.5317</v>
      </c>
      <c r="G977" s="20">
        <v>3421.17</v>
      </c>
      <c r="H977" s="19">
        <v>0.889992</v>
      </c>
      <c r="I977" s="20">
        <v>17.2108</v>
      </c>
      <c r="J977" s="20">
        <v>2490.43</v>
      </c>
      <c r="K977" s="19">
        <v>0.679078</v>
      </c>
      <c r="L977" s="20">
        <v>0.0417636</v>
      </c>
      <c r="M977" s="20">
        <v>1273.17</v>
      </c>
      <c r="N977" s="19">
        <v>0.00311654</v>
      </c>
      <c r="O977" s="20">
        <v>0.0943267</v>
      </c>
      <c r="P977" s="20">
        <v>1673.59</v>
      </c>
      <c r="Q977" s="19">
        <v>0.627944</v>
      </c>
      <c r="R977" s="20">
        <v>0.581278</v>
      </c>
      <c r="S977" s="20">
        <v>157.493</v>
      </c>
      <c r="T977" s="19">
        <v>0</v>
      </c>
      <c r="U977" s="20">
        <v>0</v>
      </c>
      <c r="V977" s="20">
        <v>0</v>
      </c>
      <c r="W977" s="19">
        <v>0.989353</v>
      </c>
      <c r="X977" s="20">
        <v>0.643392</v>
      </c>
      <c r="Y977" s="20">
        <v>107.965</v>
      </c>
      <c r="Z977" s="19">
        <v>0.804378</v>
      </c>
      <c r="AA977" s="20">
        <v>3.42718</v>
      </c>
      <c r="AB977" s="20">
        <v>536.53</v>
      </c>
      <c r="AC977" s="19">
        <v>0</v>
      </c>
      <c r="AD977" s="20">
        <v>0</v>
      </c>
      <c r="AE977" s="20">
        <v>0</v>
      </c>
      <c r="AF977" s="19">
        <v>0</v>
      </c>
      <c r="AG977" s="20">
        <v>0</v>
      </c>
      <c r="AH977" s="20">
        <v>259.943</v>
      </c>
      <c r="AI977" s="19">
        <v>0.69039</v>
      </c>
      <c r="AJ977" s="20">
        <v>0.0265943</v>
      </c>
      <c r="AK977" s="20">
        <v>1.44562</v>
      </c>
      <c r="AL977" s="19">
        <v>-0.996327</v>
      </c>
      <c r="AM977" s="20">
        <v>17.0691</v>
      </c>
      <c r="AN977" s="20">
        <v>974.143</v>
      </c>
      <c r="AO977" s="19">
        <v>0.953783</v>
      </c>
      <c r="AP977" s="20">
        <v>0.420313</v>
      </c>
      <c r="AQ977" s="20">
        <v>1249.94</v>
      </c>
    </row>
    <row r="978" spans="1:4" ht="17.25">
      <c r="A978" s="10">
        <v>0.67569444444444404</v>
      </c>
      <c r="B978" s="19">
        <v>0.676314</v>
      </c>
      <c r="C978" s="20">
        <v>18.8493</v>
      </c>
      <c r="D978" s="20">
        <v>2472.39</v>
      </c>
      <c r="E978" s="19">
        <v>0.877725</v>
      </c>
      <c r="F978" s="20">
        <v>27.4122</v>
      </c>
      <c r="G978" s="20">
        <v>3421.63</v>
      </c>
      <c r="H978" s="19">
        <v>0.889629</v>
      </c>
      <c r="I978" s="20">
        <v>17.128</v>
      </c>
      <c r="J978" s="20">
        <v>2490.73</v>
      </c>
      <c r="K978" s="19">
        <v>0.678995</v>
      </c>
      <c r="L978" s="20">
        <v>0.0416514</v>
      </c>
      <c r="M978" s="20">
        <v>1273.17</v>
      </c>
      <c r="N978" s="19">
        <v>0.00235912</v>
      </c>
      <c r="O978" s="20">
        <v>0.0710418</v>
      </c>
      <c r="P978" s="20">
        <v>1673.6</v>
      </c>
      <c r="Q978" s="19">
        <v>0.628993</v>
      </c>
      <c r="R978" s="20">
        <v>0.581862</v>
      </c>
      <c r="S978" s="20">
        <v>157.502</v>
      </c>
      <c r="T978" s="19">
        <v>0</v>
      </c>
      <c r="U978" s="20">
        <v>0</v>
      </c>
      <c r="V978" s="20">
        <v>0</v>
      </c>
      <c r="W978" s="19">
        <v>0.989333</v>
      </c>
      <c r="X978" s="20">
        <v>0.641296</v>
      </c>
      <c r="Y978" s="20">
        <v>107.976</v>
      </c>
      <c r="Z978" s="19">
        <v>0.800742</v>
      </c>
      <c r="AA978" s="20">
        <v>3.42971</v>
      </c>
      <c r="AB978" s="20">
        <v>536.586</v>
      </c>
      <c r="AC978" s="19">
        <v>0</v>
      </c>
      <c r="AD978" s="20">
        <v>0</v>
      </c>
      <c r="AE978" s="20">
        <v>0</v>
      </c>
      <c r="AF978" s="19">
        <v>0.836485</v>
      </c>
      <c r="AG978" s="20">
        <v>0.00551504</v>
      </c>
      <c r="AH978" s="20">
        <v>259.943</v>
      </c>
      <c r="AI978" s="19">
        <v>0.694964</v>
      </c>
      <c r="AJ978" s="20">
        <v>0.0267796</v>
      </c>
      <c r="AK978" s="20">
        <v>1.44607</v>
      </c>
      <c r="AL978" s="19">
        <v>-0.996329</v>
      </c>
      <c r="AM978" s="20">
        <v>16.9932</v>
      </c>
      <c r="AN978" s="20">
        <v>974.422</v>
      </c>
      <c r="AO978" s="19">
        <v>0.780116</v>
      </c>
      <c r="AP978" s="20">
        <v>6.65321</v>
      </c>
      <c r="AQ978" s="20">
        <v>1249.99</v>
      </c>
    </row>
    <row r="979" spans="1:4" ht="17.25">
      <c r="A979" s="10">
        <v>0.67638888888888904</v>
      </c>
      <c r="B979" s="19">
        <v>0.672394</v>
      </c>
      <c r="C979" s="20">
        <v>18.8964</v>
      </c>
      <c r="D979" s="20">
        <v>2472.7</v>
      </c>
      <c r="E979" s="19">
        <v>0.875911</v>
      </c>
      <c r="F979" s="20">
        <v>27.4425</v>
      </c>
      <c r="G979" s="20">
        <v>3422.08</v>
      </c>
      <c r="H979" s="19">
        <v>0.888346</v>
      </c>
      <c r="I979" s="20">
        <v>17.159</v>
      </c>
      <c r="J979" s="20">
        <v>2491.01</v>
      </c>
      <c r="K979" s="19">
        <v>0.678909</v>
      </c>
      <c r="L979" s="20">
        <v>0.0419747</v>
      </c>
      <c r="M979" s="20">
        <v>1273.17</v>
      </c>
      <c r="N979" s="19">
        <v>-0.00134567</v>
      </c>
      <c r="O979" s="20">
        <v>-0.0406393</v>
      </c>
      <c r="P979" s="20">
        <v>1673.6</v>
      </c>
      <c r="Q979" s="19">
        <v>0.627389</v>
      </c>
      <c r="R979" s="20">
        <v>0.582891</v>
      </c>
      <c r="S979" s="20">
        <v>157.512</v>
      </c>
      <c r="T979" s="19">
        <v>0</v>
      </c>
      <c r="U979" s="20">
        <v>0</v>
      </c>
      <c r="V979" s="20">
        <v>0</v>
      </c>
      <c r="W979" s="19">
        <v>0.98956</v>
      </c>
      <c r="X979" s="20">
        <v>0.645882</v>
      </c>
      <c r="Y979" s="20">
        <v>107.986</v>
      </c>
      <c r="Z979" s="19">
        <v>0.802827</v>
      </c>
      <c r="AA979" s="20">
        <v>3.43658</v>
      </c>
      <c r="AB979" s="20">
        <v>536.642</v>
      </c>
      <c r="AC979" s="19">
        <v>0</v>
      </c>
      <c r="AD979" s="20">
        <v>0</v>
      </c>
      <c r="AE979" s="20">
        <v>0</v>
      </c>
      <c r="AF979" s="19">
        <v>0.859771</v>
      </c>
      <c r="AG979" s="20">
        <v>0.013305</v>
      </c>
      <c r="AH979" s="20">
        <v>259.943</v>
      </c>
      <c r="AI979" s="19">
        <v>0.686903</v>
      </c>
      <c r="AJ979" s="20">
        <v>0.0266077</v>
      </c>
      <c r="AK979" s="20">
        <v>1.44652</v>
      </c>
      <c r="AL979" s="19">
        <v>-0.996318</v>
      </c>
      <c r="AM979" s="20">
        <v>17.1154</v>
      </c>
      <c r="AN979" s="20">
        <v>974.712</v>
      </c>
      <c r="AO979" s="19">
        <v>0.77924</v>
      </c>
      <c r="AP979" s="20">
        <v>6.67719</v>
      </c>
      <c r="AQ979" s="20">
        <v>1250.1</v>
      </c>
    </row>
    <row r="980" spans="1:4" ht="17.25">
      <c r="A980" s="10">
        <v>0.67708333333333304</v>
      </c>
      <c r="B980" s="19">
        <v>0.67129</v>
      </c>
      <c r="C980" s="20">
        <v>18.8648</v>
      </c>
      <c r="D980" s="20">
        <v>2473.02</v>
      </c>
      <c r="E980" s="19">
        <v>0.875947</v>
      </c>
      <c r="F980" s="20">
        <v>27.4034</v>
      </c>
      <c r="G980" s="20">
        <v>3422.53</v>
      </c>
      <c r="H980" s="19">
        <v>0.888303</v>
      </c>
      <c r="I980" s="20">
        <v>17.1272</v>
      </c>
      <c r="J980" s="20">
        <v>2491.29</v>
      </c>
      <c r="K980" s="19">
        <v>0.6775</v>
      </c>
      <c r="L980" s="20">
        <v>0.0419524</v>
      </c>
      <c r="M980" s="20">
        <v>1273.17</v>
      </c>
      <c r="N980" s="19">
        <v>-0.00391183</v>
      </c>
      <c r="O980" s="20">
        <v>-0.117822</v>
      </c>
      <c r="P980" s="20">
        <v>1673.6</v>
      </c>
      <c r="Q980" s="19">
        <v>0.627395</v>
      </c>
      <c r="R980" s="20">
        <v>0.58242</v>
      </c>
      <c r="S980" s="20">
        <v>157.522</v>
      </c>
      <c r="T980" s="19">
        <v>0</v>
      </c>
      <c r="U980" s="20">
        <v>0</v>
      </c>
      <c r="V980" s="20">
        <v>0</v>
      </c>
      <c r="W980" s="19">
        <v>0.989638</v>
      </c>
      <c r="X980" s="20">
        <v>0.646451</v>
      </c>
      <c r="Y980" s="20">
        <v>107.997</v>
      </c>
      <c r="Z980" s="19">
        <v>0.807149</v>
      </c>
      <c r="AA980" s="20">
        <v>3.41983</v>
      </c>
      <c r="AB980" s="20">
        <v>536.699</v>
      </c>
      <c r="AC980" s="19">
        <v>0</v>
      </c>
      <c r="AD980" s="20">
        <v>0</v>
      </c>
      <c r="AE980" s="20">
        <v>0</v>
      </c>
      <c r="AF980" s="19">
        <v>0.869669</v>
      </c>
      <c r="AG980" s="20">
        <v>5.4025</v>
      </c>
      <c r="AH980" s="20">
        <v>259.997</v>
      </c>
      <c r="AI980" s="19">
        <v>0.659876</v>
      </c>
      <c r="AJ980" s="20">
        <v>0.0259556</v>
      </c>
      <c r="AK980" s="20">
        <v>1.44695</v>
      </c>
      <c r="AL980" s="19">
        <v>-0.996328</v>
      </c>
      <c r="AM980" s="20">
        <v>17.1443</v>
      </c>
      <c r="AN980" s="20">
        <v>974.992</v>
      </c>
      <c r="AO980" s="19">
        <v>0.782587</v>
      </c>
      <c r="AP980" s="20">
        <v>6.87264</v>
      </c>
      <c r="AQ980" s="20">
        <v>1250.21</v>
      </c>
    </row>
    <row r="981" spans="1:4" ht="17.25">
      <c r="A981" s="10">
        <v>0.67777777777777803</v>
      </c>
      <c r="B981" s="19">
        <v>0.926308</v>
      </c>
      <c r="C981" s="20">
        <v>4.5075</v>
      </c>
      <c r="D981" s="20">
        <v>2473.19</v>
      </c>
      <c r="E981" s="19">
        <v>0.875299</v>
      </c>
      <c r="F981" s="20">
        <v>27.4202</v>
      </c>
      <c r="G981" s="20">
        <v>3423</v>
      </c>
      <c r="H981" s="19">
        <v>0.887608</v>
      </c>
      <c r="I981" s="20">
        <v>17.1207</v>
      </c>
      <c r="J981" s="20">
        <v>2491.58</v>
      </c>
      <c r="K981" s="19">
        <v>0.675779</v>
      </c>
      <c r="L981" s="20">
        <v>0.0418909</v>
      </c>
      <c r="M981" s="20">
        <v>1273.17</v>
      </c>
      <c r="N981" s="19">
        <v>-0.00410988</v>
      </c>
      <c r="O981" s="20">
        <v>-0.123854</v>
      </c>
      <c r="P981" s="20">
        <v>1673.61</v>
      </c>
      <c r="Q981" s="19">
        <v>0.627384</v>
      </c>
      <c r="R981" s="20">
        <v>0.584632</v>
      </c>
      <c r="S981" s="20">
        <v>157.532</v>
      </c>
      <c r="T981" s="19">
        <v>0</v>
      </c>
      <c r="U981" s="20">
        <v>0</v>
      </c>
      <c r="V981" s="20">
        <v>0</v>
      </c>
      <c r="W981" s="19">
        <v>0.989611</v>
      </c>
      <c r="X981" s="20">
        <v>0.646272</v>
      </c>
      <c r="Y981" s="20">
        <v>108.008</v>
      </c>
      <c r="Z981" s="19">
        <v>0.81155</v>
      </c>
      <c r="AA981" s="20">
        <v>3.43905</v>
      </c>
      <c r="AB981" s="20">
        <v>536.758</v>
      </c>
      <c r="AC981" s="19">
        <v>0</v>
      </c>
      <c r="AD981" s="20">
        <v>0</v>
      </c>
      <c r="AE981" s="20">
        <v>0</v>
      </c>
      <c r="AF981" s="19">
        <v>0.873728</v>
      </c>
      <c r="AG981" s="20">
        <v>5.45935</v>
      </c>
      <c r="AH981" s="20">
        <v>260.092</v>
      </c>
      <c r="AI981" s="19">
        <v>0.663817</v>
      </c>
      <c r="AJ981" s="20">
        <v>0.0259437</v>
      </c>
      <c r="AK981" s="20">
        <v>1.44738</v>
      </c>
      <c r="AL981" s="19">
        <v>-0.996325</v>
      </c>
      <c r="AM981" s="20">
        <v>17.1112</v>
      </c>
      <c r="AN981" s="20">
        <v>975.277</v>
      </c>
      <c r="AO981" s="19">
        <v>0.828083</v>
      </c>
      <c r="AP981" s="20">
        <v>15.3447</v>
      </c>
      <c r="AQ981" s="20">
        <v>1250.37</v>
      </c>
    </row>
    <row r="982" spans="1:4" ht="17.25">
      <c r="A982" s="10">
        <v>0.67847222222222203</v>
      </c>
      <c r="B982" s="19">
        <v>0.926752</v>
      </c>
      <c r="C982" s="20">
        <v>4.51581</v>
      </c>
      <c r="D982" s="20">
        <v>2473.27</v>
      </c>
      <c r="E982" s="19">
        <v>0.876947</v>
      </c>
      <c r="F982" s="20">
        <v>27.4952</v>
      </c>
      <c r="G982" s="20">
        <v>3423.45</v>
      </c>
      <c r="H982" s="19">
        <v>0.888855</v>
      </c>
      <c r="I982" s="20">
        <v>17.1246</v>
      </c>
      <c r="J982" s="20">
        <v>2491.86</v>
      </c>
      <c r="K982" s="19">
        <v>0.677397</v>
      </c>
      <c r="L982" s="20">
        <v>0.0417679</v>
      </c>
      <c r="M982" s="20">
        <v>1273.17</v>
      </c>
      <c r="N982" s="19">
        <v>-0.000308676</v>
      </c>
      <c r="O982" s="20">
        <v>-0.00929684</v>
      </c>
      <c r="P982" s="20">
        <v>1673.61</v>
      </c>
      <c r="Q982" s="19">
        <v>0.628421</v>
      </c>
      <c r="R982" s="20">
        <v>0.583622</v>
      </c>
      <c r="S982" s="20">
        <v>157.541</v>
      </c>
      <c r="T982" s="19">
        <v>0</v>
      </c>
      <c r="U982" s="20">
        <v>0</v>
      </c>
      <c r="V982" s="20">
        <v>0</v>
      </c>
      <c r="W982" s="19">
        <v>0.989495</v>
      </c>
      <c r="X982" s="20">
        <v>0.644295</v>
      </c>
      <c r="Y982" s="20">
        <v>108.019</v>
      </c>
      <c r="Z982" s="19">
        <v>0.812142</v>
      </c>
      <c r="AA982" s="20">
        <v>3.43164</v>
      </c>
      <c r="AB982" s="20">
        <v>536.814</v>
      </c>
      <c r="AC982" s="19">
        <v>0</v>
      </c>
      <c r="AD982" s="20">
        <v>0</v>
      </c>
      <c r="AE982" s="20">
        <v>0</v>
      </c>
      <c r="AF982" s="19">
        <v>0.875884</v>
      </c>
      <c r="AG982" s="20">
        <v>5.51108</v>
      </c>
      <c r="AH982" s="20">
        <v>260.182</v>
      </c>
      <c r="AI982" s="19">
        <v>0.669852</v>
      </c>
      <c r="AJ982" s="20">
        <v>0.0259806</v>
      </c>
      <c r="AK982" s="20">
        <v>1.44782</v>
      </c>
      <c r="AL982" s="19">
        <v>-0.996339</v>
      </c>
      <c r="AM982" s="20">
        <v>17.0335</v>
      </c>
      <c r="AN982" s="20">
        <v>975.561</v>
      </c>
      <c r="AO982" s="19">
        <v>0.829872</v>
      </c>
      <c r="AP982" s="20">
        <v>15.4206</v>
      </c>
      <c r="AQ982" s="20">
        <v>1250.63</v>
      </c>
    </row>
    <row r="983" spans="1:4" ht="17.25">
      <c r="A983" s="10">
        <v>0.67916666666666703</v>
      </c>
      <c r="B983" s="19">
        <v>0.926464</v>
      </c>
      <c r="C983" s="20">
        <v>4.49957</v>
      </c>
      <c r="D983" s="20">
        <v>2473.34</v>
      </c>
      <c r="E983" s="19">
        <v>0.875864</v>
      </c>
      <c r="F983" s="20">
        <v>27.3649</v>
      </c>
      <c r="G983" s="20">
        <v>3423.9</v>
      </c>
      <c r="H983" s="19">
        <v>0.887859</v>
      </c>
      <c r="I983" s="20">
        <v>17.0628</v>
      </c>
      <c r="J983" s="20">
        <v>2492.15</v>
      </c>
      <c r="K983" s="19">
        <v>0.677443</v>
      </c>
      <c r="L983" s="20">
        <v>0.0418393</v>
      </c>
      <c r="M983" s="20">
        <v>1273.17</v>
      </c>
      <c r="N983" s="19">
        <v>-0.00401367</v>
      </c>
      <c r="O983" s="20">
        <v>-0.120577</v>
      </c>
      <c r="P983" s="20">
        <v>1673.61</v>
      </c>
      <c r="Q983" s="19">
        <v>0.625968</v>
      </c>
      <c r="R983" s="20">
        <v>0.579972</v>
      </c>
      <c r="S983" s="20">
        <v>157.551</v>
      </c>
      <c r="T983" s="19">
        <v>0</v>
      </c>
      <c r="U983" s="20">
        <v>0</v>
      </c>
      <c r="V983" s="20">
        <v>0</v>
      </c>
      <c r="W983" s="19">
        <v>0.989591</v>
      </c>
      <c r="X983" s="20">
        <v>0.644948</v>
      </c>
      <c r="Y983" s="20">
        <v>108.029</v>
      </c>
      <c r="Z983" s="19">
        <v>0.802867</v>
      </c>
      <c r="AA983" s="20">
        <v>3.44098</v>
      </c>
      <c r="AB983" s="20">
        <v>536.872</v>
      </c>
      <c r="AC983" s="19">
        <v>0</v>
      </c>
      <c r="AD983" s="20">
        <v>0</v>
      </c>
      <c r="AE983" s="20">
        <v>0</v>
      </c>
      <c r="AF983" s="19">
        <v>0.833314</v>
      </c>
      <c r="AG983" s="20">
        <v>0.00551558</v>
      </c>
      <c r="AH983" s="20">
        <v>260.222</v>
      </c>
      <c r="AI983" s="19">
        <v>0.66699</v>
      </c>
      <c r="AJ983" s="20">
        <v>0.0259521</v>
      </c>
      <c r="AK983" s="20">
        <v>1.44825</v>
      </c>
      <c r="AL983" s="19">
        <v>-0.996358</v>
      </c>
      <c r="AM983" s="20">
        <v>17.0461</v>
      </c>
      <c r="AN983" s="20">
        <v>975.845</v>
      </c>
      <c r="AO983" s="19">
        <v>0.840417</v>
      </c>
      <c r="AP983" s="20">
        <v>23.5466</v>
      </c>
      <c r="AQ983" s="20">
        <v>1250.98</v>
      </c>
    </row>
    <row r="984" spans="1:4" ht="17.25">
      <c r="A984" s="10">
        <v>0.67986111111111103</v>
      </c>
      <c r="B984" s="19">
        <v>0.926604</v>
      </c>
      <c r="C984" s="20">
        <v>4.50886</v>
      </c>
      <c r="D984" s="20">
        <v>2473.42</v>
      </c>
      <c r="E984" s="19">
        <v>0.875816</v>
      </c>
      <c r="F984" s="20">
        <v>27.3405</v>
      </c>
      <c r="G984" s="20">
        <v>3424.37</v>
      </c>
      <c r="H984" s="19">
        <v>0.888188</v>
      </c>
      <c r="I984" s="20">
        <v>17.0462</v>
      </c>
      <c r="J984" s="20">
        <v>2492.44</v>
      </c>
      <c r="K984" s="19">
        <v>0.676836</v>
      </c>
      <c r="L984" s="20">
        <v>0.0417635</v>
      </c>
      <c r="M984" s="20">
        <v>1273.17</v>
      </c>
      <c r="N984" s="19">
        <v>-0.00295629</v>
      </c>
      <c r="O984" s="20">
        <v>-0.0887271</v>
      </c>
      <c r="P984" s="20">
        <v>1673.62</v>
      </c>
      <c r="Q984" s="19">
        <v>0.626027</v>
      </c>
      <c r="R984" s="20">
        <v>0.579356</v>
      </c>
      <c r="S984" s="20">
        <v>157.561</v>
      </c>
      <c r="T984" s="19">
        <v>0</v>
      </c>
      <c r="U984" s="20">
        <v>0</v>
      </c>
      <c r="V984" s="20">
        <v>0</v>
      </c>
      <c r="W984" s="19">
        <v>0.989492</v>
      </c>
      <c r="X984" s="20">
        <v>0.643861</v>
      </c>
      <c r="Y984" s="20">
        <v>108.04</v>
      </c>
      <c r="Z984" s="19">
        <v>0.802405</v>
      </c>
      <c r="AA984" s="20">
        <v>3.43298</v>
      </c>
      <c r="AB984" s="20">
        <v>536.928</v>
      </c>
      <c r="AC984" s="19">
        <v>0</v>
      </c>
      <c r="AD984" s="20">
        <v>0</v>
      </c>
      <c r="AE984" s="20">
        <v>0</v>
      </c>
      <c r="AF984" s="19">
        <v>0</v>
      </c>
      <c r="AG984" s="20">
        <v>0</v>
      </c>
      <c r="AH984" s="20">
        <v>260.222</v>
      </c>
      <c r="AI984" s="19">
        <v>0.664483</v>
      </c>
      <c r="AJ984" s="20">
        <v>0.0258777</v>
      </c>
      <c r="AK984" s="20">
        <v>1.44868</v>
      </c>
      <c r="AL984" s="19">
        <v>-0.996364</v>
      </c>
      <c r="AM984" s="20">
        <v>17.0146</v>
      </c>
      <c r="AN984" s="20">
        <v>976.129</v>
      </c>
      <c r="AO984" s="19">
        <v>0.840463</v>
      </c>
      <c r="AP984" s="20">
        <v>30.8682</v>
      </c>
      <c r="AQ984" s="20">
        <v>1251.38</v>
      </c>
    </row>
    <row r="985" spans="1:4" ht="17.25">
      <c r="A985" s="10">
        <v>0.68055555555555602</v>
      </c>
      <c r="B985" s="19">
        <v>0.926808</v>
      </c>
      <c r="C985" s="20">
        <v>4.49628</v>
      </c>
      <c r="D985" s="20">
        <v>2473.49</v>
      </c>
      <c r="E985" s="19">
        <v>0.876425</v>
      </c>
      <c r="F985" s="20">
        <v>27.2774</v>
      </c>
      <c r="G985" s="20">
        <v>3424.83</v>
      </c>
      <c r="H985" s="19">
        <v>0.888174</v>
      </c>
      <c r="I985" s="20">
        <v>17.0097</v>
      </c>
      <c r="J985" s="20">
        <v>2492.72</v>
      </c>
      <c r="K985" s="19">
        <v>0.677509</v>
      </c>
      <c r="L985" s="20">
        <v>0.0418134</v>
      </c>
      <c r="M985" s="20">
        <v>1273.17</v>
      </c>
      <c r="N985" s="19">
        <v>-0.00298934</v>
      </c>
      <c r="O985" s="20">
        <v>-0.0895903</v>
      </c>
      <c r="P985" s="20">
        <v>1673.62</v>
      </c>
      <c r="Q985" s="19">
        <v>0.627516</v>
      </c>
      <c r="R985" s="20">
        <v>0.581599</v>
      </c>
      <c r="S985" s="20">
        <v>157.57</v>
      </c>
      <c r="T985" s="19">
        <v>0</v>
      </c>
      <c r="U985" s="20">
        <v>0</v>
      </c>
      <c r="V985" s="20">
        <v>0</v>
      </c>
      <c r="W985" s="19">
        <v>0.989557</v>
      </c>
      <c r="X985" s="20">
        <v>0.642787</v>
      </c>
      <c r="Y985" s="20">
        <v>108.051</v>
      </c>
      <c r="Z985" s="19">
        <v>0.804128</v>
      </c>
      <c r="AA985" s="20">
        <v>3.43373</v>
      </c>
      <c r="AB985" s="20">
        <v>536.984</v>
      </c>
      <c r="AC985" s="19">
        <v>0</v>
      </c>
      <c r="AD985" s="20">
        <v>0</v>
      </c>
      <c r="AE985" s="20">
        <v>0</v>
      </c>
      <c r="AF985" s="19">
        <v>0.823838</v>
      </c>
      <c r="AG985" s="20">
        <v>0.00546525</v>
      </c>
      <c r="AH985" s="20">
        <v>260.222</v>
      </c>
      <c r="AI985" s="19">
        <v>0.668013</v>
      </c>
      <c r="AJ985" s="20">
        <v>0.0258459</v>
      </c>
      <c r="AK985" s="20">
        <v>1.44911</v>
      </c>
      <c r="AL985" s="19">
        <v>0.983229</v>
      </c>
      <c r="AM985" s="20">
        <v>24.7852</v>
      </c>
      <c r="AN985" s="20">
        <v>976.437</v>
      </c>
      <c r="AO985" s="19">
        <v>0.844903</v>
      </c>
      <c r="AP985" s="20">
        <v>31.3958</v>
      </c>
      <c r="AQ985" s="20">
        <v>1251.89</v>
      </c>
    </row>
    <row r="986" spans="1:4" ht="17.25">
      <c r="A986" s="10">
        <v>0.68125000000000002</v>
      </c>
      <c r="B986" s="19">
        <v>0.926549</v>
      </c>
      <c r="C986" s="20">
        <v>4.49377</v>
      </c>
      <c r="D986" s="20">
        <v>2473.57</v>
      </c>
      <c r="E986" s="19">
        <v>0.875091</v>
      </c>
      <c r="F986" s="20">
        <v>27.284</v>
      </c>
      <c r="G986" s="20">
        <v>3425.28</v>
      </c>
      <c r="H986" s="19">
        <v>0.887622</v>
      </c>
      <c r="I986" s="20">
        <v>17.0437</v>
      </c>
      <c r="J986" s="20">
        <v>2493</v>
      </c>
      <c r="K986" s="19">
        <v>0.676907</v>
      </c>
      <c r="L986" s="20">
        <v>0.0418765</v>
      </c>
      <c r="M986" s="20">
        <v>1273.17</v>
      </c>
      <c r="N986" s="19">
        <v>-0.00427426</v>
      </c>
      <c r="O986" s="20">
        <v>-0.128407</v>
      </c>
      <c r="P986" s="20">
        <v>1673.62</v>
      </c>
      <c r="Q986" s="19">
        <v>0.626422</v>
      </c>
      <c r="R986" s="20">
        <v>0.581971</v>
      </c>
      <c r="S986" s="20">
        <v>157.58</v>
      </c>
      <c r="T986" s="19">
        <v>0</v>
      </c>
      <c r="U986" s="20">
        <v>0</v>
      </c>
      <c r="V986" s="20">
        <v>0</v>
      </c>
      <c r="W986" s="19">
        <v>0.989611</v>
      </c>
      <c r="X986" s="20">
        <v>0.643951</v>
      </c>
      <c r="Y986" s="20">
        <v>108.062</v>
      </c>
      <c r="Z986" s="19">
        <v>0.803534</v>
      </c>
      <c r="AA986" s="20">
        <v>3.43702</v>
      </c>
      <c r="AB986" s="20">
        <v>537.044</v>
      </c>
      <c r="AC986" s="19">
        <v>0</v>
      </c>
      <c r="AD986" s="20">
        <v>0</v>
      </c>
      <c r="AE986" s="20">
        <v>0</v>
      </c>
      <c r="AF986" s="19">
        <v>0.830302</v>
      </c>
      <c r="AG986" s="20">
        <v>0.00548153</v>
      </c>
      <c r="AH986" s="20">
        <v>260.223</v>
      </c>
      <c r="AI986" s="19">
        <v>0.670729</v>
      </c>
      <c r="AJ986" s="20">
        <v>0.0260206</v>
      </c>
      <c r="AK986" s="20">
        <v>1.44955</v>
      </c>
      <c r="AL986" s="19">
        <v>-0.996331</v>
      </c>
      <c r="AM986" s="20">
        <v>17.0436</v>
      </c>
      <c r="AN986" s="20">
        <v>976.795</v>
      </c>
      <c r="AO986" s="19">
        <v>0.844375</v>
      </c>
      <c r="AP986" s="20">
        <v>31.5833</v>
      </c>
      <c r="AQ986" s="20">
        <v>1252.42</v>
      </c>
    </row>
    <row r="987" spans="1:4" ht="17.25">
      <c r="A987" s="10">
        <v>0.68194444444444402</v>
      </c>
      <c r="B987" s="19">
        <v>0.926467</v>
      </c>
      <c r="C987" s="20">
        <v>4.49557</v>
      </c>
      <c r="D987" s="20">
        <v>2473.64</v>
      </c>
      <c r="E987" s="19">
        <v>0.874784</v>
      </c>
      <c r="F987" s="20">
        <v>27.2593</v>
      </c>
      <c r="G987" s="20">
        <v>3425.74</v>
      </c>
      <c r="H987" s="19">
        <v>0.887294</v>
      </c>
      <c r="I987" s="20">
        <v>17.0066</v>
      </c>
      <c r="J987" s="20">
        <v>2493.29</v>
      </c>
      <c r="K987" s="19">
        <v>0.677653</v>
      </c>
      <c r="L987" s="20">
        <v>0.0419518</v>
      </c>
      <c r="M987" s="20">
        <v>1273.17</v>
      </c>
      <c r="N987" s="19">
        <v>-0.00499243</v>
      </c>
      <c r="O987" s="20">
        <v>-0.149586</v>
      </c>
      <c r="P987" s="20">
        <v>1673.62</v>
      </c>
      <c r="Q987" s="19">
        <v>0.626697</v>
      </c>
      <c r="R987" s="20">
        <v>0.582035</v>
      </c>
      <c r="S987" s="20">
        <v>157.59</v>
      </c>
      <c r="T987" s="19">
        <v>0</v>
      </c>
      <c r="U987" s="20">
        <v>0</v>
      </c>
      <c r="V987" s="20">
        <v>0</v>
      </c>
      <c r="W987" s="19">
        <v>0.989608</v>
      </c>
      <c r="X987" s="20">
        <v>0.644137</v>
      </c>
      <c r="Y987" s="20">
        <v>108.072</v>
      </c>
      <c r="Z987" s="19">
        <v>0.804856</v>
      </c>
      <c r="AA987" s="20">
        <v>3.4415</v>
      </c>
      <c r="AB987" s="20">
        <v>537.101</v>
      </c>
      <c r="AC987" s="19">
        <v>0</v>
      </c>
      <c r="AD987" s="20">
        <v>0</v>
      </c>
      <c r="AE987" s="20">
        <v>0</v>
      </c>
      <c r="AF987" s="19">
        <v>0.820046</v>
      </c>
      <c r="AG987" s="20">
        <v>0.00546859</v>
      </c>
      <c r="AH987" s="20">
        <v>260.223</v>
      </c>
      <c r="AI987" s="19">
        <v>0.665371</v>
      </c>
      <c r="AJ987" s="20">
        <v>0.0259939</v>
      </c>
      <c r="AK987" s="20">
        <v>1.44998</v>
      </c>
      <c r="AL987" s="19">
        <v>-0.996316</v>
      </c>
      <c r="AM987" s="20">
        <v>17.0501</v>
      </c>
      <c r="AN987" s="20">
        <v>977.079</v>
      </c>
      <c r="AO987" s="19">
        <v>0.843001</v>
      </c>
      <c r="AP987" s="20">
        <v>31.3713</v>
      </c>
      <c r="AQ987" s="20">
        <v>1252.94</v>
      </c>
    </row>
    <row r="988" spans="1:4" ht="17.25">
      <c r="A988" s="10">
        <v>0.68263888888888902</v>
      </c>
      <c r="B988" s="19">
        <v>0.926432</v>
      </c>
      <c r="C988" s="20">
        <v>4.49892</v>
      </c>
      <c r="D988" s="20">
        <v>2473.72</v>
      </c>
      <c r="E988" s="19">
        <v>0.874968</v>
      </c>
      <c r="F988" s="20">
        <v>27.2629</v>
      </c>
      <c r="G988" s="20">
        <v>3426.19</v>
      </c>
      <c r="H988" s="19">
        <v>0.887478</v>
      </c>
      <c r="I988" s="20">
        <v>17.0083</v>
      </c>
      <c r="J988" s="20">
        <v>2493.57</v>
      </c>
      <c r="K988" s="19">
        <v>0.677017</v>
      </c>
      <c r="L988" s="20">
        <v>0.0419117</v>
      </c>
      <c r="M988" s="20">
        <v>1273.17</v>
      </c>
      <c r="N988" s="19">
        <v>-0.00500115</v>
      </c>
      <c r="O988" s="20">
        <v>-0.149996</v>
      </c>
      <c r="P988" s="20">
        <v>1673.63</v>
      </c>
      <c r="Q988" s="19">
        <v>0.626707</v>
      </c>
      <c r="R988" s="20">
        <v>0.581195</v>
      </c>
      <c r="S988" s="20">
        <v>157.599</v>
      </c>
      <c r="T988" s="19">
        <v>0</v>
      </c>
      <c r="U988" s="20">
        <v>0</v>
      </c>
      <c r="V988" s="20">
        <v>0</v>
      </c>
      <c r="W988" s="19">
        <v>0.989597</v>
      </c>
      <c r="X988" s="20">
        <v>0.644195</v>
      </c>
      <c r="Y988" s="20">
        <v>108.083</v>
      </c>
      <c r="Z988" s="19">
        <v>0.802738</v>
      </c>
      <c r="AA988" s="20">
        <v>3.43565</v>
      </c>
      <c r="AB988" s="20">
        <v>537.157</v>
      </c>
      <c r="AC988" s="19">
        <v>0</v>
      </c>
      <c r="AD988" s="20">
        <v>0</v>
      </c>
      <c r="AE988" s="20">
        <v>0</v>
      </c>
      <c r="AF988" s="19">
        <v>0.833991</v>
      </c>
      <c r="AG988" s="20">
        <v>0.00550323</v>
      </c>
      <c r="AH988" s="20">
        <v>260.223</v>
      </c>
      <c r="AI988" s="19">
        <v>0.668325</v>
      </c>
      <c r="AJ988" s="20">
        <v>0.0260533</v>
      </c>
      <c r="AK988" s="20">
        <v>1.45042</v>
      </c>
      <c r="AL988" s="19">
        <v>-0.996322</v>
      </c>
      <c r="AM988" s="20">
        <v>17.0414</v>
      </c>
      <c r="AN988" s="20">
        <v>977.363</v>
      </c>
      <c r="AO988" s="19">
        <v>0.843565</v>
      </c>
      <c r="AP988" s="20">
        <v>31.435</v>
      </c>
      <c r="AQ988" s="20">
        <v>1253.47</v>
      </c>
    </row>
    <row r="989" spans="1:4" ht="17.25">
      <c r="A989" s="10">
        <v>0.68333333333333302</v>
      </c>
      <c r="B989" s="19">
        <v>0.926318</v>
      </c>
      <c r="C989" s="20">
        <v>4.49348</v>
      </c>
      <c r="D989" s="20">
        <v>2473.79</v>
      </c>
      <c r="E989" s="19">
        <v>0.87514</v>
      </c>
      <c r="F989" s="20">
        <v>27.2376</v>
      </c>
      <c r="G989" s="20">
        <v>3426.63</v>
      </c>
      <c r="H989" s="19">
        <v>0.887616</v>
      </c>
      <c r="I989" s="20">
        <v>16.9874</v>
      </c>
      <c r="J989" s="20">
        <v>2493.85</v>
      </c>
      <c r="K989" s="19">
        <v>0.677159</v>
      </c>
      <c r="L989" s="20">
        <v>0.0418552</v>
      </c>
      <c r="M989" s="20">
        <v>1273.17</v>
      </c>
      <c r="N989" s="19">
        <v>-0.00335987</v>
      </c>
      <c r="O989" s="20">
        <v>-0.100641</v>
      </c>
      <c r="P989" s="20">
        <v>1673.63</v>
      </c>
      <c r="Q989" s="19">
        <v>0.626323</v>
      </c>
      <c r="R989" s="20">
        <v>0.57886</v>
      </c>
      <c r="S989" s="20">
        <v>157.609</v>
      </c>
      <c r="T989" s="19">
        <v>0</v>
      </c>
      <c r="U989" s="20">
        <v>0</v>
      </c>
      <c r="V989" s="20">
        <v>0</v>
      </c>
      <c r="W989" s="19">
        <v>0.989449</v>
      </c>
      <c r="X989" s="20">
        <v>0.642617</v>
      </c>
      <c r="Y989" s="20">
        <v>108.094</v>
      </c>
      <c r="Z989" s="19">
        <v>0.804156</v>
      </c>
      <c r="AA989" s="20">
        <v>3.44308</v>
      </c>
      <c r="AB989" s="20">
        <v>537.214</v>
      </c>
      <c r="AC989" s="19">
        <v>0</v>
      </c>
      <c r="AD989" s="20">
        <v>0</v>
      </c>
      <c r="AE989" s="20">
        <v>0</v>
      </c>
      <c r="AF989" s="19">
        <v>0.837269</v>
      </c>
      <c r="AG989" s="20">
        <v>0.00544992</v>
      </c>
      <c r="AH989" s="20">
        <v>260.223</v>
      </c>
      <c r="AI989" s="19">
        <v>0.688384</v>
      </c>
      <c r="AJ989" s="20">
        <v>0.0266697</v>
      </c>
      <c r="AK989" s="20">
        <v>1.45086</v>
      </c>
      <c r="AL989" s="19">
        <v>-0.996324</v>
      </c>
      <c r="AM989" s="20">
        <v>16.9755</v>
      </c>
      <c r="AN989" s="20">
        <v>977.647</v>
      </c>
      <c r="AO989" s="19">
        <v>0.843997</v>
      </c>
      <c r="AP989" s="20">
        <v>31.3708</v>
      </c>
      <c r="AQ989" s="20">
        <v>1253.99</v>
      </c>
    </row>
    <row r="990" spans="1:4" ht="17.25">
      <c r="A990" s="10">
        <v>0.68402777777777801</v>
      </c>
      <c r="B990" s="19">
        <v>0.926397</v>
      </c>
      <c r="C990" s="20">
        <v>4.49792</v>
      </c>
      <c r="D990" s="20">
        <v>2473.87</v>
      </c>
      <c r="E990" s="19">
        <v>0.875307</v>
      </c>
      <c r="F990" s="20">
        <v>27.2234</v>
      </c>
      <c r="G990" s="20">
        <v>3427.09</v>
      </c>
      <c r="H990" s="19">
        <v>0.887283</v>
      </c>
      <c r="I990" s="20">
        <v>16.9958</v>
      </c>
      <c r="J990" s="20">
        <v>2494.14</v>
      </c>
      <c r="K990" s="19">
        <v>0.676879</v>
      </c>
      <c r="L990" s="20">
        <v>0.0419199</v>
      </c>
      <c r="M990" s="20">
        <v>1273.18</v>
      </c>
      <c r="N990" s="19">
        <v>-0.00454398</v>
      </c>
      <c r="O990" s="20">
        <v>-0.136371</v>
      </c>
      <c r="P990" s="20">
        <v>1673.63</v>
      </c>
      <c r="Q990" s="19">
        <v>0.627619</v>
      </c>
      <c r="R990" s="20">
        <v>0.581006</v>
      </c>
      <c r="S990" s="20">
        <v>157.619</v>
      </c>
      <c r="T990" s="19">
        <v>0</v>
      </c>
      <c r="U990" s="20">
        <v>0</v>
      </c>
      <c r="V990" s="20">
        <v>0</v>
      </c>
      <c r="W990" s="19">
        <v>0.989554</v>
      </c>
      <c r="X990" s="20">
        <v>0.644622</v>
      </c>
      <c r="Y990" s="20">
        <v>108.105</v>
      </c>
      <c r="Z990" s="19">
        <v>0.805087</v>
      </c>
      <c r="AA990" s="20">
        <v>3.44364</v>
      </c>
      <c r="AB990" s="20">
        <v>537.274</v>
      </c>
      <c r="AC990" s="19">
        <v>0</v>
      </c>
      <c r="AD990" s="20">
        <v>0</v>
      </c>
      <c r="AE990" s="20">
        <v>0</v>
      </c>
      <c r="AF990" s="19">
        <v>0.81501</v>
      </c>
      <c r="AG990" s="20">
        <v>0.00550332</v>
      </c>
      <c r="AH990" s="20">
        <v>260.223</v>
      </c>
      <c r="AI990" s="19">
        <v>0.68452</v>
      </c>
      <c r="AJ990" s="20">
        <v>0.0266652</v>
      </c>
      <c r="AK990" s="20">
        <v>1.4513</v>
      </c>
      <c r="AL990" s="19">
        <v>-0.996337</v>
      </c>
      <c r="AM990" s="20">
        <v>17.0333</v>
      </c>
      <c r="AN990" s="20">
        <v>977.931</v>
      </c>
      <c r="AO990" s="19">
        <v>0.844746</v>
      </c>
      <c r="AP990" s="20">
        <v>31.5527</v>
      </c>
      <c r="AQ990" s="20">
        <v>1254.52</v>
      </c>
    </row>
    <row r="991" spans="1:4" ht="17.25">
      <c r="A991" s="10">
        <v>0.68472222222222201</v>
      </c>
      <c r="B991" s="19">
        <v>0.926725</v>
      </c>
      <c r="C991" s="20">
        <v>4.51373</v>
      </c>
      <c r="D991" s="20">
        <v>2473.94</v>
      </c>
      <c r="E991" s="19">
        <v>0.875469</v>
      </c>
      <c r="F991" s="20">
        <v>27.2703</v>
      </c>
      <c r="G991" s="20">
        <v>3427.55</v>
      </c>
      <c r="H991" s="19">
        <v>0.88783</v>
      </c>
      <c r="I991" s="20">
        <v>17.0265</v>
      </c>
      <c r="J991" s="20">
        <v>2494.42</v>
      </c>
      <c r="K991" s="19">
        <v>0.678133</v>
      </c>
      <c r="L991" s="20">
        <v>0.0420603</v>
      </c>
      <c r="M991" s="20">
        <v>1273.18</v>
      </c>
      <c r="N991" s="19">
        <v>-0.00421157</v>
      </c>
      <c r="O991" s="20">
        <v>-0.126403</v>
      </c>
      <c r="P991" s="20">
        <v>1673.63</v>
      </c>
      <c r="Q991" s="19">
        <v>0.629067</v>
      </c>
      <c r="R991" s="20">
        <v>0.585172</v>
      </c>
      <c r="S991" s="20">
        <v>157.628</v>
      </c>
      <c r="T991" s="19">
        <v>0</v>
      </c>
      <c r="U991" s="20">
        <v>0</v>
      </c>
      <c r="V991" s="20">
        <v>0</v>
      </c>
      <c r="W991" s="19">
        <v>0.989586</v>
      </c>
      <c r="X991" s="20">
        <v>0.645752</v>
      </c>
      <c r="Y991" s="20">
        <v>108.115</v>
      </c>
      <c r="Z991" s="19">
        <v>0.805609</v>
      </c>
      <c r="AA991" s="20">
        <v>3.4574</v>
      </c>
      <c r="AB991" s="20">
        <v>537.33</v>
      </c>
      <c r="AC991" s="19">
        <v>0</v>
      </c>
      <c r="AD991" s="20">
        <v>0</v>
      </c>
      <c r="AE991" s="20">
        <v>0</v>
      </c>
      <c r="AF991" s="19">
        <v>0.851633</v>
      </c>
      <c r="AG991" s="20">
        <v>0.00546799</v>
      </c>
      <c r="AH991" s="20">
        <v>260.223</v>
      </c>
      <c r="AI991" s="19">
        <v>0.686354</v>
      </c>
      <c r="AJ991" s="20">
        <v>0.0267244</v>
      </c>
      <c r="AK991" s="20">
        <v>1.45175</v>
      </c>
      <c r="AL991" s="19">
        <v>-0.996331</v>
      </c>
      <c r="AM991" s="20">
        <v>17.0395</v>
      </c>
      <c r="AN991" s="20">
        <v>978.214</v>
      </c>
      <c r="AO991" s="19">
        <v>0.846519</v>
      </c>
      <c r="AP991" s="20">
        <v>31.8506</v>
      </c>
      <c r="AQ991" s="20">
        <v>1255.04</v>
      </c>
    </row>
    <row r="992" spans="1:4" ht="17.25">
      <c r="A992" s="10">
        <v>0.68541666666666701</v>
      </c>
      <c r="B992" s="19">
        <v>0.926596</v>
      </c>
      <c r="C992" s="20">
        <v>4.50789</v>
      </c>
      <c r="D992" s="20">
        <v>2474.02</v>
      </c>
      <c r="E992" s="19">
        <v>0.875197</v>
      </c>
      <c r="F992" s="20">
        <v>27.2596</v>
      </c>
      <c r="G992" s="20">
        <v>3428</v>
      </c>
      <c r="H992" s="19">
        <v>0.887686</v>
      </c>
      <c r="I992" s="20">
        <v>17.0208</v>
      </c>
      <c r="J992" s="20">
        <v>2494.7</v>
      </c>
      <c r="K992" s="19">
        <v>0.677743</v>
      </c>
      <c r="L992" s="20">
        <v>0.0419665</v>
      </c>
      <c r="M992" s="20">
        <v>1273.18</v>
      </c>
      <c r="N992" s="19">
        <v>-0.00437931</v>
      </c>
      <c r="O992" s="20">
        <v>-0.131511</v>
      </c>
      <c r="P992" s="20">
        <v>1673.63</v>
      </c>
      <c r="Q992" s="19">
        <v>0.627746</v>
      </c>
      <c r="R992" s="20">
        <v>0.581454</v>
      </c>
      <c r="S992" s="20">
        <v>157.638</v>
      </c>
      <c r="T992" s="19">
        <v>0</v>
      </c>
      <c r="U992" s="20">
        <v>0</v>
      </c>
      <c r="V992" s="20">
        <v>0</v>
      </c>
      <c r="W992" s="19">
        <v>0.989579</v>
      </c>
      <c r="X992" s="20">
        <v>0.645085</v>
      </c>
      <c r="Y992" s="20">
        <v>108.126</v>
      </c>
      <c r="Z992" s="19">
        <v>0.804923</v>
      </c>
      <c r="AA992" s="20">
        <v>3.45009</v>
      </c>
      <c r="AB992" s="20">
        <v>537.387</v>
      </c>
      <c r="AC992" s="19">
        <v>0</v>
      </c>
      <c r="AD992" s="20">
        <v>0</v>
      </c>
      <c r="AE992" s="20">
        <v>0</v>
      </c>
      <c r="AF992" s="19">
        <v>0.835568</v>
      </c>
      <c r="AG992" s="20">
        <v>0.0112038</v>
      </c>
      <c r="AH992" s="20">
        <v>260.223</v>
      </c>
      <c r="AI992" s="19">
        <v>0.690669</v>
      </c>
      <c r="AJ992" s="20">
        <v>0.026716</v>
      </c>
      <c r="AK992" s="20">
        <v>1.45219</v>
      </c>
      <c r="AL992" s="19">
        <v>-0.996322</v>
      </c>
      <c r="AM992" s="20">
        <v>17.0397</v>
      </c>
      <c r="AN992" s="20">
        <v>978.498</v>
      </c>
      <c r="AO992" s="19">
        <v>0.847129</v>
      </c>
      <c r="AP992" s="20">
        <v>31.9866</v>
      </c>
      <c r="AQ992" s="20">
        <v>1255.58</v>
      </c>
    </row>
    <row r="993" spans="1:4" ht="17.25">
      <c r="A993" s="10">
        <v>0.68611111111111101</v>
      </c>
      <c r="B993" s="19">
        <v>0.926679</v>
      </c>
      <c r="C993" s="20">
        <v>4.51243</v>
      </c>
      <c r="D993" s="20">
        <v>2474.09</v>
      </c>
      <c r="E993" s="19">
        <v>0.875468</v>
      </c>
      <c r="F993" s="20">
        <v>27.2448</v>
      </c>
      <c r="G993" s="20">
        <v>3428.46</v>
      </c>
      <c r="H993" s="19">
        <v>0.887925</v>
      </c>
      <c r="I993" s="20">
        <v>17.0221</v>
      </c>
      <c r="J993" s="20">
        <v>2494.99</v>
      </c>
      <c r="K993" s="19">
        <v>0.678936</v>
      </c>
      <c r="L993" s="20">
        <v>0.0419559</v>
      </c>
      <c r="M993" s="20">
        <v>1273.18</v>
      </c>
      <c r="N993" s="19">
        <v>-0.00328691</v>
      </c>
      <c r="O993" s="20">
        <v>-0.0985328</v>
      </c>
      <c r="P993" s="20">
        <v>1673.64</v>
      </c>
      <c r="Q993" s="19">
        <v>0.62657</v>
      </c>
      <c r="R993" s="20">
        <v>0.580655</v>
      </c>
      <c r="S993" s="20">
        <v>157.648</v>
      </c>
      <c r="T993" s="19">
        <v>0</v>
      </c>
      <c r="U993" s="20">
        <v>0</v>
      </c>
      <c r="V993" s="20">
        <v>0</v>
      </c>
      <c r="W993" s="19">
        <v>0.989565</v>
      </c>
      <c r="X993" s="20">
        <v>0.644183</v>
      </c>
      <c r="Y993" s="20">
        <v>108.137</v>
      </c>
      <c r="Z993" s="19">
        <v>0.804248</v>
      </c>
      <c r="AA993" s="20">
        <v>3.44308</v>
      </c>
      <c r="AB993" s="20">
        <v>537.444</v>
      </c>
      <c r="AC993" s="19">
        <v>0</v>
      </c>
      <c r="AD993" s="20">
        <v>0</v>
      </c>
      <c r="AE993" s="20">
        <v>0</v>
      </c>
      <c r="AF993" s="19">
        <v>0.854018</v>
      </c>
      <c r="AG993" s="20">
        <v>0.00556019</v>
      </c>
      <c r="AH993" s="20">
        <v>260.223</v>
      </c>
      <c r="AI993" s="19">
        <v>0.690201</v>
      </c>
      <c r="AJ993" s="20">
        <v>0.0266506</v>
      </c>
      <c r="AK993" s="20">
        <v>1.45263</v>
      </c>
      <c r="AL993" s="19">
        <v>-0.996309</v>
      </c>
      <c r="AM993" s="20">
        <v>16.9893</v>
      </c>
      <c r="AN993" s="20">
        <v>978.786</v>
      </c>
      <c r="AO993" s="19">
        <v>0.847467</v>
      </c>
      <c r="AP993" s="20">
        <v>31.9502</v>
      </c>
      <c r="AQ993" s="20">
        <v>1256.1</v>
      </c>
    </row>
    <row r="994" spans="1:4" ht="17.25">
      <c r="A994" s="10">
        <v>0.686805555555556</v>
      </c>
      <c r="B994" s="19">
        <v>0.926578</v>
      </c>
      <c r="C994" s="20">
        <v>4.50285</v>
      </c>
      <c r="D994" s="20">
        <v>2474.17</v>
      </c>
      <c r="E994" s="19">
        <v>0.874771</v>
      </c>
      <c r="F994" s="20">
        <v>27.2912</v>
      </c>
      <c r="G994" s="20">
        <v>3428.9</v>
      </c>
      <c r="H994" s="19">
        <v>0.887136</v>
      </c>
      <c r="I994" s="20">
        <v>17.0065</v>
      </c>
      <c r="J994" s="20">
        <v>2495.27</v>
      </c>
      <c r="K994" s="19">
        <v>0.677294</v>
      </c>
      <c r="L994" s="20">
        <v>0.0418874</v>
      </c>
      <c r="M994" s="20">
        <v>1273.18</v>
      </c>
      <c r="N994" s="19">
        <v>-0.00520978</v>
      </c>
      <c r="O994" s="20">
        <v>-0.156228</v>
      </c>
      <c r="P994" s="20">
        <v>1673.64</v>
      </c>
      <c r="Q994" s="19">
        <v>0.626708</v>
      </c>
      <c r="R994" s="20">
        <v>0.581787</v>
      </c>
      <c r="S994" s="20">
        <v>157.657</v>
      </c>
      <c r="T994" s="19">
        <v>0</v>
      </c>
      <c r="U994" s="20">
        <v>0</v>
      </c>
      <c r="V994" s="20">
        <v>0</v>
      </c>
      <c r="W994" s="19">
        <v>0.989608</v>
      </c>
      <c r="X994" s="20">
        <v>0.643971</v>
      </c>
      <c r="Y994" s="20">
        <v>108.148</v>
      </c>
      <c r="Z994" s="19">
        <v>0.811638</v>
      </c>
      <c r="AA994" s="20">
        <v>3.43524</v>
      </c>
      <c r="AB994" s="20">
        <v>537.501</v>
      </c>
      <c r="AC994" s="19">
        <v>0</v>
      </c>
      <c r="AD994" s="20">
        <v>0</v>
      </c>
      <c r="AE994" s="20">
        <v>0</v>
      </c>
      <c r="AF994" s="19">
        <v>0.870334</v>
      </c>
      <c r="AG994" s="20">
        <v>5.36301</v>
      </c>
      <c r="AH994" s="20">
        <v>260.253</v>
      </c>
      <c r="AI994" s="19">
        <v>0.685818</v>
      </c>
      <c r="AJ994" s="20">
        <v>0.0265428</v>
      </c>
      <c r="AK994" s="20">
        <v>1.45308</v>
      </c>
      <c r="AL994" s="19">
        <v>-0.996318</v>
      </c>
      <c r="AM994" s="20">
        <v>17.0142</v>
      </c>
      <c r="AN994" s="20">
        <v>979.07</v>
      </c>
      <c r="AO994" s="19">
        <v>0.846071</v>
      </c>
      <c r="AP994" s="20">
        <v>31.8063</v>
      </c>
      <c r="AQ994" s="20">
        <v>1256.65</v>
      </c>
    </row>
    <row r="995" spans="1:4" ht="17.25">
      <c r="A995" s="10">
        <v>0.6875</v>
      </c>
      <c r="B995" s="19">
        <v>0.926511</v>
      </c>
      <c r="C995" s="20">
        <v>4.49731</v>
      </c>
      <c r="D995" s="20">
        <v>2474.24</v>
      </c>
      <c r="E995" s="19">
        <v>0.874866</v>
      </c>
      <c r="F995" s="20">
        <v>27.2578</v>
      </c>
      <c r="G995" s="20">
        <v>3429.36</v>
      </c>
      <c r="H995" s="19">
        <v>0.88733</v>
      </c>
      <c r="I995" s="20">
        <v>17.0141</v>
      </c>
      <c r="J995" s="20">
        <v>2495.56</v>
      </c>
      <c r="K995" s="19">
        <v>0.677229</v>
      </c>
      <c r="L995" s="20">
        <v>0.0419849</v>
      </c>
      <c r="M995" s="20">
        <v>1273.18</v>
      </c>
      <c r="N995" s="19">
        <v>-0.00518086</v>
      </c>
      <c r="O995" s="20">
        <v>-0.155465</v>
      </c>
      <c r="P995" s="20">
        <v>1673.64</v>
      </c>
      <c r="Q995" s="19">
        <v>0.626939</v>
      </c>
      <c r="R995" s="20">
        <v>0.581714</v>
      </c>
      <c r="S995" s="20">
        <v>157.667</v>
      </c>
      <c r="T995" s="19">
        <v>0</v>
      </c>
      <c r="U995" s="20">
        <v>0</v>
      </c>
      <c r="V995" s="20">
        <v>0</v>
      </c>
      <c r="W995" s="19">
        <v>0.989628</v>
      </c>
      <c r="X995" s="20">
        <v>0.644877</v>
      </c>
      <c r="Y995" s="20">
        <v>108.158</v>
      </c>
      <c r="Z995" s="19">
        <v>0.811119</v>
      </c>
      <c r="AA995" s="20">
        <v>3.43149</v>
      </c>
      <c r="AB995" s="20">
        <v>537.561</v>
      </c>
      <c r="AC995" s="19">
        <v>0</v>
      </c>
      <c r="AD995" s="20">
        <v>0</v>
      </c>
      <c r="AE995" s="20">
        <v>0</v>
      </c>
      <c r="AF995" s="19">
        <v>0.873359</v>
      </c>
      <c r="AG995" s="20">
        <v>5.45588</v>
      </c>
      <c r="AH995" s="20">
        <v>260.342</v>
      </c>
      <c r="AI995" s="19">
        <v>0.688235</v>
      </c>
      <c r="AJ995" s="20">
        <v>0.026621</v>
      </c>
      <c r="AK995" s="20">
        <v>1.45352</v>
      </c>
      <c r="AL995" s="19">
        <v>-0.996317</v>
      </c>
      <c r="AM995" s="20">
        <v>17.0065</v>
      </c>
      <c r="AN995" s="20">
        <v>979.354</v>
      </c>
      <c r="AO995" s="19">
        <v>0.84567</v>
      </c>
      <c r="AP995" s="20">
        <v>31.7489</v>
      </c>
      <c r="AQ995" s="20">
        <v>1257.16</v>
      </c>
    </row>
    <row r="996" spans="1:4" ht="17.25">
      <c r="A996" s="10">
        <v>0.688194444444444</v>
      </c>
      <c r="B996" s="19">
        <v>0.926615</v>
      </c>
      <c r="C996" s="20">
        <v>4.5005</v>
      </c>
      <c r="D996" s="20">
        <v>2474.32</v>
      </c>
      <c r="E996" s="19">
        <v>0.87567</v>
      </c>
      <c r="F996" s="20">
        <v>27.2604</v>
      </c>
      <c r="G996" s="20">
        <v>3429.82</v>
      </c>
      <c r="H996" s="19">
        <v>0.887599</v>
      </c>
      <c r="I996" s="20">
        <v>17.014</v>
      </c>
      <c r="J996" s="20">
        <v>2495.85</v>
      </c>
      <c r="K996" s="19">
        <v>0.679863</v>
      </c>
      <c r="L996" s="20">
        <v>0.041951</v>
      </c>
      <c r="M996" s="20">
        <v>1273.18</v>
      </c>
      <c r="N996" s="19">
        <v>-0.00863152</v>
      </c>
      <c r="O996" s="20">
        <v>-0.25509</v>
      </c>
      <c r="P996" s="20">
        <v>1673.64</v>
      </c>
      <c r="Q996" s="19">
        <v>0.627728</v>
      </c>
      <c r="R996" s="20">
        <v>0.582933</v>
      </c>
      <c r="S996" s="20">
        <v>157.677</v>
      </c>
      <c r="T996" s="19">
        <v>0</v>
      </c>
      <c r="U996" s="20">
        <v>0</v>
      </c>
      <c r="V996" s="20">
        <v>0</v>
      </c>
      <c r="W996" s="19">
        <v>0.989509</v>
      </c>
      <c r="X996" s="20">
        <v>0.64377</v>
      </c>
      <c r="Y996" s="20">
        <v>108.169</v>
      </c>
      <c r="Z996" s="19">
        <v>0.809759</v>
      </c>
      <c r="AA996" s="20">
        <v>3.43388</v>
      </c>
      <c r="AB996" s="20">
        <v>537.617</v>
      </c>
      <c r="AC996" s="19">
        <v>0</v>
      </c>
      <c r="AD996" s="20">
        <v>0</v>
      </c>
      <c r="AE996" s="20">
        <v>0</v>
      </c>
      <c r="AF996" s="19">
        <v>0.873141</v>
      </c>
      <c r="AG996" s="20">
        <v>5.47656</v>
      </c>
      <c r="AH996" s="20">
        <v>260.432</v>
      </c>
      <c r="AI996" s="19">
        <v>0.692207</v>
      </c>
      <c r="AJ996" s="20">
        <v>0.0268402</v>
      </c>
      <c r="AK996" s="20">
        <v>1.45397</v>
      </c>
      <c r="AL996" s="19">
        <v>-0.996328</v>
      </c>
      <c r="AM996" s="20">
        <v>16.9867</v>
      </c>
      <c r="AN996" s="20">
        <v>979.637</v>
      </c>
      <c r="AO996" s="19">
        <v>0.84605</v>
      </c>
      <c r="AP996" s="20">
        <v>31.7241</v>
      </c>
      <c r="AQ996" s="20">
        <v>1257.7</v>
      </c>
    </row>
    <row r="997" spans="1:4" ht="17.25">
      <c r="A997" s="10">
        <v>0.68888888888888899</v>
      </c>
      <c r="B997" s="19">
        <v>0.925978</v>
      </c>
      <c r="C997" s="20">
        <v>4.49236</v>
      </c>
      <c r="D997" s="20">
        <v>2474.39</v>
      </c>
      <c r="E997" s="19">
        <v>0.873895</v>
      </c>
      <c r="F997" s="20">
        <v>27.2281</v>
      </c>
      <c r="G997" s="20">
        <v>3430.27</v>
      </c>
      <c r="H997" s="19">
        <v>0.886729</v>
      </c>
      <c r="I997" s="20">
        <v>17.0069</v>
      </c>
      <c r="J997" s="20">
        <v>2496.12</v>
      </c>
      <c r="K997" s="19">
        <v>0.676976</v>
      </c>
      <c r="L997" s="20">
        <v>0.042034</v>
      </c>
      <c r="M997" s="20">
        <v>1273.18</v>
      </c>
      <c r="N997" s="19">
        <v>-0.0113238</v>
      </c>
      <c r="O997" s="20">
        <v>-0.335591</v>
      </c>
      <c r="P997" s="20">
        <v>1673.65</v>
      </c>
      <c r="Q997" s="19">
        <v>0.62568</v>
      </c>
      <c r="R997" s="20">
        <v>0.581044</v>
      </c>
      <c r="S997" s="20">
        <v>157.687</v>
      </c>
      <c r="T997" s="19">
        <v>0</v>
      </c>
      <c r="U997" s="20">
        <v>0</v>
      </c>
      <c r="V997" s="20">
        <v>0</v>
      </c>
      <c r="W997" s="19">
        <v>0.989647</v>
      </c>
      <c r="X997" s="20">
        <v>0.645844</v>
      </c>
      <c r="Y997" s="20">
        <v>108.18</v>
      </c>
      <c r="Z997" s="19">
        <v>0.802185</v>
      </c>
      <c r="AA997" s="20">
        <v>3.45211</v>
      </c>
      <c r="AB997" s="20">
        <v>537.674</v>
      </c>
      <c r="AC997" s="19">
        <v>0</v>
      </c>
      <c r="AD997" s="20">
        <v>0</v>
      </c>
      <c r="AE997" s="20">
        <v>0</v>
      </c>
      <c r="AF997" s="19">
        <v>0</v>
      </c>
      <c r="AG997" s="20">
        <v>0</v>
      </c>
      <c r="AH997" s="20">
        <v>260.496</v>
      </c>
      <c r="AI997" s="19">
        <v>0.686105</v>
      </c>
      <c r="AJ997" s="20">
        <v>0.0267231</v>
      </c>
      <c r="AK997" s="20">
        <v>1.45441</v>
      </c>
      <c r="AL997" s="19">
        <v>0.957004</v>
      </c>
      <c r="AM997" s="20">
        <v>0.462713</v>
      </c>
      <c r="AN997" s="20">
        <v>979.78</v>
      </c>
      <c r="AO997" s="19">
        <v>0.844451</v>
      </c>
      <c r="AP997" s="20">
        <v>31.7128</v>
      </c>
      <c r="AQ997" s="20">
        <v>1258.24</v>
      </c>
    </row>
    <row r="998" spans="1:4" ht="17.25">
      <c r="A998" s="10">
        <v>0.68958333333333299</v>
      </c>
      <c r="B998" s="19">
        <v>0.925767</v>
      </c>
      <c r="C998" s="20">
        <v>4.49788</v>
      </c>
      <c r="D998" s="20">
        <v>2474.47</v>
      </c>
      <c r="E998" s="19">
        <v>0.87287</v>
      </c>
      <c r="F998" s="20">
        <v>27.223</v>
      </c>
      <c r="G998" s="20">
        <v>3430.73</v>
      </c>
      <c r="H998" s="19">
        <v>0.885858</v>
      </c>
      <c r="I998" s="20">
        <v>17.0006</v>
      </c>
      <c r="J998" s="20">
        <v>2496.4</v>
      </c>
      <c r="K998" s="19">
        <v>0.676766</v>
      </c>
      <c r="L998" s="20">
        <v>0.0423081</v>
      </c>
      <c r="M998" s="20">
        <v>1273.18</v>
      </c>
      <c r="N998" s="19">
        <v>-0.00385725</v>
      </c>
      <c r="O998" s="20">
        <v>-0.117574</v>
      </c>
      <c r="P998" s="20">
        <v>1673.66</v>
      </c>
      <c r="Q998" s="19">
        <v>0.623639</v>
      </c>
      <c r="R998" s="20">
        <v>0.579669</v>
      </c>
      <c r="S998" s="20">
        <v>157.696</v>
      </c>
      <c r="T998" s="19">
        <v>0</v>
      </c>
      <c r="U998" s="20">
        <v>0</v>
      </c>
      <c r="V998" s="20">
        <v>0</v>
      </c>
      <c r="W998" s="19">
        <v>0.989693</v>
      </c>
      <c r="X998" s="20">
        <v>0.646313</v>
      </c>
      <c r="Y998" s="20">
        <v>108.191</v>
      </c>
      <c r="Z998" s="19">
        <v>0.801949</v>
      </c>
      <c r="AA998" s="20">
        <v>3.44126</v>
      </c>
      <c r="AB998" s="20">
        <v>537.73</v>
      </c>
      <c r="AC998" s="19">
        <v>0</v>
      </c>
      <c r="AD998" s="20">
        <v>0</v>
      </c>
      <c r="AE998" s="20">
        <v>0</v>
      </c>
      <c r="AF998" s="19">
        <v>0.855452</v>
      </c>
      <c r="AG998" s="20">
        <v>0.00559345</v>
      </c>
      <c r="AH998" s="20">
        <v>260.496</v>
      </c>
      <c r="AI998" s="19">
        <v>0.686648</v>
      </c>
      <c r="AJ998" s="20">
        <v>0.0268309</v>
      </c>
      <c r="AK998" s="20">
        <v>1.45486</v>
      </c>
      <c r="AL998" s="19">
        <v>0.959402</v>
      </c>
      <c r="AM998" s="20">
        <v>0.479234</v>
      </c>
      <c r="AN998" s="20">
        <v>979.788</v>
      </c>
      <c r="AO998" s="19">
        <v>0.843264</v>
      </c>
      <c r="AP998" s="20">
        <v>31.7506</v>
      </c>
      <c r="AQ998" s="20">
        <v>1258.76</v>
      </c>
    </row>
    <row r="999" spans="1:4" ht="17.25">
      <c r="A999" s="10">
        <v>0.69027777777777799</v>
      </c>
      <c r="B999" s="19">
        <v>0.925865</v>
      </c>
      <c r="C999" s="20">
        <v>4.50121</v>
      </c>
      <c r="D999" s="20">
        <v>2474.54</v>
      </c>
      <c r="E999" s="19">
        <v>0.873392</v>
      </c>
      <c r="F999" s="20">
        <v>27.2181</v>
      </c>
      <c r="G999" s="20">
        <v>3431.18</v>
      </c>
      <c r="H999" s="19">
        <v>0.886222</v>
      </c>
      <c r="I999" s="20">
        <v>17.0054</v>
      </c>
      <c r="J999" s="20">
        <v>2496.69</v>
      </c>
      <c r="K999" s="19">
        <v>0.678334</v>
      </c>
      <c r="L999" s="20">
        <v>0.0423685</v>
      </c>
      <c r="M999" s="20">
        <v>1273.18</v>
      </c>
      <c r="N999" s="19">
        <v>-0.00463269</v>
      </c>
      <c r="O999" s="20">
        <v>-0.14092</v>
      </c>
      <c r="P999" s="20">
        <v>1673.66</v>
      </c>
      <c r="Q999" s="19">
        <v>0.625027</v>
      </c>
      <c r="R999" s="20">
        <v>0.581413</v>
      </c>
      <c r="S999" s="20">
        <v>157.706</v>
      </c>
      <c r="T999" s="19">
        <v>0</v>
      </c>
      <c r="U999" s="20">
        <v>0</v>
      </c>
      <c r="V999" s="20">
        <v>0</v>
      </c>
      <c r="W999" s="19">
        <v>0.98971</v>
      </c>
      <c r="X999" s="20">
        <v>0.647821</v>
      </c>
      <c r="Y999" s="20">
        <v>108.201</v>
      </c>
      <c r="Z999" s="19">
        <v>0.916415</v>
      </c>
      <c r="AA999" s="20">
        <v>0.00821566</v>
      </c>
      <c r="AB999" s="20">
        <v>537.73</v>
      </c>
      <c r="AC999" s="19">
        <v>0</v>
      </c>
      <c r="AD999" s="20">
        <v>0</v>
      </c>
      <c r="AE999" s="20">
        <v>0</v>
      </c>
      <c r="AF999" s="19">
        <v>0.841951</v>
      </c>
      <c r="AG999" s="20">
        <v>0.005467</v>
      </c>
      <c r="AH999" s="20">
        <v>260.496</v>
      </c>
      <c r="AI999" s="19">
        <v>0.68908</v>
      </c>
      <c r="AJ999" s="20">
        <v>0.0268837</v>
      </c>
      <c r="AK999" s="20">
        <v>1.45531</v>
      </c>
      <c r="AL999" s="19">
        <v>0.959504</v>
      </c>
      <c r="AM999" s="20">
        <v>0.478503</v>
      </c>
      <c r="AN999" s="20">
        <v>979.796</v>
      </c>
      <c r="AO999" s="19">
        <v>0.844321</v>
      </c>
      <c r="AP999" s="20">
        <v>31.8916</v>
      </c>
      <c r="AQ999" s="20">
        <v>1259.3</v>
      </c>
    </row>
    <row r="1000" spans="1:4" ht="17.25">
      <c r="A1000" s="10">
        <v>0.69097222222222199</v>
      </c>
      <c r="B1000" s="19">
        <v>0.926375</v>
      </c>
      <c r="C1000" s="20">
        <v>4.50188</v>
      </c>
      <c r="D1000" s="20">
        <v>2474.62</v>
      </c>
      <c r="E1000" s="19">
        <v>0.874947</v>
      </c>
      <c r="F1000" s="20">
        <v>27.2511</v>
      </c>
      <c r="G1000" s="20">
        <v>3431.64</v>
      </c>
      <c r="H1000" s="19">
        <v>0.887561</v>
      </c>
      <c r="I1000" s="20">
        <v>17.0265</v>
      </c>
      <c r="J1000" s="20">
        <v>2496.97</v>
      </c>
      <c r="K1000" s="19">
        <v>0.680127</v>
      </c>
      <c r="L1000" s="20">
        <v>0.0422122</v>
      </c>
      <c r="M1000" s="20">
        <v>1273.18</v>
      </c>
      <c r="N1000" s="19">
        <v>-0.000242558</v>
      </c>
      <c r="O1000" s="20">
        <v>-0.00736942</v>
      </c>
      <c r="P1000" s="20">
        <v>1673.66</v>
      </c>
      <c r="Q1000" s="19">
        <v>0.627858</v>
      </c>
      <c r="R1000" s="20">
        <v>0.58414</v>
      </c>
      <c r="S1000" s="20">
        <v>157.715</v>
      </c>
      <c r="T1000" s="19">
        <v>0</v>
      </c>
      <c r="U1000" s="20">
        <v>0</v>
      </c>
      <c r="V1000" s="20">
        <v>0</v>
      </c>
      <c r="W1000" s="19">
        <v>0.98956</v>
      </c>
      <c r="X1000" s="20">
        <v>0.645242</v>
      </c>
      <c r="Y1000" s="20">
        <v>108.212</v>
      </c>
      <c r="Z1000" s="19">
        <v>0.918891</v>
      </c>
      <c r="AA1000" s="20">
        <v>0.00823758</v>
      </c>
      <c r="AB1000" s="20">
        <v>537.73</v>
      </c>
      <c r="AC1000" s="19">
        <v>0</v>
      </c>
      <c r="AD1000" s="20">
        <v>0</v>
      </c>
      <c r="AE1000" s="20">
        <v>0</v>
      </c>
      <c r="AF1000" s="19">
        <v>0.859248</v>
      </c>
      <c r="AG1000" s="20">
        <v>0.0112796</v>
      </c>
      <c r="AH1000" s="20">
        <v>260.496</v>
      </c>
      <c r="AI1000" s="19">
        <v>0.689789</v>
      </c>
      <c r="AJ1000" s="20">
        <v>0.0265919</v>
      </c>
      <c r="AK1000" s="20">
        <v>1.45575</v>
      </c>
      <c r="AL1000" s="19">
        <v>0.889343</v>
      </c>
      <c r="AM1000" s="20">
        <v>10.265</v>
      </c>
      <c r="AN1000" s="20">
        <v>979.856</v>
      </c>
      <c r="AO1000" s="19">
        <v>0.846957</v>
      </c>
      <c r="AP1000" s="20">
        <v>31.996</v>
      </c>
      <c r="AQ1000" s="20">
        <v>1259.82</v>
      </c>
    </row>
    <row r="1001" spans="1:4" ht="17.25">
      <c r="A1001" s="10">
        <v>0.69166666666666698</v>
      </c>
      <c r="B1001" s="19">
        <v>0.925856</v>
      </c>
      <c r="C1001" s="20">
        <v>4.5056</v>
      </c>
      <c r="D1001" s="20">
        <v>2474.7</v>
      </c>
      <c r="E1001" s="19">
        <v>0.873321</v>
      </c>
      <c r="F1001" s="20">
        <v>27.2859</v>
      </c>
      <c r="G1001" s="20">
        <v>3432.08</v>
      </c>
      <c r="H1001" s="19">
        <v>0.8863</v>
      </c>
      <c r="I1001" s="20">
        <v>17.0475</v>
      </c>
      <c r="J1001" s="20">
        <v>2497.25</v>
      </c>
      <c r="K1001" s="19">
        <v>0.677973</v>
      </c>
      <c r="L1001" s="20">
        <v>0.0423759</v>
      </c>
      <c r="M1001" s="20">
        <v>1273.18</v>
      </c>
      <c r="N1001" s="19">
        <v>-0.00302449</v>
      </c>
      <c r="O1001" s="20">
        <v>-0.0923148</v>
      </c>
      <c r="P1001" s="20">
        <v>1673.67</v>
      </c>
      <c r="Q1001" s="19">
        <v>0.626069</v>
      </c>
      <c r="R1001" s="20">
        <v>0.584034</v>
      </c>
      <c r="S1001" s="20">
        <v>157.726</v>
      </c>
      <c r="T1001" s="19">
        <v>0</v>
      </c>
      <c r="U1001" s="20">
        <v>0</v>
      </c>
      <c r="V1001" s="20">
        <v>0</v>
      </c>
      <c r="W1001" s="19">
        <v>0.989674</v>
      </c>
      <c r="X1001" s="20">
        <v>0.647531</v>
      </c>
      <c r="Y1001" s="20">
        <v>108.223</v>
      </c>
      <c r="Z1001" s="19">
        <v>0.918191</v>
      </c>
      <c r="AA1001" s="20">
        <v>0.00820059</v>
      </c>
      <c r="AB1001" s="20">
        <v>537.731</v>
      </c>
      <c r="AC1001" s="19">
        <v>0</v>
      </c>
      <c r="AD1001" s="20">
        <v>0</v>
      </c>
      <c r="AE1001" s="20">
        <v>0</v>
      </c>
      <c r="AF1001" s="19">
        <v>0.841987</v>
      </c>
      <c r="AG1001" s="20">
        <v>0.00544439</v>
      </c>
      <c r="AH1001" s="20">
        <v>260.496</v>
      </c>
      <c r="AI1001" s="19">
        <v>0.689339</v>
      </c>
      <c r="AJ1001" s="20">
        <v>0.0270552</v>
      </c>
      <c r="AK1001" s="20">
        <v>1.4562</v>
      </c>
      <c r="AL1001" s="19">
        <v>0.879217</v>
      </c>
      <c r="AM1001" s="20">
        <v>9.58946</v>
      </c>
      <c r="AN1001" s="20">
        <v>980.019</v>
      </c>
      <c r="AO1001" s="19">
        <v>0.845604</v>
      </c>
      <c r="AP1001" s="20">
        <v>32.1324</v>
      </c>
      <c r="AQ1001" s="20">
        <v>1260.35</v>
      </c>
    </row>
    <row r="1002" spans="1:4" ht="17.25">
      <c r="A1002" s="10">
        <v>0.69236111111111098</v>
      </c>
      <c r="B1002" s="19">
        <v>0.925979</v>
      </c>
      <c r="C1002" s="20">
        <v>4.51118</v>
      </c>
      <c r="D1002" s="20">
        <v>2474.77</v>
      </c>
      <c r="E1002" s="19">
        <v>0.873987</v>
      </c>
      <c r="F1002" s="20">
        <v>27.3414</v>
      </c>
      <c r="G1002" s="20">
        <v>3432.54</v>
      </c>
      <c r="H1002" s="19">
        <v>0.886775</v>
      </c>
      <c r="I1002" s="20">
        <v>17.0916</v>
      </c>
      <c r="J1002" s="20">
        <v>2497.54</v>
      </c>
      <c r="K1002" s="19">
        <v>0.680017</v>
      </c>
      <c r="L1002" s="20">
        <v>0.0423944</v>
      </c>
      <c r="M1002" s="20">
        <v>1273.18</v>
      </c>
      <c r="N1002" s="19">
        <v>-0.00152543</v>
      </c>
      <c r="O1002" s="20">
        <v>-0.0466035</v>
      </c>
      <c r="P1002" s="20">
        <v>1673.67</v>
      </c>
      <c r="Q1002" s="19">
        <v>0.62491</v>
      </c>
      <c r="R1002" s="20">
        <v>0.581586</v>
      </c>
      <c r="S1002" s="20">
        <v>157.735</v>
      </c>
      <c r="T1002" s="19">
        <v>0</v>
      </c>
      <c r="U1002" s="20">
        <v>0</v>
      </c>
      <c r="V1002" s="20">
        <v>0</v>
      </c>
      <c r="W1002" s="19">
        <v>0.989583</v>
      </c>
      <c r="X1002" s="20">
        <v>0.647653</v>
      </c>
      <c r="Y1002" s="20">
        <v>108.234</v>
      </c>
      <c r="Z1002" s="19">
        <v>0.922889</v>
      </c>
      <c r="AA1002" s="20">
        <v>0.00827195</v>
      </c>
      <c r="AB1002" s="20">
        <v>537.731</v>
      </c>
      <c r="AC1002" s="19">
        <v>0</v>
      </c>
      <c r="AD1002" s="20">
        <v>0</v>
      </c>
      <c r="AE1002" s="20">
        <v>0</v>
      </c>
      <c r="AF1002" s="19">
        <v>0.845194</v>
      </c>
      <c r="AG1002" s="20">
        <v>0.00554625</v>
      </c>
      <c r="AH1002" s="20">
        <v>260.496</v>
      </c>
      <c r="AI1002" s="19">
        <v>0.691517</v>
      </c>
      <c r="AJ1002" s="20">
        <v>0.0267847</v>
      </c>
      <c r="AK1002" s="20">
        <v>1.45665</v>
      </c>
      <c r="AL1002" s="19">
        <v>0.872088</v>
      </c>
      <c r="AM1002" s="20">
        <v>17.7833</v>
      </c>
      <c r="AN1002" s="20">
        <v>980.285</v>
      </c>
      <c r="AO1002" s="19">
        <v>0.84689</v>
      </c>
      <c r="AP1002" s="20">
        <v>32.1936</v>
      </c>
      <c r="AQ1002" s="20">
        <v>1260.89</v>
      </c>
    </row>
    <row r="1003" spans="1:4" ht="17.25">
      <c r="A1003" s="10">
        <v>0.69305555555555598</v>
      </c>
      <c r="B1003" s="19">
        <v>0.926327</v>
      </c>
      <c r="C1003" s="20">
        <v>4.50743</v>
      </c>
      <c r="D1003" s="20">
        <v>2474.84</v>
      </c>
      <c r="E1003" s="19">
        <v>0.874483</v>
      </c>
      <c r="F1003" s="20">
        <v>27.3699</v>
      </c>
      <c r="G1003" s="20">
        <v>3433</v>
      </c>
      <c r="H1003" s="19">
        <v>0.887171</v>
      </c>
      <c r="I1003" s="20">
        <v>17.1011</v>
      </c>
      <c r="J1003" s="20">
        <v>2497.82</v>
      </c>
      <c r="K1003" s="19">
        <v>0.679621</v>
      </c>
      <c r="L1003" s="20">
        <v>0.0423542</v>
      </c>
      <c r="M1003" s="20">
        <v>1273.18</v>
      </c>
      <c r="N1003" s="19">
        <v>-0.00163427</v>
      </c>
      <c r="O1003" s="20">
        <v>-0.0499044</v>
      </c>
      <c r="P1003" s="20">
        <v>1673.67</v>
      </c>
      <c r="Q1003" s="19">
        <v>0.624772</v>
      </c>
      <c r="R1003" s="20">
        <v>0.580782</v>
      </c>
      <c r="S1003" s="20">
        <v>157.745</v>
      </c>
      <c r="T1003" s="19">
        <v>0</v>
      </c>
      <c r="U1003" s="20">
        <v>0</v>
      </c>
      <c r="V1003" s="20">
        <v>0</v>
      </c>
      <c r="W1003" s="19">
        <v>0.989729</v>
      </c>
      <c r="X1003" s="20">
        <v>0.647127</v>
      </c>
      <c r="Y1003" s="20">
        <v>108.244</v>
      </c>
      <c r="Z1003" s="19">
        <v>0.921531</v>
      </c>
      <c r="AA1003" s="20">
        <v>0.00820985</v>
      </c>
      <c r="AB1003" s="20">
        <v>537.731</v>
      </c>
      <c r="AC1003" s="19">
        <v>0</v>
      </c>
      <c r="AD1003" s="20">
        <v>0</v>
      </c>
      <c r="AE1003" s="20">
        <v>0</v>
      </c>
      <c r="AF1003" s="19">
        <v>0</v>
      </c>
      <c r="AG1003" s="20">
        <v>0</v>
      </c>
      <c r="AH1003" s="20">
        <v>260.496</v>
      </c>
      <c r="AI1003" s="19">
        <v>0.692083</v>
      </c>
      <c r="AJ1003" s="20">
        <v>0.0269304</v>
      </c>
      <c r="AK1003" s="20">
        <v>1.4571</v>
      </c>
      <c r="AL1003" s="19">
        <v>0.868579</v>
      </c>
      <c r="AM1003" s="20">
        <v>25.9264</v>
      </c>
      <c r="AN1003" s="20">
        <v>980.604</v>
      </c>
      <c r="AO1003" s="19">
        <v>0.847055</v>
      </c>
      <c r="AP1003" s="20">
        <v>32.1388</v>
      </c>
      <c r="AQ1003" s="20">
        <v>1261.43</v>
      </c>
    </row>
    <row r="1004" spans="1:4" ht="17.25">
      <c r="A1004" s="10">
        <v>0.69374999999999998</v>
      </c>
      <c r="B1004" s="19">
        <v>0.926273</v>
      </c>
      <c r="C1004" s="20">
        <v>4.50759</v>
      </c>
      <c r="D1004" s="20">
        <v>2474.92</v>
      </c>
      <c r="E1004" s="19">
        <v>0.87522</v>
      </c>
      <c r="F1004" s="20">
        <v>27.4016</v>
      </c>
      <c r="G1004" s="20">
        <v>3433.45</v>
      </c>
      <c r="H1004" s="19">
        <v>0.88785</v>
      </c>
      <c r="I1004" s="20">
        <v>17.1412</v>
      </c>
      <c r="J1004" s="20">
        <v>2498.11</v>
      </c>
      <c r="K1004" s="19">
        <v>0.677923</v>
      </c>
      <c r="L1004" s="20">
        <v>0.0420864</v>
      </c>
      <c r="M1004" s="20">
        <v>1273.19</v>
      </c>
      <c r="N1004" s="19">
        <v>0.00639355</v>
      </c>
      <c r="O1004" s="20">
        <v>0.198574</v>
      </c>
      <c r="P1004" s="20">
        <v>1673.68</v>
      </c>
      <c r="Q1004" s="19">
        <v>0.626305</v>
      </c>
      <c r="R1004" s="20">
        <v>0.581813</v>
      </c>
      <c r="S1004" s="20">
        <v>157.755</v>
      </c>
      <c r="T1004" s="19">
        <v>0</v>
      </c>
      <c r="U1004" s="20">
        <v>0</v>
      </c>
      <c r="V1004" s="20">
        <v>0</v>
      </c>
      <c r="W1004" s="19">
        <v>0.989587</v>
      </c>
      <c r="X1004" s="20">
        <v>0.646784</v>
      </c>
      <c r="Y1004" s="20">
        <v>108.255</v>
      </c>
      <c r="Z1004" s="19">
        <v>0.917576</v>
      </c>
      <c r="AA1004" s="20">
        <v>0.00823271</v>
      </c>
      <c r="AB1004" s="20">
        <v>537.731</v>
      </c>
      <c r="AC1004" s="19">
        <v>0</v>
      </c>
      <c r="AD1004" s="20">
        <v>0</v>
      </c>
      <c r="AE1004" s="20">
        <v>0</v>
      </c>
      <c r="AF1004" s="19">
        <v>0.856145</v>
      </c>
      <c r="AG1004" s="20">
        <v>0.00557308</v>
      </c>
      <c r="AH1004" s="20">
        <v>260.496</v>
      </c>
      <c r="AI1004" s="19">
        <v>0.691579</v>
      </c>
      <c r="AJ1004" s="20">
        <v>0.0267219</v>
      </c>
      <c r="AK1004" s="20">
        <v>1.45754</v>
      </c>
      <c r="AL1004" s="19">
        <v>0.84738</v>
      </c>
      <c r="AM1004" s="20">
        <v>32.8917</v>
      </c>
      <c r="AN1004" s="20">
        <v>981.064</v>
      </c>
      <c r="AO1004" s="19">
        <v>0.847815</v>
      </c>
      <c r="AP1004" s="20">
        <v>32.1203</v>
      </c>
      <c r="AQ1004" s="20">
        <v>1261.96</v>
      </c>
    </row>
    <row r="1005" spans="1:4" ht="17.25">
      <c r="A1005" s="10">
        <v>0.69444444444444398</v>
      </c>
      <c r="B1005" s="19">
        <v>0.926071</v>
      </c>
      <c r="C1005" s="20">
        <v>4.5139</v>
      </c>
      <c r="D1005" s="20">
        <v>2474.99</v>
      </c>
      <c r="E1005" s="19">
        <v>0.874253</v>
      </c>
      <c r="F1005" s="20">
        <v>27.4734</v>
      </c>
      <c r="G1005" s="20">
        <v>3433.92</v>
      </c>
      <c r="H1005" s="19">
        <v>0.886914</v>
      </c>
      <c r="I1005" s="20">
        <v>17.1613</v>
      </c>
      <c r="J1005" s="20">
        <v>2498.4</v>
      </c>
      <c r="K1005" s="19">
        <v>0.676973</v>
      </c>
      <c r="L1005" s="20">
        <v>0.042319</v>
      </c>
      <c r="M1005" s="20">
        <v>1273.19</v>
      </c>
      <c r="N1005" s="19">
        <v>0.00538351</v>
      </c>
      <c r="O1005" s="20">
        <v>0.168757</v>
      </c>
      <c r="P1005" s="20">
        <v>1673.68</v>
      </c>
      <c r="Q1005" s="19">
        <v>0.625577</v>
      </c>
      <c r="R1005" s="20">
        <v>0.584832</v>
      </c>
      <c r="S1005" s="20">
        <v>157.764</v>
      </c>
      <c r="T1005" s="19">
        <v>0</v>
      </c>
      <c r="U1005" s="20">
        <v>0</v>
      </c>
      <c r="V1005" s="20">
        <v>0</v>
      </c>
      <c r="W1005" s="19">
        <v>0.989828</v>
      </c>
      <c r="X1005" s="20">
        <v>0.649315</v>
      </c>
      <c r="Y1005" s="20">
        <v>108.266</v>
      </c>
      <c r="Z1005" s="19">
        <v>0.921194</v>
      </c>
      <c r="AA1005" s="20">
        <v>0.00823349</v>
      </c>
      <c r="AB1005" s="20">
        <v>537.731</v>
      </c>
      <c r="AC1005" s="19">
        <v>0</v>
      </c>
      <c r="AD1005" s="20">
        <v>0</v>
      </c>
      <c r="AE1005" s="20">
        <v>0</v>
      </c>
      <c r="AF1005" s="19">
        <v>0.827433</v>
      </c>
      <c r="AG1005" s="20">
        <v>0.00550645</v>
      </c>
      <c r="AH1005" s="20">
        <v>260.496</v>
      </c>
      <c r="AI1005" s="19">
        <v>0.684408</v>
      </c>
      <c r="AJ1005" s="20">
        <v>0.0265972</v>
      </c>
      <c r="AK1005" s="20">
        <v>1.45798</v>
      </c>
      <c r="AL1005" s="19">
        <v>0.846783</v>
      </c>
      <c r="AM1005" s="20">
        <v>32.9886</v>
      </c>
      <c r="AN1005" s="20">
        <v>981.632</v>
      </c>
      <c r="AO1005" s="19">
        <v>0.847074</v>
      </c>
      <c r="AP1005" s="20">
        <v>32.18</v>
      </c>
      <c r="AQ1005" s="20">
        <v>1262.51</v>
      </c>
    </row>
    <row r="1006" spans="1:4" ht="17.25">
      <c r="A1006" s="10">
        <v>0.69513888888888897</v>
      </c>
      <c r="B1006" s="19">
        <v>0.926189</v>
      </c>
      <c r="C1006" s="20">
        <v>4.50839</v>
      </c>
      <c r="D1006" s="20">
        <v>2475.07</v>
      </c>
      <c r="E1006" s="19">
        <v>0.875044</v>
      </c>
      <c r="F1006" s="20">
        <v>27.5108</v>
      </c>
      <c r="G1006" s="20">
        <v>3434.37</v>
      </c>
      <c r="H1006" s="19">
        <v>0.887529</v>
      </c>
      <c r="I1006" s="20">
        <v>17.1685</v>
      </c>
      <c r="J1006" s="20">
        <v>2498.68</v>
      </c>
      <c r="K1006" s="19">
        <v>0.677674</v>
      </c>
      <c r="L1006" s="20">
        <v>0.0422463</v>
      </c>
      <c r="M1006" s="20">
        <v>1273.19</v>
      </c>
      <c r="N1006" s="19">
        <v>-0.00265819</v>
      </c>
      <c r="O1006" s="20">
        <v>-0.0811315</v>
      </c>
      <c r="P1006" s="20">
        <v>1673.69</v>
      </c>
      <c r="Q1006" s="19">
        <v>0.624847</v>
      </c>
      <c r="R1006" s="20">
        <v>0.58163</v>
      </c>
      <c r="S1006" s="20">
        <v>157.774</v>
      </c>
      <c r="T1006" s="19">
        <v>0</v>
      </c>
      <c r="U1006" s="20">
        <v>0</v>
      </c>
      <c r="V1006" s="20">
        <v>0</v>
      </c>
      <c r="W1006" s="19">
        <v>0.989734</v>
      </c>
      <c r="X1006" s="20">
        <v>0.648189</v>
      </c>
      <c r="Y1006" s="20">
        <v>108.277</v>
      </c>
      <c r="Z1006" s="19">
        <v>0.923994</v>
      </c>
      <c r="AA1006" s="20">
        <v>0.00820743</v>
      </c>
      <c r="AB1006" s="20">
        <v>537.731</v>
      </c>
      <c r="AC1006" s="19">
        <v>0</v>
      </c>
      <c r="AD1006" s="20">
        <v>0</v>
      </c>
      <c r="AE1006" s="20">
        <v>0</v>
      </c>
      <c r="AF1006" s="19">
        <v>0.827894</v>
      </c>
      <c r="AG1006" s="20">
        <v>0.00548467</v>
      </c>
      <c r="AH1006" s="20">
        <v>260.496</v>
      </c>
      <c r="AI1006" s="19">
        <v>0.693605</v>
      </c>
      <c r="AJ1006" s="20">
        <v>0.026767</v>
      </c>
      <c r="AK1006" s="20">
        <v>1.45843</v>
      </c>
      <c r="AL1006" s="19">
        <v>0.846332</v>
      </c>
      <c r="AM1006" s="20">
        <v>32.9196</v>
      </c>
      <c r="AN1006" s="20">
        <v>982.163</v>
      </c>
      <c r="AO1006" s="19">
        <v>0.848464</v>
      </c>
      <c r="AP1006" s="20">
        <v>32.3671</v>
      </c>
      <c r="AQ1006" s="20">
        <v>1263.03</v>
      </c>
    </row>
    <row r="1007" spans="1:4" ht="17.25">
      <c r="A1007" s="10">
        <v>0.69583333333333297</v>
      </c>
      <c r="B1007" s="19">
        <v>0.92616</v>
      </c>
      <c r="C1007" s="20">
        <v>4.51731</v>
      </c>
      <c r="D1007" s="20">
        <v>2475.15</v>
      </c>
      <c r="E1007" s="19">
        <v>0.875169</v>
      </c>
      <c r="F1007" s="20">
        <v>27.5282</v>
      </c>
      <c r="G1007" s="20">
        <v>3434.83</v>
      </c>
      <c r="H1007" s="19">
        <v>0.887731</v>
      </c>
      <c r="I1007" s="20">
        <v>17.2093</v>
      </c>
      <c r="J1007" s="20">
        <v>2498.97</v>
      </c>
      <c r="K1007" s="19">
        <v>0.679646</v>
      </c>
      <c r="L1007" s="20">
        <v>0.0422648</v>
      </c>
      <c r="M1007" s="20">
        <v>1273.19</v>
      </c>
      <c r="N1007" s="19">
        <v>-0.0040617</v>
      </c>
      <c r="O1007" s="20">
        <v>-0.122912</v>
      </c>
      <c r="P1007" s="20">
        <v>1673.69</v>
      </c>
      <c r="Q1007" s="19">
        <v>0.627017</v>
      </c>
      <c r="R1007" s="20">
        <v>0.5854</v>
      </c>
      <c r="S1007" s="20">
        <v>157.784</v>
      </c>
      <c r="T1007" s="19">
        <v>0</v>
      </c>
      <c r="U1007" s="20">
        <v>0</v>
      </c>
      <c r="V1007" s="20">
        <v>0</v>
      </c>
      <c r="W1007" s="19">
        <v>0.989611</v>
      </c>
      <c r="X1007" s="20">
        <v>0.647569</v>
      </c>
      <c r="Y1007" s="20">
        <v>108.288</v>
      </c>
      <c r="Z1007" s="19">
        <v>0.918407</v>
      </c>
      <c r="AA1007" s="20">
        <v>0.00818783</v>
      </c>
      <c r="AB1007" s="20">
        <v>537.731</v>
      </c>
      <c r="AC1007" s="19">
        <v>0</v>
      </c>
      <c r="AD1007" s="20">
        <v>0</v>
      </c>
      <c r="AE1007" s="20">
        <v>0</v>
      </c>
      <c r="AF1007" s="19">
        <v>0.851827</v>
      </c>
      <c r="AG1007" s="20">
        <v>0.00546661</v>
      </c>
      <c r="AH1007" s="20">
        <v>260.496</v>
      </c>
      <c r="AI1007" s="19">
        <v>0.688644</v>
      </c>
      <c r="AJ1007" s="20">
        <v>0.0268053</v>
      </c>
      <c r="AK1007" s="20">
        <v>1.45888</v>
      </c>
      <c r="AL1007" s="19">
        <v>0.846967</v>
      </c>
      <c r="AM1007" s="20">
        <v>33.0732</v>
      </c>
      <c r="AN1007" s="20">
        <v>982.713</v>
      </c>
      <c r="AO1007" s="19">
        <v>0.848867</v>
      </c>
      <c r="AP1007" s="20">
        <v>32.4771</v>
      </c>
      <c r="AQ1007" s="20">
        <v>1263.57</v>
      </c>
    </row>
    <row r="1008" spans="1:4" ht="17.25">
      <c r="A1008" s="10">
        <v>0.69652777777777797</v>
      </c>
      <c r="B1008" s="19">
        <v>0.926313</v>
      </c>
      <c r="C1008" s="20">
        <v>4.52249</v>
      </c>
      <c r="D1008" s="20">
        <v>2475.22</v>
      </c>
      <c r="E1008" s="19">
        <v>0.875438</v>
      </c>
      <c r="F1008" s="20">
        <v>27.5656</v>
      </c>
      <c r="G1008" s="20">
        <v>3435.29</v>
      </c>
      <c r="H1008" s="19">
        <v>0.888121</v>
      </c>
      <c r="I1008" s="20">
        <v>17.2413</v>
      </c>
      <c r="J1008" s="20">
        <v>2499.26</v>
      </c>
      <c r="K1008" s="19">
        <v>0.67823</v>
      </c>
      <c r="L1008" s="20">
        <v>0.0422441</v>
      </c>
      <c r="M1008" s="20">
        <v>1273.19</v>
      </c>
      <c r="N1008" s="19">
        <v>-0.00322765</v>
      </c>
      <c r="O1008" s="20">
        <v>-0.097704</v>
      </c>
      <c r="P1008" s="20">
        <v>1673.7</v>
      </c>
      <c r="Q1008" s="19">
        <v>0.627582</v>
      </c>
      <c r="R1008" s="20">
        <v>0.585763</v>
      </c>
      <c r="S1008" s="20">
        <v>157.794</v>
      </c>
      <c r="T1008" s="19">
        <v>0</v>
      </c>
      <c r="U1008" s="20">
        <v>0</v>
      </c>
      <c r="V1008" s="20">
        <v>0</v>
      </c>
      <c r="W1008" s="19">
        <v>0.989638</v>
      </c>
      <c r="X1008" s="20">
        <v>0.648366</v>
      </c>
      <c r="Y1008" s="20">
        <v>108.298</v>
      </c>
      <c r="Z1008" s="19">
        <v>0.922455</v>
      </c>
      <c r="AA1008" s="20">
        <v>0.00823383</v>
      </c>
      <c r="AB1008" s="20">
        <v>537.732</v>
      </c>
      <c r="AC1008" s="19">
        <v>0</v>
      </c>
      <c r="AD1008" s="20">
        <v>0</v>
      </c>
      <c r="AE1008" s="20">
        <v>0</v>
      </c>
      <c r="AF1008" s="19">
        <v>0.859211</v>
      </c>
      <c r="AG1008" s="20">
        <v>0.0134347</v>
      </c>
      <c r="AH1008" s="20">
        <v>260.497</v>
      </c>
      <c r="AI1008" s="19">
        <v>0.69041</v>
      </c>
      <c r="AJ1008" s="20">
        <v>0.0266457</v>
      </c>
      <c r="AK1008" s="20">
        <v>1.45932</v>
      </c>
      <c r="AL1008" s="19">
        <v>0.84696</v>
      </c>
      <c r="AM1008" s="20">
        <v>33.119</v>
      </c>
      <c r="AN1008" s="20">
        <v>983.265</v>
      </c>
      <c r="AO1008" s="19">
        <v>0.848525</v>
      </c>
      <c r="AP1008" s="20">
        <v>32.3977</v>
      </c>
      <c r="AQ1008" s="20">
        <v>1264.12</v>
      </c>
    </row>
    <row r="1009" spans="1:4" ht="17.25">
      <c r="A1009" s="10">
        <v>0.69722222222222197</v>
      </c>
      <c r="B1009" s="19">
        <v>0.926159</v>
      </c>
      <c r="C1009" s="20">
        <v>4.51469</v>
      </c>
      <c r="D1009" s="20">
        <v>2475.3</v>
      </c>
      <c r="E1009" s="19">
        <v>0.875</v>
      </c>
      <c r="F1009" s="20">
        <v>27.5877</v>
      </c>
      <c r="G1009" s="20">
        <v>3435.76</v>
      </c>
      <c r="H1009" s="19">
        <v>0.887626</v>
      </c>
      <c r="I1009" s="20">
        <v>17.2386</v>
      </c>
      <c r="J1009" s="20">
        <v>2499.55</v>
      </c>
      <c r="K1009" s="19">
        <v>0.677532</v>
      </c>
      <c r="L1009" s="20">
        <v>0.042216</v>
      </c>
      <c r="M1009" s="20">
        <v>1273.19</v>
      </c>
      <c r="N1009" s="19">
        <v>-0.00476473</v>
      </c>
      <c r="O1009" s="20">
        <v>-0.144391</v>
      </c>
      <c r="P1009" s="20">
        <v>1673.7</v>
      </c>
      <c r="Q1009" s="19">
        <v>0.626652</v>
      </c>
      <c r="R1009" s="20">
        <v>0.585757</v>
      </c>
      <c r="S1009" s="20">
        <v>157.803</v>
      </c>
      <c r="T1009" s="19">
        <v>0</v>
      </c>
      <c r="U1009" s="20">
        <v>0</v>
      </c>
      <c r="V1009" s="20">
        <v>0</v>
      </c>
      <c r="W1009" s="19">
        <v>0.989731</v>
      </c>
      <c r="X1009" s="20">
        <v>0.649241</v>
      </c>
      <c r="Y1009" s="20">
        <v>108.309</v>
      </c>
      <c r="Z1009" s="19">
        <v>0.920167</v>
      </c>
      <c r="AA1009" s="20">
        <v>0.00811177</v>
      </c>
      <c r="AB1009" s="20">
        <v>537.732</v>
      </c>
      <c r="AC1009" s="19">
        <v>0</v>
      </c>
      <c r="AD1009" s="20">
        <v>0</v>
      </c>
      <c r="AE1009" s="20">
        <v>0</v>
      </c>
      <c r="AF1009" s="19">
        <v>0.870079</v>
      </c>
      <c r="AG1009" s="20">
        <v>5.41484</v>
      </c>
      <c r="AH1009" s="20">
        <v>260.566</v>
      </c>
      <c r="AI1009" s="19">
        <v>0.689213</v>
      </c>
      <c r="AJ1009" s="20">
        <v>0.026791</v>
      </c>
      <c r="AK1009" s="20">
        <v>1.45977</v>
      </c>
      <c r="AL1009" s="19">
        <v>0.846704</v>
      </c>
      <c r="AM1009" s="20">
        <v>33.1314</v>
      </c>
      <c r="AN1009" s="20">
        <v>983.826</v>
      </c>
      <c r="AO1009" s="19">
        <v>0.847902</v>
      </c>
      <c r="AP1009" s="20">
        <v>32.3</v>
      </c>
      <c r="AQ1009" s="20">
        <v>1264.66</v>
      </c>
    </row>
    <row r="1010" spans="1:4" ht="17.25">
      <c r="A1010" s="10">
        <v>0.69791666666666696</v>
      </c>
      <c r="B1010" s="19">
        <v>0.926399</v>
      </c>
      <c r="C1010" s="20">
        <v>4.51502</v>
      </c>
      <c r="D1010" s="20">
        <v>2475.37</v>
      </c>
      <c r="E1010" s="19">
        <v>0.875726</v>
      </c>
      <c r="F1010" s="20">
        <v>27.5835</v>
      </c>
      <c r="G1010" s="20">
        <v>3436.21</v>
      </c>
      <c r="H1010" s="19">
        <v>0.888411</v>
      </c>
      <c r="I1010" s="20">
        <v>17.2379</v>
      </c>
      <c r="J1010" s="20">
        <v>2499.83</v>
      </c>
      <c r="K1010" s="19">
        <v>0.678362</v>
      </c>
      <c r="L1010" s="20">
        <v>0.0421342</v>
      </c>
      <c r="M1010" s="20">
        <v>1273.19</v>
      </c>
      <c r="N1010" s="19">
        <v>-0.00263345</v>
      </c>
      <c r="O1010" s="20">
        <v>-0.0796742</v>
      </c>
      <c r="P1010" s="20">
        <v>1673.71</v>
      </c>
      <c r="Q1010" s="19">
        <v>0.627234</v>
      </c>
      <c r="R1010" s="20">
        <v>0.58469</v>
      </c>
      <c r="S1010" s="20">
        <v>157.813</v>
      </c>
      <c r="T1010" s="19">
        <v>0</v>
      </c>
      <c r="U1010" s="20">
        <v>0</v>
      </c>
      <c r="V1010" s="20">
        <v>0</v>
      </c>
      <c r="W1010" s="19">
        <v>0.989673</v>
      </c>
      <c r="X1010" s="20">
        <v>0.648044</v>
      </c>
      <c r="Y1010" s="20">
        <v>108.32</v>
      </c>
      <c r="Z1010" s="19">
        <v>0.919838</v>
      </c>
      <c r="AA1010" s="20">
        <v>0.00807813</v>
      </c>
      <c r="AB1010" s="20">
        <v>537.732</v>
      </c>
      <c r="AC1010" s="19">
        <v>0</v>
      </c>
      <c r="AD1010" s="20">
        <v>0</v>
      </c>
      <c r="AE1010" s="20">
        <v>0</v>
      </c>
      <c r="AF1010" s="19">
        <v>0.871534</v>
      </c>
      <c r="AG1010" s="20">
        <v>5.44589</v>
      </c>
      <c r="AH1010" s="20">
        <v>260.656</v>
      </c>
      <c r="AI1010" s="19">
        <v>0.690542</v>
      </c>
      <c r="AJ1010" s="20">
        <v>0.0267859</v>
      </c>
      <c r="AK1010" s="20">
        <v>1.46021</v>
      </c>
      <c r="AL1010" s="19">
        <v>0.847275</v>
      </c>
      <c r="AM1010" s="20">
        <v>33.1583</v>
      </c>
      <c r="AN1010" s="20">
        <v>984.379</v>
      </c>
      <c r="AO1010" s="19">
        <v>0.848126</v>
      </c>
      <c r="AP1010" s="20">
        <v>32.2907</v>
      </c>
      <c r="AQ1010" s="20">
        <v>1265.2</v>
      </c>
    </row>
    <row r="1011" spans="1:4" ht="17.25">
      <c r="A1011" s="10">
        <v>0.69861111111111096</v>
      </c>
      <c r="B1011" s="19">
        <v>0.926574</v>
      </c>
      <c r="C1011" s="20">
        <v>4.51684</v>
      </c>
      <c r="D1011" s="20">
        <v>2475.45</v>
      </c>
      <c r="E1011" s="19">
        <v>0.876608</v>
      </c>
      <c r="F1011" s="20">
        <v>27.5742</v>
      </c>
      <c r="G1011" s="20">
        <v>3436.68</v>
      </c>
      <c r="H1011" s="19">
        <v>0.888888</v>
      </c>
      <c r="I1011" s="20">
        <v>17.2476</v>
      </c>
      <c r="J1011" s="20">
        <v>2500.13</v>
      </c>
      <c r="K1011" s="19">
        <v>0.678795</v>
      </c>
      <c r="L1011" s="20">
        <v>0.042138</v>
      </c>
      <c r="M1011" s="20">
        <v>1273.19</v>
      </c>
      <c r="N1011" s="19">
        <v>-0.00225474</v>
      </c>
      <c r="O1011" s="20">
        <v>-0.0681994</v>
      </c>
      <c r="P1011" s="20">
        <v>1673.71</v>
      </c>
      <c r="Q1011" s="19">
        <v>0.628159</v>
      </c>
      <c r="R1011" s="20">
        <v>0.585041</v>
      </c>
      <c r="S1011" s="20">
        <v>157.823</v>
      </c>
      <c r="T1011" s="19">
        <v>0</v>
      </c>
      <c r="U1011" s="20">
        <v>0</v>
      </c>
      <c r="V1011" s="20">
        <v>0</v>
      </c>
      <c r="W1011" s="19">
        <v>0.989607</v>
      </c>
      <c r="X1011" s="20">
        <v>0.64591</v>
      </c>
      <c r="Y1011" s="20">
        <v>108.331</v>
      </c>
      <c r="Z1011" s="19">
        <v>0.923196</v>
      </c>
      <c r="AA1011" s="20">
        <v>0.00804111</v>
      </c>
      <c r="AB1011" s="20">
        <v>537.732</v>
      </c>
      <c r="AC1011" s="19">
        <v>0</v>
      </c>
      <c r="AD1011" s="20">
        <v>0</v>
      </c>
      <c r="AE1011" s="20">
        <v>0</v>
      </c>
      <c r="AF1011" s="19">
        <v>0.86833</v>
      </c>
      <c r="AG1011" s="20">
        <v>5.3393</v>
      </c>
      <c r="AH1011" s="20">
        <v>260.75</v>
      </c>
      <c r="AI1011" s="19">
        <v>0.690333</v>
      </c>
      <c r="AJ1011" s="20">
        <v>0.0265503</v>
      </c>
      <c r="AK1011" s="20">
        <v>1.46066</v>
      </c>
      <c r="AL1011" s="19">
        <v>0.848228</v>
      </c>
      <c r="AM1011" s="20">
        <v>33.1531</v>
      </c>
      <c r="AN1011" s="20">
        <v>984.931</v>
      </c>
      <c r="AO1011" s="19">
        <v>0.85026</v>
      </c>
      <c r="AP1011" s="20">
        <v>32.4824</v>
      </c>
      <c r="AQ1011" s="20">
        <v>1265.73</v>
      </c>
    </row>
    <row r="1012" spans="1:4" ht="17.25">
      <c r="A1012" s="10">
        <v>0.69930555555555596</v>
      </c>
      <c r="B1012" s="19">
        <v>0.926442</v>
      </c>
      <c r="C1012" s="20">
        <v>4.52333</v>
      </c>
      <c r="D1012" s="20">
        <v>2475.52</v>
      </c>
      <c r="E1012" s="19">
        <v>0.875936</v>
      </c>
      <c r="F1012" s="20">
        <v>27.6379</v>
      </c>
      <c r="G1012" s="20">
        <v>3437.13</v>
      </c>
      <c r="H1012" s="19">
        <v>0.888349</v>
      </c>
      <c r="I1012" s="20">
        <v>17.2726</v>
      </c>
      <c r="J1012" s="20">
        <v>2500.41</v>
      </c>
      <c r="K1012" s="19">
        <v>0.679425</v>
      </c>
      <c r="L1012" s="20">
        <v>0.0422083</v>
      </c>
      <c r="M1012" s="20">
        <v>1273.19</v>
      </c>
      <c r="N1012" s="19">
        <v>-0.00310272</v>
      </c>
      <c r="O1012" s="20">
        <v>-0.093955</v>
      </c>
      <c r="P1012" s="20">
        <v>1673.72</v>
      </c>
      <c r="Q1012" s="19">
        <v>0.628119</v>
      </c>
      <c r="R1012" s="20">
        <v>0.586312</v>
      </c>
      <c r="S1012" s="20">
        <v>157.833</v>
      </c>
      <c r="T1012" s="19">
        <v>0</v>
      </c>
      <c r="U1012" s="20">
        <v>0</v>
      </c>
      <c r="V1012" s="20">
        <v>0</v>
      </c>
      <c r="W1012" s="19">
        <v>0.989607</v>
      </c>
      <c r="X1012" s="20">
        <v>0.647595</v>
      </c>
      <c r="Y1012" s="20">
        <v>108.342</v>
      </c>
      <c r="Z1012" s="19">
        <v>0.922351</v>
      </c>
      <c r="AA1012" s="20">
        <v>0.00822604</v>
      </c>
      <c r="AB1012" s="20">
        <v>537.732</v>
      </c>
      <c r="AC1012" s="19">
        <v>0</v>
      </c>
      <c r="AD1012" s="20">
        <v>0</v>
      </c>
      <c r="AE1012" s="20">
        <v>0</v>
      </c>
      <c r="AF1012" s="19">
        <v>0</v>
      </c>
      <c r="AG1012" s="20">
        <v>0</v>
      </c>
      <c r="AH1012" s="20">
        <v>260.767</v>
      </c>
      <c r="AI1012" s="19">
        <v>0.693163</v>
      </c>
      <c r="AJ1012" s="20">
        <v>0.026871</v>
      </c>
      <c r="AK1012" s="20">
        <v>1.4611</v>
      </c>
      <c r="AL1012" s="19">
        <v>0.847556</v>
      </c>
      <c r="AM1012" s="20">
        <v>33.2421</v>
      </c>
      <c r="AN1012" s="20">
        <v>985.485</v>
      </c>
      <c r="AO1012" s="19">
        <v>0.849438</v>
      </c>
      <c r="AP1012" s="20">
        <v>32.5586</v>
      </c>
      <c r="AQ1012" s="20">
        <v>1266.28</v>
      </c>
    </row>
    <row r="1013" spans="1:4" ht="17.25">
      <c r="A1013" s="10">
        <v>0.7</v>
      </c>
      <c r="B1013" s="19">
        <v>0.925796</v>
      </c>
      <c r="C1013" s="20">
        <v>4.51898</v>
      </c>
      <c r="D1013" s="20">
        <v>2475.6</v>
      </c>
      <c r="E1013" s="19">
        <v>0.875212</v>
      </c>
      <c r="F1013" s="20">
        <v>27.6478</v>
      </c>
      <c r="G1013" s="20">
        <v>3437.58</v>
      </c>
      <c r="H1013" s="19">
        <v>0.887647</v>
      </c>
      <c r="I1013" s="20">
        <v>17.2809</v>
      </c>
      <c r="J1013" s="20">
        <v>2500.69</v>
      </c>
      <c r="K1013" s="19">
        <v>0.679058</v>
      </c>
      <c r="L1013" s="20">
        <v>0.0423424</v>
      </c>
      <c r="M1013" s="20">
        <v>1273.19</v>
      </c>
      <c r="N1013" s="19">
        <v>-0.00816972</v>
      </c>
      <c r="O1013" s="20">
        <v>-0.244503</v>
      </c>
      <c r="P1013" s="20">
        <v>1673.72</v>
      </c>
      <c r="Q1013" s="19">
        <v>0.627775</v>
      </c>
      <c r="R1013" s="20">
        <v>0.587546</v>
      </c>
      <c r="S1013" s="20">
        <v>157.842</v>
      </c>
      <c r="T1013" s="19">
        <v>0</v>
      </c>
      <c r="U1013" s="20">
        <v>0</v>
      </c>
      <c r="V1013" s="20">
        <v>0</v>
      </c>
      <c r="W1013" s="19">
        <v>0.989617</v>
      </c>
      <c r="X1013" s="20">
        <v>0.649161</v>
      </c>
      <c r="Y1013" s="20">
        <v>108.352</v>
      </c>
      <c r="Z1013" s="19">
        <v>0.921526</v>
      </c>
      <c r="AA1013" s="20">
        <v>0.0082175</v>
      </c>
      <c r="AB1013" s="20">
        <v>537.732</v>
      </c>
      <c r="AC1013" s="19">
        <v>0</v>
      </c>
      <c r="AD1013" s="20">
        <v>0</v>
      </c>
      <c r="AE1013" s="20">
        <v>0</v>
      </c>
      <c r="AF1013" s="19">
        <v>0.820658</v>
      </c>
      <c r="AG1013" s="20">
        <v>0.00541428</v>
      </c>
      <c r="AH1013" s="20">
        <v>260.767</v>
      </c>
      <c r="AI1013" s="19">
        <v>0.689475</v>
      </c>
      <c r="AJ1013" s="20">
        <v>0.0268046</v>
      </c>
      <c r="AK1013" s="20">
        <v>1.46155</v>
      </c>
      <c r="AL1013" s="19">
        <v>0.847014</v>
      </c>
      <c r="AM1013" s="20">
        <v>33.2362</v>
      </c>
      <c r="AN1013" s="20">
        <v>986.039</v>
      </c>
      <c r="AO1013" s="19">
        <v>0.84857</v>
      </c>
      <c r="AP1013" s="20">
        <v>32.4815</v>
      </c>
      <c r="AQ1013" s="20">
        <v>1266.83</v>
      </c>
    </row>
    <row r="1014" spans="1:4" ht="17.25">
      <c r="A1014" s="10">
        <v>0.70069444444444495</v>
      </c>
      <c r="B1014" s="19">
        <v>0.925683</v>
      </c>
      <c r="C1014" s="20">
        <v>4.50323</v>
      </c>
      <c r="D1014" s="20">
        <v>2475.67</v>
      </c>
      <c r="E1014" s="19">
        <v>0.874554</v>
      </c>
      <c r="F1014" s="20">
        <v>27.5971</v>
      </c>
      <c r="G1014" s="20">
        <v>3438.05</v>
      </c>
      <c r="H1014" s="19">
        <v>0.887183</v>
      </c>
      <c r="I1014" s="20">
        <v>17.2507</v>
      </c>
      <c r="J1014" s="20">
        <v>2500.98</v>
      </c>
      <c r="K1014" s="19">
        <v>0.67811</v>
      </c>
      <c r="L1014" s="20">
        <v>0.0424407</v>
      </c>
      <c r="M1014" s="20">
        <v>1273.19</v>
      </c>
      <c r="N1014" s="19">
        <v>-0.00900224</v>
      </c>
      <c r="O1014" s="20">
        <v>-0.270281</v>
      </c>
      <c r="P1014" s="20">
        <v>1673.72</v>
      </c>
      <c r="Q1014" s="19">
        <v>0.626333</v>
      </c>
      <c r="R1014" s="20">
        <v>0.585519</v>
      </c>
      <c r="S1014" s="20">
        <v>157.852</v>
      </c>
      <c r="T1014" s="19">
        <v>0</v>
      </c>
      <c r="U1014" s="20">
        <v>0</v>
      </c>
      <c r="V1014" s="20">
        <v>0</v>
      </c>
      <c r="W1014" s="19">
        <v>0.989763</v>
      </c>
      <c r="X1014" s="20">
        <v>0.648635</v>
      </c>
      <c r="Y1014" s="20">
        <v>108.363</v>
      </c>
      <c r="Z1014" s="19">
        <v>0.920352</v>
      </c>
      <c r="AA1014" s="20">
        <v>0.0082749</v>
      </c>
      <c r="AB1014" s="20">
        <v>537.732</v>
      </c>
      <c r="AC1014" s="19">
        <v>0</v>
      </c>
      <c r="AD1014" s="20">
        <v>0</v>
      </c>
      <c r="AE1014" s="20">
        <v>0</v>
      </c>
      <c r="AF1014" s="19">
        <v>0.844304</v>
      </c>
      <c r="AG1014" s="20">
        <v>0.00553851</v>
      </c>
      <c r="AH1014" s="20">
        <v>260.767</v>
      </c>
      <c r="AI1014" s="19">
        <v>0.688564</v>
      </c>
      <c r="AJ1014" s="20">
        <v>0.0268393</v>
      </c>
      <c r="AK1014" s="20">
        <v>1.46199</v>
      </c>
      <c r="AL1014" s="19">
        <v>0.845869</v>
      </c>
      <c r="AM1014" s="20">
        <v>33.1683</v>
      </c>
      <c r="AN1014" s="20">
        <v>986.592</v>
      </c>
      <c r="AO1014" s="19">
        <v>0.847164</v>
      </c>
      <c r="AP1014" s="20">
        <v>32.3682</v>
      </c>
      <c r="AQ1014" s="20">
        <v>1267.36</v>
      </c>
    </row>
    <row r="1015" spans="1:4" ht="17.25">
      <c r="A1015" s="10">
        <v>0.70138888888888895</v>
      </c>
      <c r="B1015" s="19">
        <v>0.925878</v>
      </c>
      <c r="C1015" s="20">
        <v>4.51374</v>
      </c>
      <c r="D1015" s="20">
        <v>2475.75</v>
      </c>
      <c r="E1015" s="19">
        <v>0.874941</v>
      </c>
      <c r="F1015" s="20">
        <v>27.6308</v>
      </c>
      <c r="G1015" s="20">
        <v>3438.51</v>
      </c>
      <c r="H1015" s="19">
        <v>0.887558</v>
      </c>
      <c r="I1015" s="20">
        <v>17.2716</v>
      </c>
      <c r="J1015" s="20">
        <v>2501.27</v>
      </c>
      <c r="K1015" s="19">
        <v>0.678952</v>
      </c>
      <c r="L1015" s="20">
        <v>0.0424694</v>
      </c>
      <c r="M1015" s="20">
        <v>1273.19</v>
      </c>
      <c r="N1015" s="19">
        <v>0.00113629</v>
      </c>
      <c r="O1015" s="20">
        <v>0.0350422</v>
      </c>
      <c r="P1015" s="20">
        <v>1673.73</v>
      </c>
      <c r="Q1015" s="19">
        <v>0.626573</v>
      </c>
      <c r="R1015" s="20">
        <v>0.585649</v>
      </c>
      <c r="S1015" s="20">
        <v>157.862</v>
      </c>
      <c r="T1015" s="19">
        <v>0</v>
      </c>
      <c r="U1015" s="20">
        <v>0</v>
      </c>
      <c r="V1015" s="20">
        <v>0</v>
      </c>
      <c r="W1015" s="19">
        <v>0.989691</v>
      </c>
      <c r="X1015" s="20">
        <v>0.649032</v>
      </c>
      <c r="Y1015" s="20">
        <v>108.374</v>
      </c>
      <c r="Z1015" s="19">
        <v>0.920339</v>
      </c>
      <c r="AA1015" s="20">
        <v>0.00824625</v>
      </c>
      <c r="AB1015" s="20">
        <v>537.732</v>
      </c>
      <c r="AC1015" s="19">
        <v>0</v>
      </c>
      <c r="AD1015" s="20">
        <v>0</v>
      </c>
      <c r="AE1015" s="20">
        <v>0</v>
      </c>
      <c r="AF1015" s="19">
        <v>0.866856</v>
      </c>
      <c r="AG1015" s="20">
        <v>0.00558895</v>
      </c>
      <c r="AH1015" s="20">
        <v>260.767</v>
      </c>
      <c r="AI1015" s="19">
        <v>0.690381</v>
      </c>
      <c r="AJ1015" s="20">
        <v>0.0269402</v>
      </c>
      <c r="AK1015" s="20">
        <v>1.46245</v>
      </c>
      <c r="AL1015" s="19">
        <v>0.846299</v>
      </c>
      <c r="AM1015" s="20">
        <v>33.1887</v>
      </c>
      <c r="AN1015" s="20">
        <v>987.145</v>
      </c>
      <c r="AO1015" s="19">
        <v>0.84797</v>
      </c>
      <c r="AP1015" s="20">
        <v>32.4564</v>
      </c>
      <c r="AQ1015" s="20">
        <v>1267.9</v>
      </c>
    </row>
    <row r="1016" spans="1:4" ht="17.25">
      <c r="A1016" s="10">
        <v>0.70208333333333295</v>
      </c>
      <c r="B1016" s="19">
        <v>0.925879</v>
      </c>
      <c r="C1016" s="20">
        <v>4.51528</v>
      </c>
      <c r="D1016" s="20">
        <v>2475.82</v>
      </c>
      <c r="E1016" s="19">
        <v>0.874206</v>
      </c>
      <c r="F1016" s="20">
        <v>27.6284</v>
      </c>
      <c r="G1016" s="20">
        <v>3438.98</v>
      </c>
      <c r="H1016" s="19">
        <v>0.887353</v>
      </c>
      <c r="I1016" s="20">
        <v>17.2692</v>
      </c>
      <c r="J1016" s="20">
        <v>2501.56</v>
      </c>
      <c r="K1016" s="19">
        <v>0.678618</v>
      </c>
      <c r="L1016" s="20">
        <v>0.0425796</v>
      </c>
      <c r="M1016" s="20">
        <v>1273.19</v>
      </c>
      <c r="N1016" s="19">
        <v>-0.00100139</v>
      </c>
      <c r="O1016" s="20">
        <v>-0.030884</v>
      </c>
      <c r="P1016" s="20">
        <v>1673.73</v>
      </c>
      <c r="Q1016" s="19">
        <v>0.626346</v>
      </c>
      <c r="R1016" s="20">
        <v>0.586042</v>
      </c>
      <c r="S1016" s="20">
        <v>157.872</v>
      </c>
      <c r="T1016" s="19">
        <v>0</v>
      </c>
      <c r="U1016" s="20">
        <v>0</v>
      </c>
      <c r="V1016" s="20">
        <v>0</v>
      </c>
      <c r="W1016" s="19">
        <v>0.989782</v>
      </c>
      <c r="X1016" s="20">
        <v>0.649992</v>
      </c>
      <c r="Y1016" s="20">
        <v>108.385</v>
      </c>
      <c r="Z1016" s="19">
        <v>0.920934</v>
      </c>
      <c r="AA1016" s="20">
        <v>0.00824845</v>
      </c>
      <c r="AB1016" s="20">
        <v>537.733</v>
      </c>
      <c r="AC1016" s="19">
        <v>0</v>
      </c>
      <c r="AD1016" s="20">
        <v>0</v>
      </c>
      <c r="AE1016" s="20">
        <v>0</v>
      </c>
      <c r="AF1016" s="19">
        <v>0.845531</v>
      </c>
      <c r="AG1016" s="20">
        <v>0.00555034</v>
      </c>
      <c r="AH1016" s="20">
        <v>260.767</v>
      </c>
      <c r="AI1016" s="19">
        <v>0.685428</v>
      </c>
      <c r="AJ1016" s="20">
        <v>0.0267562</v>
      </c>
      <c r="AK1016" s="20">
        <v>1.46289</v>
      </c>
      <c r="AL1016" s="19">
        <v>0.845644</v>
      </c>
      <c r="AM1016" s="20">
        <v>33.191</v>
      </c>
      <c r="AN1016" s="20">
        <v>987.698</v>
      </c>
      <c r="AO1016" s="19">
        <v>0.847655</v>
      </c>
      <c r="AP1016" s="20">
        <v>32.5152</v>
      </c>
      <c r="AQ1016" s="20">
        <v>1268.44</v>
      </c>
    </row>
    <row r="1017" spans="1:4" ht="17.25">
      <c r="A1017" s="10">
        <v>0.70277777777777795</v>
      </c>
      <c r="B1017" s="19">
        <v>0.925736</v>
      </c>
      <c r="C1017" s="20">
        <v>4.52174</v>
      </c>
      <c r="D1017" s="20">
        <v>2475.9</v>
      </c>
      <c r="E1017" s="19">
        <v>0.87454</v>
      </c>
      <c r="F1017" s="20">
        <v>27.6467</v>
      </c>
      <c r="G1017" s="20">
        <v>3439.43</v>
      </c>
      <c r="H1017" s="19">
        <v>0.887235</v>
      </c>
      <c r="I1017" s="20">
        <v>17.259</v>
      </c>
      <c r="J1017" s="20">
        <v>2501.85</v>
      </c>
      <c r="K1017" s="19">
        <v>0.678295</v>
      </c>
      <c r="L1017" s="20">
        <v>0.0425085</v>
      </c>
      <c r="M1017" s="20">
        <v>1273.19</v>
      </c>
      <c r="N1017" s="19">
        <v>0.000647904</v>
      </c>
      <c r="O1017" s="20">
        <v>0.020008</v>
      </c>
      <c r="P1017" s="20">
        <v>1673.74</v>
      </c>
      <c r="Q1017" s="19">
        <v>0.626246</v>
      </c>
      <c r="R1017" s="20">
        <v>0.585891</v>
      </c>
      <c r="S1017" s="20">
        <v>157.881</v>
      </c>
      <c r="T1017" s="19">
        <v>0</v>
      </c>
      <c r="U1017" s="20">
        <v>0</v>
      </c>
      <c r="V1017" s="20">
        <v>0</v>
      </c>
      <c r="W1017" s="19">
        <v>0.989695</v>
      </c>
      <c r="X1017" s="20">
        <v>0.649552</v>
      </c>
      <c r="Y1017" s="20">
        <v>108.396</v>
      </c>
      <c r="Z1017" s="19">
        <v>0.922608</v>
      </c>
      <c r="AA1017" s="20">
        <v>0.00826629</v>
      </c>
      <c r="AB1017" s="20">
        <v>537.733</v>
      </c>
      <c r="AC1017" s="19">
        <v>0</v>
      </c>
      <c r="AD1017" s="20">
        <v>0</v>
      </c>
      <c r="AE1017" s="20">
        <v>0</v>
      </c>
      <c r="AF1017" s="19">
        <v>0.854061</v>
      </c>
      <c r="AG1017" s="20">
        <v>0.0112694</v>
      </c>
      <c r="AH1017" s="20">
        <v>260.767</v>
      </c>
      <c r="AI1017" s="19">
        <v>0.685369</v>
      </c>
      <c r="AJ1017" s="20">
        <v>0.0267794</v>
      </c>
      <c r="AK1017" s="20">
        <v>1.46333</v>
      </c>
      <c r="AL1017" s="19">
        <v>0.845982</v>
      </c>
      <c r="AM1017" s="20">
        <v>33.155</v>
      </c>
      <c r="AN1017" s="20">
        <v>988.26</v>
      </c>
      <c r="AO1017" s="19">
        <v>0.848071</v>
      </c>
      <c r="AP1017" s="20">
        <v>32.5117</v>
      </c>
      <c r="AQ1017" s="20">
        <v>1268.99</v>
      </c>
    </row>
    <row r="1018" spans="1:4" ht="17.25">
      <c r="A1018" s="10">
        <v>0.70347222222222205</v>
      </c>
      <c r="B1018" s="19">
        <v>0.925937</v>
      </c>
      <c r="C1018" s="20">
        <v>4.51659</v>
      </c>
      <c r="D1018" s="20">
        <v>2475.97</v>
      </c>
      <c r="E1018" s="19">
        <v>0.874657</v>
      </c>
      <c r="F1018" s="20">
        <v>27.6212</v>
      </c>
      <c r="G1018" s="20">
        <v>3439.89</v>
      </c>
      <c r="H1018" s="19">
        <v>0.887543</v>
      </c>
      <c r="I1018" s="20">
        <v>17.2887</v>
      </c>
      <c r="J1018" s="20">
        <v>2502.13</v>
      </c>
      <c r="K1018" s="19">
        <v>0.679031</v>
      </c>
      <c r="L1018" s="20">
        <v>0.0425084</v>
      </c>
      <c r="M1018" s="20">
        <v>1273.2</v>
      </c>
      <c r="N1018" s="19">
        <v>0.000436501</v>
      </c>
      <c r="O1018" s="20">
        <v>0.0134612</v>
      </c>
      <c r="P1018" s="20">
        <v>1673.74</v>
      </c>
      <c r="Q1018" s="19">
        <v>0.626602</v>
      </c>
      <c r="R1018" s="20">
        <v>0.586306</v>
      </c>
      <c r="S1018" s="20">
        <v>157.891</v>
      </c>
      <c r="T1018" s="19">
        <v>0</v>
      </c>
      <c r="U1018" s="20">
        <v>0</v>
      </c>
      <c r="V1018" s="20">
        <v>0</v>
      </c>
      <c r="W1018" s="19">
        <v>0.989693</v>
      </c>
      <c r="X1018" s="20">
        <v>0.648851</v>
      </c>
      <c r="Y1018" s="20">
        <v>108.407</v>
      </c>
      <c r="Z1018" s="19">
        <v>0.810936</v>
      </c>
      <c r="AA1018" s="20">
        <v>3.61377</v>
      </c>
      <c r="AB1018" s="20">
        <v>537.747</v>
      </c>
      <c r="AC1018" s="19">
        <v>0</v>
      </c>
      <c r="AD1018" s="20">
        <v>0</v>
      </c>
      <c r="AE1018" s="20">
        <v>0</v>
      </c>
      <c r="AF1018" s="19">
        <v>0.862627</v>
      </c>
      <c r="AG1018" s="20">
        <v>0.00553013</v>
      </c>
      <c r="AH1018" s="20">
        <v>260.767</v>
      </c>
      <c r="AI1018" s="19">
        <v>0.687073</v>
      </c>
      <c r="AJ1018" s="20">
        <v>0.0267452</v>
      </c>
      <c r="AK1018" s="20">
        <v>1.46378</v>
      </c>
      <c r="AL1018" s="19">
        <v>0.84615</v>
      </c>
      <c r="AM1018" s="20">
        <v>33.1429</v>
      </c>
      <c r="AN1018" s="20">
        <v>988.804</v>
      </c>
      <c r="AO1018" s="19">
        <v>0.848186</v>
      </c>
      <c r="AP1018" s="20">
        <v>32.4801</v>
      </c>
      <c r="AQ1018" s="20">
        <v>1269.52</v>
      </c>
    </row>
    <row r="1019" spans="1:4" ht="17.25">
      <c r="A1019" s="10">
        <v>0.70416666666666705</v>
      </c>
      <c r="B1019" s="19">
        <v>0.925964</v>
      </c>
      <c r="C1019" s="20">
        <v>4.51556</v>
      </c>
      <c r="D1019" s="20">
        <v>2476.05</v>
      </c>
      <c r="E1019" s="19">
        <v>0.875724</v>
      </c>
      <c r="F1019" s="20">
        <v>27.6427</v>
      </c>
      <c r="G1019" s="20">
        <v>3440.36</v>
      </c>
      <c r="H1019" s="19">
        <v>0.888035</v>
      </c>
      <c r="I1019" s="20">
        <v>17.2691</v>
      </c>
      <c r="J1019" s="20">
        <v>2502.42</v>
      </c>
      <c r="K1019" s="19">
        <v>0.679054</v>
      </c>
      <c r="L1019" s="20">
        <v>0.04235</v>
      </c>
      <c r="M1019" s="20">
        <v>1273.2</v>
      </c>
      <c r="N1019" s="19">
        <v>0.00214205</v>
      </c>
      <c r="O1019" s="20">
        <v>0.0658957</v>
      </c>
      <c r="P1019" s="20">
        <v>1673.74</v>
      </c>
      <c r="Q1019" s="19">
        <v>0.627311</v>
      </c>
      <c r="R1019" s="20">
        <v>0.585094</v>
      </c>
      <c r="S1019" s="20">
        <v>157.901</v>
      </c>
      <c r="T1019" s="19">
        <v>0</v>
      </c>
      <c r="U1019" s="20">
        <v>0</v>
      </c>
      <c r="V1019" s="20">
        <v>0</v>
      </c>
      <c r="W1019" s="19">
        <v>0.989577</v>
      </c>
      <c r="X1019" s="20">
        <v>0.647634</v>
      </c>
      <c r="Y1019" s="20">
        <v>108.417</v>
      </c>
      <c r="Z1019" s="19">
        <v>0.835657</v>
      </c>
      <c r="AA1019" s="20">
        <v>0.00704764</v>
      </c>
      <c r="AB1019" s="20">
        <v>537.771</v>
      </c>
      <c r="AC1019" s="19">
        <v>0</v>
      </c>
      <c r="AD1019" s="20">
        <v>0</v>
      </c>
      <c r="AE1019" s="20">
        <v>0</v>
      </c>
      <c r="AF1019" s="19">
        <v>0.845856</v>
      </c>
      <c r="AG1019" s="20">
        <v>0.0113098</v>
      </c>
      <c r="AH1019" s="20">
        <v>260.767</v>
      </c>
      <c r="AI1019" s="19">
        <v>0.690543</v>
      </c>
      <c r="AJ1019" s="20">
        <v>0.0266673</v>
      </c>
      <c r="AK1019" s="20">
        <v>1.46423</v>
      </c>
      <c r="AL1019" s="19">
        <v>0.846677</v>
      </c>
      <c r="AM1019" s="20">
        <v>33.1242</v>
      </c>
      <c r="AN1019" s="20">
        <v>989.356</v>
      </c>
      <c r="AO1019" s="19">
        <v>0.848901</v>
      </c>
      <c r="AP1019" s="20">
        <v>32.4747</v>
      </c>
      <c r="AQ1019" s="20">
        <v>1270.06</v>
      </c>
    </row>
    <row r="1020" spans="1:4" ht="17.25">
      <c r="A1020" s="10">
        <v>0.70486111111111105</v>
      </c>
      <c r="B1020" s="19">
        <v>0.925937</v>
      </c>
      <c r="C1020" s="20">
        <v>4.51457</v>
      </c>
      <c r="D1020" s="20">
        <v>2476.12</v>
      </c>
      <c r="E1020" s="19">
        <v>0.875202</v>
      </c>
      <c r="F1020" s="20">
        <v>27.6018</v>
      </c>
      <c r="G1020" s="20">
        <v>3440.81</v>
      </c>
      <c r="H1020" s="19">
        <v>0.88781</v>
      </c>
      <c r="I1020" s="20">
        <v>17.2611</v>
      </c>
      <c r="J1020" s="20">
        <v>2502.71</v>
      </c>
      <c r="K1020" s="19">
        <v>0.678126</v>
      </c>
      <c r="L1020" s="20">
        <v>0.0422361</v>
      </c>
      <c r="M1020" s="20">
        <v>1273.2</v>
      </c>
      <c r="N1020" s="19">
        <v>0.00361016</v>
      </c>
      <c r="O1020" s="20">
        <v>0.112226</v>
      </c>
      <c r="P1020" s="20">
        <v>1673.74</v>
      </c>
      <c r="Q1020" s="19">
        <v>0.627479</v>
      </c>
      <c r="R1020" s="20">
        <v>0.586886</v>
      </c>
      <c r="S1020" s="20">
        <v>157.911</v>
      </c>
      <c r="T1020" s="19">
        <v>0</v>
      </c>
      <c r="U1020" s="20">
        <v>0</v>
      </c>
      <c r="V1020" s="20">
        <v>0</v>
      </c>
      <c r="W1020" s="19">
        <v>0.989656</v>
      </c>
      <c r="X1020" s="20">
        <v>0.649097</v>
      </c>
      <c r="Y1020" s="20">
        <v>108.428</v>
      </c>
      <c r="Z1020" s="19">
        <v>0.836675</v>
      </c>
      <c r="AA1020" s="20">
        <v>0.00714752</v>
      </c>
      <c r="AB1020" s="20">
        <v>537.771</v>
      </c>
      <c r="AC1020" s="19">
        <v>0</v>
      </c>
      <c r="AD1020" s="20">
        <v>0</v>
      </c>
      <c r="AE1020" s="20">
        <v>0</v>
      </c>
      <c r="AF1020" s="19">
        <v>0.845875</v>
      </c>
      <c r="AG1020" s="20">
        <v>0.00565435</v>
      </c>
      <c r="AH1020" s="20">
        <v>260.768</v>
      </c>
      <c r="AI1020" s="19">
        <v>0.686921</v>
      </c>
      <c r="AJ1020" s="20">
        <v>0.026701</v>
      </c>
      <c r="AK1020" s="20">
        <v>1.46467</v>
      </c>
      <c r="AL1020" s="19">
        <v>0.845676</v>
      </c>
      <c r="AM1020" s="20">
        <v>33.1103</v>
      </c>
      <c r="AN1020" s="20">
        <v>989.907</v>
      </c>
      <c r="AO1020" s="19">
        <v>0.8479</v>
      </c>
      <c r="AP1020" s="20">
        <v>32.4798</v>
      </c>
      <c r="AQ1020" s="20">
        <v>1270.6</v>
      </c>
    </row>
    <row r="1021" spans="1:4" ht="17.25">
      <c r="A1021" s="10">
        <v>0.70555555555555605</v>
      </c>
      <c r="B1021" s="19">
        <v>0.926301</v>
      </c>
      <c r="C1021" s="20">
        <v>4.52249</v>
      </c>
      <c r="D1021" s="20">
        <v>2476.2</v>
      </c>
      <c r="E1021" s="19">
        <v>0.875172</v>
      </c>
      <c r="F1021" s="20">
        <v>27.6427</v>
      </c>
      <c r="G1021" s="20">
        <v>3441.27</v>
      </c>
      <c r="H1021" s="19">
        <v>0.887721</v>
      </c>
      <c r="I1021" s="20">
        <v>17.2752</v>
      </c>
      <c r="J1021" s="20">
        <v>2503</v>
      </c>
      <c r="K1021" s="19">
        <v>0.67815</v>
      </c>
      <c r="L1021" s="20">
        <v>0.04238</v>
      </c>
      <c r="M1021" s="20">
        <v>1273.2</v>
      </c>
      <c r="N1021" s="19">
        <v>0.00723938</v>
      </c>
      <c r="O1021" s="20">
        <v>0.228009</v>
      </c>
      <c r="P1021" s="20">
        <v>1673.75</v>
      </c>
      <c r="Q1021" s="19">
        <v>0.626062</v>
      </c>
      <c r="R1021" s="20">
        <v>0.585066</v>
      </c>
      <c r="S1021" s="20">
        <v>157.921</v>
      </c>
      <c r="T1021" s="19">
        <v>0</v>
      </c>
      <c r="U1021" s="20">
        <v>0</v>
      </c>
      <c r="V1021" s="20">
        <v>0</v>
      </c>
      <c r="W1021" s="19">
        <v>0.989712</v>
      </c>
      <c r="X1021" s="20">
        <v>0.64934</v>
      </c>
      <c r="Y1021" s="20">
        <v>108.439</v>
      </c>
      <c r="Z1021" s="19">
        <v>0.91914</v>
      </c>
      <c r="AA1021" s="20">
        <v>0.00822513</v>
      </c>
      <c r="AB1021" s="20">
        <v>537.771</v>
      </c>
      <c r="AC1021" s="19">
        <v>0</v>
      </c>
      <c r="AD1021" s="20">
        <v>0</v>
      </c>
      <c r="AE1021" s="20">
        <v>0</v>
      </c>
      <c r="AF1021" s="19">
        <v>0.832076</v>
      </c>
      <c r="AG1021" s="20">
        <v>0.00546158</v>
      </c>
      <c r="AH1021" s="20">
        <v>260.768</v>
      </c>
      <c r="AI1021" s="19">
        <v>0.691054</v>
      </c>
      <c r="AJ1021" s="20">
        <v>0.0269534</v>
      </c>
      <c r="AK1021" s="20">
        <v>1.46512</v>
      </c>
      <c r="AL1021" s="19">
        <v>0.845444</v>
      </c>
      <c r="AM1021" s="20">
        <v>33.1104</v>
      </c>
      <c r="AN1021" s="20">
        <v>990.459</v>
      </c>
      <c r="AO1021" s="19">
        <v>0.847831</v>
      </c>
      <c r="AP1021" s="20">
        <v>32.5047</v>
      </c>
      <c r="AQ1021" s="20">
        <v>1271.15</v>
      </c>
    </row>
    <row r="1022" spans="1:4" ht="17.25">
      <c r="A1022" s="10">
        <v>0.70625000000000004</v>
      </c>
      <c r="B1022" s="19">
        <v>0.925803</v>
      </c>
      <c r="C1022" s="20">
        <v>4.5075</v>
      </c>
      <c r="D1022" s="20">
        <v>2476.27</v>
      </c>
      <c r="E1022" s="19">
        <v>0.874192</v>
      </c>
      <c r="F1022" s="20">
        <v>27.5879</v>
      </c>
      <c r="G1022" s="20">
        <v>3441.74</v>
      </c>
      <c r="H1022" s="19">
        <v>0.887069</v>
      </c>
      <c r="I1022" s="20">
        <v>17.2467</v>
      </c>
      <c r="J1022" s="20">
        <v>2503.28</v>
      </c>
      <c r="K1022" s="19">
        <v>0.677019</v>
      </c>
      <c r="L1022" s="20">
        <v>0.0423111</v>
      </c>
      <c r="M1022" s="20">
        <v>1273.2</v>
      </c>
      <c r="N1022" s="19">
        <v>0.00671142</v>
      </c>
      <c r="O1022" s="20">
        <v>0.21139</v>
      </c>
      <c r="P1022" s="20">
        <v>1673.75</v>
      </c>
      <c r="Q1022" s="19">
        <v>0.625361</v>
      </c>
      <c r="R1022" s="20">
        <v>0.583589</v>
      </c>
      <c r="S1022" s="20">
        <v>157.93</v>
      </c>
      <c r="T1022" s="19">
        <v>0</v>
      </c>
      <c r="U1022" s="20">
        <v>0</v>
      </c>
      <c r="V1022" s="20">
        <v>0</v>
      </c>
      <c r="W1022" s="19">
        <v>0.989679</v>
      </c>
      <c r="X1022" s="20">
        <v>0.647813</v>
      </c>
      <c r="Y1022" s="20">
        <v>108.45</v>
      </c>
      <c r="Z1022" s="19">
        <v>0.762778</v>
      </c>
      <c r="AA1022" s="20">
        <v>0.0109678</v>
      </c>
      <c r="AB1022" s="20">
        <v>537.771</v>
      </c>
      <c r="AC1022" s="19">
        <v>0</v>
      </c>
      <c r="AD1022" s="20">
        <v>0</v>
      </c>
      <c r="AE1022" s="20">
        <v>0</v>
      </c>
      <c r="AF1022" s="19">
        <v>0.838443</v>
      </c>
      <c r="AG1022" s="20">
        <v>0.0056096</v>
      </c>
      <c r="AH1022" s="20">
        <v>260.768</v>
      </c>
      <c r="AI1022" s="19">
        <v>0.682252</v>
      </c>
      <c r="AJ1022" s="20">
        <v>0.0266586</v>
      </c>
      <c r="AK1022" s="20">
        <v>1.46557</v>
      </c>
      <c r="AL1022" s="19">
        <v>0.845422</v>
      </c>
      <c r="AM1022" s="20">
        <v>33.0699</v>
      </c>
      <c r="AN1022" s="20">
        <v>991.011</v>
      </c>
      <c r="AO1022" s="19">
        <v>0.847742</v>
      </c>
      <c r="AP1022" s="20">
        <v>32.4567</v>
      </c>
      <c r="AQ1022" s="20">
        <v>1271.69</v>
      </c>
    </row>
    <row r="1023" spans="1:4" ht="17.25">
      <c r="A1023" s="10">
        <v>0.70694444444444404</v>
      </c>
      <c r="B1023" s="19">
        <v>0.926147</v>
      </c>
      <c r="C1023" s="20">
        <v>4.5113</v>
      </c>
      <c r="D1023" s="20">
        <v>2476.35</v>
      </c>
      <c r="E1023" s="19">
        <v>0.875928</v>
      </c>
      <c r="F1023" s="20">
        <v>27.6125</v>
      </c>
      <c r="G1023" s="20">
        <v>3442.19</v>
      </c>
      <c r="H1023" s="19">
        <v>0.888304</v>
      </c>
      <c r="I1023" s="20">
        <v>17.2764</v>
      </c>
      <c r="J1023" s="20">
        <v>2503.58</v>
      </c>
      <c r="K1023" s="19">
        <v>0.678822</v>
      </c>
      <c r="L1023" s="20">
        <v>0.0421918</v>
      </c>
      <c r="M1023" s="20">
        <v>1273.2</v>
      </c>
      <c r="N1023" s="19">
        <v>-0.000823211</v>
      </c>
      <c r="O1023" s="20">
        <v>-0.0251602</v>
      </c>
      <c r="P1023" s="20">
        <v>1673.75</v>
      </c>
      <c r="Q1023" s="19">
        <v>0.628559</v>
      </c>
      <c r="R1023" s="20">
        <v>0.587849</v>
      </c>
      <c r="S1023" s="20">
        <v>157.94</v>
      </c>
      <c r="T1023" s="19">
        <v>0</v>
      </c>
      <c r="U1023" s="20">
        <v>0</v>
      </c>
      <c r="V1023" s="20">
        <v>0</v>
      </c>
      <c r="W1023" s="19">
        <v>0.989601</v>
      </c>
      <c r="X1023" s="20">
        <v>0.647897</v>
      </c>
      <c r="Y1023" s="20">
        <v>108.461</v>
      </c>
      <c r="Z1023" s="19">
        <v>0.844398</v>
      </c>
      <c r="AA1023" s="20">
        <v>4.23592</v>
      </c>
      <c r="AB1023" s="20">
        <v>537.823</v>
      </c>
      <c r="AC1023" s="19">
        <v>0</v>
      </c>
      <c r="AD1023" s="20">
        <v>0</v>
      </c>
      <c r="AE1023" s="20">
        <v>0</v>
      </c>
      <c r="AF1023" s="19">
        <v>0.856598</v>
      </c>
      <c r="AG1023" s="20">
        <v>0.0133818</v>
      </c>
      <c r="AH1023" s="20">
        <v>260.768</v>
      </c>
      <c r="AI1023" s="19">
        <v>0.687616</v>
      </c>
      <c r="AJ1023" s="20">
        <v>0.0265881</v>
      </c>
      <c r="AK1023" s="20">
        <v>1.46601</v>
      </c>
      <c r="AL1023" s="19">
        <v>0.846613</v>
      </c>
      <c r="AM1023" s="20">
        <v>33.0653</v>
      </c>
      <c r="AN1023" s="20">
        <v>991.562</v>
      </c>
      <c r="AO1023" s="19">
        <v>0.849115</v>
      </c>
      <c r="AP1023" s="20">
        <v>32.4956</v>
      </c>
      <c r="AQ1023" s="20">
        <v>1272.23</v>
      </c>
    </row>
    <row r="1024" spans="1:4" ht="17.25">
      <c r="A1024" s="10">
        <v>0.70763888888888904</v>
      </c>
      <c r="B1024" s="19">
        <v>0.925806</v>
      </c>
      <c r="C1024" s="20">
        <v>4.50273</v>
      </c>
      <c r="D1024" s="20">
        <v>2476.42</v>
      </c>
      <c r="E1024" s="19">
        <v>0.874968</v>
      </c>
      <c r="F1024" s="20">
        <v>27.5914</v>
      </c>
      <c r="G1024" s="20">
        <v>3442.66</v>
      </c>
      <c r="H1024" s="19">
        <v>0.887581</v>
      </c>
      <c r="I1024" s="20">
        <v>17.2521</v>
      </c>
      <c r="J1024" s="20">
        <v>2503.86</v>
      </c>
      <c r="K1024" s="19">
        <v>0.678334</v>
      </c>
      <c r="L1024" s="20">
        <v>0.0422304</v>
      </c>
      <c r="M1024" s="20">
        <v>1273.2</v>
      </c>
      <c r="N1024" s="19">
        <v>-0.0054173</v>
      </c>
      <c r="O1024" s="20">
        <v>-0.163872</v>
      </c>
      <c r="P1024" s="20">
        <v>1673.76</v>
      </c>
      <c r="Q1024" s="19">
        <v>0.625659</v>
      </c>
      <c r="R1024" s="20">
        <v>0.58376</v>
      </c>
      <c r="S1024" s="20">
        <v>157.95</v>
      </c>
      <c r="T1024" s="19">
        <v>0</v>
      </c>
      <c r="U1024" s="20">
        <v>0</v>
      </c>
      <c r="V1024" s="20">
        <v>0</v>
      </c>
      <c r="W1024" s="19">
        <v>0.989616</v>
      </c>
      <c r="X1024" s="20">
        <v>0.647449</v>
      </c>
      <c r="Y1024" s="20">
        <v>108.472</v>
      </c>
      <c r="Z1024" s="19">
        <v>0.840855</v>
      </c>
      <c r="AA1024" s="20">
        <v>4.01559</v>
      </c>
      <c r="AB1024" s="20">
        <v>537.89</v>
      </c>
      <c r="AC1024" s="19">
        <v>0</v>
      </c>
      <c r="AD1024" s="20">
        <v>0</v>
      </c>
      <c r="AE1024" s="20">
        <v>0</v>
      </c>
      <c r="AF1024" s="19">
        <v>0.872434</v>
      </c>
      <c r="AG1024" s="20">
        <v>5.45109</v>
      </c>
      <c r="AH1024" s="20">
        <v>260.854</v>
      </c>
      <c r="AI1024" s="19">
        <v>0.689982</v>
      </c>
      <c r="AJ1024" s="20">
        <v>0.0268729</v>
      </c>
      <c r="AK1024" s="20">
        <v>1.46646</v>
      </c>
      <c r="AL1024" s="19">
        <v>0.845939</v>
      </c>
      <c r="AM1024" s="20">
        <v>33.0136</v>
      </c>
      <c r="AN1024" s="20">
        <v>992.112</v>
      </c>
      <c r="AO1024" s="19">
        <v>0.848325</v>
      </c>
      <c r="AP1024" s="20">
        <v>32.4367</v>
      </c>
      <c r="AQ1024" s="20">
        <v>1272.77</v>
      </c>
    </row>
    <row r="1025" spans="1:4" ht="17.25">
      <c r="A1025" s="10">
        <v>0.70833333333333304</v>
      </c>
      <c r="B1025" s="19">
        <v>0.925875</v>
      </c>
      <c r="C1025" s="20">
        <v>4.51446</v>
      </c>
      <c r="D1025" s="20">
        <v>2476.5</v>
      </c>
      <c r="E1025" s="19">
        <v>0.875358</v>
      </c>
      <c r="F1025" s="20">
        <v>27.6061</v>
      </c>
      <c r="G1025" s="20">
        <v>3443.11</v>
      </c>
      <c r="H1025" s="19">
        <v>0.887897</v>
      </c>
      <c r="I1025" s="20">
        <v>17.2549</v>
      </c>
      <c r="J1025" s="20">
        <v>2504.15</v>
      </c>
      <c r="K1025" s="19">
        <v>0.678105</v>
      </c>
      <c r="L1025" s="20">
        <v>0.0421524</v>
      </c>
      <c r="M1025" s="20">
        <v>1273.2</v>
      </c>
      <c r="N1025" s="19">
        <v>-0.00422919</v>
      </c>
      <c r="O1025" s="20">
        <v>-0.127986</v>
      </c>
      <c r="P1025" s="20">
        <v>1673.76</v>
      </c>
      <c r="Q1025" s="19">
        <v>0.626298</v>
      </c>
      <c r="R1025" s="20">
        <v>0.58426</v>
      </c>
      <c r="S1025" s="20">
        <v>157.96</v>
      </c>
      <c r="T1025" s="19">
        <v>0</v>
      </c>
      <c r="U1025" s="20">
        <v>0</v>
      </c>
      <c r="V1025" s="20">
        <v>0</v>
      </c>
      <c r="W1025" s="19">
        <v>0.989607</v>
      </c>
      <c r="X1025" s="20">
        <v>0.64787</v>
      </c>
      <c r="Y1025" s="20">
        <v>108.482</v>
      </c>
      <c r="Z1025" s="19">
        <v>0.829726</v>
      </c>
      <c r="AA1025" s="20">
        <v>3.82132</v>
      </c>
      <c r="AB1025" s="20">
        <v>537.955</v>
      </c>
      <c r="AC1025" s="19">
        <v>0</v>
      </c>
      <c r="AD1025" s="20">
        <v>0</v>
      </c>
      <c r="AE1025" s="20">
        <v>0</v>
      </c>
      <c r="AF1025" s="19">
        <v>0.872802</v>
      </c>
      <c r="AG1025" s="20">
        <v>5.48385</v>
      </c>
      <c r="AH1025" s="20">
        <v>260.944</v>
      </c>
      <c r="AI1025" s="19">
        <v>0.689428</v>
      </c>
      <c r="AJ1025" s="20">
        <v>0.0267696</v>
      </c>
      <c r="AK1025" s="20">
        <v>1.4669</v>
      </c>
      <c r="AL1025" s="19">
        <v>0.846168</v>
      </c>
      <c r="AM1025" s="20">
        <v>33.0477</v>
      </c>
      <c r="AN1025" s="20">
        <v>992.663</v>
      </c>
      <c r="AO1025" s="19">
        <v>0.846241</v>
      </c>
      <c r="AP1025" s="20">
        <v>32.018</v>
      </c>
      <c r="AQ1025" s="20">
        <v>1273.32</v>
      </c>
    </row>
    <row r="1026" spans="1:4" ht="17.25">
      <c r="A1026" s="10">
        <v>0.70902777777777803</v>
      </c>
      <c r="B1026" s="19">
        <v>0.925793</v>
      </c>
      <c r="C1026" s="20">
        <v>4.50414</v>
      </c>
      <c r="D1026" s="20">
        <v>2476.57</v>
      </c>
      <c r="E1026" s="19">
        <v>0.874828</v>
      </c>
      <c r="F1026" s="20">
        <v>27.5907</v>
      </c>
      <c r="G1026" s="20">
        <v>3443.58</v>
      </c>
      <c r="H1026" s="19">
        <v>0.887573</v>
      </c>
      <c r="I1026" s="20">
        <v>17.2481</v>
      </c>
      <c r="J1026" s="20">
        <v>2504.44</v>
      </c>
      <c r="K1026" s="19">
        <v>0.67749</v>
      </c>
      <c r="L1026" s="20">
        <v>0.0422005</v>
      </c>
      <c r="M1026" s="20">
        <v>1273.2</v>
      </c>
      <c r="N1026" s="19">
        <v>-0.00477902</v>
      </c>
      <c r="O1026" s="20">
        <v>-0.144647</v>
      </c>
      <c r="P1026" s="20">
        <v>1673.77</v>
      </c>
      <c r="Q1026" s="19">
        <v>0.626406</v>
      </c>
      <c r="R1026" s="20">
        <v>0.584011</v>
      </c>
      <c r="S1026" s="20">
        <v>157.969</v>
      </c>
      <c r="T1026" s="19">
        <v>0</v>
      </c>
      <c r="U1026" s="20">
        <v>0</v>
      </c>
      <c r="V1026" s="20">
        <v>0</v>
      </c>
      <c r="W1026" s="19">
        <v>0.98952</v>
      </c>
      <c r="X1026" s="20">
        <v>0.647226</v>
      </c>
      <c r="Y1026" s="20">
        <v>108.493</v>
      </c>
      <c r="Z1026" s="19">
        <v>0.819786</v>
      </c>
      <c r="AA1026" s="20">
        <v>3.67304</v>
      </c>
      <c r="AB1026" s="20">
        <v>538.017</v>
      </c>
      <c r="AC1026" s="19">
        <v>0</v>
      </c>
      <c r="AD1026" s="20">
        <v>0</v>
      </c>
      <c r="AE1026" s="20">
        <v>0</v>
      </c>
      <c r="AF1026" s="19">
        <v>0.853241</v>
      </c>
      <c r="AG1026" s="20">
        <v>4.92989</v>
      </c>
      <c r="AH1026" s="20">
        <v>261.033</v>
      </c>
      <c r="AI1026" s="19">
        <v>0.687571</v>
      </c>
      <c r="AJ1026" s="20">
        <v>0.026674</v>
      </c>
      <c r="AK1026" s="20">
        <v>1.46735</v>
      </c>
      <c r="AL1026" s="19">
        <v>0.845809</v>
      </c>
      <c r="AM1026" s="20">
        <v>32.9814</v>
      </c>
      <c r="AN1026" s="20">
        <v>993.213</v>
      </c>
      <c r="AO1026" s="19">
        <v>0.847586</v>
      </c>
      <c r="AP1026" s="20">
        <v>32.2865</v>
      </c>
      <c r="AQ1026" s="20">
        <v>1273.84</v>
      </c>
    </row>
    <row r="1027" spans="1:4" ht="17.25">
      <c r="A1027" s="10">
        <v>0.70972222222222203</v>
      </c>
      <c r="B1027" s="19">
        <v>0.925333</v>
      </c>
      <c r="C1027" s="20">
        <v>4.5027</v>
      </c>
      <c r="D1027" s="20">
        <v>2476.65</v>
      </c>
      <c r="E1027" s="19">
        <v>0.874383</v>
      </c>
      <c r="F1027" s="20">
        <v>27.5896</v>
      </c>
      <c r="G1027" s="20">
        <v>3444.04</v>
      </c>
      <c r="H1027" s="19">
        <v>0.886887</v>
      </c>
      <c r="I1027" s="20">
        <v>17.257</v>
      </c>
      <c r="J1027" s="20">
        <v>2504.72</v>
      </c>
      <c r="K1027" s="19">
        <v>0.676848</v>
      </c>
      <c r="L1027" s="20">
        <v>0.0423175</v>
      </c>
      <c r="M1027" s="20">
        <v>1273.2</v>
      </c>
      <c r="N1027" s="19">
        <v>-0.00428882</v>
      </c>
      <c r="O1027" s="20">
        <v>-0.129937</v>
      </c>
      <c r="P1027" s="20">
        <v>1673.77</v>
      </c>
      <c r="Q1027" s="19">
        <v>0.626174</v>
      </c>
      <c r="R1027" s="20">
        <v>0.584225</v>
      </c>
      <c r="S1027" s="20">
        <v>157.979</v>
      </c>
      <c r="T1027" s="19">
        <v>0</v>
      </c>
      <c r="U1027" s="20">
        <v>0</v>
      </c>
      <c r="V1027" s="20">
        <v>0</v>
      </c>
      <c r="W1027" s="19">
        <v>0.989503</v>
      </c>
      <c r="X1027" s="20">
        <v>0.647672</v>
      </c>
      <c r="Y1027" s="20">
        <v>108.504</v>
      </c>
      <c r="Z1027" s="19">
        <v>0.814452</v>
      </c>
      <c r="AA1027" s="20">
        <v>3.64766</v>
      </c>
      <c r="AB1027" s="20">
        <v>538.077</v>
      </c>
      <c r="AC1027" s="19">
        <v>0</v>
      </c>
      <c r="AD1027" s="20">
        <v>0</v>
      </c>
      <c r="AE1027" s="20">
        <v>0</v>
      </c>
      <c r="AF1027" s="19">
        <v>0.853381</v>
      </c>
      <c r="AG1027" s="20">
        <v>0.00547671</v>
      </c>
      <c r="AH1027" s="20">
        <v>261.037</v>
      </c>
      <c r="AI1027" s="19">
        <v>0.682027</v>
      </c>
      <c r="AJ1027" s="20">
        <v>0.0265701</v>
      </c>
      <c r="AK1027" s="20">
        <v>1.46779</v>
      </c>
      <c r="AL1027" s="19">
        <v>0.845019</v>
      </c>
      <c r="AM1027" s="20">
        <v>32.9946</v>
      </c>
      <c r="AN1027" s="20">
        <v>993.763</v>
      </c>
      <c r="AO1027" s="19">
        <v>0.847192</v>
      </c>
      <c r="AP1027" s="20">
        <v>32.3806</v>
      </c>
      <c r="AQ1027" s="20">
        <v>1274.38</v>
      </c>
    </row>
    <row r="1028" spans="1:4" ht="17.25">
      <c r="A1028" s="10">
        <v>0.71041666666666703</v>
      </c>
      <c r="B1028" s="19">
        <v>0.925731</v>
      </c>
      <c r="C1028" s="20">
        <v>4.49811</v>
      </c>
      <c r="D1028" s="20">
        <v>2476.73</v>
      </c>
      <c r="E1028" s="19">
        <v>0.875122</v>
      </c>
      <c r="F1028" s="20">
        <v>27.5824</v>
      </c>
      <c r="G1028" s="20">
        <v>3444.49</v>
      </c>
      <c r="H1028" s="19">
        <v>0.887721</v>
      </c>
      <c r="I1028" s="20">
        <v>17.2368</v>
      </c>
      <c r="J1028" s="20">
        <v>2505.01</v>
      </c>
      <c r="K1028" s="19">
        <v>0.678373</v>
      </c>
      <c r="L1028" s="20">
        <v>0.0422738</v>
      </c>
      <c r="M1028" s="20">
        <v>1273.2</v>
      </c>
      <c r="N1028" s="19">
        <v>-0.00709039</v>
      </c>
      <c r="O1028" s="20">
        <v>-0.212843</v>
      </c>
      <c r="P1028" s="20">
        <v>1673.77</v>
      </c>
      <c r="Q1028" s="19">
        <v>0.626095</v>
      </c>
      <c r="R1028" s="20">
        <v>0.583532</v>
      </c>
      <c r="S1028" s="20">
        <v>157.989</v>
      </c>
      <c r="T1028" s="19">
        <v>0</v>
      </c>
      <c r="U1028" s="20">
        <v>0</v>
      </c>
      <c r="V1028" s="20">
        <v>0</v>
      </c>
      <c r="W1028" s="19">
        <v>0.989585</v>
      </c>
      <c r="X1028" s="20">
        <v>0.64659</v>
      </c>
      <c r="Y1028" s="20">
        <v>108.515</v>
      </c>
      <c r="Z1028" s="19">
        <v>0.811716</v>
      </c>
      <c r="AA1028" s="20">
        <v>3.61046</v>
      </c>
      <c r="AB1028" s="20">
        <v>538.137</v>
      </c>
      <c r="AC1028" s="19">
        <v>0</v>
      </c>
      <c r="AD1028" s="20">
        <v>0</v>
      </c>
      <c r="AE1028" s="20">
        <v>0</v>
      </c>
      <c r="AF1028" s="19">
        <v>0.837997</v>
      </c>
      <c r="AG1028" s="20">
        <v>0.00548386</v>
      </c>
      <c r="AH1028" s="20">
        <v>261.037</v>
      </c>
      <c r="AI1028" s="19">
        <v>0.688351</v>
      </c>
      <c r="AJ1028" s="20">
        <v>0.0268083</v>
      </c>
      <c r="AK1028" s="20">
        <v>1.46824</v>
      </c>
      <c r="AL1028" s="19">
        <v>0.845692</v>
      </c>
      <c r="AM1028" s="20">
        <v>32.9794</v>
      </c>
      <c r="AN1028" s="20">
        <v>994.313</v>
      </c>
      <c r="AO1028" s="19">
        <v>0.848189</v>
      </c>
      <c r="AP1028" s="20">
        <v>32.3857</v>
      </c>
      <c r="AQ1028" s="20">
        <v>1274.92</v>
      </c>
    </row>
    <row r="1029" spans="1:4" ht="17.25">
      <c r="A1029" s="10">
        <v>0.71111111111111103</v>
      </c>
      <c r="B1029" s="19">
        <v>0.9253</v>
      </c>
      <c r="C1029" s="20">
        <v>4.50096</v>
      </c>
      <c r="D1029" s="20">
        <v>2476.8</v>
      </c>
      <c r="E1029" s="19">
        <v>0.874986</v>
      </c>
      <c r="F1029" s="20">
        <v>27.5531</v>
      </c>
      <c r="G1029" s="20">
        <v>3444.96</v>
      </c>
      <c r="H1029" s="19">
        <v>0.887546</v>
      </c>
      <c r="I1029" s="20">
        <v>17.2379</v>
      </c>
      <c r="J1029" s="20">
        <v>2505.3</v>
      </c>
      <c r="K1029" s="19">
        <v>0.67829</v>
      </c>
      <c r="L1029" s="20">
        <v>0.042178</v>
      </c>
      <c r="M1029" s="20">
        <v>1273.2</v>
      </c>
      <c r="N1029" s="19">
        <v>-0.00680965</v>
      </c>
      <c r="O1029" s="20">
        <v>-0.204066</v>
      </c>
      <c r="P1029" s="20">
        <v>1673.78</v>
      </c>
      <c r="Q1029" s="19">
        <v>0.625432</v>
      </c>
      <c r="R1029" s="20">
        <v>0.583015</v>
      </c>
      <c r="S1029" s="20">
        <v>157.998</v>
      </c>
      <c r="T1029" s="19">
        <v>0</v>
      </c>
      <c r="U1029" s="20">
        <v>0</v>
      </c>
      <c r="V1029" s="20">
        <v>0</v>
      </c>
      <c r="W1029" s="19">
        <v>0.989527</v>
      </c>
      <c r="X1029" s="20">
        <v>0.647431</v>
      </c>
      <c r="Y1029" s="20">
        <v>108.525</v>
      </c>
      <c r="Z1029" s="19">
        <v>0.81017</v>
      </c>
      <c r="AA1029" s="20">
        <v>3.5874</v>
      </c>
      <c r="AB1029" s="20">
        <v>538.199</v>
      </c>
      <c r="AC1029" s="19">
        <v>0</v>
      </c>
      <c r="AD1029" s="20">
        <v>0</v>
      </c>
      <c r="AE1029" s="20">
        <v>0</v>
      </c>
      <c r="AF1029" s="19">
        <v>0.856742</v>
      </c>
      <c r="AG1029" s="20">
        <v>0.00556833</v>
      </c>
      <c r="AH1029" s="20">
        <v>261.037</v>
      </c>
      <c r="AI1029" s="19">
        <v>0.690592</v>
      </c>
      <c r="AJ1029" s="20">
        <v>0.0268561</v>
      </c>
      <c r="AK1029" s="20">
        <v>1.46868</v>
      </c>
      <c r="AL1029" s="19">
        <v>0.845753</v>
      </c>
      <c r="AM1029" s="20">
        <v>32.9629</v>
      </c>
      <c r="AN1029" s="20">
        <v>994.862</v>
      </c>
      <c r="AO1029" s="19">
        <v>0.848084</v>
      </c>
      <c r="AP1029" s="20">
        <v>32.4059</v>
      </c>
      <c r="AQ1029" s="20">
        <v>1275.46</v>
      </c>
    </row>
    <row r="1030" spans="1:4" ht="17.25">
      <c r="A1030" s="10">
        <v>0.71180555555555602</v>
      </c>
      <c r="B1030" s="19">
        <v>0.925584</v>
      </c>
      <c r="C1030" s="20">
        <v>4.51811</v>
      </c>
      <c r="D1030" s="20">
        <v>2476.87</v>
      </c>
      <c r="E1030" s="19">
        <v>0.874891</v>
      </c>
      <c r="F1030" s="20">
        <v>27.6099</v>
      </c>
      <c r="G1030" s="20">
        <v>3445.42</v>
      </c>
      <c r="H1030" s="19">
        <v>0.887552</v>
      </c>
      <c r="I1030" s="20">
        <v>17.2637</v>
      </c>
      <c r="J1030" s="20">
        <v>2505.59</v>
      </c>
      <c r="K1030" s="19">
        <v>0.678047</v>
      </c>
      <c r="L1030" s="20">
        <v>0.042276</v>
      </c>
      <c r="M1030" s="20">
        <v>1273.2</v>
      </c>
      <c r="N1030" s="19">
        <v>0.0017419</v>
      </c>
      <c r="O1030" s="20">
        <v>0.0536447</v>
      </c>
      <c r="P1030" s="20">
        <v>1673.78</v>
      </c>
      <c r="Q1030" s="19">
        <v>0.626907</v>
      </c>
      <c r="R1030" s="20">
        <v>0.586345</v>
      </c>
      <c r="S1030" s="20">
        <v>158.008</v>
      </c>
      <c r="T1030" s="19">
        <v>0</v>
      </c>
      <c r="U1030" s="20">
        <v>0</v>
      </c>
      <c r="V1030" s="20">
        <v>0</v>
      </c>
      <c r="W1030" s="19">
        <v>0.989632</v>
      </c>
      <c r="X1030" s="20">
        <v>0.649486</v>
      </c>
      <c r="Y1030" s="20">
        <v>108.536</v>
      </c>
      <c r="Z1030" s="19">
        <v>0.812076</v>
      </c>
      <c r="AA1030" s="20">
        <v>3.57741</v>
      </c>
      <c r="AB1030" s="20">
        <v>538.258</v>
      </c>
      <c r="AC1030" s="19">
        <v>0</v>
      </c>
      <c r="AD1030" s="20">
        <v>0</v>
      </c>
      <c r="AE1030" s="20">
        <v>0</v>
      </c>
      <c r="AF1030" s="19">
        <v>0.836878</v>
      </c>
      <c r="AG1030" s="20">
        <v>0.00551132</v>
      </c>
      <c r="AH1030" s="20">
        <v>261.037</v>
      </c>
      <c r="AI1030" s="19">
        <v>0.686761</v>
      </c>
      <c r="AJ1030" s="20">
        <v>0.0267711</v>
      </c>
      <c r="AK1030" s="20">
        <v>1.46913</v>
      </c>
      <c r="AL1030" s="19">
        <v>0.845545</v>
      </c>
      <c r="AM1030" s="20">
        <v>33.0328</v>
      </c>
      <c r="AN1030" s="20">
        <v>995.412</v>
      </c>
      <c r="AO1030" s="19">
        <v>0.846044</v>
      </c>
      <c r="AP1030" s="20">
        <v>32.0989</v>
      </c>
      <c r="AQ1030" s="20">
        <v>1276</v>
      </c>
    </row>
    <row r="1031" spans="1:4" ht="17.25">
      <c r="A1031" s="10">
        <v>0.71250000000000002</v>
      </c>
      <c r="B1031" s="19">
        <v>0.926138</v>
      </c>
      <c r="C1031" s="20">
        <v>4.50991</v>
      </c>
      <c r="D1031" s="20">
        <v>2476.95</v>
      </c>
      <c r="E1031" s="19">
        <v>0.876525</v>
      </c>
      <c r="F1031" s="20">
        <v>27.6527</v>
      </c>
      <c r="G1031" s="20">
        <v>3445.88</v>
      </c>
      <c r="H1031" s="19">
        <v>0.888693</v>
      </c>
      <c r="I1031" s="20">
        <v>17.2719</v>
      </c>
      <c r="J1031" s="20">
        <v>2505.88</v>
      </c>
      <c r="K1031" s="19">
        <v>0.679864</v>
      </c>
      <c r="L1031" s="20">
        <v>0.0421076</v>
      </c>
      <c r="M1031" s="20">
        <v>1273.2</v>
      </c>
      <c r="N1031" s="19">
        <v>0.00378385</v>
      </c>
      <c r="O1031" s="20">
        <v>0.116461</v>
      </c>
      <c r="P1031" s="20">
        <v>1673.79</v>
      </c>
      <c r="Q1031" s="19">
        <v>0.62719</v>
      </c>
      <c r="R1031" s="20">
        <v>0.583665</v>
      </c>
      <c r="S1031" s="20">
        <v>158.018</v>
      </c>
      <c r="T1031" s="19">
        <v>0</v>
      </c>
      <c r="U1031" s="20">
        <v>0</v>
      </c>
      <c r="V1031" s="20">
        <v>0</v>
      </c>
      <c r="W1031" s="19">
        <v>0.989481</v>
      </c>
      <c r="X1031" s="20">
        <v>0.64667</v>
      </c>
      <c r="Y1031" s="20">
        <v>108.547</v>
      </c>
      <c r="Z1031" s="19">
        <v>0.808813</v>
      </c>
      <c r="AA1031" s="20">
        <v>3.56696</v>
      </c>
      <c r="AB1031" s="20">
        <v>538.319</v>
      </c>
      <c r="AC1031" s="19">
        <v>0</v>
      </c>
      <c r="AD1031" s="20">
        <v>0</v>
      </c>
      <c r="AE1031" s="20">
        <v>0</v>
      </c>
      <c r="AF1031" s="19">
        <v>0.839578</v>
      </c>
      <c r="AG1031" s="20">
        <v>0.00550497</v>
      </c>
      <c r="AH1031" s="20">
        <v>261.038</v>
      </c>
      <c r="AI1031" s="19">
        <v>0.681375</v>
      </c>
      <c r="AJ1031" s="20">
        <v>0.0279377</v>
      </c>
      <c r="AK1031" s="20">
        <v>1.46958</v>
      </c>
      <c r="AL1031" s="19">
        <v>0.847126</v>
      </c>
      <c r="AM1031" s="20">
        <v>33.0144</v>
      </c>
      <c r="AN1031" s="20">
        <v>995.953</v>
      </c>
      <c r="AO1031" s="19">
        <v>0.844873</v>
      </c>
      <c r="AP1031" s="20">
        <v>31.5991</v>
      </c>
      <c r="AQ1031" s="20">
        <v>1276.52</v>
      </c>
    </row>
    <row r="1032" spans="1:4" ht="17.25">
      <c r="A1032" s="10">
        <v>0.71319444444444402</v>
      </c>
      <c r="B1032" s="19">
        <v>0.925544</v>
      </c>
      <c r="C1032" s="20">
        <v>4.5121</v>
      </c>
      <c r="D1032" s="20">
        <v>2477.03</v>
      </c>
      <c r="E1032" s="19">
        <v>0.875508</v>
      </c>
      <c r="F1032" s="20">
        <v>27.6231</v>
      </c>
      <c r="G1032" s="20">
        <v>3446.33</v>
      </c>
      <c r="H1032" s="19">
        <v>0.888101</v>
      </c>
      <c r="I1032" s="20">
        <v>17.2946</v>
      </c>
      <c r="J1032" s="20">
        <v>2506.16</v>
      </c>
      <c r="K1032" s="19">
        <v>0.678248</v>
      </c>
      <c r="L1032" s="20">
        <v>0.0421593</v>
      </c>
      <c r="M1032" s="20">
        <v>1273.2</v>
      </c>
      <c r="N1032" s="19">
        <v>0.00405387</v>
      </c>
      <c r="O1032" s="20">
        <v>0.125353</v>
      </c>
      <c r="P1032" s="20">
        <v>1673.8</v>
      </c>
      <c r="Q1032" s="19">
        <v>0.625761</v>
      </c>
      <c r="R1032" s="20">
        <v>0.582304</v>
      </c>
      <c r="S1032" s="20">
        <v>158.027</v>
      </c>
      <c r="T1032" s="19">
        <v>0</v>
      </c>
      <c r="U1032" s="20">
        <v>0</v>
      </c>
      <c r="V1032" s="20">
        <v>0</v>
      </c>
      <c r="W1032" s="19">
        <v>0.989438</v>
      </c>
      <c r="X1032" s="20">
        <v>0.647475</v>
      </c>
      <c r="Y1032" s="20">
        <v>108.558</v>
      </c>
      <c r="Z1032" s="19">
        <v>0.808089</v>
      </c>
      <c r="AA1032" s="20">
        <v>3.54533</v>
      </c>
      <c r="AB1032" s="20">
        <v>538.375</v>
      </c>
      <c r="AC1032" s="19">
        <v>0</v>
      </c>
      <c r="AD1032" s="20">
        <v>0</v>
      </c>
      <c r="AE1032" s="20">
        <v>0</v>
      </c>
      <c r="AF1032" s="19">
        <v>0.859043</v>
      </c>
      <c r="AG1032" s="20">
        <v>0.00553871</v>
      </c>
      <c r="AH1032" s="20">
        <v>261.038</v>
      </c>
      <c r="AI1032" s="19">
        <v>0.691899</v>
      </c>
      <c r="AJ1032" s="20">
        <v>0.0270676</v>
      </c>
      <c r="AK1032" s="20">
        <v>1.47004</v>
      </c>
      <c r="AL1032" s="19">
        <v>0.846172</v>
      </c>
      <c r="AM1032" s="20">
        <v>33.0415</v>
      </c>
      <c r="AN1032" s="20">
        <v>996.513</v>
      </c>
      <c r="AO1032" s="19">
        <v>0.848756</v>
      </c>
      <c r="AP1032" s="20">
        <v>32.4929</v>
      </c>
      <c r="AQ1032" s="20">
        <v>1277.06</v>
      </c>
    </row>
    <row r="1033" spans="1:4" ht="17.25">
      <c r="A1033" s="10">
        <v>0.71388888888888902</v>
      </c>
      <c r="B1033" s="19">
        <v>0.925596</v>
      </c>
      <c r="C1033" s="20">
        <v>4.5041</v>
      </c>
      <c r="D1033" s="20">
        <v>2477.1</v>
      </c>
      <c r="E1033" s="19">
        <v>0.875324</v>
      </c>
      <c r="F1033" s="20">
        <v>27.6368</v>
      </c>
      <c r="G1033" s="20">
        <v>3446.8</v>
      </c>
      <c r="H1033" s="19">
        <v>0.887957</v>
      </c>
      <c r="I1033" s="20">
        <v>17.2829</v>
      </c>
      <c r="J1033" s="20">
        <v>2506.45</v>
      </c>
      <c r="K1033" s="19">
        <v>0.679037</v>
      </c>
      <c r="L1033" s="20">
        <v>0.0422411</v>
      </c>
      <c r="M1033" s="20">
        <v>1273.21</v>
      </c>
      <c r="N1033" s="19">
        <v>0.00305892</v>
      </c>
      <c r="O1033" s="20">
        <v>0.0943862</v>
      </c>
      <c r="P1033" s="20">
        <v>1673.8</v>
      </c>
      <c r="Q1033" s="19">
        <v>0.626585</v>
      </c>
      <c r="R1033" s="20">
        <v>0.584861</v>
      </c>
      <c r="S1033" s="20">
        <v>158.037</v>
      </c>
      <c r="T1033" s="19">
        <v>0</v>
      </c>
      <c r="U1033" s="20">
        <v>0</v>
      </c>
      <c r="V1033" s="20">
        <v>0</v>
      </c>
      <c r="W1033" s="19">
        <v>0.989498</v>
      </c>
      <c r="X1033" s="20">
        <v>0.646808</v>
      </c>
      <c r="Y1033" s="20">
        <v>108.568</v>
      </c>
      <c r="Z1033" s="19">
        <v>0.812783</v>
      </c>
      <c r="AA1033" s="20">
        <v>3.54215</v>
      </c>
      <c r="AB1033" s="20">
        <v>538.437</v>
      </c>
      <c r="AC1033" s="19">
        <v>0</v>
      </c>
      <c r="AD1033" s="20">
        <v>0</v>
      </c>
      <c r="AE1033" s="20">
        <v>0</v>
      </c>
      <c r="AF1033" s="19">
        <v>0</v>
      </c>
      <c r="AG1033" s="20">
        <v>0</v>
      </c>
      <c r="AH1033" s="20">
        <v>261.038</v>
      </c>
      <c r="AI1033" s="19">
        <v>0.687577</v>
      </c>
      <c r="AJ1033" s="20">
        <v>0.026768</v>
      </c>
      <c r="AK1033" s="20">
        <v>1.47049</v>
      </c>
      <c r="AL1033" s="19">
        <v>0.845471</v>
      </c>
      <c r="AM1033" s="20">
        <v>32.9887</v>
      </c>
      <c r="AN1033" s="20">
        <v>997.055</v>
      </c>
      <c r="AO1033" s="19">
        <v>0.84854</v>
      </c>
      <c r="AP1033" s="20">
        <v>32.5245</v>
      </c>
      <c r="AQ1033" s="20">
        <v>1277.6</v>
      </c>
    </row>
    <row r="1034" spans="1:4" ht="17.25">
      <c r="A1034" s="10">
        <v>0.71458333333333302</v>
      </c>
      <c r="B1034" s="19">
        <v>0.927349</v>
      </c>
      <c r="C1034" s="20">
        <v>4.49871</v>
      </c>
      <c r="D1034" s="20">
        <v>2477.18</v>
      </c>
      <c r="E1034" s="19">
        <v>0.881007</v>
      </c>
      <c r="F1034" s="20">
        <v>27.6348</v>
      </c>
      <c r="G1034" s="20">
        <v>3447.26</v>
      </c>
      <c r="H1034" s="19">
        <v>0.891889</v>
      </c>
      <c r="I1034" s="20">
        <v>17.26</v>
      </c>
      <c r="J1034" s="20">
        <v>2506.74</v>
      </c>
      <c r="K1034" s="19">
        <v>0.683325</v>
      </c>
      <c r="L1034" s="20">
        <v>0.0414111</v>
      </c>
      <c r="M1034" s="20">
        <v>1273.21</v>
      </c>
      <c r="N1034" s="19">
        <v>0.0132292</v>
      </c>
      <c r="O1034" s="20">
        <v>0.404312</v>
      </c>
      <c r="P1034" s="20">
        <v>1673.81</v>
      </c>
      <c r="Q1034" s="19">
        <v>0.631757</v>
      </c>
      <c r="R1034" s="20">
        <v>0.581974</v>
      </c>
      <c r="S1034" s="20">
        <v>158.047</v>
      </c>
      <c r="T1034" s="19">
        <v>0</v>
      </c>
      <c r="U1034" s="20">
        <v>0</v>
      </c>
      <c r="V1034" s="20">
        <v>0</v>
      </c>
      <c r="W1034" s="19">
        <v>0.988974</v>
      </c>
      <c r="X1034" s="20">
        <v>0.638347</v>
      </c>
      <c r="Y1034" s="20">
        <v>108.579</v>
      </c>
      <c r="Z1034" s="19">
        <v>0.815278</v>
      </c>
      <c r="AA1034" s="20">
        <v>3.53001</v>
      </c>
      <c r="AB1034" s="20">
        <v>538.495</v>
      </c>
      <c r="AC1034" s="19">
        <v>0</v>
      </c>
      <c r="AD1034" s="20">
        <v>0</v>
      </c>
      <c r="AE1034" s="20">
        <v>0</v>
      </c>
      <c r="AF1034" s="19">
        <v>0.838318</v>
      </c>
      <c r="AG1034" s="20">
        <v>0.00546246</v>
      </c>
      <c r="AH1034" s="20">
        <v>261.038</v>
      </c>
      <c r="AI1034" s="19">
        <v>0.697391</v>
      </c>
      <c r="AJ1034" s="20">
        <v>0.0263766</v>
      </c>
      <c r="AK1034" s="20">
        <v>1.47093</v>
      </c>
      <c r="AL1034" s="19">
        <v>0.850509</v>
      </c>
      <c r="AM1034" s="20">
        <v>32.8646</v>
      </c>
      <c r="AN1034" s="20">
        <v>997.614</v>
      </c>
      <c r="AO1034" s="19">
        <v>0.852308</v>
      </c>
      <c r="AP1034" s="20">
        <v>32.1346</v>
      </c>
      <c r="AQ1034" s="20">
        <v>1278.14</v>
      </c>
    </row>
    <row r="1035" spans="1:4" ht="17.25">
      <c r="A1035" s="10">
        <v>0.71527777777777801</v>
      </c>
      <c r="B1035" s="19">
        <v>0.927386</v>
      </c>
      <c r="C1035" s="20">
        <v>4.49611</v>
      </c>
      <c r="D1035" s="20">
        <v>2477.25</v>
      </c>
      <c r="E1035" s="19">
        <v>0.880056</v>
      </c>
      <c r="F1035" s="20">
        <v>27.558</v>
      </c>
      <c r="G1035" s="20">
        <v>3447.71</v>
      </c>
      <c r="H1035" s="19">
        <v>0.891675</v>
      </c>
      <c r="I1035" s="20">
        <v>17.2634</v>
      </c>
      <c r="J1035" s="20">
        <v>2507.03</v>
      </c>
      <c r="K1035" s="19">
        <v>0.681182</v>
      </c>
      <c r="L1035" s="20">
        <v>0.0413885</v>
      </c>
      <c r="M1035" s="20">
        <v>1273.21</v>
      </c>
      <c r="N1035" s="19">
        <v>0.0146185</v>
      </c>
      <c r="O1035" s="20">
        <v>0.45117</v>
      </c>
      <c r="P1035" s="20">
        <v>1673.81</v>
      </c>
      <c r="Q1035" s="19">
        <v>0.631092</v>
      </c>
      <c r="R1035" s="20">
        <v>0.581984</v>
      </c>
      <c r="S1035" s="20">
        <v>158.057</v>
      </c>
      <c r="T1035" s="19">
        <v>0</v>
      </c>
      <c r="U1035" s="20">
        <v>0</v>
      </c>
      <c r="V1035" s="20">
        <v>0</v>
      </c>
      <c r="W1035" s="19">
        <v>0.989166</v>
      </c>
      <c r="X1035" s="20">
        <v>0.639036</v>
      </c>
      <c r="Y1035" s="20">
        <v>108.59</v>
      </c>
      <c r="Z1035" s="19">
        <v>0.814808</v>
      </c>
      <c r="AA1035" s="20">
        <v>3.52649</v>
      </c>
      <c r="AB1035" s="20">
        <v>538.553</v>
      </c>
      <c r="AC1035" s="19">
        <v>0</v>
      </c>
      <c r="AD1035" s="20">
        <v>0</v>
      </c>
      <c r="AE1035" s="20">
        <v>0</v>
      </c>
      <c r="AF1035" s="19">
        <v>0.852355</v>
      </c>
      <c r="AG1035" s="20">
        <v>0.00540954</v>
      </c>
      <c r="AH1035" s="20">
        <v>261.038</v>
      </c>
      <c r="AI1035" s="19">
        <v>0.692683</v>
      </c>
      <c r="AJ1035" s="20">
        <v>0.0262456</v>
      </c>
      <c r="AK1035" s="20">
        <v>1.47137</v>
      </c>
      <c r="AL1035" s="19">
        <v>0.850207</v>
      </c>
      <c r="AM1035" s="20">
        <v>32.9183</v>
      </c>
      <c r="AN1035" s="20">
        <v>998.163</v>
      </c>
      <c r="AO1035" s="19">
        <v>0.850758</v>
      </c>
      <c r="AP1035" s="20">
        <v>31.9444</v>
      </c>
      <c r="AQ1035" s="20">
        <v>1278.68</v>
      </c>
    </row>
    <row r="1036" spans="1:4" ht="17.25">
      <c r="A1036" s="10">
        <v>0.71597222222222201</v>
      </c>
      <c r="B1036" s="19">
        <v>0.927049</v>
      </c>
      <c r="C1036" s="20">
        <v>4.49879</v>
      </c>
      <c r="D1036" s="20">
        <v>2477.33</v>
      </c>
      <c r="E1036" s="19">
        <v>0.879969</v>
      </c>
      <c r="F1036" s="20">
        <v>27.6115</v>
      </c>
      <c r="G1036" s="20">
        <v>3448.18</v>
      </c>
      <c r="H1036" s="19">
        <v>0.891534</v>
      </c>
      <c r="I1036" s="20">
        <v>17.2583</v>
      </c>
      <c r="J1036" s="20">
        <v>2507.32</v>
      </c>
      <c r="K1036" s="19">
        <v>0.680769</v>
      </c>
      <c r="L1036" s="20">
        <v>0.0414283</v>
      </c>
      <c r="M1036" s="20">
        <v>1273.21</v>
      </c>
      <c r="N1036" s="19">
        <v>0.0182584</v>
      </c>
      <c r="O1036" s="20">
        <v>0.570185</v>
      </c>
      <c r="P1036" s="20">
        <v>1673.82</v>
      </c>
      <c r="Q1036" s="19">
        <v>0.630434</v>
      </c>
      <c r="R1036" s="20">
        <v>0.581</v>
      </c>
      <c r="S1036" s="20">
        <v>158.066</v>
      </c>
      <c r="T1036" s="19">
        <v>0</v>
      </c>
      <c r="U1036" s="20">
        <v>0</v>
      </c>
      <c r="V1036" s="20">
        <v>0</v>
      </c>
      <c r="W1036" s="19">
        <v>0.989202</v>
      </c>
      <c r="X1036" s="20">
        <v>0.640393</v>
      </c>
      <c r="Y1036" s="20">
        <v>108.601</v>
      </c>
      <c r="Z1036" s="19">
        <v>0.814611</v>
      </c>
      <c r="AA1036" s="20">
        <v>3.51736</v>
      </c>
      <c r="AB1036" s="20">
        <v>538.611</v>
      </c>
      <c r="AC1036" s="19">
        <v>0</v>
      </c>
      <c r="AD1036" s="20">
        <v>0</v>
      </c>
      <c r="AE1036" s="20">
        <v>0</v>
      </c>
      <c r="AF1036" s="19">
        <v>0</v>
      </c>
      <c r="AG1036" s="20">
        <v>0</v>
      </c>
      <c r="AH1036" s="20">
        <v>261.038</v>
      </c>
      <c r="AI1036" s="19">
        <v>0.695749</v>
      </c>
      <c r="AJ1036" s="20">
        <v>0.0263796</v>
      </c>
      <c r="AK1036" s="20">
        <v>1.47182</v>
      </c>
      <c r="AL1036" s="19">
        <v>0.849913</v>
      </c>
      <c r="AM1036" s="20">
        <v>32.9204</v>
      </c>
      <c r="AN1036" s="20">
        <v>998.711</v>
      </c>
      <c r="AO1036" s="19">
        <v>0.850119</v>
      </c>
      <c r="AP1036" s="20">
        <v>31.8656</v>
      </c>
      <c r="AQ1036" s="20">
        <v>1279.21</v>
      </c>
    </row>
    <row r="1037" spans="1:4" ht="17.25">
      <c r="A1037" s="10">
        <v>0.71666666666666701</v>
      </c>
      <c r="B1037" s="19">
        <v>0.926971</v>
      </c>
      <c r="C1037" s="20">
        <v>4.49835</v>
      </c>
      <c r="D1037" s="20">
        <v>2477.4</v>
      </c>
      <c r="E1037" s="19">
        <v>0.880247</v>
      </c>
      <c r="F1037" s="20">
        <v>27.5971</v>
      </c>
      <c r="G1037" s="20">
        <v>3448.63</v>
      </c>
      <c r="H1037" s="19">
        <v>0.891606</v>
      </c>
      <c r="I1037" s="20">
        <v>17.2602</v>
      </c>
      <c r="J1037" s="20">
        <v>2507.6</v>
      </c>
      <c r="K1037" s="19">
        <v>0.68106</v>
      </c>
      <c r="L1037" s="20">
        <v>0.0412664</v>
      </c>
      <c r="M1037" s="20">
        <v>1273.21</v>
      </c>
      <c r="N1037" s="19">
        <v>0.0194206</v>
      </c>
      <c r="O1037" s="20">
        <v>0.606268</v>
      </c>
      <c r="P1037" s="20">
        <v>1673.83</v>
      </c>
      <c r="Q1037" s="19">
        <v>0.631006</v>
      </c>
      <c r="R1037" s="20">
        <v>0.581066</v>
      </c>
      <c r="S1037" s="20">
        <v>158.076</v>
      </c>
      <c r="T1037" s="19">
        <v>0</v>
      </c>
      <c r="U1037" s="20">
        <v>0</v>
      </c>
      <c r="V1037" s="20">
        <v>0</v>
      </c>
      <c r="W1037" s="19">
        <v>0.989049</v>
      </c>
      <c r="X1037" s="20">
        <v>0.638919</v>
      </c>
      <c r="Y1037" s="20">
        <v>108.611</v>
      </c>
      <c r="Z1037" s="19">
        <v>0.814125</v>
      </c>
      <c r="AA1037" s="20">
        <v>3.51382</v>
      </c>
      <c r="AB1037" s="20">
        <v>538.672</v>
      </c>
      <c r="AC1037" s="19">
        <v>0</v>
      </c>
      <c r="AD1037" s="20">
        <v>0</v>
      </c>
      <c r="AE1037" s="20">
        <v>0</v>
      </c>
      <c r="AF1037" s="19">
        <v>0.806</v>
      </c>
      <c r="AG1037" s="20">
        <v>0.00535174</v>
      </c>
      <c r="AH1037" s="20">
        <v>261.038</v>
      </c>
      <c r="AI1037" s="19">
        <v>0.701292</v>
      </c>
      <c r="AJ1037" s="20">
        <v>0.0263154</v>
      </c>
      <c r="AK1037" s="20">
        <v>1.47225</v>
      </c>
      <c r="AL1037" s="19">
        <v>0.850462</v>
      </c>
      <c r="AM1037" s="20">
        <v>32.8861</v>
      </c>
      <c r="AN1037" s="20">
        <v>999.259</v>
      </c>
      <c r="AO1037" s="19">
        <v>0.850719</v>
      </c>
      <c r="AP1037" s="20">
        <v>31.8539</v>
      </c>
      <c r="AQ1037" s="20">
        <v>1279.74</v>
      </c>
    </row>
    <row r="1038" spans="1:4" ht="17.25">
      <c r="A1038" s="10">
        <v>0.71736111111111101</v>
      </c>
      <c r="B1038" s="19">
        <v>0.927322</v>
      </c>
      <c r="C1038" s="20">
        <v>4.49645</v>
      </c>
      <c r="D1038" s="20">
        <v>2477.48</v>
      </c>
      <c r="E1038" s="19">
        <v>0.879966</v>
      </c>
      <c r="F1038" s="20">
        <v>27.5994</v>
      </c>
      <c r="G1038" s="20">
        <v>3449.1</v>
      </c>
      <c r="H1038" s="19">
        <v>0.891392</v>
      </c>
      <c r="I1038" s="20">
        <v>17.2439</v>
      </c>
      <c r="J1038" s="20">
        <v>2507.89</v>
      </c>
      <c r="K1038" s="19">
        <v>0.680585</v>
      </c>
      <c r="L1038" s="20">
        <v>0.0413737</v>
      </c>
      <c r="M1038" s="20">
        <v>1273.21</v>
      </c>
      <c r="N1038" s="19">
        <v>0.00736227</v>
      </c>
      <c r="O1038" s="20">
        <v>0.223659</v>
      </c>
      <c r="P1038" s="20">
        <v>1673.84</v>
      </c>
      <c r="Q1038" s="19">
        <v>0.630063</v>
      </c>
      <c r="R1038" s="20">
        <v>0.581827</v>
      </c>
      <c r="S1038" s="20">
        <v>158.086</v>
      </c>
      <c r="T1038" s="19">
        <v>0</v>
      </c>
      <c r="U1038" s="20">
        <v>0</v>
      </c>
      <c r="V1038" s="20">
        <v>0</v>
      </c>
      <c r="W1038" s="19">
        <v>0.989261</v>
      </c>
      <c r="X1038" s="20">
        <v>0.639518</v>
      </c>
      <c r="Y1038" s="20">
        <v>108.622</v>
      </c>
      <c r="Z1038" s="19">
        <v>0.821141</v>
      </c>
      <c r="AA1038" s="20">
        <v>3.5117</v>
      </c>
      <c r="AB1038" s="20">
        <v>538.73</v>
      </c>
      <c r="AC1038" s="19">
        <v>0</v>
      </c>
      <c r="AD1038" s="20">
        <v>0</v>
      </c>
      <c r="AE1038" s="20">
        <v>0</v>
      </c>
      <c r="AF1038" s="19">
        <v>0.88423</v>
      </c>
      <c r="AG1038" s="20">
        <v>4.95676</v>
      </c>
      <c r="AH1038" s="20">
        <v>261.046</v>
      </c>
      <c r="AI1038" s="19">
        <v>0.693428</v>
      </c>
      <c r="AJ1038" s="20">
        <v>0.0262016</v>
      </c>
      <c r="AK1038" s="20">
        <v>1.47269</v>
      </c>
      <c r="AL1038" s="19">
        <v>0.849731</v>
      </c>
      <c r="AM1038" s="20">
        <v>32.8761</v>
      </c>
      <c r="AN1038" s="20">
        <v>999.816</v>
      </c>
      <c r="AO1038" s="19">
        <v>0.852763</v>
      </c>
      <c r="AP1038" s="20">
        <v>32.3759</v>
      </c>
      <c r="AQ1038" s="20">
        <v>1280.28</v>
      </c>
    </row>
    <row r="1039" spans="1:4" ht="17.25">
      <c r="A1039" s="10">
        <v>0.718055555555556</v>
      </c>
      <c r="B1039" s="19">
        <v>0.927426</v>
      </c>
      <c r="C1039" s="20">
        <v>4.49549</v>
      </c>
      <c r="D1039" s="20">
        <v>2477.55</v>
      </c>
      <c r="E1039" s="19">
        <v>0.880377</v>
      </c>
      <c r="F1039" s="20">
        <v>27.5643</v>
      </c>
      <c r="G1039" s="20">
        <v>3449.56</v>
      </c>
      <c r="H1039" s="19">
        <v>0.891973</v>
      </c>
      <c r="I1039" s="20">
        <v>17.2405</v>
      </c>
      <c r="J1039" s="20">
        <v>2508.17</v>
      </c>
      <c r="K1039" s="19">
        <v>0.682686</v>
      </c>
      <c r="L1039" s="20">
        <v>0.0413676</v>
      </c>
      <c r="M1039" s="20">
        <v>1273.21</v>
      </c>
      <c r="N1039" s="19">
        <v>0.00637343</v>
      </c>
      <c r="O1039" s="20">
        <v>0.191359</v>
      </c>
      <c r="P1039" s="20">
        <v>1673.85</v>
      </c>
      <c r="Q1039" s="19">
        <v>0.631868</v>
      </c>
      <c r="R1039" s="20">
        <v>0.582946</v>
      </c>
      <c r="S1039" s="20">
        <v>158.095</v>
      </c>
      <c r="T1039" s="19">
        <v>0</v>
      </c>
      <c r="U1039" s="20">
        <v>0</v>
      </c>
      <c r="V1039" s="20">
        <v>0</v>
      </c>
      <c r="W1039" s="19">
        <v>0.989226</v>
      </c>
      <c r="X1039" s="20">
        <v>0.639954</v>
      </c>
      <c r="Y1039" s="20">
        <v>108.632</v>
      </c>
      <c r="Z1039" s="19">
        <v>0.821077</v>
      </c>
      <c r="AA1039" s="20">
        <v>3.49869</v>
      </c>
      <c r="AB1039" s="20">
        <v>538.788</v>
      </c>
      <c r="AC1039" s="19">
        <v>0</v>
      </c>
      <c r="AD1039" s="20">
        <v>0</v>
      </c>
      <c r="AE1039" s="20">
        <v>0</v>
      </c>
      <c r="AF1039" s="19">
        <v>0.878789</v>
      </c>
      <c r="AG1039" s="20">
        <v>5.49897</v>
      </c>
      <c r="AH1039" s="20">
        <v>261.135</v>
      </c>
      <c r="AI1039" s="19">
        <v>0.699033</v>
      </c>
      <c r="AJ1039" s="20">
        <v>0.0263754</v>
      </c>
      <c r="AK1039" s="20">
        <v>1.47313</v>
      </c>
      <c r="AL1039" s="19">
        <v>0.850497</v>
      </c>
      <c r="AM1039" s="20">
        <v>32.8758</v>
      </c>
      <c r="AN1039" s="20">
        <v>1000.36</v>
      </c>
      <c r="AO1039" s="19">
        <v>0.851454</v>
      </c>
      <c r="AP1039" s="20">
        <v>31.9686</v>
      </c>
      <c r="AQ1039" s="20">
        <v>1280.81</v>
      </c>
    </row>
    <row r="1040" spans="1:4" ht="17.25">
      <c r="A1040" s="10">
        <v>0.71875</v>
      </c>
      <c r="B1040" s="19">
        <v>0.927531</v>
      </c>
      <c r="C1040" s="20">
        <v>4.49883</v>
      </c>
      <c r="D1040" s="20">
        <v>2477.63</v>
      </c>
      <c r="E1040" s="19">
        <v>0.880545</v>
      </c>
      <c r="F1040" s="20">
        <v>27.5727</v>
      </c>
      <c r="G1040" s="20">
        <v>3450.02</v>
      </c>
      <c r="H1040" s="19">
        <v>0.891912</v>
      </c>
      <c r="I1040" s="20">
        <v>17.2441</v>
      </c>
      <c r="J1040" s="20">
        <v>2508.47</v>
      </c>
      <c r="K1040" s="19">
        <v>0.681322</v>
      </c>
      <c r="L1040" s="20">
        <v>0.0412481</v>
      </c>
      <c r="M1040" s="20">
        <v>1273.21</v>
      </c>
      <c r="N1040" s="19">
        <v>0.00535918</v>
      </c>
      <c r="O1040" s="20">
        <v>0.160797</v>
      </c>
      <c r="P1040" s="20">
        <v>1673.85</v>
      </c>
      <c r="Q1040" s="19">
        <v>0.631345</v>
      </c>
      <c r="R1040" s="20">
        <v>0.581515</v>
      </c>
      <c r="S1040" s="20">
        <v>158.105</v>
      </c>
      <c r="T1040" s="19">
        <v>0</v>
      </c>
      <c r="U1040" s="20">
        <v>0</v>
      </c>
      <c r="V1040" s="20">
        <v>0</v>
      </c>
      <c r="W1040" s="19">
        <v>0.989106</v>
      </c>
      <c r="X1040" s="20">
        <v>0.639136</v>
      </c>
      <c r="Y1040" s="20">
        <v>108.643</v>
      </c>
      <c r="Z1040" s="19">
        <v>0.820735</v>
      </c>
      <c r="AA1040" s="20">
        <v>3.49354</v>
      </c>
      <c r="AB1040" s="20">
        <v>538.845</v>
      </c>
      <c r="AC1040" s="19">
        <v>0</v>
      </c>
      <c r="AD1040" s="20">
        <v>0</v>
      </c>
      <c r="AE1040" s="20">
        <v>0</v>
      </c>
      <c r="AF1040" s="19">
        <v>0.879003</v>
      </c>
      <c r="AG1040" s="20">
        <v>5.49632</v>
      </c>
      <c r="AH1040" s="20">
        <v>261.226</v>
      </c>
      <c r="AI1040" s="19">
        <v>0.699532</v>
      </c>
      <c r="AJ1040" s="20">
        <v>0.0263994</v>
      </c>
      <c r="AK1040" s="20">
        <v>1.47357</v>
      </c>
      <c r="AL1040" s="19">
        <v>0.850536</v>
      </c>
      <c r="AM1040" s="20">
        <v>32.8923</v>
      </c>
      <c r="AN1040" s="20">
        <v>1000.9</v>
      </c>
      <c r="AO1040" s="19">
        <v>0.851239</v>
      </c>
      <c r="AP1040" s="20">
        <v>31.9286</v>
      </c>
      <c r="AQ1040" s="20">
        <v>1281.34</v>
      </c>
    </row>
    <row r="1041" spans="1:4" ht="17.25">
      <c r="A1041" s="10">
        <v>0.719444444444444</v>
      </c>
      <c r="B1041" s="19">
        <v>0.927699</v>
      </c>
      <c r="C1041" s="20">
        <v>4.50469</v>
      </c>
      <c r="D1041" s="20">
        <v>2477.7</v>
      </c>
      <c r="E1041" s="19">
        <v>0.880895</v>
      </c>
      <c r="F1041" s="20">
        <v>27.5716</v>
      </c>
      <c r="G1041" s="20">
        <v>3450.48</v>
      </c>
      <c r="H1041" s="19">
        <v>0.892237</v>
      </c>
      <c r="I1041" s="20">
        <v>17.2459</v>
      </c>
      <c r="J1041" s="20">
        <v>2508.75</v>
      </c>
      <c r="K1041" s="19">
        <v>0.681478</v>
      </c>
      <c r="L1041" s="20">
        <v>0.0412752</v>
      </c>
      <c r="M1041" s="20">
        <v>1273.21</v>
      </c>
      <c r="N1041" s="19">
        <v>0.00542809</v>
      </c>
      <c r="O1041" s="20">
        <v>0.162962</v>
      </c>
      <c r="P1041" s="20">
        <v>1673.86</v>
      </c>
      <c r="Q1041" s="19">
        <v>0.63207</v>
      </c>
      <c r="R1041" s="20">
        <v>0.58313</v>
      </c>
      <c r="S1041" s="20">
        <v>158.115</v>
      </c>
      <c r="T1041" s="19">
        <v>0</v>
      </c>
      <c r="U1041" s="20">
        <v>0</v>
      </c>
      <c r="V1041" s="20">
        <v>0</v>
      </c>
      <c r="W1041" s="19">
        <v>0.989153</v>
      </c>
      <c r="X1041" s="20">
        <v>0.639184</v>
      </c>
      <c r="Y1041" s="20">
        <v>108.654</v>
      </c>
      <c r="Z1041" s="19">
        <v>0.813012</v>
      </c>
      <c r="AA1041" s="20">
        <v>3.49272</v>
      </c>
      <c r="AB1041" s="20">
        <v>538.903</v>
      </c>
      <c r="AC1041" s="19">
        <v>0</v>
      </c>
      <c r="AD1041" s="20">
        <v>0</v>
      </c>
      <c r="AE1041" s="20">
        <v>0</v>
      </c>
      <c r="AF1041" s="19">
        <v>0.86808</v>
      </c>
      <c r="AG1041" s="20">
        <v>0.00551257</v>
      </c>
      <c r="AH1041" s="20">
        <v>261.302</v>
      </c>
      <c r="AI1041" s="19">
        <v>0.695219</v>
      </c>
      <c r="AJ1041" s="20">
        <v>0.0261989</v>
      </c>
      <c r="AK1041" s="20">
        <v>1.47401</v>
      </c>
      <c r="AL1041" s="19">
        <v>0.85057</v>
      </c>
      <c r="AM1041" s="20">
        <v>32.8791</v>
      </c>
      <c r="AN1041" s="20">
        <v>1001.45</v>
      </c>
      <c r="AO1041" s="19">
        <v>0.84883</v>
      </c>
      <c r="AP1041" s="20">
        <v>31.4845</v>
      </c>
      <c r="AQ1041" s="20">
        <v>1281.88</v>
      </c>
    </row>
    <row r="1042" spans="1:4" ht="17.25">
      <c r="A1042" s="10">
        <v>0.72013888888888899</v>
      </c>
      <c r="B1042" s="19">
        <v>0.927298</v>
      </c>
      <c r="C1042" s="20">
        <v>4.50203</v>
      </c>
      <c r="D1042" s="20">
        <v>2477.78</v>
      </c>
      <c r="E1042" s="19">
        <v>0.880288</v>
      </c>
      <c r="F1042" s="20">
        <v>27.5742</v>
      </c>
      <c r="G1042" s="20">
        <v>3450.93</v>
      </c>
      <c r="H1042" s="19">
        <v>0.891837</v>
      </c>
      <c r="I1042" s="20">
        <v>17.2466</v>
      </c>
      <c r="J1042" s="20">
        <v>2509.04</v>
      </c>
      <c r="K1042" s="19">
        <v>0.682918</v>
      </c>
      <c r="L1042" s="20">
        <v>0.0413487</v>
      </c>
      <c r="M1042" s="20">
        <v>1273.21</v>
      </c>
      <c r="N1042" s="19">
        <v>0.00359536</v>
      </c>
      <c r="O1042" s="20">
        <v>0.106924</v>
      </c>
      <c r="P1042" s="20">
        <v>1673.86</v>
      </c>
      <c r="Q1042" s="19">
        <v>0.630663</v>
      </c>
      <c r="R1042" s="20">
        <v>0.58072</v>
      </c>
      <c r="S1042" s="20">
        <v>158.124</v>
      </c>
      <c r="T1042" s="19">
        <v>0</v>
      </c>
      <c r="U1042" s="20">
        <v>0</v>
      </c>
      <c r="V1042" s="20">
        <v>0</v>
      </c>
      <c r="W1042" s="19">
        <v>0.989014</v>
      </c>
      <c r="X1042" s="20">
        <v>0.638806</v>
      </c>
      <c r="Y1042" s="20">
        <v>108.664</v>
      </c>
      <c r="Z1042" s="19">
        <v>0.812908</v>
      </c>
      <c r="AA1042" s="20">
        <v>3.49818</v>
      </c>
      <c r="AB1042" s="20">
        <v>538.964</v>
      </c>
      <c r="AC1042" s="19">
        <v>0</v>
      </c>
      <c r="AD1042" s="20">
        <v>0</v>
      </c>
      <c r="AE1042" s="20">
        <v>0</v>
      </c>
      <c r="AF1042" s="19">
        <v>0</v>
      </c>
      <c r="AG1042" s="20">
        <v>0</v>
      </c>
      <c r="AH1042" s="20">
        <v>261.302</v>
      </c>
      <c r="AI1042" s="19">
        <v>0.693328</v>
      </c>
      <c r="AJ1042" s="20">
        <v>0.0262827</v>
      </c>
      <c r="AK1042" s="20">
        <v>1.47445</v>
      </c>
      <c r="AL1042" s="19">
        <v>0.850281</v>
      </c>
      <c r="AM1042" s="20">
        <v>32.8853</v>
      </c>
      <c r="AN1042" s="20">
        <v>1002</v>
      </c>
      <c r="AO1042" s="19">
        <v>0.850659</v>
      </c>
      <c r="AP1042" s="20">
        <v>31.875</v>
      </c>
      <c r="AQ1042" s="20">
        <v>1282.4</v>
      </c>
    </row>
    <row r="1043" spans="1:4" ht="17.25">
      <c r="A1043" s="10">
        <v>0.72083333333333299</v>
      </c>
      <c r="B1043" s="19">
        <v>0.927906</v>
      </c>
      <c r="C1043" s="20">
        <v>4.50768</v>
      </c>
      <c r="D1043" s="20">
        <v>2477.85</v>
      </c>
      <c r="E1043" s="19">
        <v>0.881794</v>
      </c>
      <c r="F1043" s="20">
        <v>27.5829</v>
      </c>
      <c r="G1043" s="20">
        <v>3451.4</v>
      </c>
      <c r="H1043" s="19">
        <v>0.892839</v>
      </c>
      <c r="I1043" s="20">
        <v>17.2562</v>
      </c>
      <c r="J1043" s="20">
        <v>2509.33</v>
      </c>
      <c r="K1043" s="19">
        <v>0.683579</v>
      </c>
      <c r="L1043" s="20">
        <v>0.0411875</v>
      </c>
      <c r="M1043" s="20">
        <v>1273.21</v>
      </c>
      <c r="N1043" s="19">
        <v>0.00503806</v>
      </c>
      <c r="O1043" s="20">
        <v>0.149595</v>
      </c>
      <c r="P1043" s="20">
        <v>1673.87</v>
      </c>
      <c r="Q1043" s="19">
        <v>0.633972</v>
      </c>
      <c r="R1043" s="20">
        <v>0.584527</v>
      </c>
      <c r="S1043" s="20">
        <v>158.134</v>
      </c>
      <c r="T1043" s="19">
        <v>0</v>
      </c>
      <c r="U1043" s="20">
        <v>0</v>
      </c>
      <c r="V1043" s="20">
        <v>0</v>
      </c>
      <c r="W1043" s="19">
        <v>0.988975</v>
      </c>
      <c r="X1043" s="20">
        <v>0.637137</v>
      </c>
      <c r="Y1043" s="20">
        <v>108.675</v>
      </c>
      <c r="Z1043" s="19">
        <v>0.817138</v>
      </c>
      <c r="AA1043" s="20">
        <v>3.49335</v>
      </c>
      <c r="AB1043" s="20">
        <v>539.021</v>
      </c>
      <c r="AC1043" s="19">
        <v>0</v>
      </c>
      <c r="AD1043" s="20">
        <v>0</v>
      </c>
      <c r="AE1043" s="20">
        <v>0</v>
      </c>
      <c r="AF1043" s="19">
        <v>0</v>
      </c>
      <c r="AG1043" s="20">
        <v>0</v>
      </c>
      <c r="AH1043" s="20">
        <v>261.303</v>
      </c>
      <c r="AI1043" s="19">
        <v>0.696262</v>
      </c>
      <c r="AJ1043" s="20">
        <v>0.0261847</v>
      </c>
      <c r="AK1043" s="20">
        <v>1.47488</v>
      </c>
      <c r="AL1043" s="19">
        <v>0.851234</v>
      </c>
      <c r="AM1043" s="20">
        <v>32.8436</v>
      </c>
      <c r="AN1043" s="20">
        <v>1002.55</v>
      </c>
      <c r="AO1043" s="19">
        <v>0.854576</v>
      </c>
      <c r="AP1043" s="20">
        <v>32.3685</v>
      </c>
      <c r="AQ1043" s="20">
        <v>1282.94</v>
      </c>
    </row>
    <row r="1044" spans="1:4" ht="17.25">
      <c r="A1044" s="10">
        <v>0.72152777777777799</v>
      </c>
      <c r="B1044" s="19">
        <v>0.927762</v>
      </c>
      <c r="C1044" s="20">
        <v>4.49187</v>
      </c>
      <c r="D1044" s="20">
        <v>2477.93</v>
      </c>
      <c r="E1044" s="19">
        <v>0.882012</v>
      </c>
      <c r="F1044" s="20">
        <v>27.5374</v>
      </c>
      <c r="G1044" s="20">
        <v>3451.86</v>
      </c>
      <c r="H1044" s="19">
        <v>0.893198</v>
      </c>
      <c r="I1044" s="20">
        <v>17.22</v>
      </c>
      <c r="J1044" s="20">
        <v>2509.61</v>
      </c>
      <c r="K1044" s="19">
        <v>0.683696</v>
      </c>
      <c r="L1044" s="20">
        <v>0.0410229</v>
      </c>
      <c r="M1044" s="20">
        <v>1273.21</v>
      </c>
      <c r="N1044" s="19">
        <v>0.015278</v>
      </c>
      <c r="O1044" s="20">
        <v>0.465234</v>
      </c>
      <c r="P1044" s="20">
        <v>1673.87</v>
      </c>
      <c r="Q1044" s="19">
        <v>0.632876</v>
      </c>
      <c r="R1044" s="20">
        <v>0.57961</v>
      </c>
      <c r="S1044" s="20">
        <v>158.144</v>
      </c>
      <c r="T1044" s="19">
        <v>0</v>
      </c>
      <c r="U1044" s="20">
        <v>0</v>
      </c>
      <c r="V1044" s="20">
        <v>0</v>
      </c>
      <c r="W1044" s="19">
        <v>0.988907</v>
      </c>
      <c r="X1044" s="20">
        <v>0.634885</v>
      </c>
      <c r="Y1044" s="20">
        <v>108.686</v>
      </c>
      <c r="Z1044" s="19">
        <v>0.816856</v>
      </c>
      <c r="AA1044" s="20">
        <v>3.48961</v>
      </c>
      <c r="AB1044" s="20">
        <v>539.079</v>
      </c>
      <c r="AC1044" s="19">
        <v>0</v>
      </c>
      <c r="AD1044" s="20">
        <v>0</v>
      </c>
      <c r="AE1044" s="20">
        <v>0</v>
      </c>
      <c r="AF1044" s="19">
        <v>0.84061</v>
      </c>
      <c r="AG1044" s="20">
        <v>0.0109568</v>
      </c>
      <c r="AH1044" s="20">
        <v>261.303</v>
      </c>
      <c r="AI1044" s="19">
        <v>0.699593</v>
      </c>
      <c r="AJ1044" s="20">
        <v>0.0261965</v>
      </c>
      <c r="AK1044" s="20">
        <v>1.47532</v>
      </c>
      <c r="AL1044" s="19">
        <v>0.851821</v>
      </c>
      <c r="AM1044" s="20">
        <v>32.809</v>
      </c>
      <c r="AN1044" s="20">
        <v>1003.1</v>
      </c>
      <c r="AO1044" s="19">
        <v>0.853112</v>
      </c>
      <c r="AP1044" s="20">
        <v>31.9435</v>
      </c>
      <c r="AQ1044" s="20">
        <v>1283.48</v>
      </c>
    </row>
    <row r="1045" spans="1:4" ht="17.25">
      <c r="A1045" s="10">
        <v>0.72222222222222199</v>
      </c>
      <c r="B1045" s="19">
        <v>0.92787</v>
      </c>
      <c r="C1045" s="20">
        <v>4.48947</v>
      </c>
      <c r="D1045" s="20">
        <v>2478</v>
      </c>
      <c r="E1045" s="19">
        <v>0.882114</v>
      </c>
      <c r="F1045" s="20">
        <v>27.5523</v>
      </c>
      <c r="G1045" s="20">
        <v>3452.31</v>
      </c>
      <c r="H1045" s="19">
        <v>0.893087</v>
      </c>
      <c r="I1045" s="20">
        <v>17.2384</v>
      </c>
      <c r="J1045" s="20">
        <v>2509.9</v>
      </c>
      <c r="K1045" s="19">
        <v>0.682885</v>
      </c>
      <c r="L1045" s="20">
        <v>0.0411227</v>
      </c>
      <c r="M1045" s="20">
        <v>1273.21</v>
      </c>
      <c r="N1045" s="19">
        <v>0.0144857</v>
      </c>
      <c r="O1045" s="20">
        <v>0.441535</v>
      </c>
      <c r="P1045" s="20">
        <v>1673.88</v>
      </c>
      <c r="Q1045" s="19">
        <v>0.630768</v>
      </c>
      <c r="R1045" s="20">
        <v>0.577009</v>
      </c>
      <c r="S1045" s="20">
        <v>158.154</v>
      </c>
      <c r="T1045" s="19">
        <v>0</v>
      </c>
      <c r="U1045" s="20">
        <v>0</v>
      </c>
      <c r="V1045" s="20">
        <v>0</v>
      </c>
      <c r="W1045" s="19">
        <v>0.989027</v>
      </c>
      <c r="X1045" s="20">
        <v>0.635395</v>
      </c>
      <c r="Y1045" s="20">
        <v>108.696</v>
      </c>
      <c r="Z1045" s="19">
        <v>0.815963</v>
      </c>
      <c r="AA1045" s="20">
        <v>3.48542</v>
      </c>
      <c r="AB1045" s="20">
        <v>539.136</v>
      </c>
      <c r="AC1045" s="19">
        <v>0</v>
      </c>
      <c r="AD1045" s="20">
        <v>0</v>
      </c>
      <c r="AE1045" s="20">
        <v>0</v>
      </c>
      <c r="AF1045" s="19">
        <v>0</v>
      </c>
      <c r="AG1045" s="20">
        <v>0</v>
      </c>
      <c r="AH1045" s="20">
        <v>261.303</v>
      </c>
      <c r="AI1045" s="19">
        <v>0.697367</v>
      </c>
      <c r="AJ1045" s="20">
        <v>0.0261221</v>
      </c>
      <c r="AK1045" s="20">
        <v>1.47575</v>
      </c>
      <c r="AL1045" s="19">
        <v>0.851833</v>
      </c>
      <c r="AM1045" s="20">
        <v>32.8093</v>
      </c>
      <c r="AN1045" s="20">
        <v>1003.64</v>
      </c>
      <c r="AO1045" s="19">
        <v>0.852744</v>
      </c>
      <c r="AP1045" s="20">
        <v>31.9133</v>
      </c>
      <c r="AQ1045" s="20">
        <v>1284.01</v>
      </c>
    </row>
    <row r="1046" spans="1:4" ht="17.25">
      <c r="A1046" s="10">
        <v>0.72291666666666698</v>
      </c>
      <c r="B1046" s="19">
        <v>0.927813</v>
      </c>
      <c r="C1046" s="20">
        <v>4.4871</v>
      </c>
      <c r="D1046" s="20">
        <v>2478.08</v>
      </c>
      <c r="E1046" s="19">
        <v>0.882193</v>
      </c>
      <c r="F1046" s="20">
        <v>27.5072</v>
      </c>
      <c r="G1046" s="20">
        <v>3452.77</v>
      </c>
      <c r="H1046" s="19">
        <v>0.893151</v>
      </c>
      <c r="I1046" s="20">
        <v>17.2182</v>
      </c>
      <c r="J1046" s="20">
        <v>2510.19</v>
      </c>
      <c r="K1046" s="19">
        <v>0.683575</v>
      </c>
      <c r="L1046" s="20">
        <v>0.0411639</v>
      </c>
      <c r="M1046" s="20">
        <v>1273.21</v>
      </c>
      <c r="N1046" s="19">
        <v>0.0153919</v>
      </c>
      <c r="O1046" s="20">
        <v>0.469674</v>
      </c>
      <c r="P1046" s="20">
        <v>1673.89</v>
      </c>
      <c r="Q1046" s="19">
        <v>0.632288</v>
      </c>
      <c r="R1046" s="20">
        <v>0.57882</v>
      </c>
      <c r="S1046" s="20">
        <v>158.163</v>
      </c>
      <c r="T1046" s="19">
        <v>0</v>
      </c>
      <c r="U1046" s="20">
        <v>0</v>
      </c>
      <c r="V1046" s="20">
        <v>0</v>
      </c>
      <c r="W1046" s="19">
        <v>0.988934</v>
      </c>
      <c r="X1046" s="20">
        <v>0.635558</v>
      </c>
      <c r="Y1046" s="20">
        <v>108.707</v>
      </c>
      <c r="Z1046" s="19">
        <v>0.8164</v>
      </c>
      <c r="AA1046" s="20">
        <v>3.48934</v>
      </c>
      <c r="AB1046" s="20">
        <v>539.196</v>
      </c>
      <c r="AC1046" s="19">
        <v>0</v>
      </c>
      <c r="AD1046" s="20">
        <v>0</v>
      </c>
      <c r="AE1046" s="20">
        <v>0</v>
      </c>
      <c r="AF1046" s="19">
        <v>0.833718</v>
      </c>
      <c r="AG1046" s="20">
        <v>0.00545007</v>
      </c>
      <c r="AH1046" s="20">
        <v>261.303</v>
      </c>
      <c r="AI1046" s="19">
        <v>0.698563</v>
      </c>
      <c r="AJ1046" s="20">
        <v>0.0260673</v>
      </c>
      <c r="AK1046" s="20">
        <v>1.47619</v>
      </c>
      <c r="AL1046" s="19">
        <v>0.851874</v>
      </c>
      <c r="AM1046" s="20">
        <v>32.8157</v>
      </c>
      <c r="AN1046" s="20">
        <v>1004.19</v>
      </c>
      <c r="AO1046" s="19">
        <v>0.850859</v>
      </c>
      <c r="AP1046" s="20">
        <v>31.51</v>
      </c>
      <c r="AQ1046" s="20">
        <v>1284.54</v>
      </c>
    </row>
    <row r="1047" spans="1:4" ht="17.25">
      <c r="A1047" s="10">
        <v>0.72361111111111098</v>
      </c>
      <c r="B1047" s="19">
        <v>0.927806</v>
      </c>
      <c r="C1047" s="20">
        <v>4.48689</v>
      </c>
      <c r="D1047" s="20">
        <v>2478.15</v>
      </c>
      <c r="E1047" s="19">
        <v>0.882352</v>
      </c>
      <c r="F1047" s="20">
        <v>27.5593</v>
      </c>
      <c r="G1047" s="20">
        <v>3453.23</v>
      </c>
      <c r="H1047" s="19">
        <v>0.893011</v>
      </c>
      <c r="I1047" s="20">
        <v>17.2297</v>
      </c>
      <c r="J1047" s="20">
        <v>2510.48</v>
      </c>
      <c r="K1047" s="19">
        <v>0.683131</v>
      </c>
      <c r="L1047" s="20">
        <v>0.041036</v>
      </c>
      <c r="M1047" s="20">
        <v>1273.22</v>
      </c>
      <c r="N1047" s="19">
        <v>0.0153887</v>
      </c>
      <c r="O1047" s="20">
        <v>0.468788</v>
      </c>
      <c r="P1047" s="20">
        <v>1673.9</v>
      </c>
      <c r="Q1047" s="19">
        <v>0.631824</v>
      </c>
      <c r="R1047" s="20">
        <v>0.577939</v>
      </c>
      <c r="S1047" s="20">
        <v>158.173</v>
      </c>
      <c r="T1047" s="19">
        <v>0</v>
      </c>
      <c r="U1047" s="20">
        <v>0</v>
      </c>
      <c r="V1047" s="20">
        <v>0</v>
      </c>
      <c r="W1047" s="19">
        <v>0.988925</v>
      </c>
      <c r="X1047" s="20">
        <v>0.634813</v>
      </c>
      <c r="Y1047" s="20">
        <v>108.717</v>
      </c>
      <c r="Z1047" s="19">
        <v>0.816659</v>
      </c>
      <c r="AA1047" s="20">
        <v>3.48895</v>
      </c>
      <c r="AB1047" s="20">
        <v>539.254</v>
      </c>
      <c r="AC1047" s="19">
        <v>0</v>
      </c>
      <c r="AD1047" s="20">
        <v>0</v>
      </c>
      <c r="AE1047" s="20">
        <v>0</v>
      </c>
      <c r="AF1047" s="19">
        <v>0</v>
      </c>
      <c r="AG1047" s="20">
        <v>0</v>
      </c>
      <c r="AH1047" s="20">
        <v>261.303</v>
      </c>
      <c r="AI1047" s="19">
        <v>0.700551</v>
      </c>
      <c r="AJ1047" s="20">
        <v>0.0261193</v>
      </c>
      <c r="AK1047" s="20">
        <v>1.47663</v>
      </c>
      <c r="AL1047" s="19">
        <v>0.851875</v>
      </c>
      <c r="AM1047" s="20">
        <v>32.776</v>
      </c>
      <c r="AN1047" s="20">
        <v>1004.74</v>
      </c>
      <c r="AO1047" s="19">
        <v>0.850512</v>
      </c>
      <c r="AP1047" s="20">
        <v>31.3836</v>
      </c>
      <c r="AQ1047" s="20">
        <v>1285.07</v>
      </c>
    </row>
    <row r="1048" spans="1:4" ht="17.25">
      <c r="A1048" s="10">
        <v>0.72430555555555598</v>
      </c>
      <c r="B1048" s="19">
        <v>0.927766</v>
      </c>
      <c r="C1048" s="20">
        <v>4.48418</v>
      </c>
      <c r="D1048" s="20">
        <v>2478.23</v>
      </c>
      <c r="E1048" s="19">
        <v>0.882156</v>
      </c>
      <c r="F1048" s="20">
        <v>27.536</v>
      </c>
      <c r="G1048" s="20">
        <v>3453.69</v>
      </c>
      <c r="H1048" s="19">
        <v>0.893221</v>
      </c>
      <c r="I1048" s="20">
        <v>17.2196</v>
      </c>
      <c r="J1048" s="20">
        <v>2510.76</v>
      </c>
      <c r="K1048" s="19">
        <v>0.684765</v>
      </c>
      <c r="L1048" s="20">
        <v>0.0410699</v>
      </c>
      <c r="M1048" s="20">
        <v>1273.22</v>
      </c>
      <c r="N1048" s="19">
        <v>0.0155084</v>
      </c>
      <c r="O1048" s="20">
        <v>0.471925</v>
      </c>
      <c r="P1048" s="20">
        <v>1673.9</v>
      </c>
      <c r="Q1048" s="19">
        <v>0.63204</v>
      </c>
      <c r="R1048" s="20">
        <v>0.578822</v>
      </c>
      <c r="S1048" s="20">
        <v>158.183</v>
      </c>
      <c r="T1048" s="19">
        <v>0</v>
      </c>
      <c r="U1048" s="20">
        <v>0</v>
      </c>
      <c r="V1048" s="20">
        <v>0</v>
      </c>
      <c r="W1048" s="19">
        <v>0.988984</v>
      </c>
      <c r="X1048" s="20">
        <v>0.635003</v>
      </c>
      <c r="Y1048" s="20">
        <v>108.728</v>
      </c>
      <c r="Z1048" s="19">
        <v>0.817119</v>
      </c>
      <c r="AA1048" s="20">
        <v>3.49282</v>
      </c>
      <c r="AB1048" s="20">
        <v>539.312</v>
      </c>
      <c r="AC1048" s="19">
        <v>0</v>
      </c>
      <c r="AD1048" s="20">
        <v>0</v>
      </c>
      <c r="AE1048" s="20">
        <v>0</v>
      </c>
      <c r="AF1048" s="19">
        <v>0.822719</v>
      </c>
      <c r="AG1048" s="20">
        <v>0.00536704</v>
      </c>
      <c r="AH1048" s="20">
        <v>261.303</v>
      </c>
      <c r="AI1048" s="19">
        <v>0.701337</v>
      </c>
      <c r="AJ1048" s="20">
        <v>0.0261496</v>
      </c>
      <c r="AK1048" s="20">
        <v>1.47706</v>
      </c>
      <c r="AL1048" s="19">
        <v>0.851469</v>
      </c>
      <c r="AM1048" s="20">
        <v>32.8148</v>
      </c>
      <c r="AN1048" s="20">
        <v>1005.28</v>
      </c>
      <c r="AO1048" s="19">
        <v>0.854625</v>
      </c>
      <c r="AP1048" s="20">
        <v>32.318</v>
      </c>
      <c r="AQ1048" s="20">
        <v>1285.59</v>
      </c>
    </row>
    <row r="1049" spans="1:4" ht="17.25">
      <c r="A1049" s="10">
        <v>0.72499999999999998</v>
      </c>
      <c r="B1049" s="19">
        <v>0.927914</v>
      </c>
      <c r="C1049" s="20">
        <v>4.50383</v>
      </c>
      <c r="D1049" s="20">
        <v>2478.3</v>
      </c>
      <c r="E1049" s="19">
        <v>0.882195</v>
      </c>
      <c r="F1049" s="20">
        <v>27.5732</v>
      </c>
      <c r="G1049" s="20">
        <v>3454.16</v>
      </c>
      <c r="H1049" s="19">
        <v>0.893201</v>
      </c>
      <c r="I1049" s="20">
        <v>17.2495</v>
      </c>
      <c r="J1049" s="20">
        <v>2511.06</v>
      </c>
      <c r="K1049" s="19">
        <v>0.681725</v>
      </c>
      <c r="L1049" s="20">
        <v>0.0410146</v>
      </c>
      <c r="M1049" s="20">
        <v>1273.22</v>
      </c>
      <c r="N1049" s="19">
        <v>0.0183883</v>
      </c>
      <c r="O1049" s="20">
        <v>0.565814</v>
      </c>
      <c r="P1049" s="20">
        <v>1673.91</v>
      </c>
      <c r="Q1049" s="19">
        <v>0.632623</v>
      </c>
      <c r="R1049" s="20">
        <v>0.579832</v>
      </c>
      <c r="S1049" s="20">
        <v>158.192</v>
      </c>
      <c r="T1049" s="19">
        <v>0</v>
      </c>
      <c r="U1049" s="20">
        <v>0</v>
      </c>
      <c r="V1049" s="20">
        <v>0</v>
      </c>
      <c r="W1049" s="19">
        <v>0.988969</v>
      </c>
      <c r="X1049" s="20">
        <v>0.636623</v>
      </c>
      <c r="Y1049" s="20">
        <v>108.739</v>
      </c>
      <c r="Z1049" s="19">
        <v>0.816466</v>
      </c>
      <c r="AA1049" s="20">
        <v>3.49234</v>
      </c>
      <c r="AB1049" s="20">
        <v>539.369</v>
      </c>
      <c r="AC1049" s="19">
        <v>0</v>
      </c>
      <c r="AD1049" s="20">
        <v>0</v>
      </c>
      <c r="AE1049" s="20">
        <v>0</v>
      </c>
      <c r="AF1049" s="19">
        <v>0.84382</v>
      </c>
      <c r="AG1049" s="20">
        <v>0.00542214</v>
      </c>
      <c r="AH1049" s="20">
        <v>261.303</v>
      </c>
      <c r="AI1049" s="19">
        <v>0.701014</v>
      </c>
      <c r="AJ1049" s="20">
        <v>0.026222</v>
      </c>
      <c r="AK1049" s="20">
        <v>1.47749</v>
      </c>
      <c r="AL1049" s="19">
        <v>0.851835</v>
      </c>
      <c r="AM1049" s="20">
        <v>32.8278</v>
      </c>
      <c r="AN1049" s="20">
        <v>1005.83</v>
      </c>
      <c r="AO1049" s="19">
        <v>0.85511</v>
      </c>
      <c r="AP1049" s="20">
        <v>32.3489</v>
      </c>
      <c r="AQ1049" s="20">
        <v>1286.13</v>
      </c>
    </row>
    <row r="1050" spans="1:4" ht="17.25">
      <c r="A1050" s="10">
        <v>0.72569444444444398</v>
      </c>
      <c r="B1050" s="19">
        <v>0.927781</v>
      </c>
      <c r="C1050" s="20">
        <v>4.49022</v>
      </c>
      <c r="D1050" s="20">
        <v>2478.38</v>
      </c>
      <c r="E1050" s="19">
        <v>0.881905</v>
      </c>
      <c r="F1050" s="20">
        <v>27.5289</v>
      </c>
      <c r="G1050" s="20">
        <v>3454.61</v>
      </c>
      <c r="H1050" s="19">
        <v>0.892884</v>
      </c>
      <c r="I1050" s="20">
        <v>17.2229</v>
      </c>
      <c r="J1050" s="20">
        <v>2511.34</v>
      </c>
      <c r="K1050" s="19">
        <v>0.681824</v>
      </c>
      <c r="L1050" s="20">
        <v>0.0410253</v>
      </c>
      <c r="M1050" s="20">
        <v>1273.22</v>
      </c>
      <c r="N1050" s="19">
        <v>0.0218098</v>
      </c>
      <c r="O1050" s="20">
        <v>0.678858</v>
      </c>
      <c r="P1050" s="20">
        <v>1673.92</v>
      </c>
      <c r="Q1050" s="19">
        <v>0.633775</v>
      </c>
      <c r="R1050" s="20">
        <v>0.581581</v>
      </c>
      <c r="S1050" s="20">
        <v>158.202</v>
      </c>
      <c r="T1050" s="19">
        <v>0</v>
      </c>
      <c r="U1050" s="20">
        <v>0</v>
      </c>
      <c r="V1050" s="20">
        <v>0</v>
      </c>
      <c r="W1050" s="19">
        <v>0.989019</v>
      </c>
      <c r="X1050" s="20">
        <v>0.635623</v>
      </c>
      <c r="Y1050" s="20">
        <v>108.749</v>
      </c>
      <c r="Z1050" s="19">
        <v>0.817393</v>
      </c>
      <c r="AA1050" s="20">
        <v>3.496</v>
      </c>
      <c r="AB1050" s="20">
        <v>539.427</v>
      </c>
      <c r="AC1050" s="19">
        <v>0</v>
      </c>
      <c r="AD1050" s="20">
        <v>0</v>
      </c>
      <c r="AE1050" s="20">
        <v>0</v>
      </c>
      <c r="AF1050" s="19">
        <v>0</v>
      </c>
      <c r="AG1050" s="20">
        <v>0</v>
      </c>
      <c r="AH1050" s="20">
        <v>261.303</v>
      </c>
      <c r="AI1050" s="19">
        <v>0.696486</v>
      </c>
      <c r="AJ1050" s="20">
        <v>0.0262483</v>
      </c>
      <c r="AK1050" s="20">
        <v>1.47793</v>
      </c>
      <c r="AL1050" s="19">
        <v>0.851641</v>
      </c>
      <c r="AM1050" s="20">
        <v>32.7954</v>
      </c>
      <c r="AN1050" s="20">
        <v>1006.37</v>
      </c>
      <c r="AO1050" s="19">
        <v>0.852641</v>
      </c>
      <c r="AP1050" s="20">
        <v>31.8877</v>
      </c>
      <c r="AQ1050" s="20">
        <v>1286.67</v>
      </c>
    </row>
    <row r="1051" spans="1:4" ht="17.25">
      <c r="A1051" s="10">
        <v>0.72638888888888897</v>
      </c>
      <c r="B1051" s="19">
        <v>0.927908</v>
      </c>
      <c r="C1051" s="20">
        <v>4.49343</v>
      </c>
      <c r="D1051" s="20">
        <v>2478.45</v>
      </c>
      <c r="E1051" s="19">
        <v>0.881808</v>
      </c>
      <c r="F1051" s="20">
        <v>27.576</v>
      </c>
      <c r="G1051" s="20">
        <v>3455.08</v>
      </c>
      <c r="H1051" s="19">
        <v>0.892984</v>
      </c>
      <c r="I1051" s="20">
        <v>17.2338</v>
      </c>
      <c r="J1051" s="20">
        <v>2511.63</v>
      </c>
      <c r="K1051" s="19">
        <v>0.682535</v>
      </c>
      <c r="L1051" s="20">
        <v>0.0410826</v>
      </c>
      <c r="M1051" s="20">
        <v>1273.22</v>
      </c>
      <c r="N1051" s="19">
        <v>0.0165981</v>
      </c>
      <c r="O1051" s="20">
        <v>0.510306</v>
      </c>
      <c r="P1051" s="20">
        <v>1673.93</v>
      </c>
      <c r="Q1051" s="19">
        <v>0.632779</v>
      </c>
      <c r="R1051" s="20">
        <v>0.580775</v>
      </c>
      <c r="S1051" s="20">
        <v>158.212</v>
      </c>
      <c r="T1051" s="19">
        <v>0</v>
      </c>
      <c r="U1051" s="20">
        <v>0</v>
      </c>
      <c r="V1051" s="20">
        <v>0</v>
      </c>
      <c r="W1051" s="19">
        <v>0.989015</v>
      </c>
      <c r="X1051" s="20">
        <v>0.636136</v>
      </c>
      <c r="Y1051" s="20">
        <v>108.76</v>
      </c>
      <c r="Z1051" s="19">
        <v>0.815427</v>
      </c>
      <c r="AA1051" s="20">
        <v>3.48632</v>
      </c>
      <c r="AB1051" s="20">
        <v>539.487</v>
      </c>
      <c r="AC1051" s="19">
        <v>0</v>
      </c>
      <c r="AD1051" s="20">
        <v>0</v>
      </c>
      <c r="AE1051" s="20">
        <v>0</v>
      </c>
      <c r="AF1051" s="19">
        <v>0.825868</v>
      </c>
      <c r="AG1051" s="20">
        <v>0.00540867</v>
      </c>
      <c r="AH1051" s="20">
        <v>261.303</v>
      </c>
      <c r="AI1051" s="19">
        <v>0.699081</v>
      </c>
      <c r="AJ1051" s="20">
        <v>0.0260611</v>
      </c>
      <c r="AK1051" s="20">
        <v>1.47836</v>
      </c>
      <c r="AL1051" s="19">
        <v>0.851612</v>
      </c>
      <c r="AM1051" s="20">
        <v>32.8195</v>
      </c>
      <c r="AN1051" s="20">
        <v>1006.93</v>
      </c>
      <c r="AO1051" s="19">
        <v>0.852516</v>
      </c>
      <c r="AP1051" s="20">
        <v>31.8955</v>
      </c>
      <c r="AQ1051" s="20">
        <v>1287.21</v>
      </c>
    </row>
    <row r="1052" spans="1:4" ht="17.25">
      <c r="A1052" s="10">
        <v>0.72708333333333297</v>
      </c>
      <c r="B1052" s="19">
        <v>0.927603</v>
      </c>
      <c r="C1052" s="20">
        <v>4.49022</v>
      </c>
      <c r="D1052" s="20">
        <v>2478.53</v>
      </c>
      <c r="E1052" s="19">
        <v>0.881239</v>
      </c>
      <c r="F1052" s="20">
        <v>27.5736</v>
      </c>
      <c r="G1052" s="20">
        <v>3455.53</v>
      </c>
      <c r="H1052" s="19">
        <v>0.892445</v>
      </c>
      <c r="I1052" s="20">
        <v>17.2317</v>
      </c>
      <c r="J1052" s="20">
        <v>2511.91</v>
      </c>
      <c r="K1052" s="19">
        <v>0.682067</v>
      </c>
      <c r="L1052" s="20">
        <v>0.0411314</v>
      </c>
      <c r="M1052" s="20">
        <v>1273.22</v>
      </c>
      <c r="N1052" s="19">
        <v>0.0110934</v>
      </c>
      <c r="O1052" s="20">
        <v>0.336163</v>
      </c>
      <c r="P1052" s="20">
        <v>1673.94</v>
      </c>
      <c r="Q1052" s="19">
        <v>0.631158</v>
      </c>
      <c r="R1052" s="20">
        <v>0.577937</v>
      </c>
      <c r="S1052" s="20">
        <v>158.221</v>
      </c>
      <c r="T1052" s="19">
        <v>0</v>
      </c>
      <c r="U1052" s="20">
        <v>0</v>
      </c>
      <c r="V1052" s="20">
        <v>0</v>
      </c>
      <c r="W1052" s="19">
        <v>0.988997</v>
      </c>
      <c r="X1052" s="20">
        <v>0.636604</v>
      </c>
      <c r="Y1052" s="20">
        <v>108.77</v>
      </c>
      <c r="Z1052" s="19">
        <v>0.81572</v>
      </c>
      <c r="AA1052" s="20">
        <v>3.49403</v>
      </c>
      <c r="AB1052" s="20">
        <v>539.544</v>
      </c>
      <c r="AC1052" s="19">
        <v>0</v>
      </c>
      <c r="AD1052" s="20">
        <v>0</v>
      </c>
      <c r="AE1052" s="20">
        <v>0</v>
      </c>
      <c r="AF1052" s="19">
        <v>0</v>
      </c>
      <c r="AG1052" s="20">
        <v>0</v>
      </c>
      <c r="AH1052" s="20">
        <v>261.303</v>
      </c>
      <c r="AI1052" s="19">
        <v>0.697247</v>
      </c>
      <c r="AJ1052" s="20">
        <v>0.0261853</v>
      </c>
      <c r="AK1052" s="20">
        <v>1.47881</v>
      </c>
      <c r="AL1052" s="19">
        <v>0.850769</v>
      </c>
      <c r="AM1052" s="20">
        <v>32.8507</v>
      </c>
      <c r="AN1052" s="20">
        <v>1007.47</v>
      </c>
      <c r="AO1052" s="19">
        <v>0.8495</v>
      </c>
      <c r="AP1052" s="20">
        <v>31.4628</v>
      </c>
      <c r="AQ1052" s="20">
        <v>1287.72</v>
      </c>
    </row>
    <row r="1053" spans="1:4" ht="17.25">
      <c r="A1053" s="10">
        <v>0.72777777777777797</v>
      </c>
      <c r="B1053" s="19">
        <v>0.927684</v>
      </c>
      <c r="C1053" s="20">
        <v>4.50928</v>
      </c>
      <c r="D1053" s="20">
        <v>2478.6</v>
      </c>
      <c r="E1053" s="19">
        <v>0.881519</v>
      </c>
      <c r="F1053" s="20">
        <v>27.5622</v>
      </c>
      <c r="G1053" s="20">
        <v>3455.99</v>
      </c>
      <c r="H1053" s="19">
        <v>0.892694</v>
      </c>
      <c r="I1053" s="20">
        <v>17.2389</v>
      </c>
      <c r="J1053" s="20">
        <v>2512.2</v>
      </c>
      <c r="K1053" s="19">
        <v>0.683475</v>
      </c>
      <c r="L1053" s="20">
        <v>0.0411781</v>
      </c>
      <c r="M1053" s="20">
        <v>1273.22</v>
      </c>
      <c r="N1053" s="19">
        <v>0.00971097</v>
      </c>
      <c r="O1053" s="20">
        <v>0.291188</v>
      </c>
      <c r="P1053" s="20">
        <v>1673.94</v>
      </c>
      <c r="Q1053" s="19">
        <v>0.633256</v>
      </c>
      <c r="R1053" s="20">
        <v>0.581353</v>
      </c>
      <c r="S1053" s="20">
        <v>158.231</v>
      </c>
      <c r="T1053" s="19">
        <v>0</v>
      </c>
      <c r="U1053" s="20">
        <v>0</v>
      </c>
      <c r="V1053" s="20">
        <v>0</v>
      </c>
      <c r="W1053" s="19">
        <v>0.988894</v>
      </c>
      <c r="X1053" s="20">
        <v>0.637524</v>
      </c>
      <c r="Y1053" s="20">
        <v>108.781</v>
      </c>
      <c r="Z1053" s="19">
        <v>0.824125</v>
      </c>
      <c r="AA1053" s="20">
        <v>3.47454</v>
      </c>
      <c r="AB1053" s="20">
        <v>539.602</v>
      </c>
      <c r="AC1053" s="19">
        <v>0</v>
      </c>
      <c r="AD1053" s="20">
        <v>0</v>
      </c>
      <c r="AE1053" s="20">
        <v>0</v>
      </c>
      <c r="AF1053" s="19">
        <v>0.877517</v>
      </c>
      <c r="AG1053" s="20">
        <v>5.37094</v>
      </c>
      <c r="AH1053" s="20">
        <v>261.332</v>
      </c>
      <c r="AI1053" s="19">
        <v>0.696803</v>
      </c>
      <c r="AJ1053" s="20">
        <v>0.0262211</v>
      </c>
      <c r="AK1053" s="20">
        <v>1.47924</v>
      </c>
      <c r="AL1053" s="19">
        <v>0.851328</v>
      </c>
      <c r="AM1053" s="20">
        <v>32.8447</v>
      </c>
      <c r="AN1053" s="20">
        <v>1008.02</v>
      </c>
      <c r="AO1053" s="19">
        <v>0.852423</v>
      </c>
      <c r="AP1053" s="20">
        <v>31.9278</v>
      </c>
      <c r="AQ1053" s="20">
        <v>1288.25</v>
      </c>
    </row>
    <row r="1054" spans="1:4" ht="17.25">
      <c r="A1054" s="10">
        <v>0.72847222222222197</v>
      </c>
      <c r="B1054" s="19">
        <v>0.927694</v>
      </c>
      <c r="C1054" s="20">
        <v>4.50299</v>
      </c>
      <c r="D1054" s="20">
        <v>2478.68</v>
      </c>
      <c r="E1054" s="19">
        <v>0.882</v>
      </c>
      <c r="F1054" s="20">
        <v>27.562</v>
      </c>
      <c r="G1054" s="20">
        <v>3456.46</v>
      </c>
      <c r="H1054" s="19">
        <v>0.893088</v>
      </c>
      <c r="I1054" s="20">
        <v>17.2477</v>
      </c>
      <c r="J1054" s="20">
        <v>2512.49</v>
      </c>
      <c r="K1054" s="19">
        <v>0.682196</v>
      </c>
      <c r="L1054" s="20">
        <v>0.0408836</v>
      </c>
      <c r="M1054" s="20">
        <v>1273.22</v>
      </c>
      <c r="N1054" s="19">
        <v>0.0113793</v>
      </c>
      <c r="O1054" s="20">
        <v>0.340891</v>
      </c>
      <c r="P1054" s="20">
        <v>1673.95</v>
      </c>
      <c r="Q1054" s="19">
        <v>0.632141</v>
      </c>
      <c r="R1054" s="20">
        <v>0.578325</v>
      </c>
      <c r="S1054" s="20">
        <v>158.241</v>
      </c>
      <c r="T1054" s="19">
        <v>0</v>
      </c>
      <c r="U1054" s="20">
        <v>0</v>
      </c>
      <c r="V1054" s="20">
        <v>0</v>
      </c>
      <c r="W1054" s="19">
        <v>0.988809</v>
      </c>
      <c r="X1054" s="20">
        <v>0.636343</v>
      </c>
      <c r="Y1054" s="20">
        <v>108.792</v>
      </c>
      <c r="Z1054" s="19">
        <v>0.820996</v>
      </c>
      <c r="AA1054" s="20">
        <v>3.46656</v>
      </c>
      <c r="AB1054" s="20">
        <v>539.662</v>
      </c>
      <c r="AC1054" s="19">
        <v>0</v>
      </c>
      <c r="AD1054" s="20">
        <v>0</v>
      </c>
      <c r="AE1054" s="20">
        <v>0</v>
      </c>
      <c r="AF1054" s="19">
        <v>0.879484</v>
      </c>
      <c r="AG1054" s="20">
        <v>5.49291</v>
      </c>
      <c r="AH1054" s="20">
        <v>261.426</v>
      </c>
      <c r="AI1054" s="19">
        <v>0.700346</v>
      </c>
      <c r="AJ1054" s="20">
        <v>0.0261529</v>
      </c>
      <c r="AK1054" s="20">
        <v>1.47967</v>
      </c>
      <c r="AL1054" s="19">
        <v>0.851785</v>
      </c>
      <c r="AM1054" s="20">
        <v>32.8119</v>
      </c>
      <c r="AN1054" s="20">
        <v>1008.56</v>
      </c>
      <c r="AO1054" s="19">
        <v>0.855057</v>
      </c>
      <c r="AP1054" s="20">
        <v>32.3526</v>
      </c>
      <c r="AQ1054" s="20">
        <v>1288.78</v>
      </c>
    </row>
    <row r="1055" spans="1:4" ht="17.25">
      <c r="A1055" s="10">
        <v>0.72916666666666696</v>
      </c>
      <c r="B1055" s="19">
        <v>0.927594</v>
      </c>
      <c r="C1055" s="20">
        <v>4.49855</v>
      </c>
      <c r="D1055" s="20">
        <v>2478.75</v>
      </c>
      <c r="E1055" s="19">
        <v>0.88101</v>
      </c>
      <c r="F1055" s="20">
        <v>27.5282</v>
      </c>
      <c r="G1055" s="20">
        <v>3456.91</v>
      </c>
      <c r="H1055" s="19">
        <v>0.8922</v>
      </c>
      <c r="I1055" s="20">
        <v>17.2379</v>
      </c>
      <c r="J1055" s="20">
        <v>2512.78</v>
      </c>
      <c r="K1055" s="19">
        <v>0.682755</v>
      </c>
      <c r="L1055" s="20">
        <v>0.0412251</v>
      </c>
      <c r="M1055" s="20">
        <v>1273.22</v>
      </c>
      <c r="N1055" s="19">
        <v>0.00659975</v>
      </c>
      <c r="O1055" s="20">
        <v>0.197271</v>
      </c>
      <c r="P1055" s="20">
        <v>1673.95</v>
      </c>
      <c r="Q1055" s="19">
        <v>0.63102</v>
      </c>
      <c r="R1055" s="20">
        <v>0.579145</v>
      </c>
      <c r="S1055" s="20">
        <v>158.25</v>
      </c>
      <c r="T1055" s="19">
        <v>0</v>
      </c>
      <c r="U1055" s="20">
        <v>0</v>
      </c>
      <c r="V1055" s="20">
        <v>0</v>
      </c>
      <c r="W1055" s="19">
        <v>0.989093</v>
      </c>
      <c r="X1055" s="20">
        <v>0.637962</v>
      </c>
      <c r="Y1055" s="20">
        <v>108.802</v>
      </c>
      <c r="Z1055" s="19">
        <v>0.822138</v>
      </c>
      <c r="AA1055" s="20">
        <v>3.45312</v>
      </c>
      <c r="AB1055" s="20">
        <v>539.719</v>
      </c>
      <c r="AC1055" s="19">
        <v>0</v>
      </c>
      <c r="AD1055" s="20">
        <v>0</v>
      </c>
      <c r="AE1055" s="20">
        <v>0</v>
      </c>
      <c r="AF1055" s="19">
        <v>0.884397</v>
      </c>
      <c r="AG1055" s="20">
        <v>5.64002</v>
      </c>
      <c r="AH1055" s="20">
        <v>261.519</v>
      </c>
      <c r="AI1055" s="19">
        <v>0.69938</v>
      </c>
      <c r="AJ1055" s="20">
        <v>0.0263134</v>
      </c>
      <c r="AK1055" s="20">
        <v>1.48012</v>
      </c>
      <c r="AL1055" s="19">
        <v>0.850532</v>
      </c>
      <c r="AM1055" s="20">
        <v>32.8177</v>
      </c>
      <c r="AN1055" s="20">
        <v>1009.11</v>
      </c>
      <c r="AO1055" s="19">
        <v>0.853616</v>
      </c>
      <c r="AP1055" s="20">
        <v>32.3334</v>
      </c>
      <c r="AQ1055" s="20">
        <v>1289.32</v>
      </c>
    </row>
    <row r="1056" spans="1:4" ht="17.25">
      <c r="A1056" s="10">
        <v>0.72986111111111096</v>
      </c>
      <c r="B1056" s="19">
        <v>0.92782</v>
      </c>
      <c r="C1056" s="20">
        <v>4.50496</v>
      </c>
      <c r="D1056" s="20">
        <v>2478.83</v>
      </c>
      <c r="E1056" s="19">
        <v>0.881835</v>
      </c>
      <c r="F1056" s="20">
        <v>27.5594</v>
      </c>
      <c r="G1056" s="20">
        <v>3457.37</v>
      </c>
      <c r="H1056" s="19">
        <v>0.892884</v>
      </c>
      <c r="I1056" s="20">
        <v>17.2403</v>
      </c>
      <c r="J1056" s="20">
        <v>2513.07</v>
      </c>
      <c r="K1056" s="19">
        <v>0.684387</v>
      </c>
      <c r="L1056" s="20">
        <v>0.0411848</v>
      </c>
      <c r="M1056" s="20">
        <v>1273.22</v>
      </c>
      <c r="N1056" s="19">
        <v>0.00424885</v>
      </c>
      <c r="O1056" s="20">
        <v>0.125185</v>
      </c>
      <c r="P1056" s="20">
        <v>1673.96</v>
      </c>
      <c r="Q1056" s="19">
        <v>0.63184</v>
      </c>
      <c r="R1056" s="20">
        <v>0.5796</v>
      </c>
      <c r="S1056" s="20">
        <v>158.26</v>
      </c>
      <c r="T1056" s="19">
        <v>0</v>
      </c>
      <c r="U1056" s="20">
        <v>0</v>
      </c>
      <c r="V1056" s="20">
        <v>0</v>
      </c>
      <c r="W1056" s="19">
        <v>0.988921</v>
      </c>
      <c r="X1056" s="20">
        <v>0.637037</v>
      </c>
      <c r="Y1056" s="20">
        <v>108.813</v>
      </c>
      <c r="Z1056" s="19">
        <v>0.813524</v>
      </c>
      <c r="AA1056" s="20">
        <v>3.46708</v>
      </c>
      <c r="AB1056" s="20">
        <v>539.777</v>
      </c>
      <c r="AC1056" s="19">
        <v>0</v>
      </c>
      <c r="AD1056" s="20">
        <v>0</v>
      </c>
      <c r="AE1056" s="20">
        <v>0</v>
      </c>
      <c r="AF1056" s="19">
        <v>0.851679</v>
      </c>
      <c r="AG1056" s="20">
        <v>0.00544669</v>
      </c>
      <c r="AH1056" s="20">
        <v>261.597</v>
      </c>
      <c r="AI1056" s="19">
        <v>0.696328</v>
      </c>
      <c r="AJ1056" s="20">
        <v>0.0261376</v>
      </c>
      <c r="AK1056" s="20">
        <v>1.48056</v>
      </c>
      <c r="AL1056" s="19">
        <v>0.85143</v>
      </c>
      <c r="AM1056" s="20">
        <v>32.829</v>
      </c>
      <c r="AN1056" s="20">
        <v>1009.67</v>
      </c>
      <c r="AO1056" s="19">
        <v>0.852203</v>
      </c>
      <c r="AP1056" s="20">
        <v>31.8838</v>
      </c>
      <c r="AQ1056" s="20">
        <v>1289.87</v>
      </c>
    </row>
    <row r="1057" spans="1:4" ht="17.25">
      <c r="A1057" s="10">
        <v>0.73055555555555596</v>
      </c>
      <c r="B1057" s="19">
        <v>0.927188</v>
      </c>
      <c r="C1057" s="20">
        <v>4.49712</v>
      </c>
      <c r="D1057" s="20">
        <v>2478.9</v>
      </c>
      <c r="E1057" s="19">
        <v>0.88089</v>
      </c>
      <c r="F1057" s="20">
        <v>27.5164</v>
      </c>
      <c r="G1057" s="20">
        <v>3457.83</v>
      </c>
      <c r="H1057" s="19">
        <v>0.892214</v>
      </c>
      <c r="I1057" s="20">
        <v>17.2121</v>
      </c>
      <c r="J1057" s="20">
        <v>2513.35</v>
      </c>
      <c r="K1057" s="19">
        <v>0.684135</v>
      </c>
      <c r="L1057" s="20">
        <v>0.0411505</v>
      </c>
      <c r="M1057" s="20">
        <v>1273.22</v>
      </c>
      <c r="N1057" s="19">
        <v>0.00555715</v>
      </c>
      <c r="O1057" s="20">
        <v>0.164871</v>
      </c>
      <c r="P1057" s="20">
        <v>1673.96</v>
      </c>
      <c r="Q1057" s="19">
        <v>0.633265</v>
      </c>
      <c r="R1057" s="20">
        <v>0.582591</v>
      </c>
      <c r="S1057" s="20">
        <v>158.27</v>
      </c>
      <c r="T1057" s="19">
        <v>0</v>
      </c>
      <c r="U1057" s="20">
        <v>0</v>
      </c>
      <c r="V1057" s="20">
        <v>0</v>
      </c>
      <c r="W1057" s="19">
        <v>0.988943</v>
      </c>
      <c r="X1057" s="20">
        <v>0.636426</v>
      </c>
      <c r="Y1057" s="20">
        <v>108.824</v>
      </c>
      <c r="Z1057" s="19">
        <v>0.813545</v>
      </c>
      <c r="AA1057" s="20">
        <v>3.46755</v>
      </c>
      <c r="AB1057" s="20">
        <v>539.833</v>
      </c>
      <c r="AC1057" s="19">
        <v>0</v>
      </c>
      <c r="AD1057" s="20">
        <v>0</v>
      </c>
      <c r="AE1057" s="20">
        <v>0</v>
      </c>
      <c r="AF1057" s="19">
        <v>0.847021</v>
      </c>
      <c r="AG1057" s="20">
        <v>0.00536621</v>
      </c>
      <c r="AH1057" s="20">
        <v>261.597</v>
      </c>
      <c r="AI1057" s="19">
        <v>0.70159</v>
      </c>
      <c r="AJ1057" s="20">
        <v>0.0263788</v>
      </c>
      <c r="AK1057" s="20">
        <v>1.48098</v>
      </c>
      <c r="AL1057" s="19">
        <v>0.851034</v>
      </c>
      <c r="AM1057" s="20">
        <v>32.7814</v>
      </c>
      <c r="AN1057" s="20">
        <v>1010.21</v>
      </c>
      <c r="AO1057" s="19">
        <v>0.849529</v>
      </c>
      <c r="AP1057" s="20">
        <v>31.3868</v>
      </c>
      <c r="AQ1057" s="20">
        <v>1290.38</v>
      </c>
    </row>
    <row r="1058" spans="1:4" ht="17.25">
      <c r="A1058" s="10">
        <v>0.73124999999999996</v>
      </c>
      <c r="B1058" s="19">
        <v>0.927245</v>
      </c>
      <c r="C1058" s="20">
        <v>4.49262</v>
      </c>
      <c r="D1058" s="20">
        <v>2478.98</v>
      </c>
      <c r="E1058" s="19">
        <v>0.880787</v>
      </c>
      <c r="F1058" s="20">
        <v>27.507</v>
      </c>
      <c r="G1058" s="20">
        <v>3458.28</v>
      </c>
      <c r="H1058" s="19">
        <v>0.892001</v>
      </c>
      <c r="I1058" s="20">
        <v>17.2228</v>
      </c>
      <c r="J1058" s="20">
        <v>2513.63</v>
      </c>
      <c r="K1058" s="19">
        <v>0.683067</v>
      </c>
      <c r="L1058" s="20">
        <v>0.0412037</v>
      </c>
      <c r="M1058" s="20">
        <v>1273.22</v>
      </c>
      <c r="N1058" s="19">
        <v>0.0133784</v>
      </c>
      <c r="O1058" s="20">
        <v>0.407198</v>
      </c>
      <c r="P1058" s="20">
        <v>1673.97</v>
      </c>
      <c r="Q1058" s="19">
        <v>0.633108</v>
      </c>
      <c r="R1058" s="20">
        <v>0.583264</v>
      </c>
      <c r="S1058" s="20">
        <v>158.279</v>
      </c>
      <c r="T1058" s="19">
        <v>0</v>
      </c>
      <c r="U1058" s="20">
        <v>0</v>
      </c>
      <c r="V1058" s="20">
        <v>0</v>
      </c>
      <c r="W1058" s="19">
        <v>0.988915</v>
      </c>
      <c r="X1058" s="20">
        <v>0.637306</v>
      </c>
      <c r="Y1058" s="20">
        <v>108.834</v>
      </c>
      <c r="Z1058" s="19">
        <v>0.81465</v>
      </c>
      <c r="AA1058" s="20">
        <v>3.47133</v>
      </c>
      <c r="AB1058" s="20">
        <v>539.893</v>
      </c>
      <c r="AC1058" s="19">
        <v>0</v>
      </c>
      <c r="AD1058" s="20">
        <v>0</v>
      </c>
      <c r="AE1058" s="20">
        <v>0</v>
      </c>
      <c r="AF1058" s="19">
        <v>0.847292</v>
      </c>
      <c r="AG1058" s="20">
        <v>0.00537516</v>
      </c>
      <c r="AH1058" s="20">
        <v>261.597</v>
      </c>
      <c r="AI1058" s="19">
        <v>0.700712</v>
      </c>
      <c r="AJ1058" s="20">
        <v>0.0262559</v>
      </c>
      <c r="AK1058" s="20">
        <v>1.48143</v>
      </c>
      <c r="AL1058" s="19">
        <v>0.850549</v>
      </c>
      <c r="AM1058" s="20">
        <v>32.7923</v>
      </c>
      <c r="AN1058" s="20">
        <v>1010.75</v>
      </c>
      <c r="AO1058" s="19">
        <v>0.851433</v>
      </c>
      <c r="AP1058" s="20">
        <v>31.864</v>
      </c>
      <c r="AQ1058" s="20">
        <v>1290.91</v>
      </c>
    </row>
    <row r="1059" spans="1:4" ht="17.25">
      <c r="A1059" s="10">
        <v>0.73194444444444495</v>
      </c>
      <c r="B1059" s="19">
        <v>0.927373</v>
      </c>
      <c r="C1059" s="20">
        <v>4.49417</v>
      </c>
      <c r="D1059" s="20">
        <v>2479.05</v>
      </c>
      <c r="E1059" s="19">
        <v>0.881011</v>
      </c>
      <c r="F1059" s="20">
        <v>27.5135</v>
      </c>
      <c r="G1059" s="20">
        <v>3458.75</v>
      </c>
      <c r="H1059" s="19">
        <v>0.892234</v>
      </c>
      <c r="I1059" s="20">
        <v>17.218</v>
      </c>
      <c r="J1059" s="20">
        <v>2513.93</v>
      </c>
      <c r="K1059" s="19">
        <v>0.683902</v>
      </c>
      <c r="L1059" s="20">
        <v>0.041312</v>
      </c>
      <c r="M1059" s="20">
        <v>1273.22</v>
      </c>
      <c r="N1059" s="19">
        <v>0.0139794</v>
      </c>
      <c r="O1059" s="20">
        <v>0.426534</v>
      </c>
      <c r="P1059" s="20">
        <v>1673.98</v>
      </c>
      <c r="Q1059" s="19">
        <v>0.630829</v>
      </c>
      <c r="R1059" s="20">
        <v>0.578514</v>
      </c>
      <c r="S1059" s="20">
        <v>158.289</v>
      </c>
      <c r="T1059" s="19">
        <v>0</v>
      </c>
      <c r="U1059" s="20">
        <v>0</v>
      </c>
      <c r="V1059" s="20">
        <v>0</v>
      </c>
      <c r="W1059" s="19">
        <v>0.988891</v>
      </c>
      <c r="X1059" s="20">
        <v>0.635919</v>
      </c>
      <c r="Y1059" s="20">
        <v>108.845</v>
      </c>
      <c r="Z1059" s="19">
        <v>0.813336</v>
      </c>
      <c r="AA1059" s="20">
        <v>3.46634</v>
      </c>
      <c r="AB1059" s="20">
        <v>539.95</v>
      </c>
      <c r="AC1059" s="19">
        <v>0</v>
      </c>
      <c r="AD1059" s="20">
        <v>0</v>
      </c>
      <c r="AE1059" s="20">
        <v>0</v>
      </c>
      <c r="AF1059" s="19">
        <v>0.812627</v>
      </c>
      <c r="AG1059" s="20">
        <v>0.00541519</v>
      </c>
      <c r="AH1059" s="20">
        <v>261.597</v>
      </c>
      <c r="AI1059" s="19">
        <v>0.697477</v>
      </c>
      <c r="AJ1059" s="20">
        <v>0.026195</v>
      </c>
      <c r="AK1059" s="20">
        <v>1.48186</v>
      </c>
      <c r="AL1059" s="19">
        <v>0.850544</v>
      </c>
      <c r="AM1059" s="20">
        <v>32.7723</v>
      </c>
      <c r="AN1059" s="20">
        <v>1011.3</v>
      </c>
      <c r="AO1059" s="19">
        <v>0.85166</v>
      </c>
      <c r="AP1059" s="20">
        <v>31.8775</v>
      </c>
      <c r="AQ1059" s="20">
        <v>1291.44</v>
      </c>
    </row>
    <row r="1060" spans="1:4" ht="17.25">
      <c r="A1060" s="10">
        <v>0.73263888888888895</v>
      </c>
      <c r="B1060" s="19">
        <v>0.927393</v>
      </c>
      <c r="C1060" s="20">
        <v>4.49189</v>
      </c>
      <c r="D1060" s="20">
        <v>2479.12</v>
      </c>
      <c r="E1060" s="19">
        <v>0.881699</v>
      </c>
      <c r="F1060" s="20">
        <v>27.527</v>
      </c>
      <c r="G1060" s="20">
        <v>3459.2</v>
      </c>
      <c r="H1060" s="19">
        <v>0.892616</v>
      </c>
      <c r="I1060" s="20">
        <v>17.2119</v>
      </c>
      <c r="J1060" s="20">
        <v>2514.21</v>
      </c>
      <c r="K1060" s="19">
        <v>0.684152</v>
      </c>
      <c r="L1060" s="20">
        <v>0.0411578</v>
      </c>
      <c r="M1060" s="20">
        <v>1273.22</v>
      </c>
      <c r="N1060" s="19">
        <v>0.0156147</v>
      </c>
      <c r="O1060" s="20">
        <v>0.476081</v>
      </c>
      <c r="P1060" s="20">
        <v>1673.98</v>
      </c>
      <c r="Q1060" s="19">
        <v>0.63342</v>
      </c>
      <c r="R1060" s="20">
        <v>0.581748</v>
      </c>
      <c r="S1060" s="20">
        <v>158.299</v>
      </c>
      <c r="T1060" s="19">
        <v>0</v>
      </c>
      <c r="U1060" s="20">
        <v>0</v>
      </c>
      <c r="V1060" s="20">
        <v>0</v>
      </c>
      <c r="W1060" s="19">
        <v>0.988863</v>
      </c>
      <c r="X1060" s="20">
        <v>0.634995</v>
      </c>
      <c r="Y1060" s="20">
        <v>108.855</v>
      </c>
      <c r="Z1060" s="19">
        <v>0.815479</v>
      </c>
      <c r="AA1060" s="20">
        <v>3.45268</v>
      </c>
      <c r="AB1060" s="20">
        <v>540.008</v>
      </c>
      <c r="AC1060" s="19">
        <v>0</v>
      </c>
      <c r="AD1060" s="20">
        <v>0</v>
      </c>
      <c r="AE1060" s="20">
        <v>0</v>
      </c>
      <c r="AF1060" s="19">
        <v>0.857783</v>
      </c>
      <c r="AG1060" s="20">
        <v>0.00545372</v>
      </c>
      <c r="AH1060" s="20">
        <v>261.597</v>
      </c>
      <c r="AI1060" s="19">
        <v>0.698986</v>
      </c>
      <c r="AJ1060" s="20">
        <v>0.0261893</v>
      </c>
      <c r="AK1060" s="20">
        <v>1.48229</v>
      </c>
      <c r="AL1060" s="19">
        <v>0.851262</v>
      </c>
      <c r="AM1060" s="20">
        <v>32.7512</v>
      </c>
      <c r="AN1060" s="20">
        <v>1011.84</v>
      </c>
      <c r="AO1060" s="19">
        <v>0.852225</v>
      </c>
      <c r="AP1060" s="20">
        <v>31.818</v>
      </c>
      <c r="AQ1060" s="20">
        <v>1291.97</v>
      </c>
    </row>
    <row r="1061" spans="1:4" ht="17.25">
      <c r="A1061" s="10">
        <v>0.73333333333333295</v>
      </c>
      <c r="B1061" s="19">
        <v>0.927879</v>
      </c>
      <c r="C1061" s="20">
        <v>4.4913</v>
      </c>
      <c r="D1061" s="20">
        <v>2479.2</v>
      </c>
      <c r="E1061" s="19">
        <v>0.882132</v>
      </c>
      <c r="F1061" s="20">
        <v>27.459</v>
      </c>
      <c r="G1061" s="20">
        <v>3459.65</v>
      </c>
      <c r="H1061" s="19">
        <v>0.893108</v>
      </c>
      <c r="I1061" s="20">
        <v>17.1973</v>
      </c>
      <c r="J1061" s="20">
        <v>2514.49</v>
      </c>
      <c r="K1061" s="19">
        <v>0.684728</v>
      </c>
      <c r="L1061" s="20">
        <v>0.0409404</v>
      </c>
      <c r="M1061" s="20">
        <v>1273.22</v>
      </c>
      <c r="N1061" s="19">
        <v>0.0159789</v>
      </c>
      <c r="O1061" s="20">
        <v>0.485758</v>
      </c>
      <c r="P1061" s="20">
        <v>1673.99</v>
      </c>
      <c r="Q1061" s="19">
        <v>0.632536</v>
      </c>
      <c r="R1061" s="20">
        <v>0.57832</v>
      </c>
      <c r="S1061" s="20">
        <v>158.309</v>
      </c>
      <c r="T1061" s="19">
        <v>0</v>
      </c>
      <c r="U1061" s="20">
        <v>0</v>
      </c>
      <c r="V1061" s="20">
        <v>0</v>
      </c>
      <c r="W1061" s="19">
        <v>0.988849</v>
      </c>
      <c r="X1061" s="20">
        <v>0.634553</v>
      </c>
      <c r="Y1061" s="20">
        <v>108.866</v>
      </c>
      <c r="Z1061" s="19">
        <v>0.815247</v>
      </c>
      <c r="AA1061" s="20">
        <v>3.45198</v>
      </c>
      <c r="AB1061" s="20">
        <v>540.064</v>
      </c>
      <c r="AC1061" s="19">
        <v>0</v>
      </c>
      <c r="AD1061" s="20">
        <v>0</v>
      </c>
      <c r="AE1061" s="20">
        <v>0</v>
      </c>
      <c r="AF1061" s="19">
        <v>0.822902</v>
      </c>
      <c r="AG1061" s="20">
        <v>0.00542883</v>
      </c>
      <c r="AH1061" s="20">
        <v>261.597</v>
      </c>
      <c r="AI1061" s="19">
        <v>0.700489</v>
      </c>
      <c r="AJ1061" s="20">
        <v>0.0259636</v>
      </c>
      <c r="AK1061" s="20">
        <v>1.48273</v>
      </c>
      <c r="AL1061" s="19">
        <v>0.851826</v>
      </c>
      <c r="AM1061" s="20">
        <v>32.7314</v>
      </c>
      <c r="AN1061" s="20">
        <v>1012.39</v>
      </c>
      <c r="AO1061" s="19">
        <v>0.85054</v>
      </c>
      <c r="AP1061" s="20">
        <v>31.3417</v>
      </c>
      <c r="AQ1061" s="20">
        <v>1292.5</v>
      </c>
    </row>
    <row r="1062" spans="1:4" ht="17.25">
      <c r="A1062" s="10">
        <v>0.73402777777777795</v>
      </c>
      <c r="B1062" s="19">
        <v>0.927563</v>
      </c>
      <c r="C1062" s="20">
        <v>4.4995</v>
      </c>
      <c r="D1062" s="20">
        <v>2479.27</v>
      </c>
      <c r="E1062" s="19">
        <v>0.881561</v>
      </c>
      <c r="F1062" s="20">
        <v>27.5524</v>
      </c>
      <c r="G1062" s="20">
        <v>3460.12</v>
      </c>
      <c r="H1062" s="19">
        <v>0.892534</v>
      </c>
      <c r="I1062" s="20">
        <v>17.2224</v>
      </c>
      <c r="J1062" s="20">
        <v>2514.78</v>
      </c>
      <c r="K1062" s="19">
        <v>0.689248</v>
      </c>
      <c r="L1062" s="20">
        <v>0.0414832</v>
      </c>
      <c r="M1062" s="20">
        <v>1273.23</v>
      </c>
      <c r="N1062" s="19">
        <v>0.00973305</v>
      </c>
      <c r="O1062" s="20">
        <v>0.291926</v>
      </c>
      <c r="P1062" s="20">
        <v>1674</v>
      </c>
      <c r="Q1062" s="19">
        <v>0.631499</v>
      </c>
      <c r="R1062" s="20">
        <v>0.581421</v>
      </c>
      <c r="S1062" s="20">
        <v>158.318</v>
      </c>
      <c r="T1062" s="19">
        <v>0</v>
      </c>
      <c r="U1062" s="20">
        <v>0</v>
      </c>
      <c r="V1062" s="20">
        <v>0</v>
      </c>
      <c r="W1062" s="19">
        <v>0.988827</v>
      </c>
      <c r="X1062" s="20">
        <v>0.635915</v>
      </c>
      <c r="Y1062" s="20">
        <v>108.877</v>
      </c>
      <c r="Z1062" s="19">
        <v>0.811858</v>
      </c>
      <c r="AA1062" s="20">
        <v>3.45969</v>
      </c>
      <c r="AB1062" s="20">
        <v>540.121</v>
      </c>
      <c r="AC1062" s="19">
        <v>0</v>
      </c>
      <c r="AD1062" s="20">
        <v>0</v>
      </c>
      <c r="AE1062" s="20">
        <v>0</v>
      </c>
      <c r="AF1062" s="19">
        <v>0</v>
      </c>
      <c r="AG1062" s="20">
        <v>0</v>
      </c>
      <c r="AH1062" s="20">
        <v>261.597</v>
      </c>
      <c r="AI1062" s="19">
        <v>0.700266</v>
      </c>
      <c r="AJ1062" s="20">
        <v>0.0261852</v>
      </c>
      <c r="AK1062" s="20">
        <v>1.48316</v>
      </c>
      <c r="AL1062" s="19">
        <v>0.850793</v>
      </c>
      <c r="AM1062" s="20">
        <v>32.7889</v>
      </c>
      <c r="AN1062" s="20">
        <v>1012.95</v>
      </c>
      <c r="AO1062" s="19">
        <v>0.849325</v>
      </c>
      <c r="AP1062" s="20">
        <v>31.4097</v>
      </c>
      <c r="AQ1062" s="20">
        <v>1293.03</v>
      </c>
    </row>
    <row r="1063" spans="1:4" ht="17.25">
      <c r="A1063" s="10">
        <v>0.73472222222222205</v>
      </c>
      <c r="B1063" s="19">
        <v>0.9273</v>
      </c>
      <c r="C1063" s="20">
        <v>4.49773</v>
      </c>
      <c r="D1063" s="20">
        <v>2479.35</v>
      </c>
      <c r="E1063" s="19">
        <v>0.879937</v>
      </c>
      <c r="F1063" s="20">
        <v>27.4364</v>
      </c>
      <c r="G1063" s="20">
        <v>3460.58</v>
      </c>
      <c r="H1063" s="19">
        <v>0.891414</v>
      </c>
      <c r="I1063" s="20">
        <v>17.1438</v>
      </c>
      <c r="J1063" s="20">
        <v>2515.07</v>
      </c>
      <c r="K1063" s="19">
        <v>0.689026</v>
      </c>
      <c r="L1063" s="20">
        <v>0.041592</v>
      </c>
      <c r="M1063" s="20">
        <v>1273.23</v>
      </c>
      <c r="N1063" s="19">
        <v>0.153223</v>
      </c>
      <c r="O1063" s="20">
        <v>0.00387462</v>
      </c>
      <c r="P1063" s="20">
        <v>1674</v>
      </c>
      <c r="Q1063" s="19">
        <v>0.628835</v>
      </c>
      <c r="R1063" s="20">
        <v>0.578298</v>
      </c>
      <c r="S1063" s="20">
        <v>158.327</v>
      </c>
      <c r="T1063" s="19">
        <v>0</v>
      </c>
      <c r="U1063" s="20">
        <v>0</v>
      </c>
      <c r="V1063" s="20">
        <v>0</v>
      </c>
      <c r="W1063" s="19">
        <v>0.989029</v>
      </c>
      <c r="X1063" s="20">
        <v>0.636074</v>
      </c>
      <c r="Y1063" s="20">
        <v>108.887</v>
      </c>
      <c r="Z1063" s="19">
        <v>0.812169</v>
      </c>
      <c r="AA1063" s="20">
        <v>3.45495</v>
      </c>
      <c r="AB1063" s="20">
        <v>540.178</v>
      </c>
      <c r="AC1063" s="19">
        <v>0</v>
      </c>
      <c r="AD1063" s="20">
        <v>0</v>
      </c>
      <c r="AE1063" s="20">
        <v>0</v>
      </c>
      <c r="AF1063" s="19">
        <v>0.854802</v>
      </c>
      <c r="AG1063" s="20">
        <v>0.00546295</v>
      </c>
      <c r="AH1063" s="20">
        <v>261.597</v>
      </c>
      <c r="AI1063" s="19">
        <v>0.69919</v>
      </c>
      <c r="AJ1063" s="20">
        <v>0.0263228</v>
      </c>
      <c r="AK1063" s="20">
        <v>1.4836</v>
      </c>
      <c r="AL1063" s="19">
        <v>0.849972</v>
      </c>
      <c r="AM1063" s="20">
        <v>32.6975</v>
      </c>
      <c r="AN1063" s="20">
        <v>1013.48</v>
      </c>
      <c r="AO1063" s="19">
        <v>0.850757</v>
      </c>
      <c r="AP1063" s="20">
        <v>31.7614</v>
      </c>
      <c r="AQ1063" s="20">
        <v>1293.55</v>
      </c>
    </row>
    <row r="1064" spans="1:4" ht="17.25">
      <c r="A1064" s="10">
        <v>0.73541666666666705</v>
      </c>
      <c r="B1064" s="19">
        <v>0.927344</v>
      </c>
      <c r="C1064" s="20">
        <v>4.50651</v>
      </c>
      <c r="D1064" s="20">
        <v>2479.43</v>
      </c>
      <c r="E1064" s="19">
        <v>0.879487</v>
      </c>
      <c r="F1064" s="20">
        <v>27.3234</v>
      </c>
      <c r="G1064" s="20">
        <v>3461.02</v>
      </c>
      <c r="H1064" s="19">
        <v>0.89119</v>
      </c>
      <c r="I1064" s="20">
        <v>17.1087</v>
      </c>
      <c r="J1064" s="20">
        <v>2515.36</v>
      </c>
      <c r="K1064" s="19">
        <v>0.689345</v>
      </c>
      <c r="L1064" s="20">
        <v>0.0415926</v>
      </c>
      <c r="M1064" s="20">
        <v>1273.23</v>
      </c>
      <c r="N1064" s="19">
        <v>0.157473</v>
      </c>
      <c r="O1064" s="20">
        <v>0.00396274</v>
      </c>
      <c r="P1064" s="20">
        <v>1674</v>
      </c>
      <c r="Q1064" s="19">
        <v>0.630728</v>
      </c>
      <c r="R1064" s="20">
        <v>0.582916</v>
      </c>
      <c r="S1064" s="20">
        <v>158.337</v>
      </c>
      <c r="T1064" s="19">
        <v>0</v>
      </c>
      <c r="U1064" s="20">
        <v>0</v>
      </c>
      <c r="V1064" s="20">
        <v>0</v>
      </c>
      <c r="W1064" s="19">
        <v>0.989115</v>
      </c>
      <c r="X1064" s="20">
        <v>0.63888</v>
      </c>
      <c r="Y1064" s="20">
        <v>108.898</v>
      </c>
      <c r="Z1064" s="19">
        <v>0.811664</v>
      </c>
      <c r="AA1064" s="20">
        <v>3.44929</v>
      </c>
      <c r="AB1064" s="20">
        <v>540.238</v>
      </c>
      <c r="AC1064" s="19">
        <v>0</v>
      </c>
      <c r="AD1064" s="20">
        <v>0</v>
      </c>
      <c r="AE1064" s="20">
        <v>0</v>
      </c>
      <c r="AF1064" s="19">
        <v>0.809306</v>
      </c>
      <c r="AG1064" s="20">
        <v>0.00534441</v>
      </c>
      <c r="AH1064" s="20">
        <v>261.598</v>
      </c>
      <c r="AI1064" s="19">
        <v>0.700016</v>
      </c>
      <c r="AJ1064" s="20">
        <v>0.0262256</v>
      </c>
      <c r="AK1064" s="20">
        <v>1.48405</v>
      </c>
      <c r="AL1064" s="19">
        <v>0.849657</v>
      </c>
      <c r="AM1064" s="20">
        <v>32.6693</v>
      </c>
      <c r="AN1064" s="20">
        <v>1014.03</v>
      </c>
      <c r="AO1064" s="19">
        <v>0.850084</v>
      </c>
      <c r="AP1064" s="20">
        <v>31.6903</v>
      </c>
      <c r="AQ1064" s="20">
        <v>1294.09</v>
      </c>
    </row>
    <row r="1065" spans="1:4" ht="17.25">
      <c r="A1065" s="10">
        <v>0.73611111111111105</v>
      </c>
      <c r="B1065" s="19">
        <v>0.926877</v>
      </c>
      <c r="C1065" s="20">
        <v>4.49065</v>
      </c>
      <c r="D1065" s="20">
        <v>2479.5</v>
      </c>
      <c r="E1065" s="19">
        <v>0.878952</v>
      </c>
      <c r="F1065" s="20">
        <v>27.241</v>
      </c>
      <c r="G1065" s="20">
        <v>3461.49</v>
      </c>
      <c r="H1065" s="19">
        <v>0.890648</v>
      </c>
      <c r="I1065" s="20">
        <v>17.0511</v>
      </c>
      <c r="J1065" s="20">
        <v>2515.64</v>
      </c>
      <c r="K1065" s="19">
        <v>0.689024</v>
      </c>
      <c r="L1065" s="20">
        <v>0.0414222</v>
      </c>
      <c r="M1065" s="20">
        <v>1273.23</v>
      </c>
      <c r="N1065" s="19">
        <v>0.156104</v>
      </c>
      <c r="O1065" s="20">
        <v>0.00394415</v>
      </c>
      <c r="P1065" s="20">
        <v>1674</v>
      </c>
      <c r="Q1065" s="19">
        <v>0.62898</v>
      </c>
      <c r="R1065" s="20">
        <v>0.579145</v>
      </c>
      <c r="S1065" s="20">
        <v>158.347</v>
      </c>
      <c r="T1065" s="19">
        <v>0</v>
      </c>
      <c r="U1065" s="20">
        <v>0</v>
      </c>
      <c r="V1065" s="20">
        <v>0</v>
      </c>
      <c r="W1065" s="19">
        <v>0.989076</v>
      </c>
      <c r="X1065" s="20">
        <v>0.637773</v>
      </c>
      <c r="Y1065" s="20">
        <v>108.909</v>
      </c>
      <c r="Z1065" s="19">
        <v>0.811113</v>
      </c>
      <c r="AA1065" s="20">
        <v>3.44643</v>
      </c>
      <c r="AB1065" s="20">
        <v>540.294</v>
      </c>
      <c r="AC1065" s="19">
        <v>0</v>
      </c>
      <c r="AD1065" s="20">
        <v>0</v>
      </c>
      <c r="AE1065" s="20">
        <v>0</v>
      </c>
      <c r="AF1065" s="19">
        <v>0</v>
      </c>
      <c r="AG1065" s="20">
        <v>0</v>
      </c>
      <c r="AH1065" s="20">
        <v>261.598</v>
      </c>
      <c r="AI1065" s="19">
        <v>0.696853</v>
      </c>
      <c r="AJ1065" s="20">
        <v>0.0261294</v>
      </c>
      <c r="AK1065" s="20">
        <v>1.48448</v>
      </c>
      <c r="AL1065" s="19">
        <v>0.849157</v>
      </c>
      <c r="AM1065" s="20">
        <v>32.5682</v>
      </c>
      <c r="AN1065" s="20">
        <v>1014.57</v>
      </c>
      <c r="AO1065" s="19">
        <v>0.849376</v>
      </c>
      <c r="AP1065" s="20">
        <v>31.5739</v>
      </c>
      <c r="AQ1065" s="20">
        <v>1294.6</v>
      </c>
    </row>
    <row r="1066" spans="1:4" ht="17.25">
      <c r="A1066" s="10">
        <v>0.73680555555555605</v>
      </c>
      <c r="B1066" s="19">
        <v>0.927307</v>
      </c>
      <c r="C1066" s="20">
        <v>4.50163</v>
      </c>
      <c r="D1066" s="20">
        <v>2479.58</v>
      </c>
      <c r="E1066" s="19">
        <v>0.879158</v>
      </c>
      <c r="F1066" s="20">
        <v>27.2744</v>
      </c>
      <c r="G1066" s="20">
        <v>3461.93</v>
      </c>
      <c r="H1066" s="19">
        <v>0.890609</v>
      </c>
      <c r="I1066" s="20">
        <v>17.0396</v>
      </c>
      <c r="J1066" s="20">
        <v>2515.93</v>
      </c>
      <c r="K1066" s="19">
        <v>0.688693</v>
      </c>
      <c r="L1066" s="20">
        <v>0.0414924</v>
      </c>
      <c r="M1066" s="20">
        <v>1273.23</v>
      </c>
      <c r="N1066" s="19">
        <v>0.154814</v>
      </c>
      <c r="O1066" s="20">
        <v>0.00389353</v>
      </c>
      <c r="P1066" s="20">
        <v>1674</v>
      </c>
      <c r="Q1066" s="19">
        <v>0.63032</v>
      </c>
      <c r="R1066" s="20">
        <v>0.582267</v>
      </c>
      <c r="S1066" s="20">
        <v>158.357</v>
      </c>
      <c r="T1066" s="19">
        <v>0</v>
      </c>
      <c r="U1066" s="20">
        <v>0</v>
      </c>
      <c r="V1066" s="20">
        <v>0</v>
      </c>
      <c r="W1066" s="19">
        <v>0.989171</v>
      </c>
      <c r="X1066" s="20">
        <v>0.638754</v>
      </c>
      <c r="Y1066" s="20">
        <v>108.919</v>
      </c>
      <c r="Z1066" s="19">
        <v>0.810696</v>
      </c>
      <c r="AA1066" s="20">
        <v>3.44167</v>
      </c>
      <c r="AB1066" s="20">
        <v>540.352</v>
      </c>
      <c r="AC1066" s="19">
        <v>0</v>
      </c>
      <c r="AD1066" s="20">
        <v>0</v>
      </c>
      <c r="AE1066" s="20">
        <v>0</v>
      </c>
      <c r="AF1066" s="19">
        <v>0.871132</v>
      </c>
      <c r="AG1066" s="20">
        <v>0.0111174</v>
      </c>
      <c r="AH1066" s="20">
        <v>261.598</v>
      </c>
      <c r="AI1066" s="19">
        <v>0.699401</v>
      </c>
      <c r="AJ1066" s="20">
        <v>0.0262674</v>
      </c>
      <c r="AK1066" s="20">
        <v>1.48492</v>
      </c>
      <c r="AL1066" s="19">
        <v>0.849035</v>
      </c>
      <c r="AM1066" s="20">
        <v>32.5802</v>
      </c>
      <c r="AN1066" s="20">
        <v>1015.11</v>
      </c>
      <c r="AO1066" s="19">
        <v>0.846567</v>
      </c>
      <c r="AP1066" s="20">
        <v>31.0487</v>
      </c>
      <c r="AQ1066" s="20">
        <v>1295.12</v>
      </c>
    </row>
    <row r="1067" spans="1:4" ht="17.25">
      <c r="A1067" s="10">
        <v>0.73750000000000004</v>
      </c>
      <c r="B1067" s="19">
        <v>0.926956</v>
      </c>
      <c r="C1067" s="20">
        <v>4.49948</v>
      </c>
      <c r="D1067" s="20">
        <v>2479.65</v>
      </c>
      <c r="E1067" s="19">
        <v>0.878318</v>
      </c>
      <c r="F1067" s="20">
        <v>27.1769</v>
      </c>
      <c r="G1067" s="20">
        <v>3462.39</v>
      </c>
      <c r="H1067" s="19">
        <v>0.890061</v>
      </c>
      <c r="I1067" s="20">
        <v>17.0061</v>
      </c>
      <c r="J1067" s="20">
        <v>2516.21</v>
      </c>
      <c r="K1067" s="19">
        <v>0.797152</v>
      </c>
      <c r="L1067" s="20">
        <v>2.09238</v>
      </c>
      <c r="M1067" s="20">
        <v>1273.26</v>
      </c>
      <c r="N1067" s="19">
        <v>0.15347</v>
      </c>
      <c r="O1067" s="20">
        <v>0.00384715</v>
      </c>
      <c r="P1067" s="20">
        <v>1674</v>
      </c>
      <c r="Q1067" s="19">
        <v>0.627111</v>
      </c>
      <c r="R1067" s="20">
        <v>0.576498</v>
      </c>
      <c r="S1067" s="20">
        <v>158.366</v>
      </c>
      <c r="T1067" s="19">
        <v>0</v>
      </c>
      <c r="U1067" s="20">
        <v>0</v>
      </c>
      <c r="V1067" s="20">
        <v>0</v>
      </c>
      <c r="W1067" s="19">
        <v>0</v>
      </c>
      <c r="X1067" s="20">
        <v>0</v>
      </c>
      <c r="Y1067" s="20">
        <v>0</v>
      </c>
      <c r="Z1067" s="19">
        <v>0.811868</v>
      </c>
      <c r="AA1067" s="20">
        <v>3.439</v>
      </c>
      <c r="AB1067" s="20">
        <v>540.408</v>
      </c>
      <c r="AC1067" s="19">
        <v>0</v>
      </c>
      <c r="AD1067" s="20">
        <v>0</v>
      </c>
      <c r="AE1067" s="20">
        <v>0</v>
      </c>
      <c r="AF1067" s="19">
        <v>0.839522</v>
      </c>
      <c r="AG1067" s="20">
        <v>0.00532904</v>
      </c>
      <c r="AH1067" s="20">
        <v>261.598</v>
      </c>
      <c r="AI1067" s="19">
        <v>0.695918</v>
      </c>
      <c r="AJ1067" s="20">
        <v>0.0263026</v>
      </c>
      <c r="AK1067" s="20">
        <v>1.48535</v>
      </c>
      <c r="AL1067" s="19">
        <v>0.848642</v>
      </c>
      <c r="AM1067" s="20">
        <v>32.5703</v>
      </c>
      <c r="AN1067" s="20">
        <v>1015.65</v>
      </c>
      <c r="AO1067" s="19">
        <v>0.846011</v>
      </c>
      <c r="AP1067" s="20">
        <v>31.0132</v>
      </c>
      <c r="AQ1067" s="20">
        <v>1295.64</v>
      </c>
    </row>
    <row r="1068" spans="1:4" ht="17.25">
      <c r="A1068" s="10">
        <v>0.73819444444444404</v>
      </c>
      <c r="B1068" s="19">
        <v>0.92748</v>
      </c>
      <c r="C1068" s="20">
        <v>4.51795</v>
      </c>
      <c r="D1068" s="20">
        <v>2479.73</v>
      </c>
      <c r="E1068" s="19">
        <v>0.879277</v>
      </c>
      <c r="F1068" s="20">
        <v>27.1978</v>
      </c>
      <c r="G1068" s="20">
        <v>3462.84</v>
      </c>
      <c r="H1068" s="19">
        <v>0.890834</v>
      </c>
      <c r="I1068" s="20">
        <v>17.0233</v>
      </c>
      <c r="J1068" s="20">
        <v>2516.49</v>
      </c>
      <c r="K1068" s="19">
        <v>0.870906</v>
      </c>
      <c r="L1068" s="20">
        <v>8.77375</v>
      </c>
      <c r="M1068" s="20">
        <v>1273.37</v>
      </c>
      <c r="N1068" s="19">
        <v>0.161453</v>
      </c>
      <c r="O1068" s="20">
        <v>0.00405899</v>
      </c>
      <c r="P1068" s="20">
        <v>1674</v>
      </c>
      <c r="Q1068" s="19">
        <v>0.62798</v>
      </c>
      <c r="R1068" s="20">
        <v>0.575085</v>
      </c>
      <c r="S1068" s="20">
        <v>158.376</v>
      </c>
      <c r="T1068" s="19">
        <v>0</v>
      </c>
      <c r="U1068" s="20">
        <v>0</v>
      </c>
      <c r="V1068" s="20">
        <v>0</v>
      </c>
      <c r="W1068" s="19">
        <v>0</v>
      </c>
      <c r="X1068" s="20">
        <v>0</v>
      </c>
      <c r="Y1068" s="20">
        <v>0</v>
      </c>
      <c r="Z1068" s="19">
        <v>0.811806</v>
      </c>
      <c r="AA1068" s="20">
        <v>3.43723</v>
      </c>
      <c r="AB1068" s="20">
        <v>540.467</v>
      </c>
      <c r="AC1068" s="19">
        <v>0</v>
      </c>
      <c r="AD1068" s="20">
        <v>0</v>
      </c>
      <c r="AE1068" s="20">
        <v>0</v>
      </c>
      <c r="AF1068" s="19">
        <v>-0.970107</v>
      </c>
      <c r="AG1068" s="20">
        <v>0.0086101</v>
      </c>
      <c r="AH1068" s="20">
        <v>261.598</v>
      </c>
      <c r="AI1068" s="19">
        <v>0.701874</v>
      </c>
      <c r="AJ1068" s="20">
        <v>0.0262541</v>
      </c>
      <c r="AK1068" s="20">
        <v>1.48579</v>
      </c>
      <c r="AL1068" s="19">
        <v>0.84977</v>
      </c>
      <c r="AM1068" s="20">
        <v>32.6051</v>
      </c>
      <c r="AN1068" s="20">
        <v>1016.2</v>
      </c>
      <c r="AO1068" s="19">
        <v>0.850314</v>
      </c>
      <c r="AP1068" s="20">
        <v>31.6017</v>
      </c>
      <c r="AQ1068" s="20">
        <v>1296.16</v>
      </c>
    </row>
    <row r="1069" spans="1:4" ht="17.25">
      <c r="A1069" s="10">
        <v>0.73888888888888904</v>
      </c>
      <c r="B1069" s="19">
        <v>0.927258</v>
      </c>
      <c r="C1069" s="20">
        <v>4.49441</v>
      </c>
      <c r="D1069" s="20">
        <v>2479.8</v>
      </c>
      <c r="E1069" s="19">
        <v>0.879447</v>
      </c>
      <c r="F1069" s="20">
        <v>27.2162</v>
      </c>
      <c r="G1069" s="20">
        <v>3463.3</v>
      </c>
      <c r="H1069" s="19">
        <v>0.890779</v>
      </c>
      <c r="I1069" s="20">
        <v>17.0137</v>
      </c>
      <c r="J1069" s="20">
        <v>2516.78</v>
      </c>
      <c r="K1069" s="19">
        <v>0.86903</v>
      </c>
      <c r="L1069" s="20">
        <v>8.64774</v>
      </c>
      <c r="M1069" s="20">
        <v>1273.51</v>
      </c>
      <c r="N1069" s="19">
        <v>0.157533</v>
      </c>
      <c r="O1069" s="20">
        <v>0.0039197</v>
      </c>
      <c r="P1069" s="20">
        <v>1674</v>
      </c>
      <c r="Q1069" s="19">
        <v>0.627049</v>
      </c>
      <c r="R1069" s="20">
        <v>0.574666</v>
      </c>
      <c r="S1069" s="20">
        <v>158.385</v>
      </c>
      <c r="T1069" s="19">
        <v>0</v>
      </c>
      <c r="U1069" s="20">
        <v>0</v>
      </c>
      <c r="V1069" s="20">
        <v>0</v>
      </c>
      <c r="W1069" s="19">
        <v>0.989034</v>
      </c>
      <c r="X1069" s="20">
        <v>0.636738</v>
      </c>
      <c r="Y1069" s="20">
        <v>108.951</v>
      </c>
      <c r="Z1069" s="19">
        <v>0.816615</v>
      </c>
      <c r="AA1069" s="20">
        <v>3.41969</v>
      </c>
      <c r="AB1069" s="20">
        <v>540.525</v>
      </c>
      <c r="AC1069" s="19">
        <v>0</v>
      </c>
      <c r="AD1069" s="20">
        <v>0</v>
      </c>
      <c r="AE1069" s="20">
        <v>0</v>
      </c>
      <c r="AF1069" s="19">
        <v>0.87648</v>
      </c>
      <c r="AG1069" s="20">
        <v>5.4151</v>
      </c>
      <c r="AH1069" s="20">
        <v>261.668</v>
      </c>
      <c r="AI1069" s="19">
        <v>0.69399</v>
      </c>
      <c r="AJ1069" s="20">
        <v>0.02618</v>
      </c>
      <c r="AK1069" s="20">
        <v>1.48622</v>
      </c>
      <c r="AL1069" s="19">
        <v>0.849606</v>
      </c>
      <c r="AM1069" s="20">
        <v>32.555</v>
      </c>
      <c r="AN1069" s="20">
        <v>1016.74</v>
      </c>
      <c r="AO1069" s="19">
        <v>0.85026</v>
      </c>
      <c r="AP1069" s="20">
        <v>31.6315</v>
      </c>
      <c r="AQ1069" s="20">
        <v>1296.69</v>
      </c>
    </row>
    <row r="1070" spans="1:4" ht="17.25">
      <c r="A1070" s="10">
        <v>0.73958333333333304</v>
      </c>
      <c r="B1070" s="19">
        <v>0.926872</v>
      </c>
      <c r="C1070" s="20">
        <v>4.49717</v>
      </c>
      <c r="D1070" s="20">
        <v>2479.88</v>
      </c>
      <c r="E1070" s="19">
        <v>0.878244</v>
      </c>
      <c r="F1070" s="20">
        <v>27.2283</v>
      </c>
      <c r="G1070" s="20">
        <v>3463.76</v>
      </c>
      <c r="H1070" s="19">
        <v>0.889248</v>
      </c>
      <c r="I1070" s="20">
        <v>17.0329</v>
      </c>
      <c r="J1070" s="20">
        <v>2517.05</v>
      </c>
      <c r="K1070" s="19">
        <v>0.866803</v>
      </c>
      <c r="L1070" s="20">
        <v>8.58424</v>
      </c>
      <c r="M1070" s="20">
        <v>1273.65</v>
      </c>
      <c r="N1070" s="19">
        <v>0.157472</v>
      </c>
      <c r="O1070" s="20">
        <v>0.00395895</v>
      </c>
      <c r="P1070" s="20">
        <v>1674</v>
      </c>
      <c r="Q1070" s="19">
        <v>0.62544</v>
      </c>
      <c r="R1070" s="20">
        <v>0.575131</v>
      </c>
      <c r="S1070" s="20">
        <v>158.395</v>
      </c>
      <c r="T1070" s="19">
        <v>0</v>
      </c>
      <c r="U1070" s="20">
        <v>0</v>
      </c>
      <c r="V1070" s="20">
        <v>0</v>
      </c>
      <c r="W1070" s="19">
        <v>0.989052</v>
      </c>
      <c r="X1070" s="20">
        <v>0.63891</v>
      </c>
      <c r="Y1070" s="20">
        <v>108.962</v>
      </c>
      <c r="Z1070" s="19">
        <v>0.817056</v>
      </c>
      <c r="AA1070" s="20">
        <v>3.43659</v>
      </c>
      <c r="AB1070" s="20">
        <v>540.581</v>
      </c>
      <c r="AC1070" s="19">
        <v>0</v>
      </c>
      <c r="AD1070" s="20">
        <v>0</v>
      </c>
      <c r="AE1070" s="20">
        <v>0</v>
      </c>
      <c r="AF1070" s="19">
        <v>0.876882</v>
      </c>
      <c r="AG1070" s="20">
        <v>5.44242</v>
      </c>
      <c r="AH1070" s="20">
        <v>261.759</v>
      </c>
      <c r="AI1070" s="19">
        <v>0.694023</v>
      </c>
      <c r="AJ1070" s="20">
        <v>0.026172</v>
      </c>
      <c r="AK1070" s="20">
        <v>1.48666</v>
      </c>
      <c r="AL1070" s="19">
        <v>0.848185</v>
      </c>
      <c r="AM1070" s="20">
        <v>32.5749</v>
      </c>
      <c r="AN1070" s="20">
        <v>1017.28</v>
      </c>
      <c r="AO1070" s="19">
        <v>0.848631</v>
      </c>
      <c r="AP1070" s="20">
        <v>31.5844</v>
      </c>
      <c r="AQ1070" s="20">
        <v>1297.22</v>
      </c>
    </row>
    <row r="1071" spans="1:4" ht="17.25">
      <c r="A1071" s="10">
        <v>0.74027777777777803</v>
      </c>
      <c r="B1071" s="19">
        <v>0.927162</v>
      </c>
      <c r="C1071" s="20">
        <v>4.51106</v>
      </c>
      <c r="D1071" s="20">
        <v>2479.95</v>
      </c>
      <c r="E1071" s="19">
        <v>0.87859</v>
      </c>
      <c r="F1071" s="20">
        <v>27.2291</v>
      </c>
      <c r="G1071" s="20">
        <v>3464.22</v>
      </c>
      <c r="H1071" s="19">
        <v>0.890364</v>
      </c>
      <c r="I1071" s="20">
        <v>17.0392</v>
      </c>
      <c r="J1071" s="20">
        <v>2517.34</v>
      </c>
      <c r="K1071" s="19">
        <v>0.874317</v>
      </c>
      <c r="L1071" s="20">
        <v>14.9728</v>
      </c>
      <c r="M1071" s="20">
        <v>1273.91</v>
      </c>
      <c r="N1071" s="19">
        <v>0.184323</v>
      </c>
      <c r="O1071" s="20">
        <v>0.00449342</v>
      </c>
      <c r="P1071" s="20">
        <v>1674</v>
      </c>
      <c r="Q1071" s="19">
        <v>0.627643</v>
      </c>
      <c r="R1071" s="20">
        <v>0.575857</v>
      </c>
      <c r="S1071" s="20">
        <v>158.405</v>
      </c>
      <c r="T1071" s="19">
        <v>0</v>
      </c>
      <c r="U1071" s="20">
        <v>0</v>
      </c>
      <c r="V1071" s="20">
        <v>0</v>
      </c>
      <c r="W1071" s="19">
        <v>0.989142</v>
      </c>
      <c r="X1071" s="20">
        <v>0.640648</v>
      </c>
      <c r="Y1071" s="20">
        <v>108.972</v>
      </c>
      <c r="Z1071" s="19">
        <v>0.815838</v>
      </c>
      <c r="AA1071" s="20">
        <v>3.42442</v>
      </c>
      <c r="AB1071" s="20">
        <v>540.637</v>
      </c>
      <c r="AC1071" s="19">
        <v>0</v>
      </c>
      <c r="AD1071" s="20">
        <v>0</v>
      </c>
      <c r="AE1071" s="20">
        <v>0</v>
      </c>
      <c r="AF1071" s="19">
        <v>0.876553</v>
      </c>
      <c r="AG1071" s="20">
        <v>5.43815</v>
      </c>
      <c r="AH1071" s="20">
        <v>261.848</v>
      </c>
      <c r="AI1071" s="19">
        <v>0.700335</v>
      </c>
      <c r="AJ1071" s="20">
        <v>0.0264778</v>
      </c>
      <c r="AK1071" s="20">
        <v>1.48711</v>
      </c>
      <c r="AL1071" s="19">
        <v>0.848567</v>
      </c>
      <c r="AM1071" s="20">
        <v>32.538</v>
      </c>
      <c r="AN1071" s="20">
        <v>1017.84</v>
      </c>
      <c r="AO1071" s="19">
        <v>0.846785</v>
      </c>
      <c r="AP1071" s="20">
        <v>31.1533</v>
      </c>
      <c r="AQ1071" s="20">
        <v>1297.75</v>
      </c>
    </row>
    <row r="1072" spans="1:4" ht="17.25">
      <c r="A1072" s="10">
        <v>0.74097222222222203</v>
      </c>
      <c r="B1072" s="19">
        <v>0.926803</v>
      </c>
      <c r="C1072" s="20">
        <v>4.49852</v>
      </c>
      <c r="D1072" s="20">
        <v>2480.03</v>
      </c>
      <c r="E1072" s="19">
        <v>0.877367</v>
      </c>
      <c r="F1072" s="20">
        <v>27.1976</v>
      </c>
      <c r="G1072" s="20">
        <v>3464.66</v>
      </c>
      <c r="H1072" s="19">
        <v>0.889466</v>
      </c>
      <c r="I1072" s="20">
        <v>17.033</v>
      </c>
      <c r="J1072" s="20">
        <v>2517.63</v>
      </c>
      <c r="K1072" s="19">
        <v>0.870913</v>
      </c>
      <c r="L1072" s="20">
        <v>14.6851</v>
      </c>
      <c r="M1072" s="20">
        <v>1274.16</v>
      </c>
      <c r="N1072" s="19">
        <v>0.123212</v>
      </c>
      <c r="O1072" s="20">
        <v>0.00411135</v>
      </c>
      <c r="P1072" s="20">
        <v>1674</v>
      </c>
      <c r="Q1072" s="19">
        <v>0.6285</v>
      </c>
      <c r="R1072" s="20">
        <v>0.579638</v>
      </c>
      <c r="S1072" s="20">
        <v>158.414</v>
      </c>
      <c r="T1072" s="19">
        <v>0</v>
      </c>
      <c r="U1072" s="20">
        <v>0</v>
      </c>
      <c r="V1072" s="20">
        <v>0</v>
      </c>
      <c r="W1072" s="19">
        <v>0.989237</v>
      </c>
      <c r="X1072" s="20">
        <v>0.64174</v>
      </c>
      <c r="Y1072" s="20">
        <v>108.983</v>
      </c>
      <c r="Z1072" s="19">
        <v>0.809064</v>
      </c>
      <c r="AA1072" s="20">
        <v>3.44071</v>
      </c>
      <c r="AB1072" s="20">
        <v>540.697</v>
      </c>
      <c r="AC1072" s="19">
        <v>0</v>
      </c>
      <c r="AD1072" s="20">
        <v>0</v>
      </c>
      <c r="AE1072" s="20">
        <v>0</v>
      </c>
      <c r="AF1072" s="19">
        <v>0.837631</v>
      </c>
      <c r="AG1072" s="20">
        <v>0.00540891</v>
      </c>
      <c r="AH1072" s="20">
        <v>261.872</v>
      </c>
      <c r="AI1072" s="19">
        <v>0.694783</v>
      </c>
      <c r="AJ1072" s="20">
        <v>0.0263854</v>
      </c>
      <c r="AK1072" s="20">
        <v>1.48754</v>
      </c>
      <c r="AL1072" s="19">
        <v>0.847442</v>
      </c>
      <c r="AM1072" s="20">
        <v>32.5262</v>
      </c>
      <c r="AN1072" s="20">
        <v>1018.37</v>
      </c>
      <c r="AO1072" s="19">
        <v>0.845705</v>
      </c>
      <c r="AP1072" s="20">
        <v>31.1359</v>
      </c>
      <c r="AQ1072" s="20">
        <v>1298.26</v>
      </c>
    </row>
    <row r="1073" spans="1:4" ht="17.25">
      <c r="A1073" s="10">
        <v>0.74166666666666703</v>
      </c>
      <c r="B1073" s="19">
        <v>0.926602</v>
      </c>
      <c r="C1073" s="20">
        <v>4.50533</v>
      </c>
      <c r="D1073" s="20">
        <v>2480.1</v>
      </c>
      <c r="E1073" s="19">
        <v>0.87735</v>
      </c>
      <c r="F1073" s="20">
        <v>27.2116</v>
      </c>
      <c r="G1073" s="20">
        <v>3465.12</v>
      </c>
      <c r="H1073" s="19">
        <v>0.889275</v>
      </c>
      <c r="I1073" s="20">
        <v>17.0184</v>
      </c>
      <c r="J1073" s="20">
        <v>2517.92</v>
      </c>
      <c r="K1073" s="19">
        <v>0.871381</v>
      </c>
      <c r="L1073" s="20">
        <v>14.7446</v>
      </c>
      <c r="M1073" s="20">
        <v>1274.4</v>
      </c>
      <c r="N1073" s="19">
        <v>0.000770372</v>
      </c>
      <c r="O1073" s="20">
        <v>0.00767349</v>
      </c>
      <c r="P1073" s="20">
        <v>1674</v>
      </c>
      <c r="Q1073" s="19">
        <v>0.626365</v>
      </c>
      <c r="R1073" s="20">
        <v>0.573985</v>
      </c>
      <c r="S1073" s="20">
        <v>158.424</v>
      </c>
      <c r="T1073" s="19">
        <v>0</v>
      </c>
      <c r="U1073" s="20">
        <v>0</v>
      </c>
      <c r="V1073" s="20">
        <v>0</v>
      </c>
      <c r="W1073" s="19">
        <v>0.989024</v>
      </c>
      <c r="X1073" s="20">
        <v>0.641144</v>
      </c>
      <c r="Y1073" s="20">
        <v>108.994</v>
      </c>
      <c r="Z1073" s="19">
        <v>0.809097</v>
      </c>
      <c r="AA1073" s="20">
        <v>3.43583</v>
      </c>
      <c r="AB1073" s="20">
        <v>540.753</v>
      </c>
      <c r="AC1073" s="19">
        <v>0</v>
      </c>
      <c r="AD1073" s="20">
        <v>0</v>
      </c>
      <c r="AE1073" s="20">
        <v>0</v>
      </c>
      <c r="AF1073" s="19">
        <v>0.840113</v>
      </c>
      <c r="AG1073" s="20">
        <v>0.00543936</v>
      </c>
      <c r="AH1073" s="20">
        <v>261.872</v>
      </c>
      <c r="AI1073" s="19">
        <v>0.69241</v>
      </c>
      <c r="AJ1073" s="20">
        <v>0.026269</v>
      </c>
      <c r="AK1073" s="20">
        <v>1.48799</v>
      </c>
      <c r="AL1073" s="19">
        <v>0.847124</v>
      </c>
      <c r="AM1073" s="20">
        <v>32.5147</v>
      </c>
      <c r="AN1073" s="20">
        <v>1018.91</v>
      </c>
      <c r="AO1073" s="19">
        <v>0.848334</v>
      </c>
      <c r="AP1073" s="20">
        <v>31.6498</v>
      </c>
      <c r="AQ1073" s="20">
        <v>1298.78</v>
      </c>
    </row>
    <row r="1074" spans="1:4" ht="17.25">
      <c r="A1074" s="10">
        <v>0.74236111111111103</v>
      </c>
      <c r="B1074" s="19">
        <v>0.926692</v>
      </c>
      <c r="C1074" s="20">
        <v>4.50192</v>
      </c>
      <c r="D1074" s="20">
        <v>2480.18</v>
      </c>
      <c r="E1074" s="19">
        <v>0.877536</v>
      </c>
      <c r="F1074" s="20">
        <v>27.2047</v>
      </c>
      <c r="G1074" s="20">
        <v>3465.57</v>
      </c>
      <c r="H1074" s="19">
        <v>0.889451</v>
      </c>
      <c r="I1074" s="20">
        <v>17.0161</v>
      </c>
      <c r="J1074" s="20">
        <v>2518.19</v>
      </c>
      <c r="K1074" s="19">
        <v>0.869679</v>
      </c>
      <c r="L1074" s="20">
        <v>14.5088</v>
      </c>
      <c r="M1074" s="20">
        <v>1274.65</v>
      </c>
      <c r="N1074" s="19">
        <v>0.00390613</v>
      </c>
      <c r="O1074" s="20">
        <v>0.0783579</v>
      </c>
      <c r="P1074" s="20">
        <v>1674</v>
      </c>
      <c r="Q1074" s="19">
        <v>0.628335</v>
      </c>
      <c r="R1074" s="20">
        <v>0.576972</v>
      </c>
      <c r="S1074" s="20">
        <v>158.434</v>
      </c>
      <c r="T1074" s="19">
        <v>0</v>
      </c>
      <c r="U1074" s="20">
        <v>0</v>
      </c>
      <c r="V1074" s="20">
        <v>0</v>
      </c>
      <c r="W1074" s="19">
        <v>0.989107</v>
      </c>
      <c r="X1074" s="20">
        <v>0.640499</v>
      </c>
      <c r="Y1074" s="20">
        <v>109.004</v>
      </c>
      <c r="Z1074" s="19">
        <v>0.80865</v>
      </c>
      <c r="AA1074" s="20">
        <v>3.42752</v>
      </c>
      <c r="AB1074" s="20">
        <v>540.81</v>
      </c>
      <c r="AC1074" s="19">
        <v>0</v>
      </c>
      <c r="AD1074" s="20">
        <v>0</v>
      </c>
      <c r="AE1074" s="20">
        <v>0</v>
      </c>
      <c r="AF1074" s="19">
        <v>0.835052</v>
      </c>
      <c r="AG1074" s="20">
        <v>0.00546233</v>
      </c>
      <c r="AH1074" s="20">
        <v>261.872</v>
      </c>
      <c r="AI1074" s="19">
        <v>0</v>
      </c>
      <c r="AJ1074" s="20">
        <v>0</v>
      </c>
      <c r="AK1074" s="20">
        <v>0</v>
      </c>
      <c r="AL1074" s="19">
        <v>0.847034</v>
      </c>
      <c r="AM1074" s="20">
        <v>32.5249</v>
      </c>
      <c r="AN1074" s="20">
        <v>1019.45</v>
      </c>
      <c r="AO1074" s="19">
        <v>0.8481</v>
      </c>
      <c r="AP1074" s="20">
        <v>31.654</v>
      </c>
      <c r="AQ1074" s="20">
        <v>1299.3</v>
      </c>
    </row>
    <row r="1075" spans="1:4" ht="17.25">
      <c r="A1075" s="10">
        <v>0.74305555555555602</v>
      </c>
      <c r="B1075" s="19">
        <v>0.926967</v>
      </c>
      <c r="C1075" s="20">
        <v>4.50112</v>
      </c>
      <c r="D1075" s="20">
        <v>2480.25</v>
      </c>
      <c r="E1075" s="19">
        <v>0.877789</v>
      </c>
      <c r="F1075" s="20">
        <v>27.2481</v>
      </c>
      <c r="G1075" s="20">
        <v>3466.03</v>
      </c>
      <c r="H1075" s="19">
        <v>0.889494</v>
      </c>
      <c r="I1075" s="20">
        <v>17.0063</v>
      </c>
      <c r="J1075" s="20">
        <v>2518.48</v>
      </c>
      <c r="K1075" s="19">
        <v>0.870917</v>
      </c>
      <c r="L1075" s="20">
        <v>14.5936</v>
      </c>
      <c r="M1075" s="20">
        <v>1274.9</v>
      </c>
      <c r="N1075" s="19">
        <v>0.00122777</v>
      </c>
      <c r="O1075" s="20">
        <v>0.0244799</v>
      </c>
      <c r="P1075" s="20">
        <v>1674.01</v>
      </c>
      <c r="Q1075" s="19">
        <v>0.626648</v>
      </c>
      <c r="R1075" s="20">
        <v>0.574798</v>
      </c>
      <c r="S1075" s="20">
        <v>158.443</v>
      </c>
      <c r="T1075" s="19">
        <v>0</v>
      </c>
      <c r="U1075" s="20">
        <v>0</v>
      </c>
      <c r="V1075" s="20">
        <v>0</v>
      </c>
      <c r="W1075" s="19">
        <v>0.98913</v>
      </c>
      <c r="X1075" s="20">
        <v>0.639867</v>
      </c>
      <c r="Y1075" s="20">
        <v>109.015</v>
      </c>
      <c r="Z1075" s="19">
        <v>0.810099</v>
      </c>
      <c r="AA1075" s="20">
        <v>3.43086</v>
      </c>
      <c r="AB1075" s="20">
        <v>540.867</v>
      </c>
      <c r="AC1075" s="19">
        <v>0</v>
      </c>
      <c r="AD1075" s="20">
        <v>0</v>
      </c>
      <c r="AE1075" s="20">
        <v>0</v>
      </c>
      <c r="AF1075" s="19">
        <v>0.833942</v>
      </c>
      <c r="AG1075" s="20">
        <v>0.00546762</v>
      </c>
      <c r="AH1075" s="20">
        <v>261.872</v>
      </c>
      <c r="AI1075" s="19">
        <v>0</v>
      </c>
      <c r="AJ1075" s="20">
        <v>0</v>
      </c>
      <c r="AK1075" s="20">
        <v>0</v>
      </c>
      <c r="AL1075" s="19">
        <v>0.847472</v>
      </c>
      <c r="AM1075" s="20">
        <v>32.5302</v>
      </c>
      <c r="AN1075" s="20">
        <v>1020</v>
      </c>
      <c r="AO1075" s="19">
        <v>0.845755</v>
      </c>
      <c r="AP1075" s="20">
        <v>31.1672</v>
      </c>
      <c r="AQ1075" s="20">
        <v>1299.83</v>
      </c>
    </row>
    <row r="1076" spans="1:4" ht="17.25">
      <c r="A1076" s="10">
        <v>0.74375000000000002</v>
      </c>
      <c r="B1076" s="19">
        <v>0.927005</v>
      </c>
      <c r="C1076" s="20">
        <v>4.49927</v>
      </c>
      <c r="D1076" s="20">
        <v>2480.33</v>
      </c>
      <c r="E1076" s="19">
        <v>0.878349</v>
      </c>
      <c r="F1076" s="20">
        <v>27.2419</v>
      </c>
      <c r="G1076" s="20">
        <v>3466.49</v>
      </c>
      <c r="H1076" s="19">
        <v>0.890528</v>
      </c>
      <c r="I1076" s="20">
        <v>17.0594</v>
      </c>
      <c r="J1076" s="20">
        <v>2518.76</v>
      </c>
      <c r="K1076" s="19">
        <v>0.870582</v>
      </c>
      <c r="L1076" s="20">
        <v>14.4946</v>
      </c>
      <c r="M1076" s="20">
        <v>1275.13</v>
      </c>
      <c r="N1076" s="19">
        <v>0.00907503</v>
      </c>
      <c r="O1076" s="20">
        <v>0.275882</v>
      </c>
      <c r="P1076" s="20">
        <v>1674.01</v>
      </c>
      <c r="Q1076" s="19">
        <v>0.628641</v>
      </c>
      <c r="R1076" s="20">
        <v>0.576809</v>
      </c>
      <c r="S1076" s="20">
        <v>158.453</v>
      </c>
      <c r="T1076" s="19">
        <v>0</v>
      </c>
      <c r="U1076" s="20">
        <v>0</v>
      </c>
      <c r="V1076" s="20">
        <v>0</v>
      </c>
      <c r="W1076" s="19">
        <v>0.989047</v>
      </c>
      <c r="X1076" s="20">
        <v>0.639208</v>
      </c>
      <c r="Y1076" s="20">
        <v>109.025</v>
      </c>
      <c r="Z1076" s="19">
        <v>0.809819</v>
      </c>
      <c r="AA1076" s="20">
        <v>3.43727</v>
      </c>
      <c r="AB1076" s="20">
        <v>540.923</v>
      </c>
      <c r="AC1076" s="19">
        <v>0</v>
      </c>
      <c r="AD1076" s="20">
        <v>0</v>
      </c>
      <c r="AE1076" s="20">
        <v>0</v>
      </c>
      <c r="AF1076" s="19">
        <v>0.81503</v>
      </c>
      <c r="AG1076" s="20">
        <v>0.00535206</v>
      </c>
      <c r="AH1076" s="20">
        <v>261.872</v>
      </c>
      <c r="AI1076" s="19">
        <v>0</v>
      </c>
      <c r="AJ1076" s="20">
        <v>0</v>
      </c>
      <c r="AK1076" s="20">
        <v>0</v>
      </c>
      <c r="AL1076" s="19">
        <v>0.848017</v>
      </c>
      <c r="AM1076" s="20">
        <v>32.5902</v>
      </c>
      <c r="AN1076" s="20">
        <v>1020.54</v>
      </c>
      <c r="AO1076" s="19">
        <v>0.846379</v>
      </c>
      <c r="AP1076" s="20">
        <v>31.1801</v>
      </c>
      <c r="AQ1076" s="20">
        <v>1300.35</v>
      </c>
    </row>
    <row r="1077" spans="1:4" ht="17.25">
      <c r="A1077" s="10">
        <v>0.74444444444444402</v>
      </c>
      <c r="B1077" s="19">
        <v>0.927047</v>
      </c>
      <c r="C1077" s="20">
        <v>4.50131</v>
      </c>
      <c r="D1077" s="20">
        <v>2480.4</v>
      </c>
      <c r="E1077" s="19">
        <v>0.878552</v>
      </c>
      <c r="F1077" s="20">
        <v>27.2915</v>
      </c>
      <c r="G1077" s="20">
        <v>3466.94</v>
      </c>
      <c r="H1077" s="19">
        <v>0.890312</v>
      </c>
      <c r="I1077" s="20">
        <v>17.0672</v>
      </c>
      <c r="J1077" s="20">
        <v>2519.04</v>
      </c>
      <c r="K1077" s="19">
        <v>0.870032</v>
      </c>
      <c r="L1077" s="20">
        <v>14.4584</v>
      </c>
      <c r="M1077" s="20">
        <v>1275.37</v>
      </c>
      <c r="N1077" s="19">
        <v>0.00612938</v>
      </c>
      <c r="O1077" s="20">
        <v>0.184941</v>
      </c>
      <c r="P1077" s="20">
        <v>1674.01</v>
      </c>
      <c r="Q1077" s="19">
        <v>0</v>
      </c>
      <c r="R1077" s="20">
        <v>0</v>
      </c>
      <c r="S1077" s="20">
        <v>0</v>
      </c>
      <c r="T1077" s="19">
        <v>0</v>
      </c>
      <c r="U1077" s="20">
        <v>0</v>
      </c>
      <c r="V1077" s="20">
        <v>0</v>
      </c>
      <c r="W1077" s="19">
        <v>0.989066</v>
      </c>
      <c r="X1077" s="20">
        <v>0.639628</v>
      </c>
      <c r="Y1077" s="20">
        <v>109.036</v>
      </c>
      <c r="Z1077" s="19">
        <v>0.809316</v>
      </c>
      <c r="AA1077" s="20">
        <v>3.42946</v>
      </c>
      <c r="AB1077" s="20">
        <v>540.982</v>
      </c>
      <c r="AC1077" s="19">
        <v>0</v>
      </c>
      <c r="AD1077" s="20">
        <v>0</v>
      </c>
      <c r="AE1077" s="20">
        <v>0</v>
      </c>
      <c r="AF1077" s="19">
        <v>0.854347</v>
      </c>
      <c r="AG1077" s="20">
        <v>0.00552045</v>
      </c>
      <c r="AH1077" s="20">
        <v>261.873</v>
      </c>
      <c r="AI1077" s="19">
        <v>0</v>
      </c>
      <c r="AJ1077" s="20">
        <v>0</v>
      </c>
      <c r="AK1077" s="20">
        <v>0</v>
      </c>
      <c r="AL1077" s="19">
        <v>0.848417</v>
      </c>
      <c r="AM1077" s="20">
        <v>32.6152</v>
      </c>
      <c r="AN1077" s="20">
        <v>1021.08</v>
      </c>
      <c r="AO1077" s="19">
        <v>0.846873</v>
      </c>
      <c r="AP1077" s="20">
        <v>31.2028</v>
      </c>
      <c r="AQ1077" s="20">
        <v>1300.88</v>
      </c>
    </row>
    <row r="1078" spans="1:4" ht="17.25">
      <c r="A1078" s="10">
        <v>0.74513888888888902</v>
      </c>
      <c r="B1078" s="19">
        <v>0</v>
      </c>
      <c r="C1078" s="20">
        <v>0</v>
      </c>
      <c r="D1078" s="20">
        <v>0</v>
      </c>
      <c r="E1078" s="19">
        <v>0</v>
      </c>
      <c r="F1078" s="20">
        <v>0</v>
      </c>
      <c r="G1078" s="20">
        <v>0</v>
      </c>
      <c r="H1078" s="19">
        <v>0</v>
      </c>
      <c r="I1078" s="20">
        <v>0</v>
      </c>
      <c r="J1078" s="20">
        <v>0</v>
      </c>
      <c r="K1078" s="19">
        <v>0</v>
      </c>
      <c r="L1078" s="20">
        <v>0</v>
      </c>
      <c r="M1078" s="20">
        <v>0</v>
      </c>
      <c r="N1078" s="19">
        <v>0</v>
      </c>
      <c r="O1078" s="20">
        <v>0</v>
      </c>
      <c r="P1078" s="20">
        <v>0</v>
      </c>
      <c r="Q1078" s="19">
        <v>0.629978</v>
      </c>
      <c r="R1078" s="20">
        <v>0.577916</v>
      </c>
      <c r="S1078" s="20">
        <v>158.472</v>
      </c>
      <c r="T1078" s="19">
        <v>0</v>
      </c>
      <c r="U1078" s="20">
        <v>0</v>
      </c>
      <c r="V1078" s="20">
        <v>0</v>
      </c>
      <c r="W1078" s="19">
        <v>0.98899</v>
      </c>
      <c r="X1078" s="20">
        <v>0.63787</v>
      </c>
      <c r="Y1078" s="20">
        <v>109.047</v>
      </c>
      <c r="Z1078" s="19">
        <v>0.809817</v>
      </c>
      <c r="AA1078" s="20">
        <v>3.43022</v>
      </c>
      <c r="AB1078" s="20">
        <v>541.039</v>
      </c>
      <c r="AC1078" s="19">
        <v>0</v>
      </c>
      <c r="AD1078" s="20">
        <v>0</v>
      </c>
      <c r="AE1078" s="20">
        <v>0</v>
      </c>
      <c r="AF1078" s="19">
        <v>0.815162</v>
      </c>
      <c r="AG1078" s="20">
        <v>0.00543487</v>
      </c>
      <c r="AH1078" s="20">
        <v>261.873</v>
      </c>
      <c r="AI1078" s="19">
        <v>0</v>
      </c>
      <c r="AJ1078" s="20">
        <v>0</v>
      </c>
      <c r="AK1078" s="20">
        <v>0</v>
      </c>
      <c r="AL1078" s="19">
        <v>0.848656</v>
      </c>
      <c r="AM1078" s="20">
        <v>32.6224</v>
      </c>
      <c r="AN1078" s="20">
        <v>1021.63</v>
      </c>
      <c r="AO1078" s="19">
        <v>0.847286</v>
      </c>
      <c r="AP1078" s="20">
        <v>31.2512</v>
      </c>
      <c r="AQ1078" s="20">
        <v>1301.4</v>
      </c>
    </row>
    <row r="1079" spans="1:4" ht="17.25">
      <c r="A1079" s="10">
        <v>0.74583333333333302</v>
      </c>
      <c r="B1079" s="19">
        <v>0.927462</v>
      </c>
      <c r="C1079" s="20">
        <v>4.50933</v>
      </c>
      <c r="D1079" s="20">
        <v>2480.55</v>
      </c>
      <c r="E1079" s="19">
        <v>0.879493</v>
      </c>
      <c r="F1079" s="20">
        <v>27.3806</v>
      </c>
      <c r="G1079" s="20">
        <v>3467.83</v>
      </c>
      <c r="H1079" s="19">
        <v>0.891198</v>
      </c>
      <c r="I1079" s="20">
        <v>17.1383</v>
      </c>
      <c r="J1079" s="20">
        <v>2519.61</v>
      </c>
      <c r="K1079" s="19">
        <v>0.870752</v>
      </c>
      <c r="L1079" s="20">
        <v>14.4509</v>
      </c>
      <c r="M1079" s="20">
        <v>1275.85</v>
      </c>
      <c r="N1079" s="19">
        <v>0.0064794</v>
      </c>
      <c r="O1079" s="20">
        <v>0.194676</v>
      </c>
      <c r="P1079" s="20">
        <v>1674.02</v>
      </c>
      <c r="Q1079" s="19">
        <v>0.629721</v>
      </c>
      <c r="R1079" s="20">
        <v>0.577982</v>
      </c>
      <c r="S1079" s="20">
        <v>158.482</v>
      </c>
      <c r="T1079" s="19">
        <v>0</v>
      </c>
      <c r="U1079" s="20">
        <v>0</v>
      </c>
      <c r="V1079" s="20">
        <v>0</v>
      </c>
      <c r="W1079" s="19">
        <v>0.989017</v>
      </c>
      <c r="X1079" s="20">
        <v>0.639433</v>
      </c>
      <c r="Y1079" s="20">
        <v>109.057</v>
      </c>
      <c r="Z1079" s="19">
        <v>0.810602</v>
      </c>
      <c r="AA1079" s="20">
        <v>3.42809</v>
      </c>
      <c r="AB1079" s="20">
        <v>541.096</v>
      </c>
      <c r="AC1079" s="19">
        <v>0</v>
      </c>
      <c r="AD1079" s="20">
        <v>0</v>
      </c>
      <c r="AE1079" s="20">
        <v>0</v>
      </c>
      <c r="AF1079" s="19">
        <v>0.852456</v>
      </c>
      <c r="AG1079" s="20">
        <v>0.00541804</v>
      </c>
      <c r="AH1079" s="20">
        <v>261.873</v>
      </c>
      <c r="AI1079" s="19">
        <v>0</v>
      </c>
      <c r="AJ1079" s="20">
        <v>0</v>
      </c>
      <c r="AK1079" s="20">
        <v>0</v>
      </c>
      <c r="AL1079" s="19">
        <v>0.849222</v>
      </c>
      <c r="AM1079" s="20">
        <v>32.6624</v>
      </c>
      <c r="AN1079" s="20">
        <v>1022.17</v>
      </c>
      <c r="AO1079" s="19">
        <v>0.850085</v>
      </c>
      <c r="AP1079" s="20">
        <v>31.7308</v>
      </c>
      <c r="AQ1079" s="20">
        <v>1301.91</v>
      </c>
    </row>
    <row r="1080" spans="1:4" ht="17.25">
      <c r="A1080" s="10">
        <v>0.74652777777777801</v>
      </c>
      <c r="B1080" s="19">
        <v>0.927486</v>
      </c>
      <c r="C1080" s="20">
        <v>4.51382</v>
      </c>
      <c r="D1080" s="20">
        <v>2480.62</v>
      </c>
      <c r="E1080" s="19">
        <v>0.879685</v>
      </c>
      <c r="F1080" s="20">
        <v>27.3675</v>
      </c>
      <c r="G1080" s="20">
        <v>3468.28</v>
      </c>
      <c r="H1080" s="19">
        <v>0.891413</v>
      </c>
      <c r="I1080" s="20">
        <v>17.1512</v>
      </c>
      <c r="J1080" s="20">
        <v>2519.9</v>
      </c>
      <c r="K1080" s="19">
        <v>0.873024</v>
      </c>
      <c r="L1080" s="20">
        <v>14.6506</v>
      </c>
      <c r="M1080" s="20">
        <v>1276.09</v>
      </c>
      <c r="N1080" s="19">
        <v>0.0082365</v>
      </c>
      <c r="O1080" s="20">
        <v>0.246627</v>
      </c>
      <c r="P1080" s="20">
        <v>1674.02</v>
      </c>
      <c r="Q1080" s="19">
        <v>0.630919</v>
      </c>
      <c r="R1080" s="20">
        <v>0.578903</v>
      </c>
      <c r="S1080" s="20">
        <v>158.491</v>
      </c>
      <c r="T1080" s="19">
        <v>0</v>
      </c>
      <c r="U1080" s="20">
        <v>0</v>
      </c>
      <c r="V1080" s="20">
        <v>0</v>
      </c>
      <c r="W1080" s="19">
        <v>0.988815</v>
      </c>
      <c r="X1080" s="20">
        <v>0.637856</v>
      </c>
      <c r="Y1080" s="20">
        <v>109.068</v>
      </c>
      <c r="Z1080" s="19">
        <v>0.809829</v>
      </c>
      <c r="AA1080" s="20">
        <v>3.42992</v>
      </c>
      <c r="AB1080" s="20">
        <v>541.152</v>
      </c>
      <c r="AC1080" s="19">
        <v>0</v>
      </c>
      <c r="AD1080" s="20">
        <v>0</v>
      </c>
      <c r="AE1080" s="20">
        <v>0</v>
      </c>
      <c r="AF1080" s="19">
        <v>0</v>
      </c>
      <c r="AG1080" s="20">
        <v>0</v>
      </c>
      <c r="AH1080" s="20">
        <v>261.873</v>
      </c>
      <c r="AI1080" s="19">
        <v>0</v>
      </c>
      <c r="AJ1080" s="20">
        <v>0</v>
      </c>
      <c r="AK1080" s="20">
        <v>0</v>
      </c>
      <c r="AL1080" s="19">
        <v>0.849273</v>
      </c>
      <c r="AM1080" s="20">
        <v>32.6934</v>
      </c>
      <c r="AN1080" s="20">
        <v>1022.72</v>
      </c>
      <c r="AO1080" s="19">
        <v>0.85039</v>
      </c>
      <c r="AP1080" s="20">
        <v>31.7932</v>
      </c>
      <c r="AQ1080" s="20">
        <v>1302.44</v>
      </c>
    </row>
    <row r="1081" spans="1:4" ht="17.25">
      <c r="A1081" s="10">
        <v>0.74722222222222201</v>
      </c>
      <c r="B1081" s="19">
        <v>0.927324</v>
      </c>
      <c r="C1081" s="20">
        <v>4.50813</v>
      </c>
      <c r="D1081" s="20">
        <v>2480.7</v>
      </c>
      <c r="E1081" s="19">
        <v>0.879325</v>
      </c>
      <c r="F1081" s="20">
        <v>27.4014</v>
      </c>
      <c r="G1081" s="20">
        <v>3468.75</v>
      </c>
      <c r="H1081" s="19">
        <v>0.891002</v>
      </c>
      <c r="I1081" s="20">
        <v>17.1472</v>
      </c>
      <c r="J1081" s="20">
        <v>2520.18</v>
      </c>
      <c r="K1081" s="19">
        <v>0.871198</v>
      </c>
      <c r="L1081" s="20">
        <v>14.512</v>
      </c>
      <c r="M1081" s="20">
        <v>1276.33</v>
      </c>
      <c r="N1081" s="19">
        <v>0.00475729</v>
      </c>
      <c r="O1081" s="20">
        <v>0.142468</v>
      </c>
      <c r="P1081" s="20">
        <v>1674.03</v>
      </c>
      <c r="Q1081" s="19">
        <v>0.629769</v>
      </c>
      <c r="R1081" s="20">
        <v>0.579936</v>
      </c>
      <c r="S1081" s="20">
        <v>158.501</v>
      </c>
      <c r="T1081" s="19">
        <v>0</v>
      </c>
      <c r="U1081" s="20">
        <v>0</v>
      </c>
      <c r="V1081" s="20">
        <v>0</v>
      </c>
      <c r="W1081" s="19">
        <v>0.989005</v>
      </c>
      <c r="X1081" s="20">
        <v>0.639039</v>
      </c>
      <c r="Y1081" s="20">
        <v>109.079</v>
      </c>
      <c r="Z1081" s="19">
        <v>0.810514</v>
      </c>
      <c r="AA1081" s="20">
        <v>3.42261</v>
      </c>
      <c r="AB1081" s="20">
        <v>541.211</v>
      </c>
      <c r="AC1081" s="19">
        <v>0</v>
      </c>
      <c r="AD1081" s="20">
        <v>0</v>
      </c>
      <c r="AE1081" s="20">
        <v>0</v>
      </c>
      <c r="AF1081" s="19">
        <v>0.813323</v>
      </c>
      <c r="AG1081" s="20">
        <v>0.00541832</v>
      </c>
      <c r="AH1081" s="20">
        <v>261.873</v>
      </c>
      <c r="AI1081" s="19">
        <v>0</v>
      </c>
      <c r="AJ1081" s="20">
        <v>0</v>
      </c>
      <c r="AK1081" s="20">
        <v>0</v>
      </c>
      <c r="AL1081" s="19">
        <v>0.849116</v>
      </c>
      <c r="AM1081" s="20">
        <v>32.702</v>
      </c>
      <c r="AN1081" s="20">
        <v>1023.26</v>
      </c>
      <c r="AO1081" s="19">
        <v>0.84997</v>
      </c>
      <c r="AP1081" s="20">
        <v>31.7935</v>
      </c>
      <c r="AQ1081" s="20">
        <v>1302.97</v>
      </c>
    </row>
    <row r="1082" spans="1:4" ht="17.25">
      <c r="A1082" s="10">
        <v>0.74791666666666701</v>
      </c>
      <c r="B1082" s="19">
        <v>0.927417</v>
      </c>
      <c r="C1082" s="20">
        <v>4.49807</v>
      </c>
      <c r="D1082" s="20">
        <v>2480.77</v>
      </c>
      <c r="E1082" s="19">
        <v>0.879529</v>
      </c>
      <c r="F1082" s="20">
        <v>27.3839</v>
      </c>
      <c r="G1082" s="20">
        <v>3469.2</v>
      </c>
      <c r="H1082" s="19">
        <v>0.891391</v>
      </c>
      <c r="I1082" s="20">
        <v>17.1425</v>
      </c>
      <c r="J1082" s="20">
        <v>2520.47</v>
      </c>
      <c r="K1082" s="19">
        <v>0.873624</v>
      </c>
      <c r="L1082" s="20">
        <v>14.7132</v>
      </c>
      <c r="M1082" s="20">
        <v>1276.58</v>
      </c>
      <c r="N1082" s="19">
        <v>0.00598122</v>
      </c>
      <c r="O1082" s="20">
        <v>0.178879</v>
      </c>
      <c r="P1082" s="20">
        <v>1674.03</v>
      </c>
      <c r="Q1082" s="19">
        <v>0.627523</v>
      </c>
      <c r="R1082" s="20">
        <v>0.574263</v>
      </c>
      <c r="S1082" s="20">
        <v>158.511</v>
      </c>
      <c r="T1082" s="19">
        <v>0</v>
      </c>
      <c r="U1082" s="20">
        <v>0</v>
      </c>
      <c r="V1082" s="20">
        <v>0</v>
      </c>
      <c r="W1082" s="19">
        <v>0.988945</v>
      </c>
      <c r="X1082" s="20">
        <v>0.638694</v>
      </c>
      <c r="Y1082" s="20">
        <v>109.089</v>
      </c>
      <c r="Z1082" s="19">
        <v>0.809803</v>
      </c>
      <c r="AA1082" s="20">
        <v>3.41529</v>
      </c>
      <c r="AB1082" s="20">
        <v>541.268</v>
      </c>
      <c r="AC1082" s="19">
        <v>0</v>
      </c>
      <c r="AD1082" s="20">
        <v>0</v>
      </c>
      <c r="AE1082" s="20">
        <v>0</v>
      </c>
      <c r="AF1082" s="19">
        <v>0.844129</v>
      </c>
      <c r="AG1082" s="20">
        <v>0.00542849</v>
      </c>
      <c r="AH1082" s="20">
        <v>261.873</v>
      </c>
      <c r="AI1082" s="19">
        <v>0</v>
      </c>
      <c r="AJ1082" s="20">
        <v>0</v>
      </c>
      <c r="AK1082" s="20">
        <v>0</v>
      </c>
      <c r="AL1082" s="19">
        <v>0.849266</v>
      </c>
      <c r="AM1082" s="20">
        <v>32.7191</v>
      </c>
      <c r="AN1082" s="20">
        <v>1023.81</v>
      </c>
      <c r="AO1082" s="19">
        <v>0.847617</v>
      </c>
      <c r="AP1082" s="20">
        <v>31.3097</v>
      </c>
      <c r="AQ1082" s="20">
        <v>1303.51</v>
      </c>
    </row>
    <row r="1083" spans="1:4" ht="17.25">
      <c r="A1083" s="10">
        <v>0.74861111111111101</v>
      </c>
      <c r="B1083" s="19">
        <v>0.927149</v>
      </c>
      <c r="C1083" s="20">
        <v>4.49511</v>
      </c>
      <c r="D1083" s="20">
        <v>2480.85</v>
      </c>
      <c r="E1083" s="19">
        <v>0.879944</v>
      </c>
      <c r="F1083" s="20">
        <v>27.3793</v>
      </c>
      <c r="G1083" s="20">
        <v>3469.66</v>
      </c>
      <c r="H1083" s="19">
        <v>0.891477</v>
      </c>
      <c r="I1083" s="20">
        <v>17.1449</v>
      </c>
      <c r="J1083" s="20">
        <v>2520.75</v>
      </c>
      <c r="K1083" s="19">
        <v>0.872528</v>
      </c>
      <c r="L1083" s="20">
        <v>14.5733</v>
      </c>
      <c r="M1083" s="20">
        <v>1276.82</v>
      </c>
      <c r="N1083" s="19">
        <v>0.00750176</v>
      </c>
      <c r="O1083" s="20">
        <v>0.224386</v>
      </c>
      <c r="P1083" s="20">
        <v>1674.03</v>
      </c>
      <c r="Q1083" s="19">
        <v>0.63021</v>
      </c>
      <c r="R1083" s="20">
        <v>0.577621</v>
      </c>
      <c r="S1083" s="20">
        <v>158.52</v>
      </c>
      <c r="T1083" s="19">
        <v>0</v>
      </c>
      <c r="U1083" s="20">
        <v>0</v>
      </c>
      <c r="V1083" s="20">
        <v>0</v>
      </c>
      <c r="W1083" s="19">
        <v>0.988916</v>
      </c>
      <c r="X1083" s="20">
        <v>0.637005</v>
      </c>
      <c r="Y1083" s="20">
        <v>109.1</v>
      </c>
      <c r="Z1083" s="19">
        <v>0.808783</v>
      </c>
      <c r="AA1083" s="20">
        <v>3.42085</v>
      </c>
      <c r="AB1083" s="20">
        <v>541.324</v>
      </c>
      <c r="AC1083" s="19">
        <v>0</v>
      </c>
      <c r="AD1083" s="20">
        <v>0</v>
      </c>
      <c r="AE1083" s="20">
        <v>0</v>
      </c>
      <c r="AF1083" s="19">
        <v>0.839955</v>
      </c>
      <c r="AG1083" s="20">
        <v>0.00545371</v>
      </c>
      <c r="AH1083" s="20">
        <v>261.873</v>
      </c>
      <c r="AI1083" s="19">
        <v>0</v>
      </c>
      <c r="AJ1083" s="20">
        <v>0</v>
      </c>
      <c r="AK1083" s="20">
        <v>0</v>
      </c>
      <c r="AL1083" s="19">
        <v>0.849381</v>
      </c>
      <c r="AM1083" s="20">
        <v>32.6789</v>
      </c>
      <c r="AN1083" s="20">
        <v>1024.36</v>
      </c>
      <c r="AO1083" s="19">
        <v>0.847952</v>
      </c>
      <c r="AP1083" s="20">
        <v>31.2863</v>
      </c>
      <c r="AQ1083" s="20">
        <v>1304.04</v>
      </c>
    </row>
    <row r="1084" spans="1:4" ht="17.25">
      <c r="A1084" s="10">
        <v>0.749305555555556</v>
      </c>
      <c r="B1084" s="19">
        <v>0.927345</v>
      </c>
      <c r="C1084" s="20">
        <v>4.48908</v>
      </c>
      <c r="D1084" s="20">
        <v>2480.93</v>
      </c>
      <c r="E1084" s="19">
        <v>0.879635</v>
      </c>
      <c r="F1084" s="20">
        <v>27.3925</v>
      </c>
      <c r="G1084" s="20">
        <v>3470.11</v>
      </c>
      <c r="H1084" s="19">
        <v>0.891243</v>
      </c>
      <c r="I1084" s="20">
        <v>17.1381</v>
      </c>
      <c r="J1084" s="20">
        <v>2521.04</v>
      </c>
      <c r="K1084" s="19">
        <v>0.874288</v>
      </c>
      <c r="L1084" s="20">
        <v>14.7776</v>
      </c>
      <c r="M1084" s="20">
        <v>1277.07</v>
      </c>
      <c r="N1084" s="19">
        <v>0.00560616</v>
      </c>
      <c r="O1084" s="20">
        <v>0.168053</v>
      </c>
      <c r="P1084" s="20">
        <v>1674.04</v>
      </c>
      <c r="Q1084" s="19">
        <v>0.627913</v>
      </c>
      <c r="R1084" s="20">
        <v>0.575459</v>
      </c>
      <c r="S1084" s="20">
        <v>158.53</v>
      </c>
      <c r="T1084" s="19">
        <v>0</v>
      </c>
      <c r="U1084" s="20">
        <v>0</v>
      </c>
      <c r="V1084" s="20">
        <v>0</v>
      </c>
      <c r="W1084" s="19">
        <v>0.989097</v>
      </c>
      <c r="X1084" s="20">
        <v>0.638573</v>
      </c>
      <c r="Y1084" s="20">
        <v>109.111</v>
      </c>
      <c r="Z1084" s="19">
        <v>0.814925</v>
      </c>
      <c r="AA1084" s="20">
        <v>3.41176</v>
      </c>
      <c r="AB1084" s="20">
        <v>541.381</v>
      </c>
      <c r="AC1084" s="19">
        <v>0</v>
      </c>
      <c r="AD1084" s="20">
        <v>0</v>
      </c>
      <c r="AE1084" s="20">
        <v>0</v>
      </c>
      <c r="AF1084" s="19">
        <v>0.871997</v>
      </c>
      <c r="AG1084" s="20">
        <v>5.30216</v>
      </c>
      <c r="AH1084" s="20">
        <v>261.902</v>
      </c>
      <c r="AI1084" s="19">
        <v>0</v>
      </c>
      <c r="AJ1084" s="20">
        <v>0</v>
      </c>
      <c r="AK1084" s="20">
        <v>0</v>
      </c>
      <c r="AL1084" s="19">
        <v>0.848857</v>
      </c>
      <c r="AM1084" s="20">
        <v>32.6709</v>
      </c>
      <c r="AN1084" s="20">
        <v>1024.89</v>
      </c>
      <c r="AO1084" s="19">
        <v>0.847542</v>
      </c>
      <c r="AP1084" s="20">
        <v>31.3198</v>
      </c>
      <c r="AQ1084" s="20">
        <v>1304.54</v>
      </c>
    </row>
    <row r="1085" spans="1:4" ht="17.25">
      <c r="A1085" s="10">
        <v>0.75</v>
      </c>
      <c r="B1085" s="19">
        <v>0.927041</v>
      </c>
      <c r="C1085" s="20">
        <v>4.4994</v>
      </c>
      <c r="D1085" s="20">
        <v>2481</v>
      </c>
      <c r="E1085" s="19">
        <v>0.879157</v>
      </c>
      <c r="F1085" s="20">
        <v>27.4082</v>
      </c>
      <c r="G1085" s="20">
        <v>3470.57</v>
      </c>
      <c r="H1085" s="19">
        <v>0.890921</v>
      </c>
      <c r="I1085" s="20">
        <v>17.1597</v>
      </c>
      <c r="J1085" s="20">
        <v>2521.33</v>
      </c>
      <c r="K1085" s="19">
        <v>0.873359</v>
      </c>
      <c r="L1085" s="20">
        <v>14.7112</v>
      </c>
      <c r="M1085" s="20">
        <v>1277.32</v>
      </c>
      <c r="N1085" s="19">
        <v>0.00554994</v>
      </c>
      <c r="O1085" s="20">
        <v>0.166353</v>
      </c>
      <c r="P1085" s="20">
        <v>1674.04</v>
      </c>
      <c r="Q1085" s="19">
        <v>0.629203</v>
      </c>
      <c r="R1085" s="20">
        <v>0.578089</v>
      </c>
      <c r="S1085" s="20">
        <v>158.539</v>
      </c>
      <c r="T1085" s="19">
        <v>0</v>
      </c>
      <c r="U1085" s="20">
        <v>0</v>
      </c>
      <c r="V1085" s="20">
        <v>0</v>
      </c>
      <c r="W1085" s="19">
        <v>0.98901</v>
      </c>
      <c r="X1085" s="20">
        <v>0.638192</v>
      </c>
      <c r="Y1085" s="20">
        <v>109.121</v>
      </c>
      <c r="Z1085" s="19">
        <v>0.814324</v>
      </c>
      <c r="AA1085" s="20">
        <v>3.39948</v>
      </c>
      <c r="AB1085" s="20">
        <v>541.437</v>
      </c>
      <c r="AC1085" s="19">
        <v>0</v>
      </c>
      <c r="AD1085" s="20">
        <v>0</v>
      </c>
      <c r="AE1085" s="20">
        <v>0</v>
      </c>
      <c r="AF1085" s="19">
        <v>0.875575</v>
      </c>
      <c r="AG1085" s="20">
        <v>5.40024</v>
      </c>
      <c r="AH1085" s="20">
        <v>261.994</v>
      </c>
      <c r="AI1085" s="19">
        <v>0</v>
      </c>
      <c r="AJ1085" s="20">
        <v>0</v>
      </c>
      <c r="AK1085" s="20">
        <v>0</v>
      </c>
      <c r="AL1085" s="19">
        <v>0.849024</v>
      </c>
      <c r="AM1085" s="20">
        <v>32.6973</v>
      </c>
      <c r="AN1085" s="20">
        <v>1025.44</v>
      </c>
      <c r="AO1085" s="19">
        <v>0.850147</v>
      </c>
      <c r="AP1085" s="20">
        <v>31.8167</v>
      </c>
      <c r="AQ1085" s="20">
        <v>1305.07</v>
      </c>
    </row>
    <row r="1086" spans="1:4" ht="17.25">
      <c r="A1086" s="10">
        <v>0.750694444444444</v>
      </c>
      <c r="B1086" s="19">
        <v>0.927028</v>
      </c>
      <c r="C1086" s="20">
        <v>4.50411</v>
      </c>
      <c r="D1086" s="20">
        <v>2481.08</v>
      </c>
      <c r="E1086" s="19">
        <v>0.879251</v>
      </c>
      <c r="F1086" s="20">
        <v>27.4379</v>
      </c>
      <c r="G1086" s="20">
        <v>3471.04</v>
      </c>
      <c r="H1086" s="19">
        <v>0.890959</v>
      </c>
      <c r="I1086" s="20">
        <v>17.1739</v>
      </c>
      <c r="J1086" s="20">
        <v>2521.62</v>
      </c>
      <c r="K1086" s="19">
        <v>0.874112</v>
      </c>
      <c r="L1086" s="20">
        <v>14.7925</v>
      </c>
      <c r="M1086" s="20">
        <v>1277.56</v>
      </c>
      <c r="N1086" s="19">
        <v>0.0055017</v>
      </c>
      <c r="O1086" s="20">
        <v>0.164693</v>
      </c>
      <c r="P1086" s="20">
        <v>1674.05</v>
      </c>
      <c r="Q1086" s="19">
        <v>0.628714</v>
      </c>
      <c r="R1086" s="20">
        <v>0.577324</v>
      </c>
      <c r="S1086" s="20">
        <v>158.549</v>
      </c>
      <c r="T1086" s="19">
        <v>0</v>
      </c>
      <c r="U1086" s="20">
        <v>0</v>
      </c>
      <c r="V1086" s="20">
        <v>0</v>
      </c>
      <c r="W1086" s="19">
        <v>0.98897</v>
      </c>
      <c r="X1086" s="20">
        <v>0.639437</v>
      </c>
      <c r="Y1086" s="20">
        <v>109.132</v>
      </c>
      <c r="Z1086" s="19">
        <v>0.814642</v>
      </c>
      <c r="AA1086" s="20">
        <v>3.40431</v>
      </c>
      <c r="AB1086" s="20">
        <v>541.495</v>
      </c>
      <c r="AC1086" s="19">
        <v>0</v>
      </c>
      <c r="AD1086" s="20">
        <v>0</v>
      </c>
      <c r="AE1086" s="20">
        <v>0</v>
      </c>
      <c r="AF1086" s="19">
        <v>0.877297</v>
      </c>
      <c r="AG1086" s="20">
        <v>5.45426</v>
      </c>
      <c r="AH1086" s="20">
        <v>262.085</v>
      </c>
      <c r="AI1086" s="19">
        <v>0</v>
      </c>
      <c r="AJ1086" s="20">
        <v>0</v>
      </c>
      <c r="AK1086" s="20">
        <v>0</v>
      </c>
      <c r="AL1086" s="19">
        <v>0.848787</v>
      </c>
      <c r="AM1086" s="20">
        <v>32.7305</v>
      </c>
      <c r="AN1086" s="20">
        <v>1025.99</v>
      </c>
      <c r="AO1086" s="19">
        <v>0.849829</v>
      </c>
      <c r="AP1086" s="20">
        <v>31.8287</v>
      </c>
      <c r="AQ1086" s="20">
        <v>1305.6</v>
      </c>
    </row>
    <row r="1087" spans="1:4" ht="17.25">
      <c r="A1087" s="10">
        <v>0.75138888888888899</v>
      </c>
      <c r="B1087" s="19">
        <v>0.927495</v>
      </c>
      <c r="C1087" s="20">
        <v>4.49764</v>
      </c>
      <c r="D1087" s="20">
        <v>2481.15</v>
      </c>
      <c r="E1087" s="19">
        <v>0.880374</v>
      </c>
      <c r="F1087" s="20">
        <v>27.4374</v>
      </c>
      <c r="G1087" s="20">
        <v>3471.49</v>
      </c>
      <c r="H1087" s="19">
        <v>0.892037</v>
      </c>
      <c r="I1087" s="20">
        <v>17.2032</v>
      </c>
      <c r="J1087" s="20">
        <v>2521.9</v>
      </c>
      <c r="K1087" s="19">
        <v>0.874732</v>
      </c>
      <c r="L1087" s="20">
        <v>14.78</v>
      </c>
      <c r="M1087" s="20">
        <v>1277.81</v>
      </c>
      <c r="N1087" s="19">
        <v>0.00749284</v>
      </c>
      <c r="O1087" s="20">
        <v>0.224262</v>
      </c>
      <c r="P1087" s="20">
        <v>1674.05</v>
      </c>
      <c r="Q1087" s="19">
        <v>0.630694</v>
      </c>
      <c r="R1087" s="20">
        <v>0.576917</v>
      </c>
      <c r="S1087" s="20">
        <v>158.559</v>
      </c>
      <c r="T1087" s="19">
        <v>0</v>
      </c>
      <c r="U1087" s="20">
        <v>0</v>
      </c>
      <c r="V1087" s="20">
        <v>0</v>
      </c>
      <c r="W1087" s="19">
        <v>0.988975</v>
      </c>
      <c r="X1087" s="20">
        <v>0.637193</v>
      </c>
      <c r="Y1087" s="20">
        <v>109.143</v>
      </c>
      <c r="Z1087" s="19">
        <v>0.811024</v>
      </c>
      <c r="AA1087" s="20">
        <v>3.41446</v>
      </c>
      <c r="AB1087" s="20">
        <v>541.551</v>
      </c>
      <c r="AC1087" s="19">
        <v>0</v>
      </c>
      <c r="AD1087" s="20">
        <v>0</v>
      </c>
      <c r="AE1087" s="20">
        <v>0</v>
      </c>
      <c r="AF1087" s="19">
        <v>0.853908</v>
      </c>
      <c r="AG1087" s="20">
        <v>0.00542554</v>
      </c>
      <c r="AH1087" s="20">
        <v>262.14</v>
      </c>
      <c r="AI1087" s="19">
        <v>0</v>
      </c>
      <c r="AJ1087" s="20">
        <v>0</v>
      </c>
      <c r="AK1087" s="20">
        <v>0</v>
      </c>
      <c r="AL1087" s="19">
        <v>0.850777</v>
      </c>
      <c r="AM1087" s="20">
        <v>32.7495</v>
      </c>
      <c r="AN1087" s="20">
        <v>1026.53</v>
      </c>
      <c r="AO1087" s="19">
        <v>0.849049</v>
      </c>
      <c r="AP1087" s="20">
        <v>31.0076</v>
      </c>
      <c r="AQ1087" s="20">
        <v>1306.12</v>
      </c>
    </row>
    <row r="1088" spans="1:4" ht="17.25">
      <c r="A1088" s="10">
        <v>0.75208333333333299</v>
      </c>
      <c r="B1088" s="19">
        <v>0</v>
      </c>
      <c r="C1088" s="20">
        <v>0</v>
      </c>
      <c r="D1088" s="20">
        <v>0</v>
      </c>
      <c r="E1088" s="19">
        <v>0</v>
      </c>
      <c r="F1088" s="20">
        <v>0</v>
      </c>
      <c r="G1088" s="20">
        <v>0</v>
      </c>
      <c r="H1088" s="19">
        <v>0</v>
      </c>
      <c r="I1088" s="20">
        <v>0</v>
      </c>
      <c r="J1088" s="20">
        <v>0</v>
      </c>
      <c r="K1088" s="19">
        <v>0</v>
      </c>
      <c r="L1088" s="20">
        <v>0</v>
      </c>
      <c r="M1088" s="20">
        <v>0</v>
      </c>
      <c r="N1088" s="19">
        <v>0</v>
      </c>
      <c r="O1088" s="20">
        <v>0</v>
      </c>
      <c r="P1088" s="20">
        <v>0</v>
      </c>
      <c r="Q1088" s="19">
        <v>0.631547</v>
      </c>
      <c r="R1088" s="20">
        <v>0.577799</v>
      </c>
      <c r="S1088" s="20">
        <v>158.568</v>
      </c>
      <c r="T1088" s="19">
        <v>0</v>
      </c>
      <c r="U1088" s="20">
        <v>0</v>
      </c>
      <c r="V1088" s="20">
        <v>0</v>
      </c>
      <c r="W1088" s="19">
        <v>0.988692</v>
      </c>
      <c r="X1088" s="20">
        <v>0.634971</v>
      </c>
      <c r="Y1088" s="20">
        <v>109.153</v>
      </c>
      <c r="Z1088" s="19">
        <v>0.809746</v>
      </c>
      <c r="AA1088" s="20">
        <v>3.4123</v>
      </c>
      <c r="AB1088" s="20">
        <v>541.608</v>
      </c>
      <c r="AC1088" s="19">
        <v>0</v>
      </c>
      <c r="AD1088" s="20">
        <v>0</v>
      </c>
      <c r="AE1088" s="20">
        <v>0</v>
      </c>
      <c r="AF1088" s="19">
        <v>0.83891</v>
      </c>
      <c r="AG1088" s="20">
        <v>0.00538698</v>
      </c>
      <c r="AH1088" s="20">
        <v>262.14</v>
      </c>
      <c r="AI1088" s="19">
        <v>0</v>
      </c>
      <c r="AJ1088" s="20">
        <v>0</v>
      </c>
      <c r="AK1088" s="20">
        <v>0</v>
      </c>
      <c r="AL1088" s="19">
        <v>0.851231</v>
      </c>
      <c r="AM1088" s="20">
        <v>32.7415</v>
      </c>
      <c r="AN1088" s="20">
        <v>1027.08</v>
      </c>
      <c r="AO1088" s="19">
        <v>0.849532</v>
      </c>
      <c r="AP1088" s="20">
        <v>31.013</v>
      </c>
      <c r="AQ1088" s="20">
        <v>1306.64</v>
      </c>
    </row>
    <row r="1089" spans="1:4" ht="17.25">
      <c r="A1089" s="10">
        <v>0.75277777777777799</v>
      </c>
      <c r="B1089" s="19">
        <v>0.927602</v>
      </c>
      <c r="C1089" s="20">
        <v>4.50845</v>
      </c>
      <c r="D1089" s="20">
        <v>2481.3</v>
      </c>
      <c r="E1089" s="19">
        <v>0.881059</v>
      </c>
      <c r="F1089" s="20">
        <v>27.5495</v>
      </c>
      <c r="G1089" s="20">
        <v>3472.41</v>
      </c>
      <c r="H1089" s="19">
        <v>0.892433</v>
      </c>
      <c r="I1089" s="20">
        <v>17.2428</v>
      </c>
      <c r="J1089" s="20">
        <v>2522.48</v>
      </c>
      <c r="K1089" s="19">
        <v>0.87554</v>
      </c>
      <c r="L1089" s="20">
        <v>14.8537</v>
      </c>
      <c r="M1089" s="20">
        <v>1278.3</v>
      </c>
      <c r="N1089" s="19">
        <v>0.00513727</v>
      </c>
      <c r="O1089" s="20">
        <v>0.152529</v>
      </c>
      <c r="P1089" s="20">
        <v>1674.06</v>
      </c>
      <c r="Q1089" s="19">
        <v>0</v>
      </c>
      <c r="R1089" s="20">
        <v>0</v>
      </c>
      <c r="S1089" s="20">
        <v>0</v>
      </c>
      <c r="T1089" s="19">
        <v>0</v>
      </c>
      <c r="U1089" s="20">
        <v>0</v>
      </c>
      <c r="V1089" s="20">
        <v>0</v>
      </c>
      <c r="W1089" s="19">
        <v>0.989039</v>
      </c>
      <c r="X1089" s="20">
        <v>0.638624</v>
      </c>
      <c r="Y1089" s="20">
        <v>109.164</v>
      </c>
      <c r="Z1089" s="19">
        <v>0.809578</v>
      </c>
      <c r="AA1089" s="20">
        <v>3.43038</v>
      </c>
      <c r="AB1089" s="20">
        <v>541.664</v>
      </c>
      <c r="AC1089" s="19">
        <v>0</v>
      </c>
      <c r="AD1089" s="20">
        <v>0</v>
      </c>
      <c r="AE1089" s="20">
        <v>0</v>
      </c>
      <c r="AF1089" s="19">
        <v>0.836001</v>
      </c>
      <c r="AG1089" s="20">
        <v>0.00538183</v>
      </c>
      <c r="AH1089" s="20">
        <v>262.14</v>
      </c>
      <c r="AI1089" s="19">
        <v>0</v>
      </c>
      <c r="AJ1089" s="20">
        <v>0</v>
      </c>
      <c r="AK1089" s="20">
        <v>0</v>
      </c>
      <c r="AL1089" s="19">
        <v>0.850768</v>
      </c>
      <c r="AM1089" s="20">
        <v>32.8711</v>
      </c>
      <c r="AN1089" s="20">
        <v>1027.62</v>
      </c>
      <c r="AO1089" s="19">
        <v>0.848793</v>
      </c>
      <c r="AP1089" s="20">
        <v>31.109</v>
      </c>
      <c r="AQ1089" s="20">
        <v>1307.16</v>
      </c>
    </row>
    <row r="1090" spans="1:4" ht="17.25">
      <c r="A1090" s="10">
        <v>0.75347222222222199</v>
      </c>
      <c r="B1090" s="19">
        <v>0.927076</v>
      </c>
      <c r="C1090" s="20">
        <v>4.50795</v>
      </c>
      <c r="D1090" s="20">
        <v>2481.38</v>
      </c>
      <c r="E1090" s="19">
        <v>0.880501</v>
      </c>
      <c r="F1090" s="20">
        <v>27.5845</v>
      </c>
      <c r="G1090" s="20">
        <v>3472.87</v>
      </c>
      <c r="H1090" s="19">
        <v>0.891958</v>
      </c>
      <c r="I1090" s="20">
        <v>17.2815</v>
      </c>
      <c r="J1090" s="20">
        <v>2522.77</v>
      </c>
      <c r="K1090" s="19">
        <v>0.875312</v>
      </c>
      <c r="L1090" s="20">
        <v>14.8981</v>
      </c>
      <c r="M1090" s="20">
        <v>1278.55</v>
      </c>
      <c r="N1090" s="19">
        <v>0.00817003</v>
      </c>
      <c r="O1090" s="20">
        <v>0.245486</v>
      </c>
      <c r="P1090" s="20">
        <v>1674.06</v>
      </c>
      <c r="Q1090" s="19">
        <v>0</v>
      </c>
      <c r="R1090" s="20">
        <v>0</v>
      </c>
      <c r="S1090" s="20">
        <v>0</v>
      </c>
      <c r="T1090" s="19">
        <v>0</v>
      </c>
      <c r="U1090" s="20">
        <v>0</v>
      </c>
      <c r="V1090" s="20">
        <v>0</v>
      </c>
      <c r="W1090" s="19">
        <v>0.989</v>
      </c>
      <c r="X1090" s="20">
        <v>0.639105</v>
      </c>
      <c r="Y1090" s="20">
        <v>109.175</v>
      </c>
      <c r="Z1090" s="19">
        <v>0.808913</v>
      </c>
      <c r="AA1090" s="20">
        <v>3.42463</v>
      </c>
      <c r="AB1090" s="20">
        <v>541.723</v>
      </c>
      <c r="AC1090" s="19">
        <v>0</v>
      </c>
      <c r="AD1090" s="20">
        <v>0</v>
      </c>
      <c r="AE1090" s="20">
        <v>0</v>
      </c>
      <c r="AF1090" s="19">
        <v>0.830188</v>
      </c>
      <c r="AG1090" s="20">
        <v>0.00546319</v>
      </c>
      <c r="AH1090" s="20">
        <v>262.14</v>
      </c>
      <c r="AI1090" s="19">
        <v>0</v>
      </c>
      <c r="AJ1090" s="20">
        <v>0</v>
      </c>
      <c r="AK1090" s="20">
        <v>0</v>
      </c>
      <c r="AL1090" s="19">
        <v>0.849788</v>
      </c>
      <c r="AM1090" s="20">
        <v>32.8856</v>
      </c>
      <c r="AN1090" s="20">
        <v>1028.17</v>
      </c>
      <c r="AO1090" s="19">
        <v>0.847637</v>
      </c>
      <c r="AP1090" s="20">
        <v>31.1152</v>
      </c>
      <c r="AQ1090" s="20">
        <v>1307.68</v>
      </c>
    </row>
    <row r="1091" spans="1:4" ht="17.25">
      <c r="A1091" s="10">
        <v>0.75416666666666698</v>
      </c>
      <c r="B1091" s="19">
        <v>0</v>
      </c>
      <c r="C1091" s="20">
        <v>0</v>
      </c>
      <c r="D1091" s="20">
        <v>0</v>
      </c>
      <c r="E1091" s="19">
        <v>0</v>
      </c>
      <c r="F1091" s="20">
        <v>0</v>
      </c>
      <c r="G1091" s="20">
        <v>0</v>
      </c>
      <c r="H1091" s="19">
        <v>0</v>
      </c>
      <c r="I1091" s="20">
        <v>0</v>
      </c>
      <c r="J1091" s="20">
        <v>0</v>
      </c>
      <c r="K1091" s="19">
        <v>0</v>
      </c>
      <c r="L1091" s="20">
        <v>0</v>
      </c>
      <c r="M1091" s="20">
        <v>0</v>
      </c>
      <c r="N1091" s="19">
        <v>0</v>
      </c>
      <c r="O1091" s="20">
        <v>0</v>
      </c>
      <c r="P1091" s="20">
        <v>0</v>
      </c>
      <c r="Q1091" s="19">
        <v>0.630807</v>
      </c>
      <c r="R1091" s="20">
        <v>0.580826</v>
      </c>
      <c r="S1091" s="20">
        <v>158.597</v>
      </c>
      <c r="T1091" s="19">
        <v>0</v>
      </c>
      <c r="U1091" s="20">
        <v>0</v>
      </c>
      <c r="V1091" s="20">
        <v>0</v>
      </c>
      <c r="W1091" s="19">
        <v>0.989017</v>
      </c>
      <c r="X1091" s="20">
        <v>0.639483</v>
      </c>
      <c r="Y1091" s="20">
        <v>109.185</v>
      </c>
      <c r="Z1091" s="19">
        <v>0.808538</v>
      </c>
      <c r="AA1091" s="20">
        <v>3.42519</v>
      </c>
      <c r="AB1091" s="20">
        <v>541.78</v>
      </c>
      <c r="AC1091" s="19">
        <v>0</v>
      </c>
      <c r="AD1091" s="20">
        <v>0</v>
      </c>
      <c r="AE1091" s="20">
        <v>0</v>
      </c>
      <c r="AF1091" s="19">
        <v>0.846307</v>
      </c>
      <c r="AG1091" s="20">
        <v>0.00539657</v>
      </c>
      <c r="AH1091" s="20">
        <v>262.14</v>
      </c>
      <c r="AI1091" s="19">
        <v>0</v>
      </c>
      <c r="AJ1091" s="20">
        <v>0</v>
      </c>
      <c r="AK1091" s="20">
        <v>0</v>
      </c>
      <c r="AL1091" s="19">
        <v>0.84952</v>
      </c>
      <c r="AM1091" s="20">
        <v>32.8135</v>
      </c>
      <c r="AN1091" s="20">
        <v>1028.72</v>
      </c>
      <c r="AO1091" s="19">
        <v>0.850358</v>
      </c>
      <c r="AP1091" s="20">
        <v>31.5553</v>
      </c>
      <c r="AQ1091" s="20">
        <v>1308.2</v>
      </c>
    </row>
    <row r="1092" spans="1:4" ht="17.25">
      <c r="A1092" s="10">
        <v>0.75486111111111098</v>
      </c>
      <c r="B1092" s="19">
        <v>0.927061</v>
      </c>
      <c r="C1092" s="20">
        <v>4.5114</v>
      </c>
      <c r="D1092" s="20">
        <v>2481.53</v>
      </c>
      <c r="E1092" s="19">
        <v>0.880052</v>
      </c>
      <c r="F1092" s="20">
        <v>27.562</v>
      </c>
      <c r="G1092" s="20">
        <v>3473.78</v>
      </c>
      <c r="H1092" s="19">
        <v>0.891465</v>
      </c>
      <c r="I1092" s="20">
        <v>17.2405</v>
      </c>
      <c r="J1092" s="20">
        <v>2523.33</v>
      </c>
      <c r="K1092" s="19">
        <v>0.875233</v>
      </c>
      <c r="L1092" s="20">
        <v>14.8727</v>
      </c>
      <c r="M1092" s="20">
        <v>1279.05</v>
      </c>
      <c r="N1092" s="19">
        <v>0.011697</v>
      </c>
      <c r="O1092" s="20">
        <v>0.356462</v>
      </c>
      <c r="P1092" s="20">
        <v>1674.07</v>
      </c>
      <c r="Q1092" s="19">
        <v>0.628752</v>
      </c>
      <c r="R1092" s="20">
        <v>0.578053</v>
      </c>
      <c r="S1092" s="20">
        <v>158.607</v>
      </c>
      <c r="T1092" s="19">
        <v>0</v>
      </c>
      <c r="U1092" s="20">
        <v>0</v>
      </c>
      <c r="V1092" s="20">
        <v>0</v>
      </c>
      <c r="W1092" s="19">
        <v>0.989035</v>
      </c>
      <c r="X1092" s="20">
        <v>0.639679</v>
      </c>
      <c r="Y1092" s="20">
        <v>109.196</v>
      </c>
      <c r="Z1092" s="19">
        <v>0.808527</v>
      </c>
      <c r="AA1092" s="20">
        <v>3.42333</v>
      </c>
      <c r="AB1092" s="20">
        <v>541.836</v>
      </c>
      <c r="AC1092" s="19">
        <v>0</v>
      </c>
      <c r="AD1092" s="20">
        <v>0</v>
      </c>
      <c r="AE1092" s="20">
        <v>0</v>
      </c>
      <c r="AF1092" s="19">
        <v>0.848054</v>
      </c>
      <c r="AG1092" s="20">
        <v>0.00548162</v>
      </c>
      <c r="AH1092" s="20">
        <v>262.14</v>
      </c>
      <c r="AI1092" s="19">
        <v>0</v>
      </c>
      <c r="AJ1092" s="20">
        <v>0</v>
      </c>
      <c r="AK1092" s="20">
        <v>0</v>
      </c>
      <c r="AL1092" s="19">
        <v>0.849255</v>
      </c>
      <c r="AM1092" s="20">
        <v>32.8108</v>
      </c>
      <c r="AN1092" s="20">
        <v>1029.27</v>
      </c>
      <c r="AO1092" s="19">
        <v>0.84982</v>
      </c>
      <c r="AP1092" s="20">
        <v>31.5545</v>
      </c>
      <c r="AQ1092" s="20">
        <v>1308.73</v>
      </c>
    </row>
    <row r="1093" spans="1:4" ht="17.25">
      <c r="A1093" s="10">
        <v>0.75555555555555598</v>
      </c>
      <c r="B1093" s="19">
        <v>0.92678</v>
      </c>
      <c r="C1093" s="20">
        <v>4.50651</v>
      </c>
      <c r="D1093" s="20">
        <v>2481.6</v>
      </c>
      <c r="E1093" s="19">
        <v>0.879815</v>
      </c>
      <c r="F1093" s="20">
        <v>27.5538</v>
      </c>
      <c r="G1093" s="20">
        <v>3474.25</v>
      </c>
      <c r="H1093" s="19">
        <v>0.891364</v>
      </c>
      <c r="I1093" s="20">
        <v>17.2489</v>
      </c>
      <c r="J1093" s="20">
        <v>2523.63</v>
      </c>
      <c r="K1093" s="19">
        <v>0.87552</v>
      </c>
      <c r="L1093" s="20">
        <v>14.9733</v>
      </c>
      <c r="M1093" s="20">
        <v>1279.3</v>
      </c>
      <c r="N1093" s="19">
        <v>0.011852</v>
      </c>
      <c r="O1093" s="20">
        <v>0.360722</v>
      </c>
      <c r="P1093" s="20">
        <v>1674.08</v>
      </c>
      <c r="Q1093" s="19">
        <v>0.627806</v>
      </c>
      <c r="R1093" s="20">
        <v>0.576516</v>
      </c>
      <c r="S1093" s="20">
        <v>158.617</v>
      </c>
      <c r="T1093" s="19">
        <v>0</v>
      </c>
      <c r="U1093" s="20">
        <v>0</v>
      </c>
      <c r="V1093" s="20">
        <v>0</v>
      </c>
      <c r="W1093" s="19">
        <v>0.988887</v>
      </c>
      <c r="X1093" s="20">
        <v>0.638784</v>
      </c>
      <c r="Y1093" s="20">
        <v>109.206</v>
      </c>
      <c r="Z1093" s="19">
        <v>0.807667</v>
      </c>
      <c r="AA1093" s="20">
        <v>3.42017</v>
      </c>
      <c r="AB1093" s="20">
        <v>541.892</v>
      </c>
      <c r="AC1093" s="19">
        <v>0</v>
      </c>
      <c r="AD1093" s="20">
        <v>0</v>
      </c>
      <c r="AE1093" s="20">
        <v>0</v>
      </c>
      <c r="AF1093" s="19">
        <v>0.860221</v>
      </c>
      <c r="AG1093" s="20">
        <v>0.0110987</v>
      </c>
      <c r="AH1093" s="20">
        <v>262.14</v>
      </c>
      <c r="AI1093" s="19">
        <v>0</v>
      </c>
      <c r="AJ1093" s="20">
        <v>0</v>
      </c>
      <c r="AK1093" s="20">
        <v>0</v>
      </c>
      <c r="AL1093" s="19">
        <v>0.849131</v>
      </c>
      <c r="AM1093" s="20">
        <v>32.8293</v>
      </c>
      <c r="AN1093" s="20">
        <v>1029.81</v>
      </c>
      <c r="AO1093" s="19">
        <v>0.846781</v>
      </c>
      <c r="AP1093" s="20">
        <v>31.0609</v>
      </c>
      <c r="AQ1093" s="20">
        <v>1309.25</v>
      </c>
    </row>
    <row r="1094" spans="1:4" ht="17.25">
      <c r="A1094" s="10">
        <v>0.75624999999999998</v>
      </c>
      <c r="B1094" s="19">
        <v>0.927191</v>
      </c>
      <c r="C1094" s="20">
        <v>4.50584</v>
      </c>
      <c r="D1094" s="20">
        <v>2481.68</v>
      </c>
      <c r="E1094" s="19">
        <v>0.879875</v>
      </c>
      <c r="F1094" s="20">
        <v>27.5187</v>
      </c>
      <c r="G1094" s="20">
        <v>3474.7</v>
      </c>
      <c r="H1094" s="19">
        <v>0.891468</v>
      </c>
      <c r="I1094" s="20">
        <v>17.2376</v>
      </c>
      <c r="J1094" s="20">
        <v>2523.91</v>
      </c>
      <c r="K1094" s="19">
        <v>0.875352</v>
      </c>
      <c r="L1094" s="20">
        <v>14.9199</v>
      </c>
      <c r="M1094" s="20">
        <v>1279.55</v>
      </c>
      <c r="N1094" s="19">
        <v>0.00997158</v>
      </c>
      <c r="O1094" s="20">
        <v>0.302992</v>
      </c>
      <c r="P1094" s="20">
        <v>1674.09</v>
      </c>
      <c r="Q1094" s="19">
        <v>0.629522</v>
      </c>
      <c r="R1094" s="20">
        <v>0.579745</v>
      </c>
      <c r="S1094" s="20">
        <v>158.626</v>
      </c>
      <c r="T1094" s="19">
        <v>0</v>
      </c>
      <c r="U1094" s="20">
        <v>0</v>
      </c>
      <c r="V1094" s="20">
        <v>0</v>
      </c>
      <c r="W1094" s="19">
        <v>0</v>
      </c>
      <c r="X1094" s="20">
        <v>0</v>
      </c>
      <c r="Y1094" s="20">
        <v>0</v>
      </c>
      <c r="Z1094" s="19">
        <v>0.808043</v>
      </c>
      <c r="AA1094" s="20">
        <v>3.41973</v>
      </c>
      <c r="AB1094" s="20">
        <v>541.952</v>
      </c>
      <c r="AC1094" s="19">
        <v>0</v>
      </c>
      <c r="AD1094" s="20">
        <v>0</v>
      </c>
      <c r="AE1094" s="20">
        <v>0</v>
      </c>
      <c r="AF1094" s="19">
        <v>0</v>
      </c>
      <c r="AG1094" s="20">
        <v>0</v>
      </c>
      <c r="AH1094" s="20">
        <v>262.141</v>
      </c>
      <c r="AI1094" s="19">
        <v>0</v>
      </c>
      <c r="AJ1094" s="20">
        <v>0</v>
      </c>
      <c r="AK1094" s="20">
        <v>0</v>
      </c>
      <c r="AL1094" s="19">
        <v>0.849084</v>
      </c>
      <c r="AM1094" s="20">
        <v>32.808</v>
      </c>
      <c r="AN1094" s="20">
        <v>1030.36</v>
      </c>
      <c r="AO1094" s="19">
        <v>0.849107</v>
      </c>
      <c r="AP1094" s="20">
        <v>31.4643</v>
      </c>
      <c r="AQ1094" s="20">
        <v>1309.77</v>
      </c>
    </row>
    <row r="1095" spans="1:4" ht="17.25">
      <c r="A1095" s="10">
        <v>0.75694444444444398</v>
      </c>
      <c r="B1095" s="19">
        <v>0.927103</v>
      </c>
      <c r="C1095" s="20">
        <v>4.5106</v>
      </c>
      <c r="D1095" s="20">
        <v>2481.75</v>
      </c>
      <c r="E1095" s="19">
        <v>0.880487</v>
      </c>
      <c r="F1095" s="20">
        <v>27.553</v>
      </c>
      <c r="G1095" s="20">
        <v>3475.17</v>
      </c>
      <c r="H1095" s="19">
        <v>0.891783</v>
      </c>
      <c r="I1095" s="20">
        <v>17.2518</v>
      </c>
      <c r="J1095" s="20">
        <v>2524.19</v>
      </c>
      <c r="K1095" s="19">
        <v>0.876219</v>
      </c>
      <c r="L1095" s="20">
        <v>14.9627</v>
      </c>
      <c r="M1095" s="20">
        <v>1279.79</v>
      </c>
      <c r="N1095" s="19">
        <v>0.016116</v>
      </c>
      <c r="O1095" s="20">
        <v>0.496038</v>
      </c>
      <c r="P1095" s="20">
        <v>1674.09</v>
      </c>
      <c r="Q1095" s="19">
        <v>0.628818</v>
      </c>
      <c r="R1095" s="20">
        <v>0.576228</v>
      </c>
      <c r="S1095" s="20">
        <v>158.636</v>
      </c>
      <c r="T1095" s="19">
        <v>0</v>
      </c>
      <c r="U1095" s="20">
        <v>0</v>
      </c>
      <c r="V1095" s="20">
        <v>0</v>
      </c>
      <c r="W1095" s="19">
        <v>0.988879</v>
      </c>
      <c r="X1095" s="20">
        <v>0.638702</v>
      </c>
      <c r="Y1095" s="20">
        <v>109.228</v>
      </c>
      <c r="Z1095" s="19">
        <v>0.808564</v>
      </c>
      <c r="AA1095" s="20">
        <v>3.41476</v>
      </c>
      <c r="AB1095" s="20">
        <v>542.008</v>
      </c>
      <c r="AC1095" s="19">
        <v>0</v>
      </c>
      <c r="AD1095" s="20">
        <v>0</v>
      </c>
      <c r="AE1095" s="20">
        <v>0</v>
      </c>
      <c r="AF1095" s="19">
        <v>0.844426</v>
      </c>
      <c r="AG1095" s="20">
        <v>0.0053866</v>
      </c>
      <c r="AH1095" s="20">
        <v>262.141</v>
      </c>
      <c r="AI1095" s="19">
        <v>0</v>
      </c>
      <c r="AJ1095" s="20">
        <v>0</v>
      </c>
      <c r="AK1095" s="20">
        <v>0</v>
      </c>
      <c r="AL1095" s="19">
        <v>0.849802</v>
      </c>
      <c r="AM1095" s="20">
        <v>32.7854</v>
      </c>
      <c r="AN1095" s="20">
        <v>1030.91</v>
      </c>
      <c r="AO1095" s="19">
        <v>0.849899</v>
      </c>
      <c r="AP1095" s="20">
        <v>31.4592</v>
      </c>
      <c r="AQ1095" s="20">
        <v>1310.3</v>
      </c>
    </row>
    <row r="1096" spans="1:4" ht="17.25">
      <c r="A1096" s="10">
        <v>0.75763888888888897</v>
      </c>
      <c r="B1096" s="19">
        <v>0.927084</v>
      </c>
      <c r="C1096" s="20">
        <v>4.50506</v>
      </c>
      <c r="D1096" s="20">
        <v>2481.83</v>
      </c>
      <c r="E1096" s="19">
        <v>0.879992</v>
      </c>
      <c r="F1096" s="20">
        <v>27.5099</v>
      </c>
      <c r="G1096" s="20">
        <v>3475.62</v>
      </c>
      <c r="H1096" s="19">
        <v>0.89163</v>
      </c>
      <c r="I1096" s="20">
        <v>17.2504</v>
      </c>
      <c r="J1096" s="20">
        <v>2524.48</v>
      </c>
      <c r="K1096" s="19">
        <v>0.875304</v>
      </c>
      <c r="L1096" s="20">
        <v>14.9042</v>
      </c>
      <c r="M1096" s="20">
        <v>1280.04</v>
      </c>
      <c r="N1096" s="19">
        <v>0.0161652</v>
      </c>
      <c r="O1096" s="20">
        <v>0.499846</v>
      </c>
      <c r="P1096" s="20">
        <v>1674.1</v>
      </c>
      <c r="Q1096" s="19">
        <v>0.629282</v>
      </c>
      <c r="R1096" s="20">
        <v>0.578083</v>
      </c>
      <c r="S1096" s="20">
        <v>158.645</v>
      </c>
      <c r="T1096" s="19">
        <v>0</v>
      </c>
      <c r="U1096" s="20">
        <v>0</v>
      </c>
      <c r="V1096" s="20">
        <v>0</v>
      </c>
      <c r="W1096" s="19">
        <v>0.989047</v>
      </c>
      <c r="X1096" s="20">
        <v>0.639615</v>
      </c>
      <c r="Y1096" s="20">
        <v>109.239</v>
      </c>
      <c r="Z1096" s="19">
        <v>0.807895</v>
      </c>
      <c r="AA1096" s="20">
        <v>3.41922</v>
      </c>
      <c r="AB1096" s="20">
        <v>542.064</v>
      </c>
      <c r="AC1096" s="19">
        <v>0</v>
      </c>
      <c r="AD1096" s="20">
        <v>0</v>
      </c>
      <c r="AE1096" s="20">
        <v>0</v>
      </c>
      <c r="AF1096" s="19">
        <v>0.843301</v>
      </c>
      <c r="AG1096" s="20">
        <v>0.00546494</v>
      </c>
      <c r="AH1096" s="20">
        <v>262.141</v>
      </c>
      <c r="AI1096" s="19">
        <v>0</v>
      </c>
      <c r="AJ1096" s="20">
        <v>0</v>
      </c>
      <c r="AK1096" s="20">
        <v>0</v>
      </c>
      <c r="AL1096" s="19">
        <v>0.849306</v>
      </c>
      <c r="AM1096" s="20">
        <v>32.7849</v>
      </c>
      <c r="AN1096" s="20">
        <v>1031.45</v>
      </c>
      <c r="AO1096" s="19">
        <v>0.849717</v>
      </c>
      <c r="AP1096" s="20">
        <v>31.5203</v>
      </c>
      <c r="AQ1096" s="20">
        <v>1310.82</v>
      </c>
    </row>
    <row r="1097" spans="1:4" ht="17.25">
      <c r="A1097" s="10">
        <v>0.75833333333333297</v>
      </c>
      <c r="B1097" s="19">
        <v>0.926882</v>
      </c>
      <c r="C1097" s="20">
        <v>4.49465</v>
      </c>
      <c r="D1097" s="20">
        <v>2481.9</v>
      </c>
      <c r="E1097" s="19">
        <v>0.879603</v>
      </c>
      <c r="F1097" s="20">
        <v>27.5119</v>
      </c>
      <c r="G1097" s="20">
        <v>3476.08</v>
      </c>
      <c r="H1097" s="19">
        <v>0.891332</v>
      </c>
      <c r="I1097" s="20">
        <v>17.2187</v>
      </c>
      <c r="J1097" s="20">
        <v>2524.77</v>
      </c>
      <c r="K1097" s="19">
        <v>0.875842</v>
      </c>
      <c r="L1097" s="20">
        <v>14.9691</v>
      </c>
      <c r="M1097" s="20">
        <v>1280.29</v>
      </c>
      <c r="N1097" s="19">
        <v>0.00670293</v>
      </c>
      <c r="O1097" s="20">
        <v>0.201859</v>
      </c>
      <c r="P1097" s="20">
        <v>1674.11</v>
      </c>
      <c r="Q1097" s="19">
        <v>0.628935</v>
      </c>
      <c r="R1097" s="20">
        <v>0.577967</v>
      </c>
      <c r="S1097" s="20">
        <v>158.655</v>
      </c>
      <c r="T1097" s="19">
        <v>0</v>
      </c>
      <c r="U1097" s="20">
        <v>0</v>
      </c>
      <c r="V1097" s="20">
        <v>0</v>
      </c>
      <c r="W1097" s="19">
        <v>0.988957</v>
      </c>
      <c r="X1097" s="20">
        <v>0.639332</v>
      </c>
      <c r="Y1097" s="20">
        <v>109.249</v>
      </c>
      <c r="Z1097" s="19">
        <v>0.807374</v>
      </c>
      <c r="AA1097" s="20">
        <v>3.40586</v>
      </c>
      <c r="AB1097" s="20">
        <v>542.121</v>
      </c>
      <c r="AC1097" s="19">
        <v>0</v>
      </c>
      <c r="AD1097" s="20">
        <v>0</v>
      </c>
      <c r="AE1097" s="20">
        <v>0</v>
      </c>
      <c r="AF1097" s="19">
        <v>0.836698</v>
      </c>
      <c r="AG1097" s="20">
        <v>0.0054147</v>
      </c>
      <c r="AH1097" s="20">
        <v>262.141</v>
      </c>
      <c r="AI1097" s="19">
        <v>0</v>
      </c>
      <c r="AJ1097" s="20">
        <v>0</v>
      </c>
      <c r="AK1097" s="20">
        <v>0</v>
      </c>
      <c r="AL1097" s="19">
        <v>0.84895</v>
      </c>
      <c r="AM1097" s="20">
        <v>32.7664</v>
      </c>
      <c r="AN1097" s="20">
        <v>1032</v>
      </c>
      <c r="AO1097" s="19">
        <v>0.849203</v>
      </c>
      <c r="AP1097" s="20">
        <v>31.5062</v>
      </c>
      <c r="AQ1097" s="20">
        <v>1311.35</v>
      </c>
    </row>
    <row r="1098" spans="1:4" ht="17.25">
      <c r="A1098" s="10">
        <v>0.75902777777777797</v>
      </c>
      <c r="B1098" s="19">
        <v>0.926746</v>
      </c>
      <c r="C1098" s="20">
        <v>4.49577</v>
      </c>
      <c r="D1098" s="20">
        <v>2481.98</v>
      </c>
      <c r="E1098" s="19">
        <v>0.87957</v>
      </c>
      <c r="F1098" s="20">
        <v>27.5359</v>
      </c>
      <c r="G1098" s="20">
        <v>3476.55</v>
      </c>
      <c r="H1098" s="19">
        <v>0.891099</v>
      </c>
      <c r="I1098" s="20">
        <v>17.2149</v>
      </c>
      <c r="J1098" s="20">
        <v>2525.07</v>
      </c>
      <c r="K1098" s="19">
        <v>0.875008</v>
      </c>
      <c r="L1098" s="20">
        <v>14.8989</v>
      </c>
      <c r="M1098" s="20">
        <v>1280.54</v>
      </c>
      <c r="N1098" s="19">
        <v>0.00612051</v>
      </c>
      <c r="O1098" s="20">
        <v>0.184269</v>
      </c>
      <c r="P1098" s="20">
        <v>1674.11</v>
      </c>
      <c r="Q1098" s="19">
        <v>0.629045</v>
      </c>
      <c r="R1098" s="20">
        <v>0.578517</v>
      </c>
      <c r="S1098" s="20">
        <v>158.665</v>
      </c>
      <c r="T1098" s="19">
        <v>0</v>
      </c>
      <c r="U1098" s="20">
        <v>0</v>
      </c>
      <c r="V1098" s="20">
        <v>0</v>
      </c>
      <c r="W1098" s="19">
        <v>0.988927</v>
      </c>
      <c r="X1098" s="20">
        <v>0.639593</v>
      </c>
      <c r="Y1098" s="20">
        <v>109.26</v>
      </c>
      <c r="Z1098" s="19">
        <v>0.807425</v>
      </c>
      <c r="AA1098" s="20">
        <v>3.41447</v>
      </c>
      <c r="AB1098" s="20">
        <v>542.177</v>
      </c>
      <c r="AC1098" s="19">
        <v>0</v>
      </c>
      <c r="AD1098" s="20">
        <v>0</v>
      </c>
      <c r="AE1098" s="20">
        <v>0</v>
      </c>
      <c r="AF1098" s="19">
        <v>0.832178</v>
      </c>
      <c r="AG1098" s="20">
        <v>0.00544096</v>
      </c>
      <c r="AH1098" s="20">
        <v>262.141</v>
      </c>
      <c r="AI1098" s="19">
        <v>0</v>
      </c>
      <c r="AJ1098" s="20">
        <v>0</v>
      </c>
      <c r="AK1098" s="20">
        <v>0</v>
      </c>
      <c r="AL1098" s="19">
        <v>0.848892</v>
      </c>
      <c r="AM1098" s="20">
        <v>32.7925</v>
      </c>
      <c r="AN1098" s="20">
        <v>1032.55</v>
      </c>
      <c r="AO1098" s="19">
        <v>0.846893</v>
      </c>
      <c r="AP1098" s="20">
        <v>31.1123</v>
      </c>
      <c r="AQ1098" s="20">
        <v>1311.89</v>
      </c>
    </row>
    <row r="1099" spans="1:4" ht="17.25">
      <c r="A1099" s="10">
        <v>0.75972222222222197</v>
      </c>
      <c r="B1099" s="19">
        <v>0.927003</v>
      </c>
      <c r="C1099" s="20">
        <v>4.50816</v>
      </c>
      <c r="D1099" s="20">
        <v>2482.05</v>
      </c>
      <c r="E1099" s="19">
        <v>0.879456</v>
      </c>
      <c r="F1099" s="20">
        <v>27.5345</v>
      </c>
      <c r="G1099" s="20">
        <v>3477</v>
      </c>
      <c r="H1099" s="19">
        <v>0.891078</v>
      </c>
      <c r="I1099" s="20">
        <v>17.2356</v>
      </c>
      <c r="J1099" s="20">
        <v>2525.35</v>
      </c>
      <c r="K1099" s="19">
        <v>0.875631</v>
      </c>
      <c r="L1099" s="20">
        <v>14.9818</v>
      </c>
      <c r="M1099" s="20">
        <v>1280.78</v>
      </c>
      <c r="N1099" s="19">
        <v>1.04129E-05</v>
      </c>
      <c r="O1099" s="20">
        <v>0.00030866</v>
      </c>
      <c r="P1099" s="20">
        <v>1674.12</v>
      </c>
      <c r="Q1099" s="19">
        <v>0.628284</v>
      </c>
      <c r="R1099" s="20">
        <v>0.577914</v>
      </c>
      <c r="S1099" s="20">
        <v>158.674</v>
      </c>
      <c r="T1099" s="19">
        <v>0</v>
      </c>
      <c r="U1099" s="20">
        <v>0</v>
      </c>
      <c r="V1099" s="20">
        <v>0</v>
      </c>
      <c r="W1099" s="19">
        <v>0.989089</v>
      </c>
      <c r="X1099" s="20">
        <v>0.639439</v>
      </c>
      <c r="Y1099" s="20">
        <v>109.27</v>
      </c>
      <c r="Z1099" s="19">
        <v>0.814088</v>
      </c>
      <c r="AA1099" s="20">
        <v>3.40823</v>
      </c>
      <c r="AB1099" s="20">
        <v>542.236</v>
      </c>
      <c r="AC1099" s="19">
        <v>0</v>
      </c>
      <c r="AD1099" s="20">
        <v>0</v>
      </c>
      <c r="AE1099" s="20">
        <v>0</v>
      </c>
      <c r="AF1099" s="19">
        <v>0.875513</v>
      </c>
      <c r="AG1099" s="20">
        <v>5.09258</v>
      </c>
      <c r="AH1099" s="20">
        <v>262.15</v>
      </c>
      <c r="AI1099" s="19">
        <v>0</v>
      </c>
      <c r="AJ1099" s="20">
        <v>0</v>
      </c>
      <c r="AK1099" s="20">
        <v>0</v>
      </c>
      <c r="AL1099" s="19">
        <v>0.848891</v>
      </c>
      <c r="AM1099" s="20">
        <v>32.7861</v>
      </c>
      <c r="AN1099" s="20">
        <v>1033.09</v>
      </c>
      <c r="AO1099" s="19">
        <v>0.846435</v>
      </c>
      <c r="AP1099" s="20">
        <v>31.0196</v>
      </c>
      <c r="AQ1099" s="20">
        <v>1312.39</v>
      </c>
    </row>
    <row r="1100" spans="1:4" ht="17.25">
      <c r="A1100" s="10">
        <v>0.76041666666666696</v>
      </c>
      <c r="B1100" s="19">
        <v>0.926931</v>
      </c>
      <c r="C1100" s="20">
        <v>4.49776</v>
      </c>
      <c r="D1100" s="20">
        <v>2482.13</v>
      </c>
      <c r="E1100" s="19">
        <v>0.879961</v>
      </c>
      <c r="F1100" s="20">
        <v>27.4871</v>
      </c>
      <c r="G1100" s="20">
        <v>3477.45</v>
      </c>
      <c r="H1100" s="19">
        <v>0.891396</v>
      </c>
      <c r="I1100" s="20">
        <v>17.2168</v>
      </c>
      <c r="J1100" s="20">
        <v>2525.63</v>
      </c>
      <c r="K1100" s="19">
        <v>0.875345</v>
      </c>
      <c r="L1100" s="20">
        <v>14.8831</v>
      </c>
      <c r="M1100" s="20">
        <v>1281.04</v>
      </c>
      <c r="N1100" s="19">
        <v>-0.00217129</v>
      </c>
      <c r="O1100" s="20">
        <v>-0.0634505</v>
      </c>
      <c r="P1100" s="20">
        <v>1674.12</v>
      </c>
      <c r="Q1100" s="19">
        <v>0.629174</v>
      </c>
      <c r="R1100" s="20">
        <v>0.578161</v>
      </c>
      <c r="S1100" s="20">
        <v>158.684</v>
      </c>
      <c r="T1100" s="19">
        <v>0</v>
      </c>
      <c r="U1100" s="20">
        <v>0</v>
      </c>
      <c r="V1100" s="20">
        <v>0</v>
      </c>
      <c r="W1100" s="19">
        <v>0.988955</v>
      </c>
      <c r="X1100" s="20">
        <v>0.638313</v>
      </c>
      <c r="Y1100" s="20">
        <v>109.281</v>
      </c>
      <c r="Z1100" s="19">
        <v>0.814437</v>
      </c>
      <c r="AA1100" s="20">
        <v>3.40041</v>
      </c>
      <c r="AB1100" s="20">
        <v>542.291</v>
      </c>
      <c r="AC1100" s="19">
        <v>0</v>
      </c>
      <c r="AD1100" s="20">
        <v>0</v>
      </c>
      <c r="AE1100" s="20">
        <v>0</v>
      </c>
      <c r="AF1100" s="19">
        <v>0.875259</v>
      </c>
      <c r="AG1100" s="20">
        <v>5.39512</v>
      </c>
      <c r="AH1100" s="20">
        <v>262.238</v>
      </c>
      <c r="AI1100" s="19">
        <v>0</v>
      </c>
      <c r="AJ1100" s="20">
        <v>0</v>
      </c>
      <c r="AK1100" s="20">
        <v>0</v>
      </c>
      <c r="AL1100" s="19">
        <v>0.849027</v>
      </c>
      <c r="AM1100" s="20">
        <v>32.7397</v>
      </c>
      <c r="AN1100" s="20">
        <v>1033.64</v>
      </c>
      <c r="AO1100" s="19">
        <v>0.846843</v>
      </c>
      <c r="AP1100" s="20">
        <v>31.0018</v>
      </c>
      <c r="AQ1100" s="20">
        <v>1312.9</v>
      </c>
    </row>
    <row r="1101" spans="1:4" ht="17.25">
      <c r="A1101" s="10">
        <v>0.76111111111111096</v>
      </c>
      <c r="B1101" s="19">
        <v>0.927064</v>
      </c>
      <c r="C1101" s="20">
        <v>4.49397</v>
      </c>
      <c r="D1101" s="20">
        <v>2482.2</v>
      </c>
      <c r="E1101" s="19">
        <v>0.879208</v>
      </c>
      <c r="F1101" s="20">
        <v>27.4612</v>
      </c>
      <c r="G1101" s="20">
        <v>3477.91</v>
      </c>
      <c r="H1101" s="19">
        <v>0.891037</v>
      </c>
      <c r="I1101" s="20">
        <v>17.1969</v>
      </c>
      <c r="J1101" s="20">
        <v>2525.92</v>
      </c>
      <c r="K1101" s="19">
        <v>0.875734</v>
      </c>
      <c r="L1101" s="20">
        <v>14.976</v>
      </c>
      <c r="M1101" s="20">
        <v>1281.29</v>
      </c>
      <c r="N1101" s="19">
        <v>0.00326436</v>
      </c>
      <c r="O1101" s="20">
        <v>0.0975848</v>
      </c>
      <c r="P1101" s="20">
        <v>1674.13</v>
      </c>
      <c r="Q1101" s="19">
        <v>0.628132</v>
      </c>
      <c r="R1101" s="20">
        <v>0.577809</v>
      </c>
      <c r="S1101" s="20">
        <v>158.694</v>
      </c>
      <c r="T1101" s="19">
        <v>0</v>
      </c>
      <c r="U1101" s="20">
        <v>0</v>
      </c>
      <c r="V1101" s="20">
        <v>0</v>
      </c>
      <c r="W1101" s="19">
        <v>0.989031</v>
      </c>
      <c r="X1101" s="20">
        <v>0.639726</v>
      </c>
      <c r="Y1101" s="20">
        <v>109.292</v>
      </c>
      <c r="Z1101" s="19">
        <v>0.813827</v>
      </c>
      <c r="AA1101" s="20">
        <v>3.3951</v>
      </c>
      <c r="AB1101" s="20">
        <v>542.348</v>
      </c>
      <c r="AC1101" s="19">
        <v>0</v>
      </c>
      <c r="AD1101" s="20">
        <v>0</v>
      </c>
      <c r="AE1101" s="20">
        <v>0</v>
      </c>
      <c r="AF1101" s="19">
        <v>0.876592</v>
      </c>
      <c r="AG1101" s="20">
        <v>5.43385</v>
      </c>
      <c r="AH1101" s="20">
        <v>262.327</v>
      </c>
      <c r="AI1101" s="19">
        <v>0</v>
      </c>
      <c r="AJ1101" s="20">
        <v>0</v>
      </c>
      <c r="AK1101" s="20">
        <v>0</v>
      </c>
      <c r="AL1101" s="19">
        <v>0.849012</v>
      </c>
      <c r="AM1101" s="20">
        <v>32.7472</v>
      </c>
      <c r="AN1101" s="20">
        <v>1034.19</v>
      </c>
      <c r="AO1101" s="19">
        <v>0.846818</v>
      </c>
      <c r="AP1101" s="20">
        <v>30.9934</v>
      </c>
      <c r="AQ1101" s="20">
        <v>1313.42</v>
      </c>
    </row>
    <row r="1102" spans="1:4" ht="17.25">
      <c r="A1102" s="10">
        <v>0.76180555555555596</v>
      </c>
      <c r="B1102" s="19">
        <v>0.927199</v>
      </c>
      <c r="C1102" s="20">
        <v>4.4972</v>
      </c>
      <c r="D1102" s="20">
        <v>2482.28</v>
      </c>
      <c r="E1102" s="19">
        <v>0.879506</v>
      </c>
      <c r="F1102" s="20">
        <v>27.4803</v>
      </c>
      <c r="G1102" s="20">
        <v>3478.38</v>
      </c>
      <c r="H1102" s="19">
        <v>0.89113</v>
      </c>
      <c r="I1102" s="20">
        <v>17.1782</v>
      </c>
      <c r="J1102" s="20">
        <v>2526.2</v>
      </c>
      <c r="K1102" s="19">
        <v>0.87475</v>
      </c>
      <c r="L1102" s="20">
        <v>14.8528</v>
      </c>
      <c r="M1102" s="20">
        <v>1281.54</v>
      </c>
      <c r="N1102" s="19">
        <v>0.00869302</v>
      </c>
      <c r="O1102" s="20">
        <v>0.263748</v>
      </c>
      <c r="P1102" s="20">
        <v>1674.13</v>
      </c>
      <c r="Q1102" s="19">
        <v>0.62857</v>
      </c>
      <c r="R1102" s="20">
        <v>0.578257</v>
      </c>
      <c r="S1102" s="20">
        <v>158.703</v>
      </c>
      <c r="T1102" s="19">
        <v>0</v>
      </c>
      <c r="U1102" s="20">
        <v>0</v>
      </c>
      <c r="V1102" s="20">
        <v>0</v>
      </c>
      <c r="W1102" s="19">
        <v>0.989047</v>
      </c>
      <c r="X1102" s="20">
        <v>0.63874</v>
      </c>
      <c r="Y1102" s="20">
        <v>109.302</v>
      </c>
      <c r="Z1102" s="19">
        <v>0.809823</v>
      </c>
      <c r="AA1102" s="20">
        <v>3.42166</v>
      </c>
      <c r="AB1102" s="20">
        <v>542.404</v>
      </c>
      <c r="AC1102" s="19">
        <v>0</v>
      </c>
      <c r="AD1102" s="20">
        <v>0</v>
      </c>
      <c r="AE1102" s="20">
        <v>0</v>
      </c>
      <c r="AF1102" s="19">
        <v>0</v>
      </c>
      <c r="AG1102" s="20">
        <v>0</v>
      </c>
      <c r="AH1102" s="20">
        <v>262.403</v>
      </c>
      <c r="AI1102" s="19">
        <v>0</v>
      </c>
      <c r="AJ1102" s="20">
        <v>0</v>
      </c>
      <c r="AK1102" s="20">
        <v>0</v>
      </c>
      <c r="AL1102" s="19">
        <v>0.849395</v>
      </c>
      <c r="AM1102" s="20">
        <v>32.7274</v>
      </c>
      <c r="AN1102" s="20">
        <v>1034.73</v>
      </c>
      <c r="AO1102" s="19">
        <v>0.849886</v>
      </c>
      <c r="AP1102" s="20">
        <v>31.4889</v>
      </c>
      <c r="AQ1102" s="20">
        <v>1313.95</v>
      </c>
    </row>
    <row r="1103" spans="1:4" ht="17.25">
      <c r="A1103" s="10">
        <v>0.76249999999999996</v>
      </c>
      <c r="B1103" s="19">
        <v>0.926966</v>
      </c>
      <c r="C1103" s="20">
        <v>4.50107</v>
      </c>
      <c r="D1103" s="20">
        <v>2482.35</v>
      </c>
      <c r="E1103" s="19">
        <v>0.880383</v>
      </c>
      <c r="F1103" s="20">
        <v>27.4893</v>
      </c>
      <c r="G1103" s="20">
        <v>3478.84</v>
      </c>
      <c r="H1103" s="19">
        <v>0.891585</v>
      </c>
      <c r="I1103" s="20">
        <v>17.1991</v>
      </c>
      <c r="J1103" s="20">
        <v>2526.5</v>
      </c>
      <c r="K1103" s="19">
        <v>0.876737</v>
      </c>
      <c r="L1103" s="20">
        <v>14.9957</v>
      </c>
      <c r="M1103" s="20">
        <v>1281.78</v>
      </c>
      <c r="N1103" s="19">
        <v>0.0129535</v>
      </c>
      <c r="O1103" s="20">
        <v>0.393018</v>
      </c>
      <c r="P1103" s="20">
        <v>1674.14</v>
      </c>
      <c r="Q1103" s="19">
        <v>0.628287</v>
      </c>
      <c r="R1103" s="20">
        <v>0.574663</v>
      </c>
      <c r="S1103" s="20">
        <v>158.713</v>
      </c>
      <c r="T1103" s="19">
        <v>0</v>
      </c>
      <c r="U1103" s="20">
        <v>0</v>
      </c>
      <c r="V1103" s="20">
        <v>0</v>
      </c>
      <c r="W1103" s="19">
        <v>0.988739</v>
      </c>
      <c r="X1103" s="20">
        <v>0.637384</v>
      </c>
      <c r="Y1103" s="20">
        <v>109.313</v>
      </c>
      <c r="Z1103" s="19">
        <v>0.808522</v>
      </c>
      <c r="AA1103" s="20">
        <v>3.42239</v>
      </c>
      <c r="AB1103" s="20">
        <v>542.463</v>
      </c>
      <c r="AC1103" s="19">
        <v>0</v>
      </c>
      <c r="AD1103" s="20">
        <v>0</v>
      </c>
      <c r="AE1103" s="20">
        <v>0</v>
      </c>
      <c r="AF1103" s="19">
        <v>0</v>
      </c>
      <c r="AG1103" s="20">
        <v>0</v>
      </c>
      <c r="AH1103" s="20">
        <v>262.403</v>
      </c>
      <c r="AI1103" s="19">
        <v>0</v>
      </c>
      <c r="AJ1103" s="20">
        <v>0</v>
      </c>
      <c r="AK1103" s="20">
        <v>0</v>
      </c>
      <c r="AL1103" s="19">
        <v>0.849311</v>
      </c>
      <c r="AM1103" s="20">
        <v>32.7432</v>
      </c>
      <c r="AN1103" s="20">
        <v>1035.29</v>
      </c>
      <c r="AO1103" s="19">
        <v>0.849681</v>
      </c>
      <c r="AP1103" s="20">
        <v>31.4882</v>
      </c>
      <c r="AQ1103" s="20">
        <v>1314.48</v>
      </c>
    </row>
    <row r="1104" spans="1:4" ht="17.25">
      <c r="A1104" s="10">
        <v>0.76319444444444495</v>
      </c>
      <c r="B1104" s="19">
        <v>0.927178</v>
      </c>
      <c r="C1104" s="20">
        <v>4.49845</v>
      </c>
      <c r="D1104" s="20">
        <v>2482.43</v>
      </c>
      <c r="E1104" s="19">
        <v>0.880107</v>
      </c>
      <c r="F1104" s="20">
        <v>27.4893</v>
      </c>
      <c r="G1104" s="20">
        <v>3479.29</v>
      </c>
      <c r="H1104" s="19">
        <v>0.891351</v>
      </c>
      <c r="I1104" s="20">
        <v>17.1976</v>
      </c>
      <c r="J1104" s="20">
        <v>2526.78</v>
      </c>
      <c r="K1104" s="19">
        <v>0.875293</v>
      </c>
      <c r="L1104" s="20">
        <v>14.8768</v>
      </c>
      <c r="M1104" s="20">
        <v>1282.04</v>
      </c>
      <c r="N1104" s="19">
        <v>0.0095458</v>
      </c>
      <c r="O1104" s="20">
        <v>0.289863</v>
      </c>
      <c r="P1104" s="20">
        <v>1674.14</v>
      </c>
      <c r="Q1104" s="19">
        <v>0.628936</v>
      </c>
      <c r="R1104" s="20">
        <v>0.577046</v>
      </c>
      <c r="S1104" s="20">
        <v>158.722</v>
      </c>
      <c r="T1104" s="19">
        <v>0</v>
      </c>
      <c r="U1104" s="20">
        <v>0</v>
      </c>
      <c r="V1104" s="20">
        <v>0</v>
      </c>
      <c r="W1104" s="19">
        <v>0.988917</v>
      </c>
      <c r="X1104" s="20">
        <v>0.638776</v>
      </c>
      <c r="Y1104" s="20">
        <v>109.324</v>
      </c>
      <c r="Z1104" s="19">
        <v>0.809873</v>
      </c>
      <c r="AA1104" s="20">
        <v>3.41322</v>
      </c>
      <c r="AB1104" s="20">
        <v>542.52</v>
      </c>
      <c r="AC1104" s="19">
        <v>0</v>
      </c>
      <c r="AD1104" s="20">
        <v>0</v>
      </c>
      <c r="AE1104" s="20">
        <v>0</v>
      </c>
      <c r="AF1104" s="19">
        <v>0.842024</v>
      </c>
      <c r="AG1104" s="20">
        <v>0.00537827</v>
      </c>
      <c r="AH1104" s="20">
        <v>262.403</v>
      </c>
      <c r="AI1104" s="19">
        <v>0</v>
      </c>
      <c r="AJ1104" s="20">
        <v>0</v>
      </c>
      <c r="AK1104" s="20">
        <v>0</v>
      </c>
      <c r="AL1104" s="19">
        <v>0.849098</v>
      </c>
      <c r="AM1104" s="20">
        <v>32.7604</v>
      </c>
      <c r="AN1104" s="20">
        <v>1035.82</v>
      </c>
      <c r="AO1104" s="19">
        <v>0.846818</v>
      </c>
      <c r="AP1104" s="20">
        <v>31.0119</v>
      </c>
      <c r="AQ1104" s="20">
        <v>1315</v>
      </c>
    </row>
    <row r="1105" spans="1:4" ht="17.25">
      <c r="A1105" s="10">
        <v>0.76388888888888895</v>
      </c>
      <c r="B1105" s="19">
        <v>0.927097</v>
      </c>
      <c r="C1105" s="20">
        <v>4.50452</v>
      </c>
      <c r="D1105" s="20">
        <v>2482.5</v>
      </c>
      <c r="E1105" s="19">
        <v>0.880223</v>
      </c>
      <c r="F1105" s="20">
        <v>27.49</v>
      </c>
      <c r="G1105" s="20">
        <v>3479.74</v>
      </c>
      <c r="H1105" s="19">
        <v>0.891821</v>
      </c>
      <c r="I1105" s="20">
        <v>17.2191</v>
      </c>
      <c r="J1105" s="20">
        <v>2527.06</v>
      </c>
      <c r="K1105" s="19">
        <v>0.876342</v>
      </c>
      <c r="L1105" s="20">
        <v>14.9958</v>
      </c>
      <c r="M1105" s="20">
        <v>1282.28</v>
      </c>
      <c r="N1105" s="19">
        <v>0.174726</v>
      </c>
      <c r="O1105" s="20">
        <v>0.00424474</v>
      </c>
      <c r="P1105" s="20">
        <v>1674.15</v>
      </c>
      <c r="Q1105" s="19">
        <v>0.631462</v>
      </c>
      <c r="R1105" s="20">
        <v>0.578199</v>
      </c>
      <c r="S1105" s="20">
        <v>158.732</v>
      </c>
      <c r="T1105" s="19">
        <v>0</v>
      </c>
      <c r="U1105" s="20">
        <v>0</v>
      </c>
      <c r="V1105" s="20">
        <v>0</v>
      </c>
      <c r="W1105" s="19">
        <v>0.988824</v>
      </c>
      <c r="X1105" s="20">
        <v>0.638227</v>
      </c>
      <c r="Y1105" s="20">
        <v>109.334</v>
      </c>
      <c r="Z1105" s="19">
        <v>0.809014</v>
      </c>
      <c r="AA1105" s="20">
        <v>3.41157</v>
      </c>
      <c r="AB1105" s="20">
        <v>542.576</v>
      </c>
      <c r="AC1105" s="19">
        <v>0</v>
      </c>
      <c r="AD1105" s="20">
        <v>0</v>
      </c>
      <c r="AE1105" s="20">
        <v>0</v>
      </c>
      <c r="AF1105" s="19">
        <v>0</v>
      </c>
      <c r="AG1105" s="20">
        <v>0</v>
      </c>
      <c r="AH1105" s="20">
        <v>262.403</v>
      </c>
      <c r="AI1105" s="19">
        <v>0</v>
      </c>
      <c r="AJ1105" s="20">
        <v>0</v>
      </c>
      <c r="AK1105" s="20">
        <v>0</v>
      </c>
      <c r="AL1105" s="19">
        <v>0.849553</v>
      </c>
      <c r="AM1105" s="20">
        <v>32.7889</v>
      </c>
      <c r="AN1105" s="20">
        <v>1036.37</v>
      </c>
      <c r="AO1105" s="19">
        <v>0.847283</v>
      </c>
      <c r="AP1105" s="20">
        <v>31.0282</v>
      </c>
      <c r="AQ1105" s="20">
        <v>1315.51</v>
      </c>
    </row>
    <row r="1106" spans="1:4" ht="17.25">
      <c r="A1106" s="10">
        <v>0.76458333333333295</v>
      </c>
      <c r="B1106" s="19">
        <v>0.92717</v>
      </c>
      <c r="C1106" s="20">
        <v>4.51035</v>
      </c>
      <c r="D1106" s="20">
        <v>2482.58</v>
      </c>
      <c r="E1106" s="19">
        <v>0.880293</v>
      </c>
      <c r="F1106" s="20">
        <v>27.4862</v>
      </c>
      <c r="G1106" s="20">
        <v>3480.2</v>
      </c>
      <c r="H1106" s="19">
        <v>0.891751</v>
      </c>
      <c r="I1106" s="20">
        <v>17.2184</v>
      </c>
      <c r="J1106" s="20">
        <v>2527.35</v>
      </c>
      <c r="K1106" s="19">
        <v>0.875698</v>
      </c>
      <c r="L1106" s="20">
        <v>14.8768</v>
      </c>
      <c r="M1106" s="20">
        <v>1282.54</v>
      </c>
      <c r="N1106" s="19">
        <v>0.175255</v>
      </c>
      <c r="O1106" s="20">
        <v>0.00426008</v>
      </c>
      <c r="P1106" s="20">
        <v>1674.15</v>
      </c>
      <c r="Q1106" s="19">
        <v>0.629314</v>
      </c>
      <c r="R1106" s="20">
        <v>0.574222</v>
      </c>
      <c r="S1106" s="20">
        <v>158.742</v>
      </c>
      <c r="T1106" s="19">
        <v>0</v>
      </c>
      <c r="U1106" s="20">
        <v>0</v>
      </c>
      <c r="V1106" s="20">
        <v>0</v>
      </c>
      <c r="W1106" s="19">
        <v>0.988897</v>
      </c>
      <c r="X1106" s="20">
        <v>0.637451</v>
      </c>
      <c r="Y1106" s="20">
        <v>109.345</v>
      </c>
      <c r="Z1106" s="19">
        <v>0.808434</v>
      </c>
      <c r="AA1106" s="20">
        <v>3.41161</v>
      </c>
      <c r="AB1106" s="20">
        <v>542.632</v>
      </c>
      <c r="AC1106" s="19">
        <v>0</v>
      </c>
      <c r="AD1106" s="20">
        <v>0</v>
      </c>
      <c r="AE1106" s="20">
        <v>0</v>
      </c>
      <c r="AF1106" s="19">
        <v>0.864421</v>
      </c>
      <c r="AG1106" s="20">
        <v>0.00551537</v>
      </c>
      <c r="AH1106" s="20">
        <v>262.403</v>
      </c>
      <c r="AI1106" s="19">
        <v>0</v>
      </c>
      <c r="AJ1106" s="20">
        <v>0</v>
      </c>
      <c r="AK1106" s="20">
        <v>0</v>
      </c>
      <c r="AL1106" s="19">
        <v>0.850206</v>
      </c>
      <c r="AM1106" s="20">
        <v>32.79</v>
      </c>
      <c r="AN1106" s="20">
        <v>1036.91</v>
      </c>
      <c r="AO1106" s="19">
        <v>0.848187</v>
      </c>
      <c r="AP1106" s="20">
        <v>31.0401</v>
      </c>
      <c r="AQ1106" s="20">
        <v>1316.03</v>
      </c>
    </row>
    <row r="1107" spans="1:4" ht="17.25">
      <c r="A1107" s="10">
        <v>0.76527777777777795</v>
      </c>
      <c r="B1107" s="19">
        <v>0.927296</v>
      </c>
      <c r="C1107" s="20">
        <v>4.50962</v>
      </c>
      <c r="D1107" s="20">
        <v>2482.65</v>
      </c>
      <c r="E1107" s="19">
        <v>0.880429</v>
      </c>
      <c r="F1107" s="20">
        <v>27.4584</v>
      </c>
      <c r="G1107" s="20">
        <v>3480.67</v>
      </c>
      <c r="H1107" s="19">
        <v>0.891707</v>
      </c>
      <c r="I1107" s="20">
        <v>17.1628</v>
      </c>
      <c r="J1107" s="20">
        <v>2527.64</v>
      </c>
      <c r="K1107" s="19">
        <v>0.876052</v>
      </c>
      <c r="L1107" s="20">
        <v>14.9457</v>
      </c>
      <c r="M1107" s="20">
        <v>1282.78</v>
      </c>
      <c r="N1107" s="19">
        <v>0.172389</v>
      </c>
      <c r="O1107" s="20">
        <v>0.00419435</v>
      </c>
      <c r="P1107" s="20">
        <v>1674.15</v>
      </c>
      <c r="Q1107" s="19">
        <v>0.630949</v>
      </c>
      <c r="R1107" s="20">
        <v>0.57719</v>
      </c>
      <c r="S1107" s="20">
        <v>158.751</v>
      </c>
      <c r="T1107" s="19">
        <v>0</v>
      </c>
      <c r="U1107" s="20">
        <v>0</v>
      </c>
      <c r="V1107" s="20">
        <v>0</v>
      </c>
      <c r="W1107" s="19">
        <v>0.988843</v>
      </c>
      <c r="X1107" s="20">
        <v>0.637275</v>
      </c>
      <c r="Y1107" s="20">
        <v>109.355</v>
      </c>
      <c r="Z1107" s="19">
        <v>0.809277</v>
      </c>
      <c r="AA1107" s="20">
        <v>3.40557</v>
      </c>
      <c r="AB1107" s="20">
        <v>542.691</v>
      </c>
      <c r="AC1107" s="19">
        <v>0</v>
      </c>
      <c r="AD1107" s="20">
        <v>0</v>
      </c>
      <c r="AE1107" s="20">
        <v>0</v>
      </c>
      <c r="AF1107" s="19">
        <v>0.788553</v>
      </c>
      <c r="AG1107" s="20">
        <v>0.00534838</v>
      </c>
      <c r="AH1107" s="20">
        <v>262.403</v>
      </c>
      <c r="AI1107" s="19">
        <v>0</v>
      </c>
      <c r="AJ1107" s="20">
        <v>0</v>
      </c>
      <c r="AK1107" s="20">
        <v>0</v>
      </c>
      <c r="AL1107" s="19">
        <v>0.849649</v>
      </c>
      <c r="AM1107" s="20">
        <v>32.6856</v>
      </c>
      <c r="AN1107" s="20">
        <v>1037.46</v>
      </c>
      <c r="AO1107" s="19">
        <v>0.847669</v>
      </c>
      <c r="AP1107" s="20">
        <v>30.9652</v>
      </c>
      <c r="AQ1107" s="20">
        <v>1316.55</v>
      </c>
    </row>
    <row r="1108" spans="1:4" ht="17.25">
      <c r="A1108" s="10">
        <v>0.76597222222222205</v>
      </c>
      <c r="B1108" s="19">
        <v>0.927281</v>
      </c>
      <c r="C1108" s="20">
        <v>4.49475</v>
      </c>
      <c r="D1108" s="20">
        <v>2482.73</v>
      </c>
      <c r="E1108" s="19">
        <v>0.880198</v>
      </c>
      <c r="F1108" s="20">
        <v>27.3723</v>
      </c>
      <c r="G1108" s="20">
        <v>3481.12</v>
      </c>
      <c r="H1108" s="19">
        <v>0.891642</v>
      </c>
      <c r="I1108" s="20">
        <v>17.1213</v>
      </c>
      <c r="J1108" s="20">
        <v>2527.93</v>
      </c>
      <c r="K1108" s="19">
        <v>0.874741</v>
      </c>
      <c r="L1108" s="20">
        <v>14.7673</v>
      </c>
      <c r="M1108" s="20">
        <v>1283.03</v>
      </c>
      <c r="N1108" s="19">
        <v>0.171947</v>
      </c>
      <c r="O1108" s="20">
        <v>0.00420087</v>
      </c>
      <c r="P1108" s="20">
        <v>1674.15</v>
      </c>
      <c r="Q1108" s="19">
        <v>0.630814</v>
      </c>
      <c r="R1108" s="20">
        <v>0.575027</v>
      </c>
      <c r="S1108" s="20">
        <v>158.761</v>
      </c>
      <c r="T1108" s="19">
        <v>0</v>
      </c>
      <c r="U1108" s="20">
        <v>0</v>
      </c>
      <c r="V1108" s="20">
        <v>0</v>
      </c>
      <c r="W1108" s="19">
        <v>0.988799</v>
      </c>
      <c r="X1108" s="20">
        <v>0.635939</v>
      </c>
      <c r="Y1108" s="20">
        <v>109.366</v>
      </c>
      <c r="Z1108" s="19">
        <v>0.809433</v>
      </c>
      <c r="AA1108" s="20">
        <v>3.40509</v>
      </c>
      <c r="AB1108" s="20">
        <v>542.747</v>
      </c>
      <c r="AC1108" s="19">
        <v>0</v>
      </c>
      <c r="AD1108" s="20">
        <v>0</v>
      </c>
      <c r="AE1108" s="20">
        <v>0</v>
      </c>
      <c r="AF1108" s="19">
        <v>0.834767</v>
      </c>
      <c r="AG1108" s="20">
        <v>0.00538092</v>
      </c>
      <c r="AH1108" s="20">
        <v>262.404</v>
      </c>
      <c r="AI1108" s="19">
        <v>0</v>
      </c>
      <c r="AJ1108" s="20">
        <v>0</v>
      </c>
      <c r="AK1108" s="20">
        <v>0</v>
      </c>
      <c r="AL1108" s="19">
        <v>0.849038</v>
      </c>
      <c r="AM1108" s="20">
        <v>32.6587</v>
      </c>
      <c r="AN1108" s="20">
        <v>1038</v>
      </c>
      <c r="AO1108" s="19">
        <v>0.846581</v>
      </c>
      <c r="AP1108" s="20">
        <v>30.913</v>
      </c>
      <c r="AQ1108" s="20">
        <v>1317.06</v>
      </c>
    </row>
    <row r="1109" spans="1:4" ht="17.25">
      <c r="A1109" s="10">
        <v>0.76666666666666705</v>
      </c>
      <c r="B1109" s="19">
        <v>0.927479</v>
      </c>
      <c r="C1109" s="20">
        <v>4.50476</v>
      </c>
      <c r="D1109" s="20">
        <v>2482.8</v>
      </c>
      <c r="E1109" s="19">
        <v>0.88038</v>
      </c>
      <c r="F1109" s="20">
        <v>27.351</v>
      </c>
      <c r="G1109" s="20">
        <v>3481.57</v>
      </c>
      <c r="H1109" s="19">
        <v>0.891717</v>
      </c>
      <c r="I1109" s="20">
        <v>17.1037</v>
      </c>
      <c r="J1109" s="20">
        <v>2528.22</v>
      </c>
      <c r="K1109" s="19">
        <v>0.876302</v>
      </c>
      <c r="L1109" s="20">
        <v>14.9073</v>
      </c>
      <c r="M1109" s="20">
        <v>1283.28</v>
      </c>
      <c r="N1109" s="19">
        <v>0.173404</v>
      </c>
      <c r="O1109" s="20">
        <v>0.0042252</v>
      </c>
      <c r="P1109" s="20">
        <v>1674.15</v>
      </c>
      <c r="Q1109" s="19">
        <v>0.631669</v>
      </c>
      <c r="R1109" s="20">
        <v>0.576895</v>
      </c>
      <c r="S1109" s="20">
        <v>158.771</v>
      </c>
      <c r="T1109" s="19">
        <v>0</v>
      </c>
      <c r="U1109" s="20">
        <v>0</v>
      </c>
      <c r="V1109" s="20">
        <v>0</v>
      </c>
      <c r="W1109" s="19">
        <v>0.988867</v>
      </c>
      <c r="X1109" s="20">
        <v>0.635699</v>
      </c>
      <c r="Y1109" s="20">
        <v>109.377</v>
      </c>
      <c r="Z1109" s="19">
        <v>0.809298</v>
      </c>
      <c r="AA1109" s="20">
        <v>3.40932</v>
      </c>
      <c r="AB1109" s="20">
        <v>542.803</v>
      </c>
      <c r="AC1109" s="19">
        <v>0</v>
      </c>
      <c r="AD1109" s="20">
        <v>0</v>
      </c>
      <c r="AE1109" s="20">
        <v>0</v>
      </c>
      <c r="AF1109" s="19">
        <v>0</v>
      </c>
      <c r="AG1109" s="20">
        <v>0</v>
      </c>
      <c r="AH1109" s="20">
        <v>262.404</v>
      </c>
      <c r="AI1109" s="19">
        <v>0</v>
      </c>
      <c r="AJ1109" s="20">
        <v>0</v>
      </c>
      <c r="AK1109" s="20">
        <v>0</v>
      </c>
      <c r="AL1109" s="19">
        <v>0.849736</v>
      </c>
      <c r="AM1109" s="20">
        <v>32.6453</v>
      </c>
      <c r="AN1109" s="20">
        <v>1038.55</v>
      </c>
      <c r="AO1109" s="19">
        <v>0.847821</v>
      </c>
      <c r="AP1109" s="20">
        <v>30.9234</v>
      </c>
      <c r="AQ1109" s="20">
        <v>1317.58</v>
      </c>
    </row>
    <row r="1110" spans="1:4" ht="17.25">
      <c r="A1110" s="10">
        <v>0.76736111111111105</v>
      </c>
      <c r="B1110" s="19">
        <v>0.927391</v>
      </c>
      <c r="C1110" s="20">
        <v>4.50031</v>
      </c>
      <c r="D1110" s="20">
        <v>2482.88</v>
      </c>
      <c r="E1110" s="19">
        <v>0.88007</v>
      </c>
      <c r="F1110" s="20">
        <v>27.3207</v>
      </c>
      <c r="G1110" s="20">
        <v>3482.02</v>
      </c>
      <c r="H1110" s="19">
        <v>0.891645</v>
      </c>
      <c r="I1110" s="20">
        <v>17.1003</v>
      </c>
      <c r="J1110" s="20">
        <v>2528.5</v>
      </c>
      <c r="K1110" s="19">
        <v>0.875136</v>
      </c>
      <c r="L1110" s="20">
        <v>14.788</v>
      </c>
      <c r="M1110" s="20">
        <v>1283.52</v>
      </c>
      <c r="N1110" s="19">
        <v>0.172177</v>
      </c>
      <c r="O1110" s="20">
        <v>0.0041381</v>
      </c>
      <c r="P1110" s="20">
        <v>1674.15</v>
      </c>
      <c r="Q1110" s="19">
        <v>0.631915</v>
      </c>
      <c r="R1110" s="20">
        <v>0.5774</v>
      </c>
      <c r="S1110" s="20">
        <v>158.78</v>
      </c>
      <c r="T1110" s="19">
        <v>0</v>
      </c>
      <c r="U1110" s="20">
        <v>0</v>
      </c>
      <c r="V1110" s="20">
        <v>0</v>
      </c>
      <c r="W1110" s="19">
        <v>0.988902</v>
      </c>
      <c r="X1110" s="20">
        <v>0.635956</v>
      </c>
      <c r="Y1110" s="20">
        <v>109.387</v>
      </c>
      <c r="Z1110" s="19">
        <v>0.80994</v>
      </c>
      <c r="AA1110" s="20">
        <v>3.40692</v>
      </c>
      <c r="AB1110" s="20">
        <v>542.86</v>
      </c>
      <c r="AC1110" s="19">
        <v>0</v>
      </c>
      <c r="AD1110" s="20">
        <v>0</v>
      </c>
      <c r="AE1110" s="20">
        <v>0</v>
      </c>
      <c r="AF1110" s="19">
        <v>0.830711</v>
      </c>
      <c r="AG1110" s="20">
        <v>0.0054117</v>
      </c>
      <c r="AH1110" s="20">
        <v>262.404</v>
      </c>
      <c r="AI1110" s="19">
        <v>0</v>
      </c>
      <c r="AJ1110" s="20">
        <v>0</v>
      </c>
      <c r="AK1110" s="20">
        <v>0</v>
      </c>
      <c r="AL1110" s="19">
        <v>0.849594</v>
      </c>
      <c r="AM1110" s="20">
        <v>32.5966</v>
      </c>
      <c r="AN1110" s="20">
        <v>1039.09</v>
      </c>
      <c r="AO1110" s="19">
        <v>0.847371</v>
      </c>
      <c r="AP1110" s="20">
        <v>30.8903</v>
      </c>
      <c r="AQ1110" s="20">
        <v>1318.09</v>
      </c>
    </row>
    <row r="1111" spans="1:4" ht="17.25">
      <c r="A1111" s="10">
        <v>0.76805555555555605</v>
      </c>
      <c r="B1111" s="19">
        <v>0.927583</v>
      </c>
      <c r="C1111" s="20">
        <v>4.50156</v>
      </c>
      <c r="D1111" s="20">
        <v>2482.95</v>
      </c>
      <c r="E1111" s="19">
        <v>0.880093</v>
      </c>
      <c r="F1111" s="20">
        <v>27.2791</v>
      </c>
      <c r="G1111" s="20">
        <v>3482.48</v>
      </c>
      <c r="H1111" s="19">
        <v>0.891439</v>
      </c>
      <c r="I1111" s="20">
        <v>17.0573</v>
      </c>
      <c r="J1111" s="20">
        <v>2528.79</v>
      </c>
      <c r="K1111" s="19">
        <v>0.87608</v>
      </c>
      <c r="L1111" s="20">
        <v>14.8551</v>
      </c>
      <c r="M1111" s="20">
        <v>1283.77</v>
      </c>
      <c r="N1111" s="19">
        <v>0.176036</v>
      </c>
      <c r="O1111" s="20">
        <v>0.00426085</v>
      </c>
      <c r="P1111" s="20">
        <v>1674.15</v>
      </c>
      <c r="Q1111" s="19">
        <v>0.631823</v>
      </c>
      <c r="R1111" s="20">
        <v>0.57649</v>
      </c>
      <c r="S1111" s="20">
        <v>158.79</v>
      </c>
      <c r="T1111" s="19">
        <v>0</v>
      </c>
      <c r="U1111" s="20">
        <v>0</v>
      </c>
      <c r="V1111" s="20">
        <v>0</v>
      </c>
      <c r="W1111" s="19">
        <v>0.988708</v>
      </c>
      <c r="X1111" s="20">
        <v>0.63523</v>
      </c>
      <c r="Y1111" s="20">
        <v>109.398</v>
      </c>
      <c r="Z1111" s="19">
        <v>0.80968</v>
      </c>
      <c r="AA1111" s="20">
        <v>3.41606</v>
      </c>
      <c r="AB1111" s="20">
        <v>542.919</v>
      </c>
      <c r="AC1111" s="19">
        <v>0</v>
      </c>
      <c r="AD1111" s="20">
        <v>0</v>
      </c>
      <c r="AE1111" s="20">
        <v>0</v>
      </c>
      <c r="AF1111" s="19">
        <v>0.830128</v>
      </c>
      <c r="AG1111" s="20">
        <v>0.0053009</v>
      </c>
      <c r="AH1111" s="20">
        <v>262.404</v>
      </c>
      <c r="AI1111" s="19">
        <v>0</v>
      </c>
      <c r="AJ1111" s="20">
        <v>0</v>
      </c>
      <c r="AK1111" s="20">
        <v>0</v>
      </c>
      <c r="AL1111" s="19">
        <v>0.848974</v>
      </c>
      <c r="AM1111" s="20">
        <v>32.565</v>
      </c>
      <c r="AN1111" s="20">
        <v>1039.64</v>
      </c>
      <c r="AO1111" s="19">
        <v>0.846883</v>
      </c>
      <c r="AP1111" s="20">
        <v>30.8346</v>
      </c>
      <c r="AQ1111" s="20">
        <v>1318.62</v>
      </c>
    </row>
    <row r="1112" spans="1:4" ht="17.25">
      <c r="A1112" s="10">
        <v>0.76875000000000004</v>
      </c>
      <c r="B1112" s="19">
        <v>0.927363</v>
      </c>
      <c r="C1112" s="20">
        <v>4.4911</v>
      </c>
      <c r="D1112" s="20">
        <v>2483.03</v>
      </c>
      <c r="E1112" s="19">
        <v>0.880021</v>
      </c>
      <c r="F1112" s="20">
        <v>27.246</v>
      </c>
      <c r="G1112" s="20">
        <v>3482.93</v>
      </c>
      <c r="H1112" s="19">
        <v>0.891473</v>
      </c>
      <c r="I1112" s="20">
        <v>17.0311</v>
      </c>
      <c r="J1112" s="20">
        <v>2529.06</v>
      </c>
      <c r="K1112" s="19">
        <v>0.875005</v>
      </c>
      <c r="L1112" s="20">
        <v>14.7415</v>
      </c>
      <c r="M1112" s="20">
        <v>1284.02</v>
      </c>
      <c r="N1112" s="19">
        <v>0.174097</v>
      </c>
      <c r="O1112" s="20">
        <v>0.00419657</v>
      </c>
      <c r="P1112" s="20">
        <v>1674.15</v>
      </c>
      <c r="Q1112" s="19">
        <v>0.629184</v>
      </c>
      <c r="R1112" s="20">
        <v>0.570862</v>
      </c>
      <c r="S1112" s="20">
        <v>158.799</v>
      </c>
      <c r="T1112" s="19">
        <v>0</v>
      </c>
      <c r="U1112" s="20">
        <v>0</v>
      </c>
      <c r="V1112" s="20">
        <v>0</v>
      </c>
      <c r="W1112" s="19">
        <v>0.988763</v>
      </c>
      <c r="X1112" s="20">
        <v>0.633801</v>
      </c>
      <c r="Y1112" s="20">
        <v>109.408</v>
      </c>
      <c r="Z1112" s="19">
        <v>0.80883</v>
      </c>
      <c r="AA1112" s="20">
        <v>3.4097</v>
      </c>
      <c r="AB1112" s="20">
        <v>542.974</v>
      </c>
      <c r="AC1112" s="19">
        <v>0</v>
      </c>
      <c r="AD1112" s="20">
        <v>0</v>
      </c>
      <c r="AE1112" s="20">
        <v>0</v>
      </c>
      <c r="AF1112" s="19">
        <v>0.825955</v>
      </c>
      <c r="AG1112" s="20">
        <v>0.00536335</v>
      </c>
      <c r="AH1112" s="20">
        <v>262.404</v>
      </c>
      <c r="AI1112" s="19">
        <v>0</v>
      </c>
      <c r="AJ1112" s="20">
        <v>0</v>
      </c>
      <c r="AK1112" s="20">
        <v>0</v>
      </c>
      <c r="AL1112" s="19">
        <v>0.848921</v>
      </c>
      <c r="AM1112" s="20">
        <v>32.5227</v>
      </c>
      <c r="AN1112" s="20">
        <v>1040.18</v>
      </c>
      <c r="AO1112" s="19">
        <v>0.846829</v>
      </c>
      <c r="AP1112" s="20">
        <v>30.7992</v>
      </c>
      <c r="AQ1112" s="20">
        <v>1319.12</v>
      </c>
    </row>
    <row r="1113" spans="1:4" ht="17.25">
      <c r="A1113" s="10">
        <v>0.76944444444444404</v>
      </c>
      <c r="B1113" s="19">
        <v>0.927126</v>
      </c>
      <c r="C1113" s="20">
        <v>4.50218</v>
      </c>
      <c r="D1113" s="20">
        <v>2483.1</v>
      </c>
      <c r="E1113" s="19">
        <v>0.879642</v>
      </c>
      <c r="F1113" s="20">
        <v>27.2456</v>
      </c>
      <c r="G1113" s="20">
        <v>3483.39</v>
      </c>
      <c r="H1113" s="19">
        <v>0.891169</v>
      </c>
      <c r="I1113" s="20">
        <v>17.0396</v>
      </c>
      <c r="J1113" s="20">
        <v>2529.35</v>
      </c>
      <c r="K1113" s="19">
        <v>0.875892</v>
      </c>
      <c r="L1113" s="20">
        <v>14.8839</v>
      </c>
      <c r="M1113" s="20">
        <v>1284.27</v>
      </c>
      <c r="N1113" s="19">
        <v>0.173841</v>
      </c>
      <c r="O1113" s="20">
        <v>0.00421717</v>
      </c>
      <c r="P1113" s="20">
        <v>1674.15</v>
      </c>
      <c r="Q1113" s="19">
        <v>0.63173</v>
      </c>
      <c r="R1113" s="20">
        <v>0.577087</v>
      </c>
      <c r="S1113" s="20">
        <v>158.809</v>
      </c>
      <c r="T1113" s="19">
        <v>0</v>
      </c>
      <c r="U1113" s="20">
        <v>0</v>
      </c>
      <c r="V1113" s="20">
        <v>0</v>
      </c>
      <c r="W1113" s="19">
        <v>0.988758</v>
      </c>
      <c r="X1113" s="20">
        <v>0.635712</v>
      </c>
      <c r="Y1113" s="20">
        <v>109.419</v>
      </c>
      <c r="Z1113" s="19">
        <v>0.808759</v>
      </c>
      <c r="AA1113" s="20">
        <v>3.40974</v>
      </c>
      <c r="AB1113" s="20">
        <v>543.03</v>
      </c>
      <c r="AC1113" s="19">
        <v>0</v>
      </c>
      <c r="AD1113" s="20">
        <v>0</v>
      </c>
      <c r="AE1113" s="20">
        <v>0</v>
      </c>
      <c r="AF1113" s="19">
        <v>0.839184</v>
      </c>
      <c r="AG1113" s="20">
        <v>0.005451</v>
      </c>
      <c r="AH1113" s="20">
        <v>262.404</v>
      </c>
      <c r="AI1113" s="19">
        <v>0</v>
      </c>
      <c r="AJ1113" s="20">
        <v>0</v>
      </c>
      <c r="AK1113" s="20">
        <v>0</v>
      </c>
      <c r="AL1113" s="19">
        <v>0.84907</v>
      </c>
      <c r="AM1113" s="20">
        <v>32.5417</v>
      </c>
      <c r="AN1113" s="20">
        <v>1040.72</v>
      </c>
      <c r="AO1113" s="19">
        <v>0.846945</v>
      </c>
      <c r="AP1113" s="20">
        <v>30.8172</v>
      </c>
      <c r="AQ1113" s="20">
        <v>1319.64</v>
      </c>
    </row>
    <row r="1114" spans="1:4" ht="17.25">
      <c r="A1114" s="10">
        <v>0.77013888888888904</v>
      </c>
      <c r="B1114" s="19">
        <v>0.927568</v>
      </c>
      <c r="C1114" s="20">
        <v>4.50707</v>
      </c>
      <c r="D1114" s="20">
        <v>2483.18</v>
      </c>
      <c r="E1114" s="19">
        <v>0.879353</v>
      </c>
      <c r="F1114" s="20">
        <v>27.219</v>
      </c>
      <c r="G1114" s="20">
        <v>3483.85</v>
      </c>
      <c r="H1114" s="19">
        <v>0.891193</v>
      </c>
      <c r="I1114" s="20">
        <v>17.0501</v>
      </c>
      <c r="J1114" s="20">
        <v>2529.64</v>
      </c>
      <c r="K1114" s="19">
        <v>0.874337</v>
      </c>
      <c r="L1114" s="20">
        <v>14.7569</v>
      </c>
      <c r="M1114" s="20">
        <v>1284.52</v>
      </c>
      <c r="N1114" s="19">
        <v>0.169282</v>
      </c>
      <c r="O1114" s="20">
        <v>0.00412371</v>
      </c>
      <c r="P1114" s="20">
        <v>1674.15</v>
      </c>
      <c r="Q1114" s="19">
        <v>0.631655</v>
      </c>
      <c r="R1114" s="20">
        <v>0.577795</v>
      </c>
      <c r="S1114" s="20">
        <v>158.818</v>
      </c>
      <c r="T1114" s="19">
        <v>0</v>
      </c>
      <c r="U1114" s="20">
        <v>0</v>
      </c>
      <c r="V1114" s="20">
        <v>0</v>
      </c>
      <c r="W1114" s="19">
        <v>0.988951</v>
      </c>
      <c r="X1114" s="20">
        <v>0.637575</v>
      </c>
      <c r="Y1114" s="20">
        <v>109.43</v>
      </c>
      <c r="Z1114" s="19">
        <v>0.809204</v>
      </c>
      <c r="AA1114" s="20">
        <v>3.41548</v>
      </c>
      <c r="AB1114" s="20">
        <v>543.087</v>
      </c>
      <c r="AC1114" s="19">
        <v>0</v>
      </c>
      <c r="AD1114" s="20">
        <v>0</v>
      </c>
      <c r="AE1114" s="20">
        <v>0</v>
      </c>
      <c r="AF1114" s="19">
        <v>0.854795</v>
      </c>
      <c r="AG1114" s="20">
        <v>0.0148712</v>
      </c>
      <c r="AH1114" s="20">
        <v>262.404</v>
      </c>
      <c r="AI1114" s="19">
        <v>0</v>
      </c>
      <c r="AJ1114" s="20">
        <v>0</v>
      </c>
      <c r="AK1114" s="20">
        <v>0</v>
      </c>
      <c r="AL1114" s="19">
        <v>0.848399</v>
      </c>
      <c r="AM1114" s="20">
        <v>32.5359</v>
      </c>
      <c r="AN1114" s="20">
        <v>1041.26</v>
      </c>
      <c r="AO1114" s="19">
        <v>0.846138</v>
      </c>
      <c r="AP1114" s="20">
        <v>30.8629</v>
      </c>
      <c r="AQ1114" s="20">
        <v>1320.15</v>
      </c>
    </row>
    <row r="1115" spans="1:4" ht="17.25">
      <c r="A1115" s="10">
        <v>0.77083333333333304</v>
      </c>
      <c r="B1115" s="19">
        <v>0.927902</v>
      </c>
      <c r="C1115" s="20">
        <v>4.50831</v>
      </c>
      <c r="D1115" s="20">
        <v>2483.25</v>
      </c>
      <c r="E1115" s="19">
        <v>0.880354</v>
      </c>
      <c r="F1115" s="20">
        <v>27.2054</v>
      </c>
      <c r="G1115" s="20">
        <v>3484.3</v>
      </c>
      <c r="H1115" s="19">
        <v>0.891862</v>
      </c>
      <c r="I1115" s="20">
        <v>17.0307</v>
      </c>
      <c r="J1115" s="20">
        <v>2529.92</v>
      </c>
      <c r="K1115" s="19">
        <v>0.876295</v>
      </c>
      <c r="L1115" s="20">
        <v>14.8638</v>
      </c>
      <c r="M1115" s="20">
        <v>1284.76</v>
      </c>
      <c r="N1115" s="19">
        <v>0.170097</v>
      </c>
      <c r="O1115" s="20">
        <v>0.00408019</v>
      </c>
      <c r="P1115" s="20">
        <v>1674.15</v>
      </c>
      <c r="Q1115" s="19">
        <v>0.631431</v>
      </c>
      <c r="R1115" s="20">
        <v>0.575455</v>
      </c>
      <c r="S1115" s="20">
        <v>158.828</v>
      </c>
      <c r="T1115" s="19">
        <v>0</v>
      </c>
      <c r="U1115" s="20">
        <v>0</v>
      </c>
      <c r="V1115" s="20">
        <v>0</v>
      </c>
      <c r="W1115" s="19">
        <v>0.988892</v>
      </c>
      <c r="X1115" s="20">
        <v>0.636023</v>
      </c>
      <c r="Y1115" s="20">
        <v>109.44</v>
      </c>
      <c r="Z1115" s="19">
        <v>0.817442</v>
      </c>
      <c r="AA1115" s="20">
        <v>3.39727</v>
      </c>
      <c r="AB1115" s="20">
        <v>543.143</v>
      </c>
      <c r="AC1115" s="19">
        <v>0</v>
      </c>
      <c r="AD1115" s="20">
        <v>0</v>
      </c>
      <c r="AE1115" s="20">
        <v>0</v>
      </c>
      <c r="AF1115" s="19">
        <v>0.87622</v>
      </c>
      <c r="AG1115" s="20">
        <v>5.3567</v>
      </c>
      <c r="AH1115" s="20">
        <v>262.469</v>
      </c>
      <c r="AI1115" s="19">
        <v>0</v>
      </c>
      <c r="AJ1115" s="20">
        <v>0</v>
      </c>
      <c r="AK1115" s="20">
        <v>0</v>
      </c>
      <c r="AL1115" s="19">
        <v>0.849777</v>
      </c>
      <c r="AM1115" s="20">
        <v>32.512</v>
      </c>
      <c r="AN1115" s="20">
        <v>1041.8</v>
      </c>
      <c r="AO1115" s="19">
        <v>0.84775</v>
      </c>
      <c r="AP1115" s="20">
        <v>30.8145</v>
      </c>
      <c r="AQ1115" s="20">
        <v>1320.66</v>
      </c>
    </row>
    <row r="1116" spans="1:4" ht="17.25">
      <c r="A1116" s="10">
        <v>0.77152777777777803</v>
      </c>
      <c r="B1116" s="19">
        <v>0.927958</v>
      </c>
      <c r="C1116" s="20">
        <v>4.4991</v>
      </c>
      <c r="D1116" s="20">
        <v>2483.33</v>
      </c>
      <c r="E1116" s="19">
        <v>0.880722</v>
      </c>
      <c r="F1116" s="20">
        <v>27.1892</v>
      </c>
      <c r="G1116" s="20">
        <v>3484.76</v>
      </c>
      <c r="H1116" s="19">
        <v>0.89204</v>
      </c>
      <c r="I1116" s="20">
        <v>17.0035</v>
      </c>
      <c r="J1116" s="20">
        <v>2530.21</v>
      </c>
      <c r="K1116" s="19">
        <v>0.8755</v>
      </c>
      <c r="L1116" s="20">
        <v>14.731</v>
      </c>
      <c r="M1116" s="20">
        <v>1285.01</v>
      </c>
      <c r="N1116" s="19">
        <v>0.170245</v>
      </c>
      <c r="O1116" s="20">
        <v>0.00408302</v>
      </c>
      <c r="P1116" s="20">
        <v>1674.15</v>
      </c>
      <c r="Q1116" s="19">
        <v>0.632637</v>
      </c>
      <c r="R1116" s="20">
        <v>0.575463</v>
      </c>
      <c r="S1116" s="20">
        <v>158.838</v>
      </c>
      <c r="T1116" s="19">
        <v>0</v>
      </c>
      <c r="U1116" s="20">
        <v>0</v>
      </c>
      <c r="V1116" s="20">
        <v>0</v>
      </c>
      <c r="W1116" s="19">
        <v>0.988754</v>
      </c>
      <c r="X1116" s="20">
        <v>0.634032</v>
      </c>
      <c r="Y1116" s="20">
        <v>109.451</v>
      </c>
      <c r="Z1116" s="19">
        <v>0.817734</v>
      </c>
      <c r="AA1116" s="20">
        <v>3.38961</v>
      </c>
      <c r="AB1116" s="20">
        <v>543.201</v>
      </c>
      <c r="AC1116" s="19">
        <v>0</v>
      </c>
      <c r="AD1116" s="20">
        <v>0</v>
      </c>
      <c r="AE1116" s="20">
        <v>0</v>
      </c>
      <c r="AF1116" s="19">
        <v>0.877334</v>
      </c>
      <c r="AG1116" s="20">
        <v>5.36281</v>
      </c>
      <c r="AH1116" s="20">
        <v>262.558</v>
      </c>
      <c r="AI1116" s="19">
        <v>0</v>
      </c>
      <c r="AJ1116" s="20">
        <v>0</v>
      </c>
      <c r="AK1116" s="20">
        <v>0</v>
      </c>
      <c r="AL1116" s="19">
        <v>0.849879</v>
      </c>
      <c r="AM1116" s="20">
        <v>32.4658</v>
      </c>
      <c r="AN1116" s="20">
        <v>1042.35</v>
      </c>
      <c r="AO1116" s="19">
        <v>0.847978</v>
      </c>
      <c r="AP1116" s="20">
        <v>30.7542</v>
      </c>
      <c r="AQ1116" s="20">
        <v>1321.18</v>
      </c>
    </row>
    <row r="1117" spans="1:4" ht="17.25">
      <c r="A1117" s="10">
        <v>0.77222222222222203</v>
      </c>
      <c r="B1117" s="19">
        <v>0.927803</v>
      </c>
      <c r="C1117" s="20">
        <v>4.49075</v>
      </c>
      <c r="D1117" s="20">
        <v>2483.4</v>
      </c>
      <c r="E1117" s="19">
        <v>0.880585</v>
      </c>
      <c r="F1117" s="20">
        <v>27.1361</v>
      </c>
      <c r="G1117" s="20">
        <v>3485.21</v>
      </c>
      <c r="H1117" s="19">
        <v>0.891869</v>
      </c>
      <c r="I1117" s="20">
        <v>16.9835</v>
      </c>
      <c r="J1117" s="20">
        <v>2530.49</v>
      </c>
      <c r="K1117" s="19">
        <v>0.876809</v>
      </c>
      <c r="L1117" s="20">
        <v>14.8346</v>
      </c>
      <c r="M1117" s="20">
        <v>1285.25</v>
      </c>
      <c r="N1117" s="19">
        <v>0.167302</v>
      </c>
      <c r="O1117" s="20">
        <v>0.00399708</v>
      </c>
      <c r="P1117" s="20">
        <v>1674.15</v>
      </c>
      <c r="Q1117" s="19">
        <v>0.630949</v>
      </c>
      <c r="R1117" s="20">
        <v>0.572197</v>
      </c>
      <c r="S1117" s="20">
        <v>158.847</v>
      </c>
      <c r="T1117" s="19">
        <v>0</v>
      </c>
      <c r="U1117" s="20">
        <v>0</v>
      </c>
      <c r="V1117" s="20">
        <v>0</v>
      </c>
      <c r="W1117" s="19">
        <v>0.988691</v>
      </c>
      <c r="X1117" s="20">
        <v>0.632985</v>
      </c>
      <c r="Y1117" s="20">
        <v>109.461</v>
      </c>
      <c r="Z1117" s="19">
        <v>0.817798</v>
      </c>
      <c r="AA1117" s="20">
        <v>3.38384</v>
      </c>
      <c r="AB1117" s="20">
        <v>543.258</v>
      </c>
      <c r="AC1117" s="19">
        <v>0</v>
      </c>
      <c r="AD1117" s="20">
        <v>0</v>
      </c>
      <c r="AE1117" s="20">
        <v>0</v>
      </c>
      <c r="AF1117" s="19">
        <v>0.874772</v>
      </c>
      <c r="AG1117" s="20">
        <v>5.25394</v>
      </c>
      <c r="AH1117" s="20">
        <v>262.646</v>
      </c>
      <c r="AI1117" s="19">
        <v>0</v>
      </c>
      <c r="AJ1117" s="20">
        <v>0</v>
      </c>
      <c r="AK1117" s="20">
        <v>0</v>
      </c>
      <c r="AL1117" s="19">
        <v>0.850085</v>
      </c>
      <c r="AM1117" s="20">
        <v>32.4142</v>
      </c>
      <c r="AN1117" s="20">
        <v>1042.89</v>
      </c>
      <c r="AO1117" s="19">
        <v>0.848065</v>
      </c>
      <c r="AP1117" s="20">
        <v>30.7326</v>
      </c>
      <c r="AQ1117" s="20">
        <v>1321.69</v>
      </c>
    </row>
    <row r="1118" spans="1:4" ht="17.25">
      <c r="A1118" s="10">
        <v>0.77291666666666703</v>
      </c>
      <c r="B1118" s="19">
        <v>0.92724</v>
      </c>
      <c r="C1118" s="20">
        <v>4.49528</v>
      </c>
      <c r="D1118" s="20">
        <v>2483.48</v>
      </c>
      <c r="E1118" s="19">
        <v>0.879449</v>
      </c>
      <c r="F1118" s="20">
        <v>27.1209</v>
      </c>
      <c r="G1118" s="20">
        <v>3485.66</v>
      </c>
      <c r="H1118" s="19">
        <v>0.891079</v>
      </c>
      <c r="I1118" s="20">
        <v>16.9725</v>
      </c>
      <c r="J1118" s="20">
        <v>2530.77</v>
      </c>
      <c r="K1118" s="19">
        <v>-0.992435</v>
      </c>
      <c r="L1118" s="20">
        <v>15.1473</v>
      </c>
      <c r="M1118" s="20">
        <v>1285.54</v>
      </c>
      <c r="N1118" s="19">
        <v>0.16001</v>
      </c>
      <c r="O1118" s="20">
        <v>0.003871</v>
      </c>
      <c r="P1118" s="20">
        <v>1674.15</v>
      </c>
      <c r="Q1118" s="19">
        <v>0.631058</v>
      </c>
      <c r="R1118" s="20">
        <v>0.574051</v>
      </c>
      <c r="S1118" s="20">
        <v>158.857</v>
      </c>
      <c r="T1118" s="19">
        <v>0</v>
      </c>
      <c r="U1118" s="20">
        <v>0</v>
      </c>
      <c r="V1118" s="20">
        <v>0</v>
      </c>
      <c r="W1118" s="19">
        <v>0.988798</v>
      </c>
      <c r="X1118" s="20">
        <v>0.635156</v>
      </c>
      <c r="Y1118" s="20">
        <v>109.472</v>
      </c>
      <c r="Z1118" s="19">
        <v>0.810105</v>
      </c>
      <c r="AA1118" s="20">
        <v>3.39614</v>
      </c>
      <c r="AB1118" s="20">
        <v>543.314</v>
      </c>
      <c r="AC1118" s="19">
        <v>0</v>
      </c>
      <c r="AD1118" s="20">
        <v>0</v>
      </c>
      <c r="AE1118" s="20">
        <v>0</v>
      </c>
      <c r="AF1118" s="19">
        <v>0</v>
      </c>
      <c r="AG1118" s="20">
        <v>0</v>
      </c>
      <c r="AH1118" s="20">
        <v>262.662</v>
      </c>
      <c r="AI1118" s="19">
        <v>0</v>
      </c>
      <c r="AJ1118" s="20">
        <v>0</v>
      </c>
      <c r="AK1118" s="20">
        <v>0</v>
      </c>
      <c r="AL1118" s="19">
        <v>0.848885</v>
      </c>
      <c r="AM1118" s="20">
        <v>32.3601</v>
      </c>
      <c r="AN1118" s="20">
        <v>1043.43</v>
      </c>
      <c r="AO1118" s="19">
        <v>0.846839</v>
      </c>
      <c r="AP1118" s="20">
        <v>30.6671</v>
      </c>
      <c r="AQ1118" s="20">
        <v>1322.2</v>
      </c>
    </row>
    <row r="1119" spans="1:4" ht="17.25">
      <c r="A1119" s="10">
        <v>0.77361111111111103</v>
      </c>
      <c r="B1119" s="19">
        <v>0.926241</v>
      </c>
      <c r="C1119" s="20">
        <v>4.50181</v>
      </c>
      <c r="D1119" s="20">
        <v>2483.55</v>
      </c>
      <c r="E1119" s="19">
        <v>0.87416</v>
      </c>
      <c r="F1119" s="20">
        <v>27.0512</v>
      </c>
      <c r="G1119" s="20">
        <v>3486.1</v>
      </c>
      <c r="H1119" s="19">
        <v>0.887318</v>
      </c>
      <c r="I1119" s="20">
        <v>16.9173</v>
      </c>
      <c r="J1119" s="20">
        <v>2531.05</v>
      </c>
      <c r="K1119" s="19">
        <v>-0.992423</v>
      </c>
      <c r="L1119" s="20">
        <v>15.4292</v>
      </c>
      <c r="M1119" s="20">
        <v>1285.8</v>
      </c>
      <c r="N1119" s="19">
        <v>0.155474</v>
      </c>
      <c r="O1119" s="20">
        <v>0.00380403</v>
      </c>
      <c r="P1119" s="20">
        <v>1674.15</v>
      </c>
      <c r="Q1119" s="19">
        <v>0.626727</v>
      </c>
      <c r="R1119" s="20">
        <v>0.577248</v>
      </c>
      <c r="S1119" s="20">
        <v>158.866</v>
      </c>
      <c r="T1119" s="19">
        <v>0</v>
      </c>
      <c r="U1119" s="20">
        <v>0</v>
      </c>
      <c r="V1119" s="20">
        <v>0</v>
      </c>
      <c r="W1119" s="19">
        <v>0.989225</v>
      </c>
      <c r="X1119" s="20">
        <v>0.642532</v>
      </c>
      <c r="Y1119" s="20">
        <v>109.483</v>
      </c>
      <c r="Z1119" s="19">
        <v>0.801816</v>
      </c>
      <c r="AA1119" s="20">
        <v>3.4047</v>
      </c>
      <c r="AB1119" s="20">
        <v>543.369</v>
      </c>
      <c r="AC1119" s="19">
        <v>0</v>
      </c>
      <c r="AD1119" s="20">
        <v>0</v>
      </c>
      <c r="AE1119" s="20">
        <v>0</v>
      </c>
      <c r="AF1119" s="19">
        <v>0.814474</v>
      </c>
      <c r="AG1119" s="20">
        <v>0.00549067</v>
      </c>
      <c r="AH1119" s="20">
        <v>262.662</v>
      </c>
      <c r="AI1119" s="19">
        <v>0</v>
      </c>
      <c r="AJ1119" s="20">
        <v>0</v>
      </c>
      <c r="AK1119" s="20">
        <v>0</v>
      </c>
      <c r="AL1119" s="19">
        <v>0.84419</v>
      </c>
      <c r="AM1119" s="20">
        <v>32.3988</v>
      </c>
      <c r="AN1119" s="20">
        <v>1043.97</v>
      </c>
      <c r="AO1119" s="19">
        <v>0.841572</v>
      </c>
      <c r="AP1119" s="20">
        <v>30.6674</v>
      </c>
      <c r="AQ1119" s="20">
        <v>1322.71</v>
      </c>
    </row>
    <row r="1120" spans="1:4" ht="17.25">
      <c r="A1120" s="10">
        <v>0.77430555555555602</v>
      </c>
      <c r="B1120" s="19">
        <v>0.926279</v>
      </c>
      <c r="C1120" s="20">
        <v>4.5026</v>
      </c>
      <c r="D1120" s="20">
        <v>2483.63</v>
      </c>
      <c r="E1120" s="19">
        <v>0.874905</v>
      </c>
      <c r="F1120" s="20">
        <v>27.0422</v>
      </c>
      <c r="G1120" s="20">
        <v>3486.56</v>
      </c>
      <c r="H1120" s="19">
        <v>0.887713</v>
      </c>
      <c r="I1120" s="20">
        <v>16.9299</v>
      </c>
      <c r="J1120" s="20">
        <v>2531.34</v>
      </c>
      <c r="K1120" s="19">
        <v>-0.992397</v>
      </c>
      <c r="L1120" s="20">
        <v>15.3983</v>
      </c>
      <c r="M1120" s="20">
        <v>1286.05</v>
      </c>
      <c r="N1120" s="19">
        <v>0.155701</v>
      </c>
      <c r="O1120" s="20">
        <v>0.00382743</v>
      </c>
      <c r="P1120" s="20">
        <v>1674.15</v>
      </c>
      <c r="Q1120" s="19">
        <v>0.626775</v>
      </c>
      <c r="R1120" s="20">
        <v>0.575471</v>
      </c>
      <c r="S1120" s="20">
        <v>158.876</v>
      </c>
      <c r="T1120" s="19">
        <v>0</v>
      </c>
      <c r="U1120" s="20">
        <v>0</v>
      </c>
      <c r="V1120" s="20">
        <v>0</v>
      </c>
      <c r="W1120" s="19">
        <v>0.989129</v>
      </c>
      <c r="X1120" s="20">
        <v>0.640889</v>
      </c>
      <c r="Y1120" s="20">
        <v>109.493</v>
      </c>
      <c r="Z1120" s="19">
        <v>0.801721</v>
      </c>
      <c r="AA1120" s="20">
        <v>3.40811</v>
      </c>
      <c r="AB1120" s="20">
        <v>543.429</v>
      </c>
      <c r="AC1120" s="19">
        <v>0</v>
      </c>
      <c r="AD1120" s="20">
        <v>0</v>
      </c>
      <c r="AE1120" s="20">
        <v>0</v>
      </c>
      <c r="AF1120" s="19">
        <v>0.837536</v>
      </c>
      <c r="AG1120" s="20">
        <v>0.00554619</v>
      </c>
      <c r="AH1120" s="20">
        <v>262.662</v>
      </c>
      <c r="AI1120" s="19">
        <v>0</v>
      </c>
      <c r="AJ1120" s="20">
        <v>0</v>
      </c>
      <c r="AK1120" s="20">
        <v>0</v>
      </c>
      <c r="AL1120" s="19">
        <v>0.844986</v>
      </c>
      <c r="AM1120" s="20">
        <v>32.3991</v>
      </c>
      <c r="AN1120" s="20">
        <v>1044.51</v>
      </c>
      <c r="AO1120" s="19">
        <v>0.842153</v>
      </c>
      <c r="AP1120" s="20">
        <v>30.6802</v>
      </c>
      <c r="AQ1120" s="20">
        <v>1323.23</v>
      </c>
    </row>
    <row r="1121" spans="1:4" ht="17.25">
      <c r="A1121" s="10">
        <v>0.77500000000000002</v>
      </c>
      <c r="B1121" s="19">
        <v>0.925878</v>
      </c>
      <c r="C1121" s="20">
        <v>4.51152</v>
      </c>
      <c r="D1121" s="20">
        <v>2483.7</v>
      </c>
      <c r="E1121" s="19">
        <v>0.874104</v>
      </c>
      <c r="F1121" s="20">
        <v>27.019</v>
      </c>
      <c r="G1121" s="20">
        <v>3487.02</v>
      </c>
      <c r="H1121" s="19">
        <v>0.886954</v>
      </c>
      <c r="I1121" s="20">
        <v>16.9181</v>
      </c>
      <c r="J1121" s="20">
        <v>2531.61</v>
      </c>
      <c r="K1121" s="19">
        <v>-0.992381</v>
      </c>
      <c r="L1121" s="20">
        <v>15.4328</v>
      </c>
      <c r="M1121" s="20">
        <v>1286.32</v>
      </c>
      <c r="N1121" s="19">
        <v>0.157374</v>
      </c>
      <c r="O1121" s="20">
        <v>0.0038909</v>
      </c>
      <c r="P1121" s="20">
        <v>1674.15</v>
      </c>
      <c r="Q1121" s="19">
        <v>0.627095</v>
      </c>
      <c r="R1121" s="20">
        <v>0.578508</v>
      </c>
      <c r="S1121" s="20">
        <v>158.886</v>
      </c>
      <c r="T1121" s="19">
        <v>0</v>
      </c>
      <c r="U1121" s="20">
        <v>0</v>
      </c>
      <c r="V1121" s="20">
        <v>0</v>
      </c>
      <c r="W1121" s="19">
        <v>0.989199</v>
      </c>
      <c r="X1121" s="20">
        <v>0.643405</v>
      </c>
      <c r="Y1121" s="20">
        <v>109.504</v>
      </c>
      <c r="Z1121" s="19">
        <v>0.801849</v>
      </c>
      <c r="AA1121" s="20">
        <v>3.41701</v>
      </c>
      <c r="AB1121" s="20">
        <v>543.485</v>
      </c>
      <c r="AC1121" s="19">
        <v>0</v>
      </c>
      <c r="AD1121" s="20">
        <v>0</v>
      </c>
      <c r="AE1121" s="20">
        <v>0</v>
      </c>
      <c r="AF1121" s="19">
        <v>0.816994</v>
      </c>
      <c r="AG1121" s="20">
        <v>0.00543901</v>
      </c>
      <c r="AH1121" s="20">
        <v>262.663</v>
      </c>
      <c r="AI1121" s="19">
        <v>0</v>
      </c>
      <c r="AJ1121" s="20">
        <v>0</v>
      </c>
      <c r="AK1121" s="20">
        <v>0</v>
      </c>
      <c r="AL1121" s="19">
        <v>0.8412</v>
      </c>
      <c r="AM1121" s="20">
        <v>31.9176</v>
      </c>
      <c r="AN1121" s="20">
        <v>1045.05</v>
      </c>
      <c r="AO1121" s="19">
        <v>0.840916</v>
      </c>
      <c r="AP1121" s="20">
        <v>30.6818</v>
      </c>
      <c r="AQ1121" s="20">
        <v>1323.74</v>
      </c>
    </row>
    <row r="1122" spans="1:4" ht="17.25">
      <c r="A1122" s="10">
        <v>0.77569444444444402</v>
      </c>
      <c r="B1122" s="19">
        <v>0.926198</v>
      </c>
      <c r="C1122" s="20">
        <v>4.51177</v>
      </c>
      <c r="D1122" s="20">
        <v>2483.78</v>
      </c>
      <c r="E1122" s="19">
        <v>0.874268</v>
      </c>
      <c r="F1122" s="20">
        <v>26.9848</v>
      </c>
      <c r="G1122" s="20">
        <v>3487.46</v>
      </c>
      <c r="H1122" s="19">
        <v>0.887074</v>
      </c>
      <c r="I1122" s="20">
        <v>16.8994</v>
      </c>
      <c r="J1122" s="20">
        <v>2531.89</v>
      </c>
      <c r="K1122" s="19">
        <v>-0.992355</v>
      </c>
      <c r="L1122" s="20">
        <v>15.4097</v>
      </c>
      <c r="M1122" s="20">
        <v>1286.58</v>
      </c>
      <c r="N1122" s="19">
        <v>0.153618</v>
      </c>
      <c r="O1122" s="20">
        <v>0.00379399</v>
      </c>
      <c r="P1122" s="20">
        <v>1674.15</v>
      </c>
      <c r="Q1122" s="19">
        <v>0.627774</v>
      </c>
      <c r="R1122" s="20">
        <v>0.5805</v>
      </c>
      <c r="S1122" s="20">
        <v>158.896</v>
      </c>
      <c r="T1122" s="19">
        <v>0</v>
      </c>
      <c r="U1122" s="20">
        <v>0</v>
      </c>
      <c r="V1122" s="20">
        <v>0</v>
      </c>
      <c r="W1122" s="19">
        <v>0.989299</v>
      </c>
      <c r="X1122" s="20">
        <v>0.643228</v>
      </c>
      <c r="Y1122" s="20">
        <v>109.515</v>
      </c>
      <c r="Z1122" s="19">
        <v>0.802296</v>
      </c>
      <c r="AA1122" s="20">
        <v>3.40788</v>
      </c>
      <c r="AB1122" s="20">
        <v>543.541</v>
      </c>
      <c r="AC1122" s="19">
        <v>0</v>
      </c>
      <c r="AD1122" s="20">
        <v>0</v>
      </c>
      <c r="AE1122" s="20">
        <v>0</v>
      </c>
      <c r="AF1122" s="19">
        <v>0.842252</v>
      </c>
      <c r="AG1122" s="20">
        <v>0.00541782</v>
      </c>
      <c r="AH1122" s="20">
        <v>262.663</v>
      </c>
      <c r="AI1122" s="19">
        <v>0</v>
      </c>
      <c r="AJ1122" s="20">
        <v>0</v>
      </c>
      <c r="AK1122" s="20">
        <v>0</v>
      </c>
      <c r="AL1122" s="19">
        <v>0.840924</v>
      </c>
      <c r="AM1122" s="20">
        <v>31.8196</v>
      </c>
      <c r="AN1122" s="20">
        <v>1045.57</v>
      </c>
      <c r="AO1122" s="19">
        <v>0.839204</v>
      </c>
      <c r="AP1122" s="20">
        <v>30.3209</v>
      </c>
      <c r="AQ1122" s="20">
        <v>1324.24</v>
      </c>
    </row>
    <row r="1123" spans="1:4" ht="17.25">
      <c r="A1123" s="10">
        <v>0.77638888888888902</v>
      </c>
      <c r="B1123" s="19">
        <v>0.92612</v>
      </c>
      <c r="C1123" s="20">
        <v>4.50445</v>
      </c>
      <c r="D1123" s="20">
        <v>2483.85</v>
      </c>
      <c r="E1123" s="19">
        <v>0.874652</v>
      </c>
      <c r="F1123" s="20">
        <v>26.996</v>
      </c>
      <c r="G1123" s="20">
        <v>3487.92</v>
      </c>
      <c r="H1123" s="19">
        <v>0.887208</v>
      </c>
      <c r="I1123" s="20">
        <v>16.8894</v>
      </c>
      <c r="J1123" s="20">
        <v>2532.18</v>
      </c>
      <c r="K1123" s="19">
        <v>0.986776</v>
      </c>
      <c r="L1123" s="20">
        <v>21.4223</v>
      </c>
      <c r="M1123" s="20">
        <v>1286.87</v>
      </c>
      <c r="N1123" s="19">
        <v>0.163545</v>
      </c>
      <c r="O1123" s="20">
        <v>0.00400453</v>
      </c>
      <c r="P1123" s="20">
        <v>1674.15</v>
      </c>
      <c r="Q1123" s="19">
        <v>0.628694</v>
      </c>
      <c r="R1123" s="20">
        <v>0.580461</v>
      </c>
      <c r="S1123" s="20">
        <v>158.905</v>
      </c>
      <c r="T1123" s="19">
        <v>0</v>
      </c>
      <c r="U1123" s="20">
        <v>0</v>
      </c>
      <c r="V1123" s="20">
        <v>0</v>
      </c>
      <c r="W1123" s="19">
        <v>0.989089</v>
      </c>
      <c r="X1123" s="20">
        <v>0.641628</v>
      </c>
      <c r="Y1123" s="20">
        <v>109.525</v>
      </c>
      <c r="Z1123" s="19">
        <v>0.802669</v>
      </c>
      <c r="AA1123" s="20">
        <v>3.41017</v>
      </c>
      <c r="AB1123" s="20">
        <v>543.597</v>
      </c>
      <c r="AC1123" s="19">
        <v>0</v>
      </c>
      <c r="AD1123" s="20">
        <v>0</v>
      </c>
      <c r="AE1123" s="20">
        <v>0</v>
      </c>
      <c r="AF1123" s="19">
        <v>0</v>
      </c>
      <c r="AG1123" s="20">
        <v>0</v>
      </c>
      <c r="AH1123" s="20">
        <v>262.663</v>
      </c>
      <c r="AI1123" s="19">
        <v>0</v>
      </c>
      <c r="AJ1123" s="20">
        <v>0</v>
      </c>
      <c r="AK1123" s="20">
        <v>0</v>
      </c>
      <c r="AL1123" s="19">
        <v>0.843972</v>
      </c>
      <c r="AM1123" s="20">
        <v>32.3746</v>
      </c>
      <c r="AN1123" s="20">
        <v>1046.11</v>
      </c>
      <c r="AO1123" s="19">
        <v>0.839123</v>
      </c>
      <c r="AP1123" s="20">
        <v>30.3326</v>
      </c>
      <c r="AQ1123" s="20">
        <v>1324.75</v>
      </c>
    </row>
    <row r="1124" spans="1:4" ht="17.25">
      <c r="A1124" s="10">
        <v>0.77708333333333302</v>
      </c>
      <c r="B1124" s="19">
        <v>0.926289</v>
      </c>
      <c r="C1124" s="20">
        <v>4.51545</v>
      </c>
      <c r="D1124" s="20">
        <v>2483.93</v>
      </c>
      <c r="E1124" s="19">
        <v>0.874239</v>
      </c>
      <c r="F1124" s="20">
        <v>26.9866</v>
      </c>
      <c r="G1124" s="20">
        <v>3488.36</v>
      </c>
      <c r="H1124" s="19">
        <v>0.887022</v>
      </c>
      <c r="I1124" s="20">
        <v>16.8819</v>
      </c>
      <c r="J1124" s="20">
        <v>2532.46</v>
      </c>
      <c r="K1124" s="19">
        <v>-0.992359</v>
      </c>
      <c r="L1124" s="20">
        <v>15.4091</v>
      </c>
      <c r="M1124" s="20">
        <v>1287.13</v>
      </c>
      <c r="N1124" s="19">
        <v>0.153799</v>
      </c>
      <c r="O1124" s="20">
        <v>0.003783</v>
      </c>
      <c r="P1124" s="20">
        <v>1674.15</v>
      </c>
      <c r="Q1124" s="19">
        <v>0.628264</v>
      </c>
      <c r="R1124" s="20">
        <v>0.581392</v>
      </c>
      <c r="S1124" s="20">
        <v>158.915</v>
      </c>
      <c r="T1124" s="19">
        <v>0</v>
      </c>
      <c r="U1124" s="20">
        <v>0</v>
      </c>
      <c r="V1124" s="20">
        <v>0</v>
      </c>
      <c r="W1124" s="19">
        <v>0.989221</v>
      </c>
      <c r="X1124" s="20">
        <v>0.643526</v>
      </c>
      <c r="Y1124" s="20">
        <v>109.536</v>
      </c>
      <c r="Z1124" s="19">
        <v>0.802236</v>
      </c>
      <c r="AA1124" s="20">
        <v>3.41123</v>
      </c>
      <c r="AB1124" s="20">
        <v>543.653</v>
      </c>
      <c r="AC1124" s="19">
        <v>0</v>
      </c>
      <c r="AD1124" s="20">
        <v>0</v>
      </c>
      <c r="AE1124" s="20">
        <v>0</v>
      </c>
      <c r="AF1124" s="19">
        <v>0.855114</v>
      </c>
      <c r="AG1124" s="20">
        <v>0.00547855</v>
      </c>
      <c r="AH1124" s="20">
        <v>262.663</v>
      </c>
      <c r="AI1124" s="19">
        <v>0</v>
      </c>
      <c r="AJ1124" s="20">
        <v>0</v>
      </c>
      <c r="AK1124" s="20">
        <v>0</v>
      </c>
      <c r="AL1124" s="19">
        <v>0.844353</v>
      </c>
      <c r="AM1124" s="20">
        <v>32.3211</v>
      </c>
      <c r="AN1124" s="20">
        <v>1046.65</v>
      </c>
      <c r="AO1124" s="19">
        <v>0.842051</v>
      </c>
      <c r="AP1124" s="20">
        <v>30.6961</v>
      </c>
      <c r="AQ1124" s="20">
        <v>1325.26</v>
      </c>
    </row>
    <row r="1125" spans="1:4" ht="17.25">
      <c r="A1125" s="10">
        <v>0.77777777777777801</v>
      </c>
      <c r="B1125" s="19">
        <v>0.925816</v>
      </c>
      <c r="C1125" s="20">
        <v>4.50996</v>
      </c>
      <c r="D1125" s="20">
        <v>2484</v>
      </c>
      <c r="E1125" s="19">
        <v>0.873829</v>
      </c>
      <c r="F1125" s="20">
        <v>26.9829</v>
      </c>
      <c r="G1125" s="20">
        <v>3488.82</v>
      </c>
      <c r="H1125" s="19">
        <v>0.886536</v>
      </c>
      <c r="I1125" s="20">
        <v>16.8866</v>
      </c>
      <c r="J1125" s="20">
        <v>2532.74</v>
      </c>
      <c r="K1125" s="19">
        <v>-0.992361</v>
      </c>
      <c r="L1125" s="20">
        <v>15.3845</v>
      </c>
      <c r="M1125" s="20">
        <v>1287.38</v>
      </c>
      <c r="N1125" s="19">
        <v>0.147249</v>
      </c>
      <c r="O1125" s="20">
        <v>0.00358764</v>
      </c>
      <c r="P1125" s="20">
        <v>1674.15</v>
      </c>
      <c r="Q1125" s="19">
        <v>0.624952</v>
      </c>
      <c r="R1125" s="20">
        <v>0.576916</v>
      </c>
      <c r="S1125" s="20">
        <v>158.925</v>
      </c>
      <c r="T1125" s="19">
        <v>0</v>
      </c>
      <c r="U1125" s="20">
        <v>0</v>
      </c>
      <c r="V1125" s="20">
        <v>0</v>
      </c>
      <c r="W1125" s="19">
        <v>0.989251</v>
      </c>
      <c r="X1125" s="20">
        <v>0.644124</v>
      </c>
      <c r="Y1125" s="20">
        <v>109.547</v>
      </c>
      <c r="Z1125" s="19">
        <v>0.800528</v>
      </c>
      <c r="AA1125" s="20">
        <v>3.40492</v>
      </c>
      <c r="AB1125" s="20">
        <v>543.712</v>
      </c>
      <c r="AC1125" s="19">
        <v>0</v>
      </c>
      <c r="AD1125" s="20">
        <v>0</v>
      </c>
      <c r="AE1125" s="20">
        <v>0</v>
      </c>
      <c r="AF1125" s="19">
        <v>0.838094</v>
      </c>
      <c r="AG1125" s="20">
        <v>0.00548596</v>
      </c>
      <c r="AH1125" s="20">
        <v>262.663</v>
      </c>
      <c r="AI1125" s="19">
        <v>0</v>
      </c>
      <c r="AJ1125" s="20">
        <v>0</v>
      </c>
      <c r="AK1125" s="20">
        <v>0</v>
      </c>
      <c r="AL1125" s="19">
        <v>0.843618</v>
      </c>
      <c r="AM1125" s="20">
        <v>32.3449</v>
      </c>
      <c r="AN1125" s="20">
        <v>1047.19</v>
      </c>
      <c r="AO1125" s="19">
        <v>0.840879</v>
      </c>
      <c r="AP1125" s="20">
        <v>30.6637</v>
      </c>
      <c r="AQ1125" s="20">
        <v>1325.77</v>
      </c>
    </row>
    <row r="1126" spans="1:4" ht="17.25">
      <c r="A1126" s="10">
        <v>0.77847222222222201</v>
      </c>
      <c r="B1126" s="19">
        <v>0.925504</v>
      </c>
      <c r="C1126" s="20">
        <v>4.51484</v>
      </c>
      <c r="D1126" s="20">
        <v>2484.08</v>
      </c>
      <c r="E1126" s="19">
        <v>0.872835</v>
      </c>
      <c r="F1126" s="20">
        <v>26.9221</v>
      </c>
      <c r="G1126" s="20">
        <v>3489.25</v>
      </c>
      <c r="H1126" s="19">
        <v>0.885905</v>
      </c>
      <c r="I1126" s="20">
        <v>16.8679</v>
      </c>
      <c r="J1126" s="20">
        <v>2533.02</v>
      </c>
      <c r="K1126" s="19">
        <v>-0.992334</v>
      </c>
      <c r="L1126" s="20">
        <v>15.4307</v>
      </c>
      <c r="M1126" s="20">
        <v>1287.64</v>
      </c>
      <c r="N1126" s="19">
        <v>0.154291</v>
      </c>
      <c r="O1126" s="20">
        <v>0.00381807</v>
      </c>
      <c r="P1126" s="20">
        <v>1674.15</v>
      </c>
      <c r="Q1126" s="19">
        <v>0.627562</v>
      </c>
      <c r="R1126" s="20">
        <v>0.583259</v>
      </c>
      <c r="S1126" s="20">
        <v>158.934</v>
      </c>
      <c r="T1126" s="19">
        <v>0</v>
      </c>
      <c r="U1126" s="20">
        <v>0</v>
      </c>
      <c r="V1126" s="20">
        <v>0</v>
      </c>
      <c r="W1126" s="19">
        <v>0.989291</v>
      </c>
      <c r="X1126" s="20">
        <v>0.645529</v>
      </c>
      <c r="Y1126" s="20">
        <v>109.558</v>
      </c>
      <c r="Z1126" s="19">
        <v>0.801591</v>
      </c>
      <c r="AA1126" s="20">
        <v>3.40549</v>
      </c>
      <c r="AB1126" s="20">
        <v>543.769</v>
      </c>
      <c r="AC1126" s="19">
        <v>0</v>
      </c>
      <c r="AD1126" s="20">
        <v>0</v>
      </c>
      <c r="AE1126" s="20">
        <v>0</v>
      </c>
      <c r="AF1126" s="19">
        <v>0.827867</v>
      </c>
      <c r="AG1126" s="20">
        <v>0.00536734</v>
      </c>
      <c r="AH1126" s="20">
        <v>262.663</v>
      </c>
      <c r="AI1126" s="19">
        <v>0</v>
      </c>
      <c r="AJ1126" s="20">
        <v>0</v>
      </c>
      <c r="AK1126" s="20">
        <v>0</v>
      </c>
      <c r="AL1126" s="19">
        <v>0.838111</v>
      </c>
      <c r="AM1126" s="20">
        <v>31.5142</v>
      </c>
      <c r="AN1126" s="20">
        <v>1047.73</v>
      </c>
      <c r="AO1126" s="19">
        <v>0.840066</v>
      </c>
      <c r="AP1126" s="20">
        <v>30.6375</v>
      </c>
      <c r="AQ1126" s="20">
        <v>1326.27</v>
      </c>
    </row>
    <row r="1127" spans="1:4" ht="17.25">
      <c r="A1127" s="10">
        <v>0.77916666666666701</v>
      </c>
      <c r="B1127" s="19">
        <v>0.925633</v>
      </c>
      <c r="C1127" s="20">
        <v>4.4978</v>
      </c>
      <c r="D1127" s="20">
        <v>2484.15</v>
      </c>
      <c r="E1127" s="19">
        <v>0.873476</v>
      </c>
      <c r="F1127" s="20">
        <v>26.9131</v>
      </c>
      <c r="G1127" s="20">
        <v>3489.71</v>
      </c>
      <c r="H1127" s="19">
        <v>0.886071</v>
      </c>
      <c r="I1127" s="20">
        <v>16.8251</v>
      </c>
      <c r="J1127" s="20">
        <v>2533.31</v>
      </c>
      <c r="K1127" s="19">
        <v>-0.98775</v>
      </c>
      <c r="L1127" s="20">
        <v>6.96277</v>
      </c>
      <c r="M1127" s="20">
        <v>1287.82</v>
      </c>
      <c r="N1127" s="19">
        <v>0.148187</v>
      </c>
      <c r="O1127" s="20">
        <v>0.00369473</v>
      </c>
      <c r="P1127" s="20">
        <v>1674.15</v>
      </c>
      <c r="Q1127" s="19">
        <v>0.626073</v>
      </c>
      <c r="R1127" s="20">
        <v>0.579069</v>
      </c>
      <c r="S1127" s="20">
        <v>158.944</v>
      </c>
      <c r="T1127" s="19">
        <v>0</v>
      </c>
      <c r="U1127" s="20">
        <v>0</v>
      </c>
      <c r="V1127" s="20">
        <v>0</v>
      </c>
      <c r="W1127" s="19">
        <v>0.989211</v>
      </c>
      <c r="X1127" s="20">
        <v>0.643177</v>
      </c>
      <c r="Y1127" s="20">
        <v>109.568</v>
      </c>
      <c r="Z1127" s="19">
        <v>0.80223</v>
      </c>
      <c r="AA1127" s="20">
        <v>3.41305</v>
      </c>
      <c r="AB1127" s="20">
        <v>543.825</v>
      </c>
      <c r="AC1127" s="19">
        <v>0</v>
      </c>
      <c r="AD1127" s="20">
        <v>0</v>
      </c>
      <c r="AE1127" s="20">
        <v>0</v>
      </c>
      <c r="AF1127" s="19">
        <v>0</v>
      </c>
      <c r="AG1127" s="20">
        <v>0</v>
      </c>
      <c r="AH1127" s="20">
        <v>262.663</v>
      </c>
      <c r="AI1127" s="19">
        <v>0</v>
      </c>
      <c r="AJ1127" s="20">
        <v>0</v>
      </c>
      <c r="AK1127" s="20">
        <v>0</v>
      </c>
      <c r="AL1127" s="19">
        <v>0.838156</v>
      </c>
      <c r="AM1127" s="20">
        <v>31.3779</v>
      </c>
      <c r="AN1127" s="20">
        <v>1048.26</v>
      </c>
      <c r="AO1127" s="19">
        <v>0.840435</v>
      </c>
      <c r="AP1127" s="20">
        <v>30.575</v>
      </c>
      <c r="AQ1127" s="20">
        <v>1326.79</v>
      </c>
    </row>
    <row r="1128" spans="1:4" ht="17.25">
      <c r="A1128" s="10">
        <v>0.77986111111111101</v>
      </c>
      <c r="B1128" s="19">
        <v>0.926272</v>
      </c>
      <c r="C1128" s="20">
        <v>4.50716</v>
      </c>
      <c r="D1128" s="20">
        <v>2484.23</v>
      </c>
      <c r="E1128" s="19">
        <v>0.874242</v>
      </c>
      <c r="F1128" s="20">
        <v>26.9238</v>
      </c>
      <c r="G1128" s="20">
        <v>3490.17</v>
      </c>
      <c r="H1128" s="19">
        <v>0.886837</v>
      </c>
      <c r="I1128" s="20">
        <v>16.8241</v>
      </c>
      <c r="J1128" s="20">
        <v>2533.59</v>
      </c>
      <c r="K1128" s="19">
        <v>-0.987752</v>
      </c>
      <c r="L1128" s="20">
        <v>6.95278</v>
      </c>
      <c r="M1128" s="20">
        <v>1287.94</v>
      </c>
      <c r="N1128" s="19">
        <v>0.148652</v>
      </c>
      <c r="O1128" s="20">
        <v>0.0036855</v>
      </c>
      <c r="P1128" s="20">
        <v>1674.15</v>
      </c>
      <c r="Q1128" s="19">
        <v>0.625997</v>
      </c>
      <c r="R1128" s="20">
        <v>0.578277</v>
      </c>
      <c r="S1128" s="20">
        <v>158.954</v>
      </c>
      <c r="T1128" s="19">
        <v>0</v>
      </c>
      <c r="U1128" s="20">
        <v>0</v>
      </c>
      <c r="V1128" s="20">
        <v>0</v>
      </c>
      <c r="W1128" s="19">
        <v>0.989182</v>
      </c>
      <c r="X1128" s="20">
        <v>0.642996</v>
      </c>
      <c r="Y1128" s="20">
        <v>109.579</v>
      </c>
      <c r="Z1128" s="19">
        <v>0.802655</v>
      </c>
      <c r="AA1128" s="20">
        <v>3.41015</v>
      </c>
      <c r="AB1128" s="20">
        <v>543.881</v>
      </c>
      <c r="AC1128" s="19">
        <v>0</v>
      </c>
      <c r="AD1128" s="20">
        <v>0</v>
      </c>
      <c r="AE1128" s="20">
        <v>0</v>
      </c>
      <c r="AF1128" s="19">
        <v>0.843972</v>
      </c>
      <c r="AG1128" s="20">
        <v>0.00551137</v>
      </c>
      <c r="AH1128" s="20">
        <v>262.663</v>
      </c>
      <c r="AI1128" s="19">
        <v>0</v>
      </c>
      <c r="AJ1128" s="20">
        <v>0</v>
      </c>
      <c r="AK1128" s="20">
        <v>0</v>
      </c>
      <c r="AL1128" s="19">
        <v>0.843514</v>
      </c>
      <c r="AM1128" s="20">
        <v>32.2664</v>
      </c>
      <c r="AN1128" s="20">
        <v>1048.79</v>
      </c>
      <c r="AO1128" s="19">
        <v>0.841166</v>
      </c>
      <c r="AP1128" s="20">
        <v>30.5766</v>
      </c>
      <c r="AQ1128" s="20">
        <v>1327.3</v>
      </c>
    </row>
    <row r="1129" spans="1:4" ht="17.25">
      <c r="A1129" s="10">
        <v>0.780555555555556</v>
      </c>
      <c r="B1129" s="19">
        <v>0.925864</v>
      </c>
      <c r="C1129" s="20">
        <v>4.50494</v>
      </c>
      <c r="D1129" s="20">
        <v>2484.3</v>
      </c>
      <c r="E1129" s="19">
        <v>0.872746</v>
      </c>
      <c r="F1129" s="20">
        <v>26.8769</v>
      </c>
      <c r="G1129" s="20">
        <v>3490.61</v>
      </c>
      <c r="H1129" s="19">
        <v>0.885823</v>
      </c>
      <c r="I1129" s="20">
        <v>16.8372</v>
      </c>
      <c r="J1129" s="20">
        <v>2533.86</v>
      </c>
      <c r="K1129" s="19">
        <v>-0.987771</v>
      </c>
      <c r="L1129" s="20">
        <v>6.9847</v>
      </c>
      <c r="M1129" s="20">
        <v>1288.05</v>
      </c>
      <c r="N1129" s="19">
        <v>0.150964</v>
      </c>
      <c r="O1129" s="20">
        <v>0.0037744</v>
      </c>
      <c r="P1129" s="20">
        <v>1674.15</v>
      </c>
      <c r="Q1129" s="19">
        <v>0.624533</v>
      </c>
      <c r="R1129" s="20">
        <v>0.578337</v>
      </c>
      <c r="S1129" s="20">
        <v>158.963</v>
      </c>
      <c r="T1129" s="19">
        <v>0</v>
      </c>
      <c r="U1129" s="20">
        <v>0</v>
      </c>
      <c r="V1129" s="20">
        <v>0</v>
      </c>
      <c r="W1129" s="19">
        <v>0.989253</v>
      </c>
      <c r="X1129" s="20">
        <v>0.644648</v>
      </c>
      <c r="Y1129" s="20">
        <v>109.59</v>
      </c>
      <c r="Z1129" s="19">
        <v>0.801088</v>
      </c>
      <c r="AA1129" s="20">
        <v>3.41335</v>
      </c>
      <c r="AB1129" s="20">
        <v>543.94</v>
      </c>
      <c r="AC1129" s="19">
        <v>0</v>
      </c>
      <c r="AD1129" s="20">
        <v>0</v>
      </c>
      <c r="AE1129" s="20">
        <v>0</v>
      </c>
      <c r="AF1129" s="19">
        <v>0</v>
      </c>
      <c r="AG1129" s="20">
        <v>0</v>
      </c>
      <c r="AH1129" s="20">
        <v>262.663</v>
      </c>
      <c r="AI1129" s="19">
        <v>0</v>
      </c>
      <c r="AJ1129" s="20">
        <v>0</v>
      </c>
      <c r="AK1129" s="20">
        <v>0</v>
      </c>
      <c r="AL1129" s="19">
        <v>0.842474</v>
      </c>
      <c r="AM1129" s="20">
        <v>32.2793</v>
      </c>
      <c r="AN1129" s="20">
        <v>1049.32</v>
      </c>
      <c r="AO1129" s="19">
        <v>0.837525</v>
      </c>
      <c r="AP1129" s="20">
        <v>30.2751</v>
      </c>
      <c r="AQ1129" s="20">
        <v>1327.81</v>
      </c>
    </row>
    <row r="1130" spans="1:4" ht="17.25">
      <c r="A1130" s="10">
        <v>0.78125</v>
      </c>
      <c r="B1130" s="19">
        <v>0.925538</v>
      </c>
      <c r="C1130" s="20">
        <v>4.49605</v>
      </c>
      <c r="D1130" s="20">
        <v>2484.38</v>
      </c>
      <c r="E1130" s="19">
        <v>0.873228</v>
      </c>
      <c r="F1130" s="20">
        <v>26.8643</v>
      </c>
      <c r="G1130" s="20">
        <v>3491.05</v>
      </c>
      <c r="H1130" s="19">
        <v>0.885946</v>
      </c>
      <c r="I1130" s="20">
        <v>16.8112</v>
      </c>
      <c r="J1130" s="20">
        <v>2534.15</v>
      </c>
      <c r="K1130" s="19">
        <v>-0.987762</v>
      </c>
      <c r="L1130" s="20">
        <v>6.94994</v>
      </c>
      <c r="M1130" s="20">
        <v>1288.17</v>
      </c>
      <c r="N1130" s="19">
        <v>0.148919</v>
      </c>
      <c r="O1130" s="20">
        <v>0.00368758</v>
      </c>
      <c r="P1130" s="20">
        <v>1674.15</v>
      </c>
      <c r="Q1130" s="19">
        <v>0.626603</v>
      </c>
      <c r="R1130" s="20">
        <v>0.57925</v>
      </c>
      <c r="S1130" s="20">
        <v>158.973</v>
      </c>
      <c r="T1130" s="19">
        <v>0</v>
      </c>
      <c r="U1130" s="20">
        <v>0</v>
      </c>
      <c r="V1130" s="20">
        <v>0</v>
      </c>
      <c r="W1130" s="19">
        <v>0.989189</v>
      </c>
      <c r="X1130" s="20">
        <v>0.642753</v>
      </c>
      <c r="Y1130" s="20">
        <v>109.601</v>
      </c>
      <c r="Z1130" s="19">
        <v>0.808691</v>
      </c>
      <c r="AA1130" s="20">
        <v>3.39784</v>
      </c>
      <c r="AB1130" s="20">
        <v>543.996</v>
      </c>
      <c r="AC1130" s="19">
        <v>0</v>
      </c>
      <c r="AD1130" s="20">
        <v>0</v>
      </c>
      <c r="AE1130" s="20">
        <v>0</v>
      </c>
      <c r="AF1130" s="19">
        <v>0.868652</v>
      </c>
      <c r="AG1130" s="20">
        <v>5.30476</v>
      </c>
      <c r="AH1130" s="20">
        <v>262.698</v>
      </c>
      <c r="AI1130" s="19">
        <v>0</v>
      </c>
      <c r="AJ1130" s="20">
        <v>0</v>
      </c>
      <c r="AK1130" s="20">
        <v>0</v>
      </c>
      <c r="AL1130" s="19">
        <v>0.84297</v>
      </c>
      <c r="AM1130" s="20">
        <v>32.2658</v>
      </c>
      <c r="AN1130" s="20">
        <v>1049.87</v>
      </c>
      <c r="AO1130" s="19">
        <v>0.838164</v>
      </c>
      <c r="AP1130" s="20">
        <v>30.2063</v>
      </c>
      <c r="AQ1130" s="20">
        <v>1328.31</v>
      </c>
    </row>
    <row r="1131" spans="1:4" ht="17.25">
      <c r="A1131" s="10">
        <v>0.781944444444444</v>
      </c>
      <c r="B1131" s="19">
        <v>0.925734</v>
      </c>
      <c r="C1131" s="20">
        <v>4.49792</v>
      </c>
      <c r="D1131" s="20">
        <v>2484.45</v>
      </c>
      <c r="E1131" s="19">
        <v>0.87363</v>
      </c>
      <c r="F1131" s="20">
        <v>26.9077</v>
      </c>
      <c r="G1131" s="20">
        <v>3491.49</v>
      </c>
      <c r="H1131" s="19">
        <v>0.886036</v>
      </c>
      <c r="I1131" s="20">
        <v>16.7992</v>
      </c>
      <c r="J1131" s="20">
        <v>2534.42</v>
      </c>
      <c r="K1131" s="19">
        <v>-0.992363</v>
      </c>
      <c r="L1131" s="20">
        <v>15.3812</v>
      </c>
      <c r="M1131" s="20">
        <v>1288.38</v>
      </c>
      <c r="N1131" s="19">
        <v>0.152929</v>
      </c>
      <c r="O1131" s="20">
        <v>0.00377577</v>
      </c>
      <c r="P1131" s="20">
        <v>1674.15</v>
      </c>
      <c r="Q1131" s="19">
        <v>0.625485</v>
      </c>
      <c r="R1131" s="20">
        <v>0.577332</v>
      </c>
      <c r="S1131" s="20">
        <v>158.982</v>
      </c>
      <c r="T1131" s="19">
        <v>0</v>
      </c>
      <c r="U1131" s="20">
        <v>0</v>
      </c>
      <c r="V1131" s="20">
        <v>0</v>
      </c>
      <c r="W1131" s="19">
        <v>0.989197</v>
      </c>
      <c r="X1131" s="20">
        <v>0.643584</v>
      </c>
      <c r="Y1131" s="20">
        <v>109.611</v>
      </c>
      <c r="Z1131" s="19">
        <v>0.808296</v>
      </c>
      <c r="AA1131" s="20">
        <v>3.38666</v>
      </c>
      <c r="AB1131" s="20">
        <v>544.052</v>
      </c>
      <c r="AC1131" s="19">
        <v>0</v>
      </c>
      <c r="AD1131" s="20">
        <v>0</v>
      </c>
      <c r="AE1131" s="20">
        <v>0</v>
      </c>
      <c r="AF1131" s="19">
        <v>0.87243</v>
      </c>
      <c r="AG1131" s="20">
        <v>5.41375</v>
      </c>
      <c r="AH1131" s="20">
        <v>262.786</v>
      </c>
      <c r="AI1131" s="19">
        <v>0</v>
      </c>
      <c r="AJ1131" s="20">
        <v>0</v>
      </c>
      <c r="AK1131" s="20">
        <v>0</v>
      </c>
      <c r="AL1131" s="19">
        <v>0.841228</v>
      </c>
      <c r="AM1131" s="20">
        <v>31.9276</v>
      </c>
      <c r="AN1131" s="20">
        <v>1050.4</v>
      </c>
      <c r="AO1131" s="19">
        <v>0.840454</v>
      </c>
      <c r="AP1131" s="20">
        <v>30.5537</v>
      </c>
      <c r="AQ1131" s="20">
        <v>1328.82</v>
      </c>
    </row>
    <row r="1132" spans="1:4" ht="17.25">
      <c r="A1132" s="10">
        <v>0.78263888888888899</v>
      </c>
      <c r="B1132" s="19">
        <v>0.926036</v>
      </c>
      <c r="C1132" s="20">
        <v>4.49775</v>
      </c>
      <c r="D1132" s="20">
        <v>2484.53</v>
      </c>
      <c r="E1132" s="19">
        <v>0.873042</v>
      </c>
      <c r="F1132" s="20">
        <v>26.844</v>
      </c>
      <c r="G1132" s="20">
        <v>3491.95</v>
      </c>
      <c r="H1132" s="19">
        <v>0.885969</v>
      </c>
      <c r="I1132" s="20">
        <v>16.7936</v>
      </c>
      <c r="J1132" s="20">
        <v>2534.7</v>
      </c>
      <c r="K1132" s="19">
        <v>-0.99233</v>
      </c>
      <c r="L1132" s="20">
        <v>15.383</v>
      </c>
      <c r="M1132" s="20">
        <v>1288.64</v>
      </c>
      <c r="N1132" s="19">
        <v>0.162571</v>
      </c>
      <c r="O1132" s="20">
        <v>0.00404773</v>
      </c>
      <c r="P1132" s="20">
        <v>1674.15</v>
      </c>
      <c r="Q1132" s="19">
        <v>0.626469</v>
      </c>
      <c r="R1132" s="20">
        <v>0.580733</v>
      </c>
      <c r="S1132" s="20">
        <v>158.992</v>
      </c>
      <c r="T1132" s="19">
        <v>0</v>
      </c>
      <c r="U1132" s="20">
        <v>0</v>
      </c>
      <c r="V1132" s="20">
        <v>0</v>
      </c>
      <c r="W1132" s="19">
        <v>0.98941</v>
      </c>
      <c r="X1132" s="20">
        <v>0.644288</v>
      </c>
      <c r="Y1132" s="20">
        <v>109.622</v>
      </c>
      <c r="Z1132" s="19">
        <v>0.807066</v>
      </c>
      <c r="AA1132" s="20">
        <v>3.39163</v>
      </c>
      <c r="AB1132" s="20">
        <v>544.108</v>
      </c>
      <c r="AC1132" s="19">
        <v>0</v>
      </c>
      <c r="AD1132" s="20">
        <v>0</v>
      </c>
      <c r="AE1132" s="20">
        <v>0</v>
      </c>
      <c r="AF1132" s="19">
        <v>0.87194</v>
      </c>
      <c r="AG1132" s="20">
        <v>5.42831</v>
      </c>
      <c r="AH1132" s="20">
        <v>262.875</v>
      </c>
      <c r="AI1132" s="19">
        <v>0</v>
      </c>
      <c r="AJ1132" s="20">
        <v>0</v>
      </c>
      <c r="AK1132" s="20">
        <v>0</v>
      </c>
      <c r="AL1132" s="19">
        <v>0.838252</v>
      </c>
      <c r="AM1132" s="20">
        <v>31.3347</v>
      </c>
      <c r="AN1132" s="20">
        <v>1050.92</v>
      </c>
      <c r="AO1132" s="19">
        <v>0.840395</v>
      </c>
      <c r="AP1132" s="20">
        <v>30.5889</v>
      </c>
      <c r="AQ1132" s="20">
        <v>1329.33</v>
      </c>
    </row>
    <row r="1133" spans="1:4" ht="17.25">
      <c r="A1133" s="10">
        <v>0.78333333333333299</v>
      </c>
      <c r="B1133" s="19">
        <v>0.924725</v>
      </c>
      <c r="C1133" s="20">
        <v>4.49895</v>
      </c>
      <c r="D1133" s="20">
        <v>2484.6</v>
      </c>
      <c r="E1133" s="19">
        <v>0.871505</v>
      </c>
      <c r="F1133" s="20">
        <v>26.8612</v>
      </c>
      <c r="G1133" s="20">
        <v>3492.4</v>
      </c>
      <c r="H1133" s="19">
        <v>0.884413</v>
      </c>
      <c r="I1133" s="20">
        <v>16.8043</v>
      </c>
      <c r="J1133" s="20">
        <v>2534.98</v>
      </c>
      <c r="K1133" s="19">
        <v>-0.992329</v>
      </c>
      <c r="L1133" s="20">
        <v>15.4444</v>
      </c>
      <c r="M1133" s="20">
        <v>1288.89</v>
      </c>
      <c r="N1133" s="19">
        <v>0.166235</v>
      </c>
      <c r="O1133" s="20">
        <v>0.00418032</v>
      </c>
      <c r="P1133" s="20">
        <v>1674.15</v>
      </c>
      <c r="Q1133" s="19">
        <v>0.623915</v>
      </c>
      <c r="R1133" s="20">
        <v>0.57839</v>
      </c>
      <c r="S1133" s="20">
        <v>159.001</v>
      </c>
      <c r="T1133" s="19">
        <v>0</v>
      </c>
      <c r="U1133" s="20">
        <v>0</v>
      </c>
      <c r="V1133" s="20">
        <v>0</v>
      </c>
      <c r="W1133" s="19">
        <v>0.989084</v>
      </c>
      <c r="X1133" s="20">
        <v>0.64528</v>
      </c>
      <c r="Y1133" s="20">
        <v>109.633</v>
      </c>
      <c r="Z1133" s="19">
        <v>0.799915</v>
      </c>
      <c r="AA1133" s="20">
        <v>3.41358</v>
      </c>
      <c r="AB1133" s="20">
        <v>544.167</v>
      </c>
      <c r="AC1133" s="19">
        <v>0</v>
      </c>
      <c r="AD1133" s="20">
        <v>0</v>
      </c>
      <c r="AE1133" s="20">
        <v>0</v>
      </c>
      <c r="AF1133" s="19">
        <v>0.841657</v>
      </c>
      <c r="AG1133" s="20">
        <v>0.0054874</v>
      </c>
      <c r="AH1133" s="20">
        <v>262.921</v>
      </c>
      <c r="AI1133" s="19">
        <v>0</v>
      </c>
      <c r="AJ1133" s="20">
        <v>0</v>
      </c>
      <c r="AK1133" s="20">
        <v>0</v>
      </c>
      <c r="AL1133" s="19">
        <v>0.842065</v>
      </c>
      <c r="AM1133" s="20">
        <v>32.2431</v>
      </c>
      <c r="AN1133" s="20">
        <v>1051.45</v>
      </c>
      <c r="AO1133" s="19">
        <v>0.839295</v>
      </c>
      <c r="AP1133" s="20">
        <v>30.5842</v>
      </c>
      <c r="AQ1133" s="20">
        <v>1329.84</v>
      </c>
    </row>
    <row r="1134" spans="1:4" ht="17.25">
      <c r="A1134" s="10">
        <v>0.78402777777777799</v>
      </c>
      <c r="B1134" s="19">
        <v>0.925365</v>
      </c>
      <c r="C1134" s="20">
        <v>4.50181</v>
      </c>
      <c r="D1134" s="20">
        <v>2484.68</v>
      </c>
      <c r="E1134" s="19">
        <v>0.872457</v>
      </c>
      <c r="F1134" s="20">
        <v>26.8945</v>
      </c>
      <c r="G1134" s="20">
        <v>3492.84</v>
      </c>
      <c r="H1134" s="19">
        <v>0.885343</v>
      </c>
      <c r="I1134" s="20">
        <v>16.8119</v>
      </c>
      <c r="J1134" s="20">
        <v>2535.26</v>
      </c>
      <c r="K1134" s="19">
        <v>-0.992337</v>
      </c>
      <c r="L1134" s="20">
        <v>15.4093</v>
      </c>
      <c r="M1134" s="20">
        <v>1289.15</v>
      </c>
      <c r="N1134" s="19">
        <v>-0.00545448</v>
      </c>
      <c r="O1134" s="20">
        <v>-0.0553706</v>
      </c>
      <c r="P1134" s="20">
        <v>1674.15</v>
      </c>
      <c r="Q1134" s="19">
        <v>0.624902</v>
      </c>
      <c r="R1134" s="20">
        <v>0.577855</v>
      </c>
      <c r="S1134" s="20">
        <v>159.011</v>
      </c>
      <c r="T1134" s="19">
        <v>0</v>
      </c>
      <c r="U1134" s="20">
        <v>0</v>
      </c>
      <c r="V1134" s="20">
        <v>0</v>
      </c>
      <c r="W1134" s="19">
        <v>0.989032</v>
      </c>
      <c r="X1134" s="20">
        <v>0.644625</v>
      </c>
      <c r="Y1134" s="20">
        <v>109.643</v>
      </c>
      <c r="Z1134" s="19">
        <v>0.800982</v>
      </c>
      <c r="AA1134" s="20">
        <v>3.4147</v>
      </c>
      <c r="AB1134" s="20">
        <v>544.223</v>
      </c>
      <c r="AC1134" s="19">
        <v>0</v>
      </c>
      <c r="AD1134" s="20">
        <v>0</v>
      </c>
      <c r="AE1134" s="20">
        <v>0</v>
      </c>
      <c r="AF1134" s="19">
        <v>0.864721</v>
      </c>
      <c r="AG1134" s="20">
        <v>0.00554871</v>
      </c>
      <c r="AH1134" s="20">
        <v>262.921</v>
      </c>
      <c r="AI1134" s="19">
        <v>0</v>
      </c>
      <c r="AJ1134" s="20">
        <v>0</v>
      </c>
      <c r="AK1134" s="20">
        <v>0</v>
      </c>
      <c r="AL1134" s="19">
        <v>0.842513</v>
      </c>
      <c r="AM1134" s="20">
        <v>32.2992</v>
      </c>
      <c r="AN1134" s="20">
        <v>1051.99</v>
      </c>
      <c r="AO1134" s="19">
        <v>0.839766</v>
      </c>
      <c r="AP1134" s="20">
        <v>30.6015</v>
      </c>
      <c r="AQ1134" s="20">
        <v>1330.35</v>
      </c>
    </row>
    <row r="1135" spans="1:4" ht="17.25">
      <c r="A1135" s="10">
        <v>0.78472222222222199</v>
      </c>
      <c r="B1135" s="19">
        <v>0.925522</v>
      </c>
      <c r="C1135" s="20">
        <v>4.49848</v>
      </c>
      <c r="D1135" s="20">
        <v>2484.75</v>
      </c>
      <c r="E1135" s="19">
        <v>0.87292</v>
      </c>
      <c r="F1135" s="20">
        <v>26.9424</v>
      </c>
      <c r="G1135" s="20">
        <v>3493.29</v>
      </c>
      <c r="H1135" s="19">
        <v>0.885821</v>
      </c>
      <c r="I1135" s="20">
        <v>16.8597</v>
      </c>
      <c r="J1135" s="20">
        <v>2535.55</v>
      </c>
      <c r="K1135" s="19">
        <v>-0.987793</v>
      </c>
      <c r="L1135" s="20">
        <v>6.97686</v>
      </c>
      <c r="M1135" s="20">
        <v>1289.38</v>
      </c>
      <c r="N1135" s="19">
        <v>0.000386677</v>
      </c>
      <c r="O1135" s="20">
        <v>0.00400008</v>
      </c>
      <c r="P1135" s="20">
        <v>1674.15</v>
      </c>
      <c r="Q1135" s="19">
        <v>0.62473</v>
      </c>
      <c r="R1135" s="20">
        <v>0.577888</v>
      </c>
      <c r="S1135" s="20">
        <v>159.021</v>
      </c>
      <c r="T1135" s="19">
        <v>0</v>
      </c>
      <c r="U1135" s="20">
        <v>0</v>
      </c>
      <c r="V1135" s="20">
        <v>0</v>
      </c>
      <c r="W1135" s="19">
        <v>0.989176</v>
      </c>
      <c r="X1135" s="20">
        <v>0.644125</v>
      </c>
      <c r="Y1135" s="20">
        <v>109.654</v>
      </c>
      <c r="Z1135" s="19">
        <v>0.802348</v>
      </c>
      <c r="AA1135" s="20">
        <v>3.41036</v>
      </c>
      <c r="AB1135" s="20">
        <v>544.28</v>
      </c>
      <c r="AC1135" s="19">
        <v>0</v>
      </c>
      <c r="AD1135" s="20">
        <v>0</v>
      </c>
      <c r="AE1135" s="20">
        <v>0</v>
      </c>
      <c r="AF1135" s="19">
        <v>0.834303</v>
      </c>
      <c r="AG1135" s="20">
        <v>0.00547465</v>
      </c>
      <c r="AH1135" s="20">
        <v>262.921</v>
      </c>
      <c r="AI1135" s="19">
        <v>0</v>
      </c>
      <c r="AJ1135" s="20">
        <v>0</v>
      </c>
      <c r="AK1135" s="20">
        <v>0</v>
      </c>
      <c r="AL1135" s="19">
        <v>0.843149</v>
      </c>
      <c r="AM1135" s="20">
        <v>32.3702</v>
      </c>
      <c r="AN1135" s="20">
        <v>1052.55</v>
      </c>
      <c r="AO1135" s="19">
        <v>0.840413</v>
      </c>
      <c r="AP1135" s="20">
        <v>30.6861</v>
      </c>
      <c r="AQ1135" s="20">
        <v>1330.87</v>
      </c>
    </row>
    <row r="1136" spans="1:4" ht="17.25">
      <c r="A1136" s="10">
        <v>0.78541666666666698</v>
      </c>
      <c r="B1136" s="19">
        <v>0.925755</v>
      </c>
      <c r="C1136" s="20">
        <v>4.49923</v>
      </c>
      <c r="D1136" s="20">
        <v>2484.83</v>
      </c>
      <c r="E1136" s="19">
        <v>0.873038</v>
      </c>
      <c r="F1136" s="20">
        <v>26.9399</v>
      </c>
      <c r="G1136" s="20">
        <v>3493.73</v>
      </c>
      <c r="H1136" s="19">
        <v>0.886216</v>
      </c>
      <c r="I1136" s="20">
        <v>16.8731</v>
      </c>
      <c r="J1136" s="20">
        <v>2535.82</v>
      </c>
      <c r="K1136" s="19">
        <v>-0.98779</v>
      </c>
      <c r="L1136" s="20">
        <v>6.9585</v>
      </c>
      <c r="M1136" s="20">
        <v>1289.5</v>
      </c>
      <c r="N1136" s="19">
        <v>0.0127246</v>
      </c>
      <c r="O1136" s="20">
        <v>0.269429</v>
      </c>
      <c r="P1136" s="20">
        <v>1674.15</v>
      </c>
      <c r="Q1136" s="19">
        <v>0.624658</v>
      </c>
      <c r="R1136" s="20">
        <v>0.576409</v>
      </c>
      <c r="S1136" s="20">
        <v>159.031</v>
      </c>
      <c r="T1136" s="19">
        <v>0</v>
      </c>
      <c r="U1136" s="20">
        <v>0</v>
      </c>
      <c r="V1136" s="20">
        <v>0</v>
      </c>
      <c r="W1136" s="19">
        <v>0.989105</v>
      </c>
      <c r="X1136" s="20">
        <v>0.64295</v>
      </c>
      <c r="Y1136" s="20">
        <v>109.665</v>
      </c>
      <c r="Z1136" s="19">
        <v>0.801811</v>
      </c>
      <c r="AA1136" s="20">
        <v>3.40612</v>
      </c>
      <c r="AB1136" s="20">
        <v>544.336</v>
      </c>
      <c r="AC1136" s="19">
        <v>0</v>
      </c>
      <c r="AD1136" s="20">
        <v>0</v>
      </c>
      <c r="AE1136" s="20">
        <v>0</v>
      </c>
      <c r="AF1136" s="19">
        <v>0.833878</v>
      </c>
      <c r="AG1136" s="20">
        <v>0.00548697</v>
      </c>
      <c r="AH1136" s="20">
        <v>262.921</v>
      </c>
      <c r="AI1136" s="19">
        <v>0</v>
      </c>
      <c r="AJ1136" s="20">
        <v>0</v>
      </c>
      <c r="AK1136" s="20">
        <v>0</v>
      </c>
      <c r="AL1136" s="19">
        <v>0.842923</v>
      </c>
      <c r="AM1136" s="20">
        <v>32.3339</v>
      </c>
      <c r="AN1136" s="20">
        <v>1053.07</v>
      </c>
      <c r="AO1136" s="19">
        <v>0.838412</v>
      </c>
      <c r="AP1136" s="20">
        <v>30.3527</v>
      </c>
      <c r="AQ1136" s="20">
        <v>1331.37</v>
      </c>
    </row>
    <row r="1137" spans="1:4" ht="17.25">
      <c r="A1137" s="10">
        <v>0.78611111111111098</v>
      </c>
      <c r="B1137" s="19">
        <v>0.925614</v>
      </c>
      <c r="C1137" s="20">
        <v>4.49811</v>
      </c>
      <c r="D1137" s="20">
        <v>2484.9</v>
      </c>
      <c r="E1137" s="19">
        <v>0.873259</v>
      </c>
      <c r="F1137" s="20">
        <v>26.9824</v>
      </c>
      <c r="G1137" s="20">
        <v>3494.19</v>
      </c>
      <c r="H1137" s="19">
        <v>0.886172</v>
      </c>
      <c r="I1137" s="20">
        <v>16.8856</v>
      </c>
      <c r="J1137" s="20">
        <v>2536.11</v>
      </c>
      <c r="K1137" s="19">
        <v>-0.987779</v>
      </c>
      <c r="L1137" s="20">
        <v>6.9701</v>
      </c>
      <c r="M1137" s="20">
        <v>1289.62</v>
      </c>
      <c r="N1137" s="19">
        <v>0.00378976</v>
      </c>
      <c r="O1137" s="20">
        <v>0.0784975</v>
      </c>
      <c r="P1137" s="20">
        <v>1674.16</v>
      </c>
      <c r="Q1137" s="19">
        <v>0.625431</v>
      </c>
      <c r="R1137" s="20">
        <v>0.579011</v>
      </c>
      <c r="S1137" s="20">
        <v>159.04</v>
      </c>
      <c r="T1137" s="19">
        <v>0</v>
      </c>
      <c r="U1137" s="20">
        <v>0</v>
      </c>
      <c r="V1137" s="20">
        <v>0</v>
      </c>
      <c r="W1137" s="19">
        <v>0.989164</v>
      </c>
      <c r="X1137" s="20">
        <v>0.644467</v>
      </c>
      <c r="Y1137" s="20">
        <v>109.676</v>
      </c>
      <c r="Z1137" s="19">
        <v>0.80211</v>
      </c>
      <c r="AA1137" s="20">
        <v>3.40579</v>
      </c>
      <c r="AB1137" s="20">
        <v>544.394</v>
      </c>
      <c r="AC1137" s="19">
        <v>0</v>
      </c>
      <c r="AD1137" s="20">
        <v>0</v>
      </c>
      <c r="AE1137" s="20">
        <v>0</v>
      </c>
      <c r="AF1137" s="19">
        <v>0.821006</v>
      </c>
      <c r="AG1137" s="20">
        <v>0.00543243</v>
      </c>
      <c r="AH1137" s="20">
        <v>262.921</v>
      </c>
      <c r="AI1137" s="19">
        <v>0</v>
      </c>
      <c r="AJ1137" s="20">
        <v>0</v>
      </c>
      <c r="AK1137" s="20">
        <v>0</v>
      </c>
      <c r="AL1137" s="19">
        <v>0.838358</v>
      </c>
      <c r="AM1137" s="20">
        <v>31.4732</v>
      </c>
      <c r="AN1137" s="20">
        <v>1053.6</v>
      </c>
      <c r="AO1137" s="19">
        <v>0.840456</v>
      </c>
      <c r="AP1137" s="20">
        <v>30.6765</v>
      </c>
      <c r="AQ1137" s="20">
        <v>1331.87</v>
      </c>
    </row>
    <row r="1138" spans="1:4" ht="17.25">
      <c r="A1138" s="10">
        <v>0.78680555555555598</v>
      </c>
      <c r="B1138" s="19">
        <v>0.925984</v>
      </c>
      <c r="C1138" s="20">
        <v>4.50409</v>
      </c>
      <c r="D1138" s="20">
        <v>2484.98</v>
      </c>
      <c r="E1138" s="19">
        <v>0.874497</v>
      </c>
      <c r="F1138" s="20">
        <v>27.0484</v>
      </c>
      <c r="G1138" s="20">
        <v>3494.65</v>
      </c>
      <c r="H1138" s="19">
        <v>0.886921</v>
      </c>
      <c r="I1138" s="20">
        <v>16.9048</v>
      </c>
      <c r="J1138" s="20">
        <v>2536.38</v>
      </c>
      <c r="K1138" s="19">
        <v>-0.987763</v>
      </c>
      <c r="L1138" s="20">
        <v>6.94697</v>
      </c>
      <c r="M1138" s="20">
        <v>1289.73</v>
      </c>
      <c r="N1138" s="19">
        <v>0.00718665</v>
      </c>
      <c r="O1138" s="20">
        <v>0.221784</v>
      </c>
      <c r="P1138" s="20">
        <v>1674.16</v>
      </c>
      <c r="Q1138" s="19">
        <v>0.625099</v>
      </c>
      <c r="R1138" s="20">
        <v>0.576835</v>
      </c>
      <c r="S1138" s="20">
        <v>159.05</v>
      </c>
      <c r="T1138" s="19">
        <v>0</v>
      </c>
      <c r="U1138" s="20">
        <v>0</v>
      </c>
      <c r="V1138" s="20">
        <v>0</v>
      </c>
      <c r="W1138" s="19">
        <v>0.989027</v>
      </c>
      <c r="X1138" s="20">
        <v>0.643194</v>
      </c>
      <c r="Y1138" s="20">
        <v>109.686</v>
      </c>
      <c r="Z1138" s="19">
        <v>0.803482</v>
      </c>
      <c r="AA1138" s="20">
        <v>3.41869</v>
      </c>
      <c r="AB1138" s="20">
        <v>544.45</v>
      </c>
      <c r="AC1138" s="19">
        <v>0</v>
      </c>
      <c r="AD1138" s="20">
        <v>0</v>
      </c>
      <c r="AE1138" s="20">
        <v>0</v>
      </c>
      <c r="AF1138" s="19">
        <v>0.826347</v>
      </c>
      <c r="AG1138" s="20">
        <v>0.00546499</v>
      </c>
      <c r="AH1138" s="20">
        <v>262.921</v>
      </c>
      <c r="AI1138" s="19">
        <v>0</v>
      </c>
      <c r="AJ1138" s="20">
        <v>0</v>
      </c>
      <c r="AK1138" s="20">
        <v>0</v>
      </c>
      <c r="AL1138" s="19">
        <v>0.844965</v>
      </c>
      <c r="AM1138" s="20">
        <v>32.4145</v>
      </c>
      <c r="AN1138" s="20">
        <v>1054.15</v>
      </c>
      <c r="AO1138" s="19">
        <v>0.842457</v>
      </c>
      <c r="AP1138" s="20">
        <v>30.7693</v>
      </c>
      <c r="AQ1138" s="20">
        <v>1332.39</v>
      </c>
    </row>
    <row r="1139" spans="1:4" ht="17.25">
      <c r="A1139" s="10">
        <v>0.78749999999999998</v>
      </c>
      <c r="B1139" s="19">
        <v>0.926</v>
      </c>
      <c r="C1139" s="20">
        <v>4.50214</v>
      </c>
      <c r="D1139" s="20">
        <v>2485.05</v>
      </c>
      <c r="E1139" s="19">
        <v>0.874596</v>
      </c>
      <c r="F1139" s="20">
        <v>27.0681</v>
      </c>
      <c r="G1139" s="20">
        <v>3495.09</v>
      </c>
      <c r="H1139" s="19">
        <v>0.887196</v>
      </c>
      <c r="I1139" s="20">
        <v>16.9362</v>
      </c>
      <c r="J1139" s="20">
        <v>2536.67</v>
      </c>
      <c r="K1139" s="19">
        <v>0.797575</v>
      </c>
      <c r="L1139" s="20">
        <v>0.972923</v>
      </c>
      <c r="M1139" s="20">
        <v>1289.82</v>
      </c>
      <c r="N1139" s="19">
        <v>0.00600851</v>
      </c>
      <c r="O1139" s="20">
        <v>0.184368</v>
      </c>
      <c r="P1139" s="20">
        <v>1674.17</v>
      </c>
      <c r="Q1139" s="19">
        <v>0.625617</v>
      </c>
      <c r="R1139" s="20">
        <v>0.577737</v>
      </c>
      <c r="S1139" s="20">
        <v>159.059</v>
      </c>
      <c r="T1139" s="19">
        <v>0</v>
      </c>
      <c r="U1139" s="20">
        <v>0</v>
      </c>
      <c r="V1139" s="20">
        <v>0</v>
      </c>
      <c r="W1139" s="19">
        <v>0.989092</v>
      </c>
      <c r="X1139" s="20">
        <v>0.643399</v>
      </c>
      <c r="Y1139" s="20">
        <v>109.697</v>
      </c>
      <c r="Z1139" s="19">
        <v>0.804293</v>
      </c>
      <c r="AA1139" s="20">
        <v>3.42365</v>
      </c>
      <c r="AB1139" s="20">
        <v>544.507</v>
      </c>
      <c r="AC1139" s="19">
        <v>0</v>
      </c>
      <c r="AD1139" s="20">
        <v>0</v>
      </c>
      <c r="AE1139" s="20">
        <v>0</v>
      </c>
      <c r="AF1139" s="19">
        <v>0.832181</v>
      </c>
      <c r="AG1139" s="20">
        <v>0.00549708</v>
      </c>
      <c r="AH1139" s="20">
        <v>262.921</v>
      </c>
      <c r="AI1139" s="19">
        <v>0</v>
      </c>
      <c r="AJ1139" s="20">
        <v>0</v>
      </c>
      <c r="AK1139" s="20">
        <v>0</v>
      </c>
      <c r="AL1139" s="19">
        <v>0.844641</v>
      </c>
      <c r="AM1139" s="20">
        <v>32.4945</v>
      </c>
      <c r="AN1139" s="20">
        <v>1054.67</v>
      </c>
      <c r="AO1139" s="19">
        <v>0.84207</v>
      </c>
      <c r="AP1139" s="20">
        <v>30.7995</v>
      </c>
      <c r="AQ1139" s="20">
        <v>1332.9</v>
      </c>
    </row>
    <row r="1140" spans="1:4" ht="17.25">
      <c r="A1140" s="10">
        <v>0.78819444444444398</v>
      </c>
      <c r="B1140" s="19">
        <v>0.925984</v>
      </c>
      <c r="C1140" s="20">
        <v>4.50144</v>
      </c>
      <c r="D1140" s="20">
        <v>2485.13</v>
      </c>
      <c r="E1140" s="19">
        <v>0.874462</v>
      </c>
      <c r="F1140" s="20">
        <v>27.0933</v>
      </c>
      <c r="G1140" s="20">
        <v>3495.54</v>
      </c>
      <c r="H1140" s="19">
        <v>0.887262</v>
      </c>
      <c r="I1140" s="20">
        <v>16.9598</v>
      </c>
      <c r="J1140" s="20">
        <v>2536.96</v>
      </c>
      <c r="K1140" s="19">
        <v>0.883968</v>
      </c>
      <c r="L1140" s="20">
        <v>7.6593</v>
      </c>
      <c r="M1140" s="20">
        <v>1289.86</v>
      </c>
      <c r="N1140" s="19">
        <v>0.00313597</v>
      </c>
      <c r="O1140" s="20">
        <v>0.0953202</v>
      </c>
      <c r="P1140" s="20">
        <v>1674.17</v>
      </c>
      <c r="Q1140" s="19">
        <v>0.625356</v>
      </c>
      <c r="R1140" s="20">
        <v>0.578155</v>
      </c>
      <c r="S1140" s="20">
        <v>159.069</v>
      </c>
      <c r="T1140" s="19">
        <v>0</v>
      </c>
      <c r="U1140" s="20">
        <v>0</v>
      </c>
      <c r="V1140" s="20">
        <v>0</v>
      </c>
      <c r="W1140" s="19">
        <v>0.98911</v>
      </c>
      <c r="X1140" s="20">
        <v>0.644224</v>
      </c>
      <c r="Y1140" s="20">
        <v>109.708</v>
      </c>
      <c r="Z1140" s="19">
        <v>0.804457</v>
      </c>
      <c r="AA1140" s="20">
        <v>3.42267</v>
      </c>
      <c r="AB1140" s="20">
        <v>544.563</v>
      </c>
      <c r="AC1140" s="19">
        <v>0</v>
      </c>
      <c r="AD1140" s="20">
        <v>0</v>
      </c>
      <c r="AE1140" s="20">
        <v>0</v>
      </c>
      <c r="AF1140" s="19">
        <v>0.814265</v>
      </c>
      <c r="AG1140" s="20">
        <v>0.00538341</v>
      </c>
      <c r="AH1140" s="20">
        <v>262.921</v>
      </c>
      <c r="AI1140" s="19">
        <v>0</v>
      </c>
      <c r="AJ1140" s="20">
        <v>0</v>
      </c>
      <c r="AK1140" s="20">
        <v>0</v>
      </c>
      <c r="AL1140" s="19">
        <v>0.844971</v>
      </c>
      <c r="AM1140" s="20">
        <v>32.5244</v>
      </c>
      <c r="AN1140" s="20">
        <v>1055.22</v>
      </c>
      <c r="AO1140" s="19">
        <v>0.842399</v>
      </c>
      <c r="AP1140" s="20">
        <v>30.8423</v>
      </c>
      <c r="AQ1140" s="20">
        <v>1333.41</v>
      </c>
    </row>
    <row r="1141" spans="1:4" ht="17.25">
      <c r="A1141" s="10">
        <v>0.78888888888888897</v>
      </c>
      <c r="B1141" s="19">
        <v>0.925743</v>
      </c>
      <c r="C1141" s="20">
        <v>4.50026</v>
      </c>
      <c r="D1141" s="20">
        <v>2485.2</v>
      </c>
      <c r="E1141" s="19">
        <v>0.8748</v>
      </c>
      <c r="F1141" s="20">
        <v>27.1605</v>
      </c>
      <c r="G1141" s="20">
        <v>3495.99</v>
      </c>
      <c r="H1141" s="19">
        <v>0.887288</v>
      </c>
      <c r="I1141" s="20">
        <v>16.979</v>
      </c>
      <c r="J1141" s="20">
        <v>2537.24</v>
      </c>
      <c r="K1141" s="19">
        <v>0.886598</v>
      </c>
      <c r="L1141" s="20">
        <v>7.81863</v>
      </c>
      <c r="M1141" s="20">
        <v>1289.99</v>
      </c>
      <c r="N1141" s="19">
        <v>0.00747274</v>
      </c>
      <c r="O1141" s="20">
        <v>0.22969</v>
      </c>
      <c r="P1141" s="20">
        <v>1674.17</v>
      </c>
      <c r="Q1141" s="19">
        <v>0.625787</v>
      </c>
      <c r="R1141" s="20">
        <v>0.578296</v>
      </c>
      <c r="S1141" s="20">
        <v>159.079</v>
      </c>
      <c r="T1141" s="19">
        <v>0</v>
      </c>
      <c r="U1141" s="20">
        <v>0</v>
      </c>
      <c r="V1141" s="20">
        <v>0</v>
      </c>
      <c r="W1141" s="19">
        <v>0.989068</v>
      </c>
      <c r="X1141" s="20">
        <v>0.644614</v>
      </c>
      <c r="Y1141" s="20">
        <v>109.719</v>
      </c>
      <c r="Z1141" s="19">
        <v>0.802008</v>
      </c>
      <c r="AA1141" s="20">
        <v>3.42783</v>
      </c>
      <c r="AB1141" s="20">
        <v>544.62</v>
      </c>
      <c r="AC1141" s="19">
        <v>0</v>
      </c>
      <c r="AD1141" s="20">
        <v>0</v>
      </c>
      <c r="AE1141" s="20">
        <v>0</v>
      </c>
      <c r="AF1141" s="19">
        <v>0.843102</v>
      </c>
      <c r="AG1141" s="20">
        <v>0.00546887</v>
      </c>
      <c r="AH1141" s="20">
        <v>262.921</v>
      </c>
      <c r="AI1141" s="19">
        <v>0</v>
      </c>
      <c r="AJ1141" s="20">
        <v>0</v>
      </c>
      <c r="AK1141" s="20">
        <v>0</v>
      </c>
      <c r="AL1141" s="19">
        <v>0.844638</v>
      </c>
      <c r="AM1141" s="20">
        <v>32.5639</v>
      </c>
      <c r="AN1141" s="20">
        <v>1055.76</v>
      </c>
      <c r="AO1141" s="19">
        <v>0.841986</v>
      </c>
      <c r="AP1141" s="20">
        <v>30.8704</v>
      </c>
      <c r="AQ1141" s="20">
        <v>1333.93</v>
      </c>
    </row>
    <row r="1142" spans="1:4" ht="17.25">
      <c r="A1142" s="10">
        <v>0.78958333333333297</v>
      </c>
      <c r="B1142" s="19">
        <v>0.925811</v>
      </c>
      <c r="C1142" s="20">
        <v>4.50702</v>
      </c>
      <c r="D1142" s="20">
        <v>2485.28</v>
      </c>
      <c r="E1142" s="19">
        <v>0.873852</v>
      </c>
      <c r="F1142" s="20">
        <v>27.1632</v>
      </c>
      <c r="G1142" s="20">
        <v>3496.45</v>
      </c>
      <c r="H1142" s="19">
        <v>0.886789</v>
      </c>
      <c r="I1142" s="20">
        <v>17.0146</v>
      </c>
      <c r="J1142" s="20">
        <v>2537.52</v>
      </c>
      <c r="K1142" s="19">
        <v>0.885786</v>
      </c>
      <c r="L1142" s="20">
        <v>7.83348</v>
      </c>
      <c r="M1142" s="20">
        <v>1290.12</v>
      </c>
      <c r="N1142" s="19">
        <v>0.00954972</v>
      </c>
      <c r="O1142" s="20">
        <v>0.298346</v>
      </c>
      <c r="P1142" s="20">
        <v>1674.18</v>
      </c>
      <c r="Q1142" s="19">
        <v>0.623644</v>
      </c>
      <c r="R1142" s="20">
        <v>0.577069</v>
      </c>
      <c r="S1142" s="20">
        <v>159.088</v>
      </c>
      <c r="T1142" s="19">
        <v>0</v>
      </c>
      <c r="U1142" s="20">
        <v>0</v>
      </c>
      <c r="V1142" s="20">
        <v>0</v>
      </c>
      <c r="W1142" s="19">
        <v>0.989209</v>
      </c>
      <c r="X1142" s="20">
        <v>0.645746</v>
      </c>
      <c r="Y1142" s="20">
        <v>109.729</v>
      </c>
      <c r="Z1142" s="19">
        <v>0.80363</v>
      </c>
      <c r="AA1142" s="20">
        <v>3.41508</v>
      </c>
      <c r="AB1142" s="20">
        <v>544.679</v>
      </c>
      <c r="AC1142" s="19">
        <v>0</v>
      </c>
      <c r="AD1142" s="20">
        <v>0</v>
      </c>
      <c r="AE1142" s="20">
        <v>0</v>
      </c>
      <c r="AF1142" s="19">
        <v>0</v>
      </c>
      <c r="AG1142" s="20">
        <v>0</v>
      </c>
      <c r="AH1142" s="20">
        <v>262.922</v>
      </c>
      <c r="AI1142" s="19">
        <v>0</v>
      </c>
      <c r="AJ1142" s="20">
        <v>0</v>
      </c>
      <c r="AK1142" s="20">
        <v>0</v>
      </c>
      <c r="AL1142" s="19">
        <v>0.841309</v>
      </c>
      <c r="AM1142" s="20">
        <v>32.1527</v>
      </c>
      <c r="AN1142" s="20">
        <v>1056.32</v>
      </c>
      <c r="AO1142" s="19">
        <v>0.840606</v>
      </c>
      <c r="AP1142" s="20">
        <v>30.9116</v>
      </c>
      <c r="AQ1142" s="20">
        <v>1334.45</v>
      </c>
    </row>
    <row r="1143" spans="1:4" ht="17.25">
      <c r="A1143" s="10">
        <v>0.79027777777777797</v>
      </c>
      <c r="B1143" s="19">
        <v>0.925601</v>
      </c>
      <c r="C1143" s="20">
        <v>4.50792</v>
      </c>
      <c r="D1143" s="20">
        <v>2485.35</v>
      </c>
      <c r="E1143" s="19">
        <v>0.874891</v>
      </c>
      <c r="F1143" s="20">
        <v>27.2949</v>
      </c>
      <c r="G1143" s="20">
        <v>3496.9</v>
      </c>
      <c r="H1143" s="19">
        <v>0.887701</v>
      </c>
      <c r="I1143" s="20">
        <v>17.0678</v>
      </c>
      <c r="J1143" s="20">
        <v>2537.81</v>
      </c>
      <c r="K1143" s="19">
        <v>0.884897</v>
      </c>
      <c r="L1143" s="20">
        <v>14.3642</v>
      </c>
      <c r="M1143" s="20">
        <v>1290.33</v>
      </c>
      <c r="N1143" s="19">
        <v>0.0171194</v>
      </c>
      <c r="O1143" s="20">
        <v>0.541745</v>
      </c>
      <c r="P1143" s="20">
        <v>1674.18</v>
      </c>
      <c r="Q1143" s="19">
        <v>0.625719</v>
      </c>
      <c r="R1143" s="20">
        <v>0.578397</v>
      </c>
      <c r="S1143" s="20">
        <v>159.098</v>
      </c>
      <c r="T1143" s="19">
        <v>0</v>
      </c>
      <c r="U1143" s="20">
        <v>0</v>
      </c>
      <c r="V1143" s="20">
        <v>0</v>
      </c>
      <c r="W1143" s="19">
        <v>0.988948</v>
      </c>
      <c r="X1143" s="20">
        <v>0.6438</v>
      </c>
      <c r="Y1143" s="20">
        <v>109.74</v>
      </c>
      <c r="Z1143" s="19">
        <v>0.800318</v>
      </c>
      <c r="AA1143" s="20">
        <v>3.41474</v>
      </c>
      <c r="AB1143" s="20">
        <v>544.735</v>
      </c>
      <c r="AC1143" s="19">
        <v>0</v>
      </c>
      <c r="AD1143" s="20">
        <v>0</v>
      </c>
      <c r="AE1143" s="20">
        <v>0</v>
      </c>
      <c r="AF1143" s="19">
        <v>0.854965</v>
      </c>
      <c r="AG1143" s="20">
        <v>0.0054783</v>
      </c>
      <c r="AH1143" s="20">
        <v>262.922</v>
      </c>
      <c r="AI1143" s="19">
        <v>0</v>
      </c>
      <c r="AJ1143" s="20">
        <v>0</v>
      </c>
      <c r="AK1143" s="20">
        <v>0</v>
      </c>
      <c r="AL1143" s="19">
        <v>0.843135</v>
      </c>
      <c r="AM1143" s="20">
        <v>32.2055</v>
      </c>
      <c r="AN1143" s="20">
        <v>1056.84</v>
      </c>
      <c r="AO1143" s="19">
        <v>0.842918</v>
      </c>
      <c r="AP1143" s="20">
        <v>30.9894</v>
      </c>
      <c r="AQ1143" s="20">
        <v>1334.96</v>
      </c>
    </row>
    <row r="1144" spans="1:4" ht="17.25">
      <c r="A1144" s="10">
        <v>0.79097222222222197</v>
      </c>
      <c r="B1144" s="19">
        <v>0.92528</v>
      </c>
      <c r="C1144" s="20">
        <v>4.5112</v>
      </c>
      <c r="D1144" s="20">
        <v>2485.43</v>
      </c>
      <c r="E1144" s="19">
        <v>0.874382</v>
      </c>
      <c r="F1144" s="20">
        <v>27.3671</v>
      </c>
      <c r="G1144" s="20">
        <v>3497.36</v>
      </c>
      <c r="H1144" s="19">
        <v>0.887047</v>
      </c>
      <c r="I1144" s="20">
        <v>17.1202</v>
      </c>
      <c r="J1144" s="20">
        <v>2538.09</v>
      </c>
      <c r="K1144" s="19">
        <v>0.874498</v>
      </c>
      <c r="L1144" s="20">
        <v>15.1656</v>
      </c>
      <c r="M1144" s="20">
        <v>1290.56</v>
      </c>
      <c r="N1144" s="19">
        <v>0.0137339</v>
      </c>
      <c r="O1144" s="20">
        <v>0.434973</v>
      </c>
      <c r="P1144" s="20">
        <v>1674.19</v>
      </c>
      <c r="Q1144" s="19">
        <v>0.622585</v>
      </c>
      <c r="R1144" s="20">
        <v>0.575214</v>
      </c>
      <c r="S1144" s="20">
        <v>159.108</v>
      </c>
      <c r="T1144" s="19">
        <v>0</v>
      </c>
      <c r="U1144" s="20">
        <v>0</v>
      </c>
      <c r="V1144" s="20">
        <v>0</v>
      </c>
      <c r="W1144" s="19">
        <v>0.989102</v>
      </c>
      <c r="X1144" s="20">
        <v>0.646847</v>
      </c>
      <c r="Y1144" s="20">
        <v>109.751</v>
      </c>
      <c r="Z1144" s="19">
        <v>0.802981</v>
      </c>
      <c r="AA1144" s="20">
        <v>3.41966</v>
      </c>
      <c r="AB1144" s="20">
        <v>544.792</v>
      </c>
      <c r="AC1144" s="19">
        <v>0</v>
      </c>
      <c r="AD1144" s="20">
        <v>0</v>
      </c>
      <c r="AE1144" s="20">
        <v>0</v>
      </c>
      <c r="AF1144" s="19">
        <v>0</v>
      </c>
      <c r="AG1144" s="20">
        <v>0</v>
      </c>
      <c r="AH1144" s="20">
        <v>262.922</v>
      </c>
      <c r="AI1144" s="19">
        <v>0</v>
      </c>
      <c r="AJ1144" s="20">
        <v>0</v>
      </c>
      <c r="AK1144" s="20">
        <v>0</v>
      </c>
      <c r="AL1144" s="19">
        <v>0.844656</v>
      </c>
      <c r="AM1144" s="20">
        <v>32.778</v>
      </c>
      <c r="AN1144" s="20">
        <v>1057.4</v>
      </c>
      <c r="AO1144" s="19">
        <v>0.842107</v>
      </c>
      <c r="AP1144" s="20">
        <v>31.1066</v>
      </c>
      <c r="AQ1144" s="20">
        <v>1335.48</v>
      </c>
    </row>
    <row r="1145" spans="1:4" ht="17.25">
      <c r="A1145" s="10">
        <v>0.79166666666666696</v>
      </c>
      <c r="B1145" s="19">
        <v>0.925931</v>
      </c>
      <c r="C1145" s="20">
        <v>4.49887</v>
      </c>
      <c r="D1145" s="20">
        <v>2485.5</v>
      </c>
      <c r="E1145" s="19">
        <v>0.875626</v>
      </c>
      <c r="F1145" s="20">
        <v>27.3813</v>
      </c>
      <c r="G1145" s="20">
        <v>3497.82</v>
      </c>
      <c r="H1145" s="19">
        <v>0.888095</v>
      </c>
      <c r="I1145" s="20">
        <v>17.1308</v>
      </c>
      <c r="J1145" s="20">
        <v>2538.37</v>
      </c>
      <c r="K1145" s="19">
        <v>0.874476</v>
      </c>
      <c r="L1145" s="20">
        <v>15.0189</v>
      </c>
      <c r="M1145" s="20">
        <v>1290.81</v>
      </c>
      <c r="N1145" s="19">
        <v>0.0149639</v>
      </c>
      <c r="O1145" s="20">
        <v>0.472396</v>
      </c>
      <c r="P1145" s="20">
        <v>1674.2</v>
      </c>
      <c r="Q1145" s="19">
        <v>0.624958</v>
      </c>
      <c r="R1145" s="20">
        <v>0.577473</v>
      </c>
      <c r="S1145" s="20">
        <v>159.117</v>
      </c>
      <c r="T1145" s="19">
        <v>0</v>
      </c>
      <c r="U1145" s="20">
        <v>0</v>
      </c>
      <c r="V1145" s="20">
        <v>0</v>
      </c>
      <c r="W1145" s="19">
        <v>0.989161</v>
      </c>
      <c r="X1145" s="20">
        <v>0.645203</v>
      </c>
      <c r="Y1145" s="20">
        <v>109.762</v>
      </c>
      <c r="Z1145" s="19">
        <v>0.80967</v>
      </c>
      <c r="AA1145" s="20">
        <v>3.40694</v>
      </c>
      <c r="AB1145" s="20">
        <v>544.848</v>
      </c>
      <c r="AC1145" s="19">
        <v>0</v>
      </c>
      <c r="AD1145" s="20">
        <v>0</v>
      </c>
      <c r="AE1145" s="20">
        <v>0</v>
      </c>
      <c r="AF1145" s="19">
        <v>0.876726</v>
      </c>
      <c r="AG1145" s="20">
        <v>5.00223</v>
      </c>
      <c r="AH1145" s="20">
        <v>262.931</v>
      </c>
      <c r="AI1145" s="19">
        <v>0</v>
      </c>
      <c r="AJ1145" s="20">
        <v>0</v>
      </c>
      <c r="AK1145" s="20">
        <v>0</v>
      </c>
      <c r="AL1145" s="19">
        <v>0.845304</v>
      </c>
      <c r="AM1145" s="20">
        <v>32.7333</v>
      </c>
      <c r="AN1145" s="20">
        <v>1057.94</v>
      </c>
      <c r="AO1145" s="19">
        <v>0.842753</v>
      </c>
      <c r="AP1145" s="20">
        <v>31.0678</v>
      </c>
      <c r="AQ1145" s="20">
        <v>1336</v>
      </c>
    </row>
    <row r="1146" spans="1:4" ht="17.25">
      <c r="A1146" s="10">
        <v>0.79236111111111096</v>
      </c>
      <c r="B1146" s="19">
        <v>0.925597</v>
      </c>
      <c r="C1146" s="20">
        <v>4.50308</v>
      </c>
      <c r="D1146" s="20">
        <v>2485.58</v>
      </c>
      <c r="E1146" s="19">
        <v>0.876087</v>
      </c>
      <c r="F1146" s="20">
        <v>27.4047</v>
      </c>
      <c r="G1146" s="20">
        <v>3498.27</v>
      </c>
      <c r="H1146" s="19">
        <v>0.888308</v>
      </c>
      <c r="I1146" s="20">
        <v>17.1389</v>
      </c>
      <c r="J1146" s="20">
        <v>2538.66</v>
      </c>
      <c r="K1146" s="19">
        <v>0.87349</v>
      </c>
      <c r="L1146" s="20">
        <v>14.8947</v>
      </c>
      <c r="M1146" s="20">
        <v>1291.07</v>
      </c>
      <c r="N1146" s="19">
        <v>0.0157606</v>
      </c>
      <c r="O1146" s="20">
        <v>0.496897</v>
      </c>
      <c r="P1146" s="20">
        <v>1674.21</v>
      </c>
      <c r="Q1146" s="19">
        <v>0.62524</v>
      </c>
      <c r="R1146" s="20">
        <v>0.576931</v>
      </c>
      <c r="S1146" s="20">
        <v>159.127</v>
      </c>
      <c r="T1146" s="19">
        <v>0</v>
      </c>
      <c r="U1146" s="20">
        <v>0</v>
      </c>
      <c r="V1146" s="20">
        <v>0</v>
      </c>
      <c r="W1146" s="19">
        <v>0.98896</v>
      </c>
      <c r="X1146" s="20">
        <v>0.643627</v>
      </c>
      <c r="Y1146" s="20">
        <v>109.772</v>
      </c>
      <c r="Z1146" s="19">
        <v>0.810087</v>
      </c>
      <c r="AA1146" s="20">
        <v>3.3993</v>
      </c>
      <c r="AB1146" s="20">
        <v>544.907</v>
      </c>
      <c r="AC1146" s="19">
        <v>0</v>
      </c>
      <c r="AD1146" s="20">
        <v>0</v>
      </c>
      <c r="AE1146" s="20">
        <v>0</v>
      </c>
      <c r="AF1146" s="19">
        <v>0.873327</v>
      </c>
      <c r="AG1146" s="20">
        <v>5.43755</v>
      </c>
      <c r="AH1146" s="20">
        <v>263.025</v>
      </c>
      <c r="AI1146" s="19">
        <v>0</v>
      </c>
      <c r="AJ1146" s="20">
        <v>0</v>
      </c>
      <c r="AK1146" s="20">
        <v>0</v>
      </c>
      <c r="AL1146" s="19">
        <v>0.845892</v>
      </c>
      <c r="AM1146" s="20">
        <v>32.7524</v>
      </c>
      <c r="AN1146" s="20">
        <v>1058.47</v>
      </c>
      <c r="AO1146" s="19">
        <v>0.84339</v>
      </c>
      <c r="AP1146" s="20">
        <v>31.0813</v>
      </c>
      <c r="AQ1146" s="20">
        <v>1336.51</v>
      </c>
    </row>
    <row r="1147" spans="1:4" ht="17.25">
      <c r="A1147" s="10">
        <v>0.79305555555555596</v>
      </c>
      <c r="B1147" s="19">
        <v>0.925683</v>
      </c>
      <c r="C1147" s="20">
        <v>4.50167</v>
      </c>
      <c r="D1147" s="20">
        <v>2485.65</v>
      </c>
      <c r="E1147" s="19">
        <v>0.876168</v>
      </c>
      <c r="F1147" s="20">
        <v>27.4078</v>
      </c>
      <c r="G1147" s="20">
        <v>3498.73</v>
      </c>
      <c r="H1147" s="19">
        <v>0.888554</v>
      </c>
      <c r="I1147" s="20">
        <v>17.1627</v>
      </c>
      <c r="J1147" s="20">
        <v>2538.95</v>
      </c>
      <c r="K1147" s="19">
        <v>0.874926</v>
      </c>
      <c r="L1147" s="20">
        <v>15.0371</v>
      </c>
      <c r="M1147" s="20">
        <v>1291.31</v>
      </c>
      <c r="N1147" s="19">
        <v>0.0112774</v>
      </c>
      <c r="O1147" s="20">
        <v>0.348781</v>
      </c>
      <c r="P1147" s="20">
        <v>1674.22</v>
      </c>
      <c r="Q1147" s="19">
        <v>0.626591</v>
      </c>
      <c r="R1147" s="20">
        <v>0.579018</v>
      </c>
      <c r="S1147" s="20">
        <v>159.136</v>
      </c>
      <c r="T1147" s="19">
        <v>0</v>
      </c>
      <c r="U1147" s="20">
        <v>0</v>
      </c>
      <c r="V1147" s="20">
        <v>0</v>
      </c>
      <c r="W1147" s="19">
        <v>0.988952</v>
      </c>
      <c r="X1147" s="20">
        <v>0.642939</v>
      </c>
      <c r="Y1147" s="20">
        <v>109.783</v>
      </c>
      <c r="Z1147" s="19">
        <v>0.809774</v>
      </c>
      <c r="AA1147" s="20">
        <v>3.40297</v>
      </c>
      <c r="AB1147" s="20">
        <v>544.963</v>
      </c>
      <c r="AC1147" s="19">
        <v>0</v>
      </c>
      <c r="AD1147" s="20">
        <v>0</v>
      </c>
      <c r="AE1147" s="20">
        <v>0</v>
      </c>
      <c r="AF1147" s="19">
        <v>0.874097</v>
      </c>
      <c r="AG1147" s="20">
        <v>5.45897</v>
      </c>
      <c r="AH1147" s="20">
        <v>263.114</v>
      </c>
      <c r="AI1147" s="19">
        <v>0</v>
      </c>
      <c r="AJ1147" s="20">
        <v>0</v>
      </c>
      <c r="AK1147" s="20">
        <v>0</v>
      </c>
      <c r="AL1147" s="19">
        <v>0.846083</v>
      </c>
      <c r="AM1147" s="20">
        <v>32.7531</v>
      </c>
      <c r="AN1147" s="20">
        <v>1059.02</v>
      </c>
      <c r="AO1147" s="19">
        <v>0.843745</v>
      </c>
      <c r="AP1147" s="20">
        <v>31.0606</v>
      </c>
      <c r="AQ1147" s="20">
        <v>1337.03</v>
      </c>
    </row>
    <row r="1148" spans="1:4" ht="17.25">
      <c r="A1148" s="10">
        <v>0.79374999999999996</v>
      </c>
      <c r="B1148" s="19">
        <v>0.925156</v>
      </c>
      <c r="C1148" s="20">
        <v>4.51638</v>
      </c>
      <c r="D1148" s="20">
        <v>2485.73</v>
      </c>
      <c r="E1148" s="19">
        <v>0.874989</v>
      </c>
      <c r="F1148" s="20">
        <v>27.471</v>
      </c>
      <c r="G1148" s="20">
        <v>3499.19</v>
      </c>
      <c r="H1148" s="19">
        <v>0.887405</v>
      </c>
      <c r="I1148" s="20">
        <v>17.1873</v>
      </c>
      <c r="J1148" s="20">
        <v>2539.23</v>
      </c>
      <c r="K1148" s="19">
        <v>0.873551</v>
      </c>
      <c r="L1148" s="20">
        <v>15.023</v>
      </c>
      <c r="M1148" s="20">
        <v>1291.56</v>
      </c>
      <c r="N1148" s="19">
        <v>0.00982897</v>
      </c>
      <c r="O1148" s="20">
        <v>0.306612</v>
      </c>
      <c r="P1148" s="20">
        <v>1674.22</v>
      </c>
      <c r="Q1148" s="19">
        <v>0.623972</v>
      </c>
      <c r="R1148" s="20">
        <v>0.577444</v>
      </c>
      <c r="S1148" s="20">
        <v>159.146</v>
      </c>
      <c r="T1148" s="19">
        <v>0</v>
      </c>
      <c r="U1148" s="20">
        <v>0</v>
      </c>
      <c r="V1148" s="20">
        <v>0</v>
      </c>
      <c r="W1148" s="19">
        <v>0.989006</v>
      </c>
      <c r="X1148" s="20">
        <v>0.645916</v>
      </c>
      <c r="Y1148" s="20">
        <v>109.794</v>
      </c>
      <c r="Z1148" s="19">
        <v>0.798917</v>
      </c>
      <c r="AA1148" s="20">
        <v>3.41947</v>
      </c>
      <c r="AB1148" s="20">
        <v>545.02</v>
      </c>
      <c r="AC1148" s="19">
        <v>0</v>
      </c>
      <c r="AD1148" s="20">
        <v>0</v>
      </c>
      <c r="AE1148" s="20">
        <v>0</v>
      </c>
      <c r="AF1148" s="19">
        <v>0.836113</v>
      </c>
      <c r="AG1148" s="20">
        <v>0.00548215</v>
      </c>
      <c r="AH1148" s="20">
        <v>263.177</v>
      </c>
      <c r="AI1148" s="19">
        <v>0</v>
      </c>
      <c r="AJ1148" s="20">
        <v>0</v>
      </c>
      <c r="AK1148" s="20">
        <v>0</v>
      </c>
      <c r="AL1148" s="19">
        <v>0.84465</v>
      </c>
      <c r="AM1148" s="20">
        <v>32.8385</v>
      </c>
      <c r="AN1148" s="20">
        <v>1059.58</v>
      </c>
      <c r="AO1148" s="19">
        <v>0.842296</v>
      </c>
      <c r="AP1148" s="20">
        <v>31.1434</v>
      </c>
      <c r="AQ1148" s="20">
        <v>1337.54</v>
      </c>
    </row>
    <row r="1149" spans="1:4" ht="17.25">
      <c r="A1149" s="10">
        <v>0.79444444444444495</v>
      </c>
      <c r="B1149" s="19">
        <v>0.924811</v>
      </c>
      <c r="C1149" s="20">
        <v>4.50747</v>
      </c>
      <c r="D1149" s="20">
        <v>2485.8</v>
      </c>
      <c r="E1149" s="19">
        <v>0.873992</v>
      </c>
      <c r="F1149" s="20">
        <v>27.4439</v>
      </c>
      <c r="G1149" s="20">
        <v>3499.64</v>
      </c>
      <c r="H1149" s="19">
        <v>0.886711</v>
      </c>
      <c r="I1149" s="20">
        <v>17.177</v>
      </c>
      <c r="J1149" s="20">
        <v>2539.52</v>
      </c>
      <c r="K1149" s="19">
        <v>0.871586</v>
      </c>
      <c r="L1149" s="20">
        <v>14.8835</v>
      </c>
      <c r="M1149" s="20">
        <v>1291.81</v>
      </c>
      <c r="N1149" s="19">
        <v>0.00769386</v>
      </c>
      <c r="O1149" s="20">
        <v>0.240008</v>
      </c>
      <c r="P1149" s="20">
        <v>1674.23</v>
      </c>
      <c r="Q1149" s="19">
        <v>0.624672</v>
      </c>
      <c r="R1149" s="20">
        <v>0.580899</v>
      </c>
      <c r="S1149" s="20">
        <v>159.156</v>
      </c>
      <c r="T1149" s="19">
        <v>0</v>
      </c>
      <c r="U1149" s="20">
        <v>0</v>
      </c>
      <c r="V1149" s="20">
        <v>0</v>
      </c>
      <c r="W1149" s="19">
        <v>0.989058</v>
      </c>
      <c r="X1149" s="20">
        <v>0.646253</v>
      </c>
      <c r="Y1149" s="20">
        <v>109.805</v>
      </c>
      <c r="Z1149" s="19">
        <v>0.799856</v>
      </c>
      <c r="AA1149" s="20">
        <v>3.4212</v>
      </c>
      <c r="AB1149" s="20">
        <v>545.076</v>
      </c>
      <c r="AC1149" s="19">
        <v>0</v>
      </c>
      <c r="AD1149" s="20">
        <v>0</v>
      </c>
      <c r="AE1149" s="20">
        <v>0</v>
      </c>
      <c r="AF1149" s="19">
        <v>0.849648</v>
      </c>
      <c r="AG1149" s="20">
        <v>0.0111915</v>
      </c>
      <c r="AH1149" s="20">
        <v>263.177</v>
      </c>
      <c r="AI1149" s="19">
        <v>0</v>
      </c>
      <c r="AJ1149" s="20">
        <v>0</v>
      </c>
      <c r="AK1149" s="20">
        <v>0</v>
      </c>
      <c r="AL1149" s="19">
        <v>0.843889</v>
      </c>
      <c r="AM1149" s="20">
        <v>32.8126</v>
      </c>
      <c r="AN1149" s="20">
        <v>1060.12</v>
      </c>
      <c r="AO1149" s="19">
        <v>0.844081</v>
      </c>
      <c r="AP1149" s="20">
        <v>31.6447</v>
      </c>
      <c r="AQ1149" s="20">
        <v>1338.06</v>
      </c>
    </row>
    <row r="1150" spans="1:4" ht="17.25">
      <c r="A1150" s="10">
        <v>0.79513888888888895</v>
      </c>
      <c r="B1150" s="19">
        <v>0.925008</v>
      </c>
      <c r="C1150" s="20">
        <v>4.51387</v>
      </c>
      <c r="D1150" s="20">
        <v>2485.88</v>
      </c>
      <c r="E1150" s="19">
        <v>0.873786</v>
      </c>
      <c r="F1150" s="20">
        <v>27.4485</v>
      </c>
      <c r="G1150" s="20">
        <v>3500.11</v>
      </c>
      <c r="H1150" s="19">
        <v>0.886697</v>
      </c>
      <c r="I1150" s="20">
        <v>17.2022</v>
      </c>
      <c r="J1150" s="20">
        <v>2539.81</v>
      </c>
      <c r="K1150" s="19">
        <v>0.872088</v>
      </c>
      <c r="L1150" s="20">
        <v>14.9723</v>
      </c>
      <c r="M1150" s="20">
        <v>1292.07</v>
      </c>
      <c r="N1150" s="19">
        <v>0.00233582</v>
      </c>
      <c r="O1150" s="20">
        <v>0.0719361</v>
      </c>
      <c r="P1150" s="20">
        <v>1674.23</v>
      </c>
      <c r="Q1150" s="19">
        <v>0.624496</v>
      </c>
      <c r="R1150" s="20">
        <v>0.581945</v>
      </c>
      <c r="S1150" s="20">
        <v>159.165</v>
      </c>
      <c r="T1150" s="19">
        <v>0</v>
      </c>
      <c r="U1150" s="20">
        <v>0</v>
      </c>
      <c r="V1150" s="20">
        <v>0</v>
      </c>
      <c r="W1150" s="19">
        <v>0.989214</v>
      </c>
      <c r="X1150" s="20">
        <v>0.648399</v>
      </c>
      <c r="Y1150" s="20">
        <v>109.815</v>
      </c>
      <c r="Z1150" s="19">
        <v>0.799808</v>
      </c>
      <c r="AA1150" s="20">
        <v>3.41996</v>
      </c>
      <c r="AB1150" s="20">
        <v>545.132</v>
      </c>
      <c r="AC1150" s="19">
        <v>0</v>
      </c>
      <c r="AD1150" s="20">
        <v>0</v>
      </c>
      <c r="AE1150" s="20">
        <v>0</v>
      </c>
      <c r="AF1150" s="19">
        <v>0.834484</v>
      </c>
      <c r="AG1150" s="20">
        <v>0.00542518</v>
      </c>
      <c r="AH1150" s="20">
        <v>263.177</v>
      </c>
      <c r="AI1150" s="19">
        <v>0</v>
      </c>
      <c r="AJ1150" s="20">
        <v>0</v>
      </c>
      <c r="AK1150" s="20">
        <v>0</v>
      </c>
      <c r="AL1150" s="19">
        <v>0.843867</v>
      </c>
      <c r="AM1150" s="20">
        <v>32.8113</v>
      </c>
      <c r="AN1150" s="20">
        <v>1060.67</v>
      </c>
      <c r="AO1150" s="19">
        <v>0.843861</v>
      </c>
      <c r="AP1150" s="20">
        <v>31.6193</v>
      </c>
      <c r="AQ1150" s="20">
        <v>1338.6</v>
      </c>
    </row>
    <row r="1151" spans="1:4" ht="17.25">
      <c r="A1151" s="10">
        <v>0.79583333333333295</v>
      </c>
      <c r="B1151" s="19">
        <v>0.925049</v>
      </c>
      <c r="C1151" s="20">
        <v>4.51458</v>
      </c>
      <c r="D1151" s="20">
        <v>2485.95</v>
      </c>
      <c r="E1151" s="19">
        <v>0.874227</v>
      </c>
      <c r="F1151" s="20">
        <v>27.498</v>
      </c>
      <c r="G1151" s="20">
        <v>3500.56</v>
      </c>
      <c r="H1151" s="19">
        <v>0.886862</v>
      </c>
      <c r="I1151" s="20">
        <v>17.1975</v>
      </c>
      <c r="J1151" s="20">
        <v>2540.09</v>
      </c>
      <c r="K1151" s="19">
        <v>0.87259</v>
      </c>
      <c r="L1151" s="20">
        <v>14.9672</v>
      </c>
      <c r="M1151" s="20">
        <v>1292.31</v>
      </c>
      <c r="N1151" s="19">
        <v>0.00319786</v>
      </c>
      <c r="O1151" s="20">
        <v>0.098381</v>
      </c>
      <c r="P1151" s="20">
        <v>1674.24</v>
      </c>
      <c r="Q1151" s="19">
        <v>0.624265</v>
      </c>
      <c r="R1151" s="20">
        <v>0.580451</v>
      </c>
      <c r="S1151" s="20">
        <v>159.175</v>
      </c>
      <c r="T1151" s="19">
        <v>0</v>
      </c>
      <c r="U1151" s="20">
        <v>0</v>
      </c>
      <c r="V1151" s="20">
        <v>0</v>
      </c>
      <c r="W1151" s="19">
        <v>0.989168</v>
      </c>
      <c r="X1151" s="20">
        <v>0.648378</v>
      </c>
      <c r="Y1151" s="20">
        <v>109.826</v>
      </c>
      <c r="Z1151" s="19">
        <v>0.798849</v>
      </c>
      <c r="AA1151" s="20">
        <v>3.42596</v>
      </c>
      <c r="AB1151" s="20">
        <v>545.192</v>
      </c>
      <c r="AC1151" s="19">
        <v>0</v>
      </c>
      <c r="AD1151" s="20">
        <v>0</v>
      </c>
      <c r="AE1151" s="20">
        <v>0</v>
      </c>
      <c r="AF1151" s="19">
        <v>0.847786</v>
      </c>
      <c r="AG1151" s="20">
        <v>0.00555918</v>
      </c>
      <c r="AH1151" s="20">
        <v>263.177</v>
      </c>
      <c r="AI1151" s="19">
        <v>0</v>
      </c>
      <c r="AJ1151" s="20">
        <v>0</v>
      </c>
      <c r="AK1151" s="20">
        <v>0</v>
      </c>
      <c r="AL1151" s="19">
        <v>0.844105</v>
      </c>
      <c r="AM1151" s="20">
        <v>32.8412</v>
      </c>
      <c r="AN1151" s="20">
        <v>1061.23</v>
      </c>
      <c r="AO1151" s="19">
        <v>0.841333</v>
      </c>
      <c r="AP1151" s="20">
        <v>31.1336</v>
      </c>
      <c r="AQ1151" s="20">
        <v>1339.12</v>
      </c>
    </row>
    <row r="1152" spans="1:4" ht="17.25">
      <c r="A1152" s="10">
        <v>0.79652777777777795</v>
      </c>
      <c r="B1152" s="19">
        <v>0.924934</v>
      </c>
      <c r="C1152" s="20">
        <v>4.49847</v>
      </c>
      <c r="D1152" s="20">
        <v>2486.03</v>
      </c>
      <c r="E1152" s="19">
        <v>0.874126</v>
      </c>
      <c r="F1152" s="20">
        <v>27.4727</v>
      </c>
      <c r="G1152" s="20">
        <v>3501.03</v>
      </c>
      <c r="H1152" s="19">
        <v>0.886579</v>
      </c>
      <c r="I1152" s="20">
        <v>17.1616</v>
      </c>
      <c r="J1152" s="20">
        <v>2540.38</v>
      </c>
      <c r="K1152" s="19">
        <v>0.871117</v>
      </c>
      <c r="L1152" s="20">
        <v>14.8231</v>
      </c>
      <c r="M1152" s="20">
        <v>1292.55</v>
      </c>
      <c r="N1152" s="19">
        <v>0.00206259</v>
      </c>
      <c r="O1152" s="20">
        <v>0.063375</v>
      </c>
      <c r="P1152" s="20">
        <v>1674.24</v>
      </c>
      <c r="Q1152" s="19">
        <v>0.623611</v>
      </c>
      <c r="R1152" s="20">
        <v>0.579455</v>
      </c>
      <c r="S1152" s="20">
        <v>159.185</v>
      </c>
      <c r="T1152" s="19">
        <v>0</v>
      </c>
      <c r="U1152" s="20">
        <v>0</v>
      </c>
      <c r="V1152" s="20">
        <v>0</v>
      </c>
      <c r="W1152" s="19">
        <v>0.989261</v>
      </c>
      <c r="X1152" s="20">
        <v>0.647634</v>
      </c>
      <c r="Y1152" s="20">
        <v>109.837</v>
      </c>
      <c r="Z1152" s="19">
        <v>0.800235</v>
      </c>
      <c r="AA1152" s="20">
        <v>3.42118</v>
      </c>
      <c r="AB1152" s="20">
        <v>545.248</v>
      </c>
      <c r="AC1152" s="19">
        <v>0</v>
      </c>
      <c r="AD1152" s="20">
        <v>0</v>
      </c>
      <c r="AE1152" s="20">
        <v>0</v>
      </c>
      <c r="AF1152" s="19">
        <v>0.814479</v>
      </c>
      <c r="AG1152" s="20">
        <v>0.00551444</v>
      </c>
      <c r="AH1152" s="20">
        <v>263.178</v>
      </c>
      <c r="AI1152" s="19">
        <v>0</v>
      </c>
      <c r="AJ1152" s="20">
        <v>0</v>
      </c>
      <c r="AK1152" s="20">
        <v>0</v>
      </c>
      <c r="AL1152" s="19">
        <v>0.844068</v>
      </c>
      <c r="AM1152" s="20">
        <v>32.7874</v>
      </c>
      <c r="AN1152" s="20">
        <v>1061.76</v>
      </c>
      <c r="AO1152" s="19">
        <v>0.840901</v>
      </c>
      <c r="AP1152" s="20">
        <v>31.0599</v>
      </c>
      <c r="AQ1152" s="20">
        <v>1339.64</v>
      </c>
    </row>
    <row r="1153" spans="1:4" ht="17.25">
      <c r="A1153" s="10">
        <v>0.79722222222222205</v>
      </c>
      <c r="B1153" s="19">
        <v>0.925136</v>
      </c>
      <c r="C1153" s="20">
        <v>4.50192</v>
      </c>
      <c r="D1153" s="20">
        <v>2486.11</v>
      </c>
      <c r="E1153" s="19">
        <v>0.875084</v>
      </c>
      <c r="F1153" s="20">
        <v>27.4213</v>
      </c>
      <c r="G1153" s="20">
        <v>3501.47</v>
      </c>
      <c r="H1153" s="19">
        <v>0.887731</v>
      </c>
      <c r="I1153" s="20">
        <v>17.1875</v>
      </c>
      <c r="J1153" s="20">
        <v>2540.66</v>
      </c>
      <c r="K1153" s="19">
        <v>0.873876</v>
      </c>
      <c r="L1153" s="20">
        <v>15.0139</v>
      </c>
      <c r="M1153" s="20">
        <v>1292.81</v>
      </c>
      <c r="N1153" s="19">
        <v>0.00649478</v>
      </c>
      <c r="O1153" s="20">
        <v>0.199339</v>
      </c>
      <c r="P1153" s="20">
        <v>1674.25</v>
      </c>
      <c r="Q1153" s="19">
        <v>0.624759</v>
      </c>
      <c r="R1153" s="20">
        <v>0.577715</v>
      </c>
      <c r="S1153" s="20">
        <v>159.195</v>
      </c>
      <c r="T1153" s="19">
        <v>0</v>
      </c>
      <c r="U1153" s="20">
        <v>0</v>
      </c>
      <c r="V1153" s="20">
        <v>0</v>
      </c>
      <c r="W1153" s="19">
        <v>0.988958</v>
      </c>
      <c r="X1153" s="20">
        <v>0.644491</v>
      </c>
      <c r="Y1153" s="20">
        <v>109.848</v>
      </c>
      <c r="Z1153" s="19">
        <v>0.800256</v>
      </c>
      <c r="AA1153" s="20">
        <v>3.4193</v>
      </c>
      <c r="AB1153" s="20">
        <v>545.304</v>
      </c>
      <c r="AC1153" s="19">
        <v>0</v>
      </c>
      <c r="AD1153" s="20">
        <v>0</v>
      </c>
      <c r="AE1153" s="20">
        <v>0</v>
      </c>
      <c r="AF1153" s="19">
        <v>0.808091</v>
      </c>
      <c r="AG1153" s="20">
        <v>0.00548206</v>
      </c>
      <c r="AH1153" s="20">
        <v>263.178</v>
      </c>
      <c r="AI1153" s="19">
        <v>0</v>
      </c>
      <c r="AJ1153" s="20">
        <v>0</v>
      </c>
      <c r="AK1153" s="20">
        <v>0</v>
      </c>
      <c r="AL1153" s="19">
        <v>0.84516</v>
      </c>
      <c r="AM1153" s="20">
        <v>32.7686</v>
      </c>
      <c r="AN1153" s="20">
        <v>1062.31</v>
      </c>
      <c r="AO1153" s="19">
        <v>0.842479</v>
      </c>
      <c r="AP1153" s="20">
        <v>31.0709</v>
      </c>
      <c r="AQ1153" s="20">
        <v>1340.16</v>
      </c>
    </row>
    <row r="1154" spans="1:4" ht="17.25">
      <c r="A1154" s="10">
        <v>0.79791666666666705</v>
      </c>
      <c r="B1154" s="19">
        <v>0.925253</v>
      </c>
      <c r="C1154" s="20">
        <v>4.5108</v>
      </c>
      <c r="D1154" s="20">
        <v>2486.18</v>
      </c>
      <c r="E1154" s="19">
        <v>0.874877</v>
      </c>
      <c r="F1154" s="20">
        <v>27.4791</v>
      </c>
      <c r="G1154" s="20">
        <v>3501.95</v>
      </c>
      <c r="H1154" s="19">
        <v>0.887211</v>
      </c>
      <c r="I1154" s="20">
        <v>17.2008</v>
      </c>
      <c r="J1154" s="20">
        <v>2540.96</v>
      </c>
      <c r="K1154" s="19">
        <v>0.872286</v>
      </c>
      <c r="L1154" s="20">
        <v>14.9135</v>
      </c>
      <c r="M1154" s="20">
        <v>1293.06</v>
      </c>
      <c r="N1154" s="19">
        <v>0.00353345</v>
      </c>
      <c r="O1154" s="20">
        <v>0.108569</v>
      </c>
      <c r="P1154" s="20">
        <v>1674.25</v>
      </c>
      <c r="Q1154" s="19">
        <v>0.623697</v>
      </c>
      <c r="R1154" s="20">
        <v>0.578845</v>
      </c>
      <c r="S1154" s="20">
        <v>159.204</v>
      </c>
      <c r="T1154" s="19">
        <v>0</v>
      </c>
      <c r="U1154" s="20">
        <v>0</v>
      </c>
      <c r="V1154" s="20">
        <v>0</v>
      </c>
      <c r="W1154" s="19">
        <v>0.989154</v>
      </c>
      <c r="X1154" s="20">
        <v>0.647436</v>
      </c>
      <c r="Y1154" s="20">
        <v>109.858</v>
      </c>
      <c r="Z1154" s="19">
        <v>0.799826</v>
      </c>
      <c r="AA1154" s="20">
        <v>3.42047</v>
      </c>
      <c r="AB1154" s="20">
        <v>545.361</v>
      </c>
      <c r="AC1154" s="19">
        <v>0</v>
      </c>
      <c r="AD1154" s="20">
        <v>0</v>
      </c>
      <c r="AE1154" s="20">
        <v>0</v>
      </c>
      <c r="AF1154" s="19">
        <v>0.863715</v>
      </c>
      <c r="AG1154" s="20">
        <v>0.00552569</v>
      </c>
      <c r="AH1154" s="20">
        <v>263.178</v>
      </c>
      <c r="AI1154" s="19">
        <v>0</v>
      </c>
      <c r="AJ1154" s="20">
        <v>0</v>
      </c>
      <c r="AK1154" s="20">
        <v>0</v>
      </c>
      <c r="AL1154" s="19">
        <v>0.844598</v>
      </c>
      <c r="AM1154" s="20">
        <v>32.8014</v>
      </c>
      <c r="AN1154" s="20">
        <v>1062.85</v>
      </c>
      <c r="AO1154" s="19">
        <v>0.841719</v>
      </c>
      <c r="AP1154" s="20">
        <v>31.1093</v>
      </c>
      <c r="AQ1154" s="20">
        <v>1340.68</v>
      </c>
    </row>
    <row r="1155" spans="1:4" ht="17.25">
      <c r="A1155" s="10">
        <v>0.79861111111111105</v>
      </c>
      <c r="B1155" s="19">
        <v>0.925656</v>
      </c>
      <c r="C1155" s="20">
        <v>4.51908</v>
      </c>
      <c r="D1155" s="20">
        <v>2486.26</v>
      </c>
      <c r="E1155" s="19">
        <v>0.874214</v>
      </c>
      <c r="F1155" s="20">
        <v>27.4701</v>
      </c>
      <c r="G1155" s="20">
        <v>3502.4</v>
      </c>
      <c r="H1155" s="19">
        <v>0.887158</v>
      </c>
      <c r="I1155" s="20">
        <v>17.2079</v>
      </c>
      <c r="J1155" s="20">
        <v>2541.23</v>
      </c>
      <c r="K1155" s="19">
        <v>0.872947</v>
      </c>
      <c r="L1155" s="20">
        <v>14.9684</v>
      </c>
      <c r="M1155" s="20">
        <v>1293.3</v>
      </c>
      <c r="N1155" s="19">
        <v>-0.00175944</v>
      </c>
      <c r="O1155" s="20">
        <v>-0.0534684</v>
      </c>
      <c r="P1155" s="20">
        <v>1674.26</v>
      </c>
      <c r="Q1155" s="19">
        <v>0.62342</v>
      </c>
      <c r="R1155" s="20">
        <v>0.579965</v>
      </c>
      <c r="S1155" s="20">
        <v>159.214</v>
      </c>
      <c r="T1155" s="19">
        <v>0</v>
      </c>
      <c r="U1155" s="20">
        <v>0</v>
      </c>
      <c r="V1155" s="20">
        <v>0</v>
      </c>
      <c r="W1155" s="19">
        <v>0.989326</v>
      </c>
      <c r="X1155" s="20">
        <v>0.648371</v>
      </c>
      <c r="Y1155" s="20">
        <v>109.869</v>
      </c>
      <c r="Z1155" s="19">
        <v>0.800585</v>
      </c>
      <c r="AA1155" s="20">
        <v>3.42681</v>
      </c>
      <c r="AB1155" s="20">
        <v>545.42</v>
      </c>
      <c r="AC1155" s="19">
        <v>0</v>
      </c>
      <c r="AD1155" s="20">
        <v>0</v>
      </c>
      <c r="AE1155" s="20">
        <v>0</v>
      </c>
      <c r="AF1155" s="19">
        <v>0.852819</v>
      </c>
      <c r="AG1155" s="20">
        <v>0.00551383</v>
      </c>
      <c r="AH1155" s="20">
        <v>263.178</v>
      </c>
      <c r="AI1155" s="19">
        <v>0</v>
      </c>
      <c r="AJ1155" s="20">
        <v>0</v>
      </c>
      <c r="AK1155" s="20">
        <v>0</v>
      </c>
      <c r="AL1155" s="19">
        <v>0.844261</v>
      </c>
      <c r="AM1155" s="20">
        <v>32.814</v>
      </c>
      <c r="AN1155" s="20">
        <v>1063.39</v>
      </c>
      <c r="AO1155" s="19">
        <v>0.842204</v>
      </c>
      <c r="AP1155" s="20">
        <v>31.1318</v>
      </c>
      <c r="AQ1155" s="20">
        <v>1341.2</v>
      </c>
    </row>
    <row r="1156" spans="1:4" ht="17.25">
      <c r="A1156" s="10">
        <v>0.79930555555555605</v>
      </c>
      <c r="B1156" s="19">
        <v>0.925392</v>
      </c>
      <c r="C1156" s="20">
        <v>4.50647</v>
      </c>
      <c r="D1156" s="20">
        <v>2486.33</v>
      </c>
      <c r="E1156" s="19">
        <v>0.875564</v>
      </c>
      <c r="F1156" s="20">
        <v>27.4511</v>
      </c>
      <c r="G1156" s="20">
        <v>3502.85</v>
      </c>
      <c r="H1156" s="19">
        <v>0.887928</v>
      </c>
      <c r="I1156" s="20">
        <v>17.1812</v>
      </c>
      <c r="J1156" s="20">
        <v>2541.52</v>
      </c>
      <c r="K1156" s="19">
        <v>0.873511</v>
      </c>
      <c r="L1156" s="20">
        <v>14.9378</v>
      </c>
      <c r="M1156" s="20">
        <v>1293.56</v>
      </c>
      <c r="N1156" s="19">
        <v>0.00170643</v>
      </c>
      <c r="O1156" s="20">
        <v>0.0516723</v>
      </c>
      <c r="P1156" s="20">
        <v>1674.26</v>
      </c>
      <c r="Q1156" s="19">
        <v>0.624111</v>
      </c>
      <c r="R1156" s="20">
        <v>0.576837</v>
      </c>
      <c r="S1156" s="20">
        <v>159.223</v>
      </c>
      <c r="T1156" s="19">
        <v>0</v>
      </c>
      <c r="U1156" s="20">
        <v>0</v>
      </c>
      <c r="V1156" s="20">
        <v>0</v>
      </c>
      <c r="W1156" s="19">
        <v>0.989017</v>
      </c>
      <c r="X1156" s="20">
        <v>0.6446</v>
      </c>
      <c r="Y1156" s="20">
        <v>109.88</v>
      </c>
      <c r="Z1156" s="19">
        <v>0.801618</v>
      </c>
      <c r="AA1156" s="20">
        <v>3.42977</v>
      </c>
      <c r="AB1156" s="20">
        <v>545.476</v>
      </c>
      <c r="AC1156" s="19">
        <v>0</v>
      </c>
      <c r="AD1156" s="20">
        <v>0</v>
      </c>
      <c r="AE1156" s="20">
        <v>0</v>
      </c>
      <c r="AF1156" s="19">
        <v>0.858805</v>
      </c>
      <c r="AG1156" s="20">
        <v>0.00557087</v>
      </c>
      <c r="AH1156" s="20">
        <v>263.178</v>
      </c>
      <c r="AI1156" s="19">
        <v>0</v>
      </c>
      <c r="AJ1156" s="20">
        <v>0</v>
      </c>
      <c r="AK1156" s="20">
        <v>0</v>
      </c>
      <c r="AL1156" s="19">
        <v>0.844457</v>
      </c>
      <c r="AM1156" s="20">
        <v>32.7822</v>
      </c>
      <c r="AN1156" s="20">
        <v>1063.96</v>
      </c>
      <c r="AO1156" s="19">
        <v>0.841753</v>
      </c>
      <c r="AP1156" s="20">
        <v>31.0849</v>
      </c>
      <c r="AQ1156" s="20">
        <v>1341.72</v>
      </c>
    </row>
    <row r="1157" spans="1:4" ht="17.25">
      <c r="A1157" s="10">
        <v>0.8</v>
      </c>
      <c r="B1157" s="19">
        <v>0.925577</v>
      </c>
      <c r="C1157" s="20">
        <v>4.51614</v>
      </c>
      <c r="D1157" s="20">
        <v>2486.41</v>
      </c>
      <c r="E1157" s="19">
        <v>0.874878</v>
      </c>
      <c r="F1157" s="20">
        <v>27.4452</v>
      </c>
      <c r="G1157" s="20">
        <v>3503.31</v>
      </c>
      <c r="H1157" s="19">
        <v>0.887597</v>
      </c>
      <c r="I1157" s="20">
        <v>17.1918</v>
      </c>
      <c r="J1157" s="20">
        <v>2541.81</v>
      </c>
      <c r="K1157" s="19">
        <v>0.872128</v>
      </c>
      <c r="L1157" s="20">
        <v>14.8346</v>
      </c>
      <c r="M1157" s="20">
        <v>1293.81</v>
      </c>
      <c r="N1157" s="19">
        <v>-0.000666757</v>
      </c>
      <c r="O1157" s="20">
        <v>-0.0201817</v>
      </c>
      <c r="P1157" s="20">
        <v>1674.26</v>
      </c>
      <c r="Q1157" s="19">
        <v>0.625527</v>
      </c>
      <c r="R1157" s="20">
        <v>0.581672</v>
      </c>
      <c r="S1157" s="20">
        <v>159.233</v>
      </c>
      <c r="T1157" s="19">
        <v>0</v>
      </c>
      <c r="U1157" s="20">
        <v>0</v>
      </c>
      <c r="V1157" s="20">
        <v>0</v>
      </c>
      <c r="W1157" s="19">
        <v>0.989212</v>
      </c>
      <c r="X1157" s="20">
        <v>0.647334</v>
      </c>
      <c r="Y1157" s="20">
        <v>109.891</v>
      </c>
      <c r="Z1157" s="19">
        <v>0.801075</v>
      </c>
      <c r="AA1157" s="20">
        <v>3.42837</v>
      </c>
      <c r="AB1157" s="20">
        <v>545.532</v>
      </c>
      <c r="AC1157" s="19">
        <v>0</v>
      </c>
      <c r="AD1157" s="20">
        <v>0</v>
      </c>
      <c r="AE1157" s="20">
        <v>0</v>
      </c>
      <c r="AF1157" s="19">
        <v>0.831685</v>
      </c>
      <c r="AG1157" s="20">
        <v>0.00551241</v>
      </c>
      <c r="AH1157" s="20">
        <v>263.178</v>
      </c>
      <c r="AI1157" s="19">
        <v>0</v>
      </c>
      <c r="AJ1157" s="20">
        <v>0</v>
      </c>
      <c r="AK1157" s="20">
        <v>0</v>
      </c>
      <c r="AL1157" s="19">
        <v>0.844563</v>
      </c>
      <c r="AM1157" s="20">
        <v>32.7895</v>
      </c>
      <c r="AN1157" s="20">
        <v>1064.49</v>
      </c>
      <c r="AO1157" s="19">
        <v>0.842099</v>
      </c>
      <c r="AP1157" s="20">
        <v>31.1316</v>
      </c>
      <c r="AQ1157" s="20">
        <v>1342.23</v>
      </c>
    </row>
    <row r="1158" spans="1:4" ht="17.25">
      <c r="A1158" s="10">
        <v>0.80069444444444404</v>
      </c>
      <c r="B1158" s="19">
        <v>0.925344</v>
      </c>
      <c r="C1158" s="20">
        <v>4.51774</v>
      </c>
      <c r="D1158" s="20">
        <v>2486.48</v>
      </c>
      <c r="E1158" s="19">
        <v>0.875025</v>
      </c>
      <c r="F1158" s="20">
        <v>27.4807</v>
      </c>
      <c r="G1158" s="20">
        <v>3503.76</v>
      </c>
      <c r="H1158" s="19">
        <v>0.887622</v>
      </c>
      <c r="I1158" s="20">
        <v>17.1967</v>
      </c>
      <c r="J1158" s="20">
        <v>2542.1</v>
      </c>
      <c r="K1158" s="19">
        <v>0.873667</v>
      </c>
      <c r="L1158" s="20">
        <v>15.0265</v>
      </c>
      <c r="M1158" s="20">
        <v>1294.05</v>
      </c>
      <c r="N1158" s="19">
        <v>-0.00160308</v>
      </c>
      <c r="O1158" s="20">
        <v>-0.0485426</v>
      </c>
      <c r="P1158" s="20">
        <v>1674.27</v>
      </c>
      <c r="Q1158" s="19">
        <v>0.62559</v>
      </c>
      <c r="R1158" s="20">
        <v>0.58234</v>
      </c>
      <c r="S1158" s="20">
        <v>159.243</v>
      </c>
      <c r="T1158" s="19">
        <v>0</v>
      </c>
      <c r="U1158" s="20">
        <v>0</v>
      </c>
      <c r="V1158" s="20">
        <v>0</v>
      </c>
      <c r="W1158" s="19">
        <v>0.989256</v>
      </c>
      <c r="X1158" s="20">
        <v>0.648205</v>
      </c>
      <c r="Y1158" s="20">
        <v>109.902</v>
      </c>
      <c r="Z1158" s="19">
        <v>0.800569</v>
      </c>
      <c r="AA1158" s="20">
        <v>3.42749</v>
      </c>
      <c r="AB1158" s="20">
        <v>545.589</v>
      </c>
      <c r="AC1158" s="19">
        <v>0</v>
      </c>
      <c r="AD1158" s="20">
        <v>0</v>
      </c>
      <c r="AE1158" s="20">
        <v>0</v>
      </c>
      <c r="AF1158" s="19">
        <v>0.80476</v>
      </c>
      <c r="AG1158" s="20">
        <v>0.00546735</v>
      </c>
      <c r="AH1158" s="20">
        <v>263.178</v>
      </c>
      <c r="AI1158" s="19">
        <v>0</v>
      </c>
      <c r="AJ1158" s="20">
        <v>0</v>
      </c>
      <c r="AK1158" s="20">
        <v>0</v>
      </c>
      <c r="AL1158" s="19">
        <v>0.844232</v>
      </c>
      <c r="AM1158" s="20">
        <v>32.7924</v>
      </c>
      <c r="AN1158" s="20">
        <v>1065.03</v>
      </c>
      <c r="AO1158" s="19">
        <v>0.841889</v>
      </c>
      <c r="AP1158" s="20">
        <v>31.1242</v>
      </c>
      <c r="AQ1158" s="20">
        <v>1342.75</v>
      </c>
    </row>
    <row r="1159" spans="1:4" ht="17.25">
      <c r="A1159" s="10">
        <v>0.80138888888888904</v>
      </c>
      <c r="B1159" s="19">
        <v>0.925272</v>
      </c>
      <c r="C1159" s="20">
        <v>4.51576</v>
      </c>
      <c r="D1159" s="20">
        <v>2486.56</v>
      </c>
      <c r="E1159" s="19">
        <v>0.874753</v>
      </c>
      <c r="F1159" s="20">
        <v>27.4518</v>
      </c>
      <c r="G1159" s="20">
        <v>3504.22</v>
      </c>
      <c r="H1159" s="19">
        <v>0.887453</v>
      </c>
      <c r="I1159" s="20">
        <v>17.1962</v>
      </c>
      <c r="J1159" s="20">
        <v>2542.39</v>
      </c>
      <c r="K1159" s="19">
        <v>0.872148</v>
      </c>
      <c r="L1159" s="20">
        <v>14.8597</v>
      </c>
      <c r="M1159" s="20">
        <v>1294.3</v>
      </c>
      <c r="N1159" s="19">
        <v>5.43487E-05</v>
      </c>
      <c r="O1159" s="20">
        <v>0.00164336</v>
      </c>
      <c r="P1159" s="20">
        <v>1674.27</v>
      </c>
      <c r="Q1159" s="19">
        <v>0.625565</v>
      </c>
      <c r="R1159" s="20">
        <v>0.581562</v>
      </c>
      <c r="S1159" s="20">
        <v>159.253</v>
      </c>
      <c r="T1159" s="19">
        <v>0</v>
      </c>
      <c r="U1159" s="20">
        <v>0</v>
      </c>
      <c r="V1159" s="20">
        <v>0</v>
      </c>
      <c r="W1159" s="19">
        <v>0.98902</v>
      </c>
      <c r="X1159" s="20">
        <v>0.646727</v>
      </c>
      <c r="Y1159" s="20">
        <v>109.912</v>
      </c>
      <c r="Z1159" s="19">
        <v>0.801631</v>
      </c>
      <c r="AA1159" s="20">
        <v>3.43128</v>
      </c>
      <c r="AB1159" s="20">
        <v>545.648</v>
      </c>
      <c r="AC1159" s="19">
        <v>0</v>
      </c>
      <c r="AD1159" s="20">
        <v>0</v>
      </c>
      <c r="AE1159" s="20">
        <v>0</v>
      </c>
      <c r="AF1159" s="19">
        <v>0.833956</v>
      </c>
      <c r="AG1159" s="20">
        <v>0.00551423</v>
      </c>
      <c r="AH1159" s="20">
        <v>263.178</v>
      </c>
      <c r="AI1159" s="19">
        <v>0</v>
      </c>
      <c r="AJ1159" s="20">
        <v>0</v>
      </c>
      <c r="AK1159" s="20">
        <v>0</v>
      </c>
      <c r="AL1159" s="19">
        <v>0.844444</v>
      </c>
      <c r="AM1159" s="20">
        <v>32.8158</v>
      </c>
      <c r="AN1159" s="20">
        <v>1065.58</v>
      </c>
      <c r="AO1159" s="19">
        <v>0.841871</v>
      </c>
      <c r="AP1159" s="20">
        <v>31.1415</v>
      </c>
      <c r="AQ1159" s="20">
        <v>1343.27</v>
      </c>
    </row>
    <row r="1160" spans="1:4" ht="17.25">
      <c r="A1160" s="10">
        <v>0.80208333333333304</v>
      </c>
      <c r="B1160" s="19">
        <v>0.925625</v>
      </c>
      <c r="C1160" s="20">
        <v>4.51604</v>
      </c>
      <c r="D1160" s="20">
        <v>2486.63</v>
      </c>
      <c r="E1160" s="19">
        <v>0.87522</v>
      </c>
      <c r="F1160" s="20">
        <v>27.4798</v>
      </c>
      <c r="G1160" s="20">
        <v>3504.69</v>
      </c>
      <c r="H1160" s="19">
        <v>0.887882</v>
      </c>
      <c r="I1160" s="20">
        <v>17.2</v>
      </c>
      <c r="J1160" s="20">
        <v>2542.67</v>
      </c>
      <c r="K1160" s="19">
        <v>0.874642</v>
      </c>
      <c r="L1160" s="20">
        <v>15.0711</v>
      </c>
      <c r="M1160" s="20">
        <v>1294.55</v>
      </c>
      <c r="N1160" s="19">
        <v>-0.000299664</v>
      </c>
      <c r="O1160" s="20">
        <v>-0.00905491</v>
      </c>
      <c r="P1160" s="20">
        <v>1674.28</v>
      </c>
      <c r="Q1160" s="19">
        <v>0.62424</v>
      </c>
      <c r="R1160" s="20">
        <v>0.579092</v>
      </c>
      <c r="S1160" s="20">
        <v>159.262</v>
      </c>
      <c r="T1160" s="19">
        <v>0</v>
      </c>
      <c r="U1160" s="20">
        <v>0</v>
      </c>
      <c r="V1160" s="20">
        <v>0</v>
      </c>
      <c r="W1160" s="19">
        <v>0.989174</v>
      </c>
      <c r="X1160" s="20">
        <v>0.647497</v>
      </c>
      <c r="Y1160" s="20">
        <v>109.923</v>
      </c>
      <c r="Z1160" s="19">
        <v>0.801267</v>
      </c>
      <c r="AA1160" s="20">
        <v>3.42524</v>
      </c>
      <c r="AB1160" s="20">
        <v>545.705</v>
      </c>
      <c r="AC1160" s="19">
        <v>0</v>
      </c>
      <c r="AD1160" s="20">
        <v>0</v>
      </c>
      <c r="AE1160" s="20">
        <v>0</v>
      </c>
      <c r="AF1160" s="19">
        <v>0.858042</v>
      </c>
      <c r="AG1160" s="20">
        <v>0.0151029</v>
      </c>
      <c r="AH1160" s="20">
        <v>263.178</v>
      </c>
      <c r="AI1160" s="19">
        <v>0</v>
      </c>
      <c r="AJ1160" s="20">
        <v>0</v>
      </c>
      <c r="AK1160" s="20">
        <v>0</v>
      </c>
      <c r="AL1160" s="19">
        <v>0.844649</v>
      </c>
      <c r="AM1160" s="20">
        <v>32.7971</v>
      </c>
      <c r="AN1160" s="20">
        <v>1066.13</v>
      </c>
      <c r="AO1160" s="19">
        <v>0.842206</v>
      </c>
      <c r="AP1160" s="20">
        <v>31.1519</v>
      </c>
      <c r="AQ1160" s="20">
        <v>1343.79</v>
      </c>
    </row>
    <row r="1161" spans="1:4" ht="17.25">
      <c r="A1161" s="10">
        <v>0.80277777777777803</v>
      </c>
      <c r="B1161" s="19">
        <v>0.925367</v>
      </c>
      <c r="C1161" s="20">
        <v>4.50164</v>
      </c>
      <c r="D1161" s="20">
        <v>2486.71</v>
      </c>
      <c r="E1161" s="19">
        <v>0.874124</v>
      </c>
      <c r="F1161" s="20">
        <v>27.4163</v>
      </c>
      <c r="G1161" s="20">
        <v>3505.14</v>
      </c>
      <c r="H1161" s="19">
        <v>0.886855</v>
      </c>
      <c r="I1161" s="20">
        <v>17.1579</v>
      </c>
      <c r="J1161" s="20">
        <v>2542.96</v>
      </c>
      <c r="K1161" s="19">
        <v>0.872478</v>
      </c>
      <c r="L1161" s="20">
        <v>14.9316</v>
      </c>
      <c r="M1161" s="20">
        <v>1294.8</v>
      </c>
      <c r="N1161" s="19">
        <v>-0.0035202</v>
      </c>
      <c r="O1161" s="20">
        <v>-0.106313</v>
      </c>
      <c r="P1161" s="20">
        <v>1674.28</v>
      </c>
      <c r="Q1161" s="19">
        <v>0.623717</v>
      </c>
      <c r="R1161" s="20">
        <v>0.579443</v>
      </c>
      <c r="S1161" s="20">
        <v>159.272</v>
      </c>
      <c r="T1161" s="19">
        <v>0</v>
      </c>
      <c r="U1161" s="20">
        <v>0</v>
      </c>
      <c r="V1161" s="20">
        <v>0</v>
      </c>
      <c r="W1161" s="19">
        <v>0.989256</v>
      </c>
      <c r="X1161" s="20">
        <v>0.647248</v>
      </c>
      <c r="Y1161" s="20">
        <v>109.934</v>
      </c>
      <c r="Z1161" s="19">
        <v>0.80697</v>
      </c>
      <c r="AA1161" s="20">
        <v>3.4159</v>
      </c>
      <c r="AB1161" s="20">
        <v>545.76</v>
      </c>
      <c r="AC1161" s="19">
        <v>0</v>
      </c>
      <c r="AD1161" s="20">
        <v>0</v>
      </c>
      <c r="AE1161" s="20">
        <v>0</v>
      </c>
      <c r="AF1161" s="19">
        <v>0</v>
      </c>
      <c r="AG1161" s="20">
        <v>0</v>
      </c>
      <c r="AH1161" s="20">
        <v>263.182</v>
      </c>
      <c r="AI1161" s="19">
        <v>0</v>
      </c>
      <c r="AJ1161" s="20">
        <v>0</v>
      </c>
      <c r="AK1161" s="20">
        <v>0</v>
      </c>
      <c r="AL1161" s="19">
        <v>0.843896</v>
      </c>
      <c r="AM1161" s="20">
        <v>32.774</v>
      </c>
      <c r="AN1161" s="20">
        <v>1066.67</v>
      </c>
      <c r="AO1161" s="19">
        <v>0.841063</v>
      </c>
      <c r="AP1161" s="20">
        <v>31.0964</v>
      </c>
      <c r="AQ1161" s="20">
        <v>1344.31</v>
      </c>
    </row>
    <row r="1162" spans="1:4" ht="17.25">
      <c r="A1162" s="10">
        <v>0.80347222222222203</v>
      </c>
      <c r="B1162" s="19">
        <v>0.9253</v>
      </c>
      <c r="C1162" s="20">
        <v>4.51789</v>
      </c>
      <c r="D1162" s="20">
        <v>2486.78</v>
      </c>
      <c r="E1162" s="19">
        <v>0.87406</v>
      </c>
      <c r="F1162" s="20">
        <v>27.4637</v>
      </c>
      <c r="G1162" s="20">
        <v>3505.6</v>
      </c>
      <c r="H1162" s="19">
        <v>0.88675</v>
      </c>
      <c r="I1162" s="20">
        <v>17.1706</v>
      </c>
      <c r="J1162" s="20">
        <v>2543.25</v>
      </c>
      <c r="K1162" s="19">
        <v>0.873571</v>
      </c>
      <c r="L1162" s="20">
        <v>15.0638</v>
      </c>
      <c r="M1162" s="20">
        <v>1295.05</v>
      </c>
      <c r="N1162" s="19">
        <v>-0.000348355</v>
      </c>
      <c r="O1162" s="20">
        <v>-0.0106347</v>
      </c>
      <c r="P1162" s="20">
        <v>1674.29</v>
      </c>
      <c r="Q1162" s="19">
        <v>0.62448</v>
      </c>
      <c r="R1162" s="20">
        <v>0.581927</v>
      </c>
      <c r="S1162" s="20">
        <v>159.281</v>
      </c>
      <c r="T1162" s="19">
        <v>0</v>
      </c>
      <c r="U1162" s="20">
        <v>0</v>
      </c>
      <c r="V1162" s="20">
        <v>0</v>
      </c>
      <c r="W1162" s="19">
        <v>0.989309</v>
      </c>
      <c r="X1162" s="20">
        <v>0.649256</v>
      </c>
      <c r="Y1162" s="20">
        <v>109.945</v>
      </c>
      <c r="Z1162" s="19">
        <v>0.80704</v>
      </c>
      <c r="AA1162" s="20">
        <v>3.41046</v>
      </c>
      <c r="AB1162" s="20">
        <v>545.817</v>
      </c>
      <c r="AC1162" s="19">
        <v>0</v>
      </c>
      <c r="AD1162" s="20">
        <v>0</v>
      </c>
      <c r="AE1162" s="20">
        <v>0</v>
      </c>
      <c r="AF1162" s="19">
        <v>0</v>
      </c>
      <c r="AG1162" s="20">
        <v>0</v>
      </c>
      <c r="AH1162" s="20">
        <v>263.183</v>
      </c>
      <c r="AI1162" s="19">
        <v>0</v>
      </c>
      <c r="AJ1162" s="20">
        <v>0</v>
      </c>
      <c r="AK1162" s="20">
        <v>0</v>
      </c>
      <c r="AL1162" s="19">
        <v>0.843948</v>
      </c>
      <c r="AM1162" s="20">
        <v>32.8099</v>
      </c>
      <c r="AN1162" s="20">
        <v>1067.22</v>
      </c>
      <c r="AO1162" s="19">
        <v>0.841485</v>
      </c>
      <c r="AP1162" s="20">
        <v>31.161</v>
      </c>
      <c r="AQ1162" s="20">
        <v>1344.83</v>
      </c>
    </row>
    <row r="1163" spans="1:4" ht="17.25">
      <c r="A1163" s="10">
        <v>0.80416666666666703</v>
      </c>
      <c r="B1163" s="19">
        <v>0.925227</v>
      </c>
      <c r="C1163" s="20">
        <v>4.50305</v>
      </c>
      <c r="D1163" s="20">
        <v>2486.86</v>
      </c>
      <c r="E1163" s="19">
        <v>0.874349</v>
      </c>
      <c r="F1163" s="20">
        <v>27.4223</v>
      </c>
      <c r="G1163" s="20">
        <v>3506.06</v>
      </c>
      <c r="H1163" s="19">
        <v>0.886929</v>
      </c>
      <c r="I1163" s="20">
        <v>17.1553</v>
      </c>
      <c r="J1163" s="20">
        <v>2543.54</v>
      </c>
      <c r="K1163" s="19">
        <v>0.872617</v>
      </c>
      <c r="L1163" s="20">
        <v>14.9336</v>
      </c>
      <c r="M1163" s="20">
        <v>1295.3</v>
      </c>
      <c r="N1163" s="19">
        <v>0.000117213</v>
      </c>
      <c r="O1163" s="20">
        <v>0.00357432</v>
      </c>
      <c r="P1163" s="20">
        <v>1674.29</v>
      </c>
      <c r="Q1163" s="19">
        <v>0.623446</v>
      </c>
      <c r="R1163" s="20">
        <v>0.578131</v>
      </c>
      <c r="S1163" s="20">
        <v>159.291</v>
      </c>
      <c r="T1163" s="19">
        <v>0</v>
      </c>
      <c r="U1163" s="20">
        <v>0</v>
      </c>
      <c r="V1163" s="20">
        <v>0</v>
      </c>
      <c r="W1163" s="19">
        <v>0.989166</v>
      </c>
      <c r="X1163" s="20">
        <v>0.64642</v>
      </c>
      <c r="Y1163" s="20">
        <v>109.956</v>
      </c>
      <c r="Z1163" s="19">
        <v>0.80601</v>
      </c>
      <c r="AA1163" s="20">
        <v>3.41712</v>
      </c>
      <c r="AB1163" s="20">
        <v>545.876</v>
      </c>
      <c r="AC1163" s="19">
        <v>0</v>
      </c>
      <c r="AD1163" s="20">
        <v>0</v>
      </c>
      <c r="AE1163" s="20">
        <v>0</v>
      </c>
      <c r="AF1163" s="19">
        <v>0</v>
      </c>
      <c r="AG1163" s="20">
        <v>0</v>
      </c>
      <c r="AH1163" s="20">
        <v>263.183</v>
      </c>
      <c r="AI1163" s="19">
        <v>0</v>
      </c>
      <c r="AJ1163" s="20">
        <v>0</v>
      </c>
      <c r="AK1163" s="20">
        <v>0</v>
      </c>
      <c r="AL1163" s="19">
        <v>0.843953</v>
      </c>
      <c r="AM1163" s="20">
        <v>32.7335</v>
      </c>
      <c r="AN1163" s="20">
        <v>1067.76</v>
      </c>
      <c r="AO1163" s="19">
        <v>0.84156</v>
      </c>
      <c r="AP1163" s="20">
        <v>31.0909</v>
      </c>
      <c r="AQ1163" s="20">
        <v>1345.35</v>
      </c>
    </row>
    <row r="1164" spans="1:4" ht="17.25">
      <c r="A1164" s="10">
        <v>0.80486111111111103</v>
      </c>
      <c r="B1164" s="19">
        <v>0.924946</v>
      </c>
      <c r="C1164" s="20">
        <v>4.51008</v>
      </c>
      <c r="D1164" s="20">
        <v>2486.93</v>
      </c>
      <c r="E1164" s="19">
        <v>0.874488</v>
      </c>
      <c r="F1164" s="20">
        <v>27.4223</v>
      </c>
      <c r="G1164" s="20">
        <v>3506.51</v>
      </c>
      <c r="H1164" s="19">
        <v>0.886874</v>
      </c>
      <c r="I1164" s="20">
        <v>17.1422</v>
      </c>
      <c r="J1164" s="20">
        <v>2543.82</v>
      </c>
      <c r="K1164" s="19">
        <v>0.873362</v>
      </c>
      <c r="L1164" s="20">
        <v>15.0173</v>
      </c>
      <c r="M1164" s="20">
        <v>1295.55</v>
      </c>
      <c r="N1164" s="19">
        <v>0.00188658</v>
      </c>
      <c r="O1164" s="20">
        <v>0.0574974</v>
      </c>
      <c r="P1164" s="20">
        <v>1674.29</v>
      </c>
      <c r="Q1164" s="19">
        <v>0.624831</v>
      </c>
      <c r="R1164" s="20">
        <v>0.579634</v>
      </c>
      <c r="S1164" s="20">
        <v>159.301</v>
      </c>
      <c r="T1164" s="19">
        <v>0</v>
      </c>
      <c r="U1164" s="20">
        <v>0</v>
      </c>
      <c r="V1164" s="20">
        <v>0</v>
      </c>
      <c r="W1164" s="19">
        <v>0.988946</v>
      </c>
      <c r="X1164" s="20">
        <v>0.645821</v>
      </c>
      <c r="Y1164" s="20">
        <v>109.966</v>
      </c>
      <c r="Z1164" s="19">
        <v>0.806879</v>
      </c>
      <c r="AA1164" s="20">
        <v>3.41465</v>
      </c>
      <c r="AB1164" s="20">
        <v>545.932</v>
      </c>
      <c r="AC1164" s="19">
        <v>0</v>
      </c>
      <c r="AD1164" s="20">
        <v>0</v>
      </c>
      <c r="AE1164" s="20">
        <v>0</v>
      </c>
      <c r="AF1164" s="19">
        <v>0.766751</v>
      </c>
      <c r="AG1164" s="20">
        <v>0.00505384</v>
      </c>
      <c r="AH1164" s="20">
        <v>263.183</v>
      </c>
      <c r="AI1164" s="19">
        <v>0</v>
      </c>
      <c r="AJ1164" s="20">
        <v>0</v>
      </c>
      <c r="AK1164" s="20">
        <v>0</v>
      </c>
      <c r="AL1164" s="19">
        <v>0.844006</v>
      </c>
      <c r="AM1164" s="20">
        <v>32.7544</v>
      </c>
      <c r="AN1164" s="20">
        <v>1068.31</v>
      </c>
      <c r="AO1164" s="19">
        <v>0.841304</v>
      </c>
      <c r="AP1164" s="20">
        <v>31.0966</v>
      </c>
      <c r="AQ1164" s="20">
        <v>1345.87</v>
      </c>
    </row>
    <row r="1165" spans="1:4" ht="17.25">
      <c r="A1165" s="10">
        <v>0.80555555555555602</v>
      </c>
      <c r="B1165" s="19">
        <v>0.925124</v>
      </c>
      <c r="C1165" s="20">
        <v>4.51536</v>
      </c>
      <c r="D1165" s="20">
        <v>2487.01</v>
      </c>
      <c r="E1165" s="19">
        <v>0.874023</v>
      </c>
      <c r="F1165" s="20">
        <v>27.4532</v>
      </c>
      <c r="G1165" s="20">
        <v>3506.96</v>
      </c>
      <c r="H1165" s="19">
        <v>0.886802</v>
      </c>
      <c r="I1165" s="20">
        <v>17.1709</v>
      </c>
      <c r="J1165" s="20">
        <v>2544.1</v>
      </c>
      <c r="K1165" s="19">
        <v>0.87291</v>
      </c>
      <c r="L1165" s="20">
        <v>14.9774</v>
      </c>
      <c r="M1165" s="20">
        <v>1295.8</v>
      </c>
      <c r="N1165" s="19">
        <v>-0.000189247</v>
      </c>
      <c r="O1165" s="20">
        <v>-0.0057706</v>
      </c>
      <c r="P1165" s="20">
        <v>1674.29</v>
      </c>
      <c r="Q1165" s="19">
        <v>0.622517</v>
      </c>
      <c r="R1165" s="20">
        <v>0.577146</v>
      </c>
      <c r="S1165" s="20">
        <v>159.311</v>
      </c>
      <c r="T1165" s="19">
        <v>0</v>
      </c>
      <c r="U1165" s="20">
        <v>0</v>
      </c>
      <c r="V1165" s="20">
        <v>0</v>
      </c>
      <c r="W1165" s="19">
        <v>0.989194</v>
      </c>
      <c r="X1165" s="20">
        <v>0.64813</v>
      </c>
      <c r="Y1165" s="20">
        <v>109.977</v>
      </c>
      <c r="Z1165" s="19">
        <v>0.806258</v>
      </c>
      <c r="AA1165" s="20">
        <v>3.40558</v>
      </c>
      <c r="AB1165" s="20">
        <v>545.989</v>
      </c>
      <c r="AC1165" s="19">
        <v>0</v>
      </c>
      <c r="AD1165" s="20">
        <v>0</v>
      </c>
      <c r="AE1165" s="20">
        <v>0</v>
      </c>
      <c r="AF1165" s="19">
        <v>0</v>
      </c>
      <c r="AG1165" s="20">
        <v>0</v>
      </c>
      <c r="AH1165" s="20">
        <v>263.183</v>
      </c>
      <c r="AI1165" s="19">
        <v>0</v>
      </c>
      <c r="AJ1165" s="20">
        <v>0</v>
      </c>
      <c r="AK1165" s="20">
        <v>0</v>
      </c>
      <c r="AL1165" s="19">
        <v>0.843541</v>
      </c>
      <c r="AM1165" s="20">
        <v>32.7912</v>
      </c>
      <c r="AN1165" s="20">
        <v>1068.86</v>
      </c>
      <c r="AO1165" s="19">
        <v>0.840944</v>
      </c>
      <c r="AP1165" s="20">
        <v>31.1364</v>
      </c>
      <c r="AQ1165" s="20">
        <v>1346.38</v>
      </c>
    </row>
    <row r="1166" spans="1:4" ht="17.25">
      <c r="A1166" s="10">
        <v>0.80625000000000002</v>
      </c>
      <c r="B1166" s="19">
        <v>0.925357</v>
      </c>
      <c r="C1166" s="20">
        <v>4.52295</v>
      </c>
      <c r="D1166" s="20">
        <v>2487.08</v>
      </c>
      <c r="E1166" s="19">
        <v>0.874359</v>
      </c>
      <c r="F1166" s="20">
        <v>27.4363</v>
      </c>
      <c r="G1166" s="20">
        <v>3507.42</v>
      </c>
      <c r="H1166" s="19">
        <v>0.886984</v>
      </c>
      <c r="I1166" s="20">
        <v>17.1662</v>
      </c>
      <c r="J1166" s="20">
        <v>2544.39</v>
      </c>
      <c r="K1166" s="19">
        <v>0.872715</v>
      </c>
      <c r="L1166" s="20">
        <v>14.9614</v>
      </c>
      <c r="M1166" s="20">
        <v>1296.05</v>
      </c>
      <c r="N1166" s="19">
        <v>-0.00346729</v>
      </c>
      <c r="O1166" s="20">
        <v>-0.104586</v>
      </c>
      <c r="P1166" s="20">
        <v>1674.29</v>
      </c>
      <c r="Q1166" s="19">
        <v>0.624166</v>
      </c>
      <c r="R1166" s="20">
        <v>0.579973</v>
      </c>
      <c r="S1166" s="20">
        <v>159.32</v>
      </c>
      <c r="T1166" s="19">
        <v>0</v>
      </c>
      <c r="U1166" s="20">
        <v>0</v>
      </c>
      <c r="V1166" s="20">
        <v>0</v>
      </c>
      <c r="W1166" s="19">
        <v>0.989174</v>
      </c>
      <c r="X1166" s="20">
        <v>0.647883</v>
      </c>
      <c r="Y1166" s="20">
        <v>109.988</v>
      </c>
      <c r="Z1166" s="19">
        <v>0.805975</v>
      </c>
      <c r="AA1166" s="20">
        <v>3.40374</v>
      </c>
      <c r="AB1166" s="20">
        <v>546.045</v>
      </c>
      <c r="AC1166" s="19">
        <v>0</v>
      </c>
      <c r="AD1166" s="20">
        <v>0</v>
      </c>
      <c r="AE1166" s="20">
        <v>0</v>
      </c>
      <c r="AF1166" s="19">
        <v>0</v>
      </c>
      <c r="AG1166" s="20">
        <v>0</v>
      </c>
      <c r="AH1166" s="20">
        <v>263.183</v>
      </c>
      <c r="AI1166" s="19">
        <v>0</v>
      </c>
      <c r="AJ1166" s="20">
        <v>0</v>
      </c>
      <c r="AK1166" s="20">
        <v>0</v>
      </c>
      <c r="AL1166" s="19">
        <v>0.844034</v>
      </c>
      <c r="AM1166" s="20">
        <v>32.7882</v>
      </c>
      <c r="AN1166" s="20">
        <v>1069.4</v>
      </c>
      <c r="AO1166" s="19">
        <v>0.841499</v>
      </c>
      <c r="AP1166" s="20">
        <v>31.1309</v>
      </c>
      <c r="AQ1166" s="20">
        <v>1346.9</v>
      </c>
    </row>
    <row r="1167" spans="1:4" ht="17.25">
      <c r="A1167" s="10">
        <v>0.80694444444444402</v>
      </c>
      <c r="B1167" s="19">
        <v>0.925517</v>
      </c>
      <c r="C1167" s="20">
        <v>4.51366</v>
      </c>
      <c r="D1167" s="20">
        <v>2487.16</v>
      </c>
      <c r="E1167" s="19">
        <v>0.874335</v>
      </c>
      <c r="F1167" s="20">
        <v>27.4405</v>
      </c>
      <c r="G1167" s="20">
        <v>3507.89</v>
      </c>
      <c r="H1167" s="19">
        <v>0.886812</v>
      </c>
      <c r="I1167" s="20">
        <v>17.1393</v>
      </c>
      <c r="J1167" s="20">
        <v>2544.67</v>
      </c>
      <c r="K1167" s="19">
        <v>0.873093</v>
      </c>
      <c r="L1167" s="20">
        <v>14.9838</v>
      </c>
      <c r="M1167" s="20">
        <v>1296.3</v>
      </c>
      <c r="N1167" s="19">
        <v>-0.00445768</v>
      </c>
      <c r="O1167" s="20">
        <v>-0.134222</v>
      </c>
      <c r="P1167" s="20">
        <v>1674.3</v>
      </c>
      <c r="Q1167" s="19">
        <v>0.623945</v>
      </c>
      <c r="R1167" s="20">
        <v>0.57958</v>
      </c>
      <c r="S1167" s="20">
        <v>159.33</v>
      </c>
      <c r="T1167" s="19">
        <v>0</v>
      </c>
      <c r="U1167" s="20">
        <v>0</v>
      </c>
      <c r="V1167" s="20">
        <v>0</v>
      </c>
      <c r="W1167" s="19">
        <v>0.989278</v>
      </c>
      <c r="X1167" s="20">
        <v>0.647266</v>
      </c>
      <c r="Y1167" s="20">
        <v>109.999</v>
      </c>
      <c r="Z1167" s="19">
        <v>0.806243</v>
      </c>
      <c r="AA1167" s="20">
        <v>3.4046</v>
      </c>
      <c r="AB1167" s="20">
        <v>546.101</v>
      </c>
      <c r="AC1167" s="19">
        <v>0</v>
      </c>
      <c r="AD1167" s="20">
        <v>0</v>
      </c>
      <c r="AE1167" s="20">
        <v>0</v>
      </c>
      <c r="AF1167" s="19">
        <v>0.761566</v>
      </c>
      <c r="AG1167" s="20">
        <v>0.00502046</v>
      </c>
      <c r="AH1167" s="20">
        <v>263.183</v>
      </c>
      <c r="AI1167" s="19">
        <v>0</v>
      </c>
      <c r="AJ1167" s="20">
        <v>0</v>
      </c>
      <c r="AK1167" s="20">
        <v>0</v>
      </c>
      <c r="AL1167" s="19">
        <v>0.844032</v>
      </c>
      <c r="AM1167" s="20">
        <v>32.7769</v>
      </c>
      <c r="AN1167" s="20">
        <v>1069.95</v>
      </c>
      <c r="AO1167" s="19">
        <v>0.841675</v>
      </c>
      <c r="AP1167" s="20">
        <v>31.1254</v>
      </c>
      <c r="AQ1167" s="20">
        <v>1347.42</v>
      </c>
    </row>
    <row r="1168" spans="1:4" ht="17.25">
      <c r="A1168" s="10">
        <v>0.80763888888888902</v>
      </c>
      <c r="B1168" s="19">
        <v>0.925659</v>
      </c>
      <c r="C1168" s="20">
        <v>4.51081</v>
      </c>
      <c r="D1168" s="20">
        <v>2487.23</v>
      </c>
      <c r="E1168" s="19">
        <v>0.874618</v>
      </c>
      <c r="F1168" s="20">
        <v>27.3936</v>
      </c>
      <c r="G1168" s="20">
        <v>3508.34</v>
      </c>
      <c r="H1168" s="19">
        <v>0.88734</v>
      </c>
      <c r="I1168" s="20">
        <v>17.1387</v>
      </c>
      <c r="J1168" s="20">
        <v>2544.96</v>
      </c>
      <c r="K1168" s="19">
        <v>0.873185</v>
      </c>
      <c r="L1168" s="20">
        <v>14.9325</v>
      </c>
      <c r="M1168" s="20">
        <v>1296.55</v>
      </c>
      <c r="N1168" s="19">
        <v>-0.00440567</v>
      </c>
      <c r="O1168" s="20">
        <v>-0.132531</v>
      </c>
      <c r="P1168" s="20">
        <v>1674.3</v>
      </c>
      <c r="Q1168" s="19">
        <v>0.624146</v>
      </c>
      <c r="R1168" s="20">
        <v>0.579248</v>
      </c>
      <c r="S1168" s="20">
        <v>159.339</v>
      </c>
      <c r="T1168" s="19">
        <v>0</v>
      </c>
      <c r="U1168" s="20">
        <v>0</v>
      </c>
      <c r="V1168" s="20">
        <v>0</v>
      </c>
      <c r="W1168" s="19">
        <v>0.98921</v>
      </c>
      <c r="X1168" s="20">
        <v>0.646201</v>
      </c>
      <c r="Y1168" s="20">
        <v>110.009</v>
      </c>
      <c r="Z1168" s="19">
        <v>0.806675</v>
      </c>
      <c r="AA1168" s="20">
        <v>3.40214</v>
      </c>
      <c r="AB1168" s="20">
        <v>546.16</v>
      </c>
      <c r="AC1168" s="19">
        <v>0</v>
      </c>
      <c r="AD1168" s="20">
        <v>0</v>
      </c>
      <c r="AE1168" s="20">
        <v>0</v>
      </c>
      <c r="AF1168" s="19">
        <v>0</v>
      </c>
      <c r="AG1168" s="20">
        <v>0</v>
      </c>
      <c r="AH1168" s="20">
        <v>263.183</v>
      </c>
      <c r="AI1168" s="19">
        <v>0</v>
      </c>
      <c r="AJ1168" s="20">
        <v>0</v>
      </c>
      <c r="AK1168" s="20">
        <v>0</v>
      </c>
      <c r="AL1168" s="19">
        <v>0.844082</v>
      </c>
      <c r="AM1168" s="20">
        <v>32.744</v>
      </c>
      <c r="AN1168" s="20">
        <v>1070.51</v>
      </c>
      <c r="AO1168" s="19">
        <v>0.84169</v>
      </c>
      <c r="AP1168" s="20">
        <v>31.0848</v>
      </c>
      <c r="AQ1168" s="20">
        <v>1347.95</v>
      </c>
    </row>
    <row r="1169" spans="1:4" ht="17.25">
      <c r="A1169" s="10">
        <v>0.80833333333333302</v>
      </c>
      <c r="B1169" s="19">
        <v>0.924841</v>
      </c>
      <c r="C1169" s="20">
        <v>4.49973</v>
      </c>
      <c r="D1169" s="20">
        <v>2487.31</v>
      </c>
      <c r="E1169" s="19">
        <v>0.874206</v>
      </c>
      <c r="F1169" s="20">
        <v>27.4216</v>
      </c>
      <c r="G1169" s="20">
        <v>3508.8</v>
      </c>
      <c r="H1169" s="19">
        <v>0.886881</v>
      </c>
      <c r="I1169" s="20">
        <v>17.1157</v>
      </c>
      <c r="J1169" s="20">
        <v>2545.24</v>
      </c>
      <c r="K1169" s="19">
        <v>0.873011</v>
      </c>
      <c r="L1169" s="20">
        <v>14.9674</v>
      </c>
      <c r="M1169" s="20">
        <v>1296.79</v>
      </c>
      <c r="N1169" s="19">
        <v>-0.00261401</v>
      </c>
      <c r="O1169" s="20">
        <v>-0.0787045</v>
      </c>
      <c r="P1169" s="20">
        <v>1674.3</v>
      </c>
      <c r="Q1169" s="19">
        <v>0.623138</v>
      </c>
      <c r="R1169" s="20">
        <v>0.57619</v>
      </c>
      <c r="S1169" s="20">
        <v>159.349</v>
      </c>
      <c r="T1169" s="19">
        <v>0</v>
      </c>
      <c r="U1169" s="20">
        <v>0</v>
      </c>
      <c r="V1169" s="20">
        <v>0</v>
      </c>
      <c r="W1169" s="19">
        <v>0.989006</v>
      </c>
      <c r="X1169" s="20">
        <v>0.645746</v>
      </c>
      <c r="Y1169" s="20">
        <v>110.02</v>
      </c>
      <c r="Z1169" s="19">
        <v>0.798938</v>
      </c>
      <c r="AA1169" s="20">
        <v>3.40885</v>
      </c>
      <c r="AB1169" s="20">
        <v>546.216</v>
      </c>
      <c r="AC1169" s="19">
        <v>0</v>
      </c>
      <c r="AD1169" s="20">
        <v>0</v>
      </c>
      <c r="AE1169" s="20">
        <v>0</v>
      </c>
      <c r="AF1169" s="19">
        <v>0.851311</v>
      </c>
      <c r="AG1169" s="20">
        <v>0.0134379</v>
      </c>
      <c r="AH1169" s="20">
        <v>263.183</v>
      </c>
      <c r="AI1169" s="19">
        <v>0</v>
      </c>
      <c r="AJ1169" s="20">
        <v>0</v>
      </c>
      <c r="AK1169" s="20">
        <v>0</v>
      </c>
      <c r="AL1169" s="19">
        <v>0.843657</v>
      </c>
      <c r="AM1169" s="20">
        <v>32.7377</v>
      </c>
      <c r="AN1169" s="20">
        <v>1071.04</v>
      </c>
      <c r="AO1169" s="19">
        <v>0.841115</v>
      </c>
      <c r="AP1169" s="20">
        <v>31.094</v>
      </c>
      <c r="AQ1169" s="20">
        <v>1348.46</v>
      </c>
    </row>
    <row r="1170" spans="1:4" ht="17.25">
      <c r="A1170" s="10">
        <v>0.80902777777777801</v>
      </c>
      <c r="B1170" s="19">
        <v>0.925056</v>
      </c>
      <c r="C1170" s="20">
        <v>4.49558</v>
      </c>
      <c r="D1170" s="20">
        <v>2487.38</v>
      </c>
      <c r="E1170" s="19">
        <v>0.874952</v>
      </c>
      <c r="F1170" s="20">
        <v>27.3967</v>
      </c>
      <c r="G1170" s="20">
        <v>3509.27</v>
      </c>
      <c r="H1170" s="19">
        <v>0.886945</v>
      </c>
      <c r="I1170" s="20">
        <v>17.1088</v>
      </c>
      <c r="J1170" s="20">
        <v>2545.54</v>
      </c>
      <c r="K1170" s="19">
        <v>0.872361</v>
      </c>
      <c r="L1170" s="20">
        <v>14.8752</v>
      </c>
      <c r="M1170" s="20">
        <v>1297.05</v>
      </c>
      <c r="N1170" s="19">
        <v>-0.00398286</v>
      </c>
      <c r="O1170" s="20">
        <v>-0.119652</v>
      </c>
      <c r="P1170" s="20">
        <v>1674.3</v>
      </c>
      <c r="Q1170" s="19">
        <v>0.625372</v>
      </c>
      <c r="R1170" s="20">
        <v>0.57993</v>
      </c>
      <c r="S1170" s="20">
        <v>159.359</v>
      </c>
      <c r="T1170" s="19">
        <v>0</v>
      </c>
      <c r="U1170" s="20">
        <v>0</v>
      </c>
      <c r="V1170" s="20">
        <v>0</v>
      </c>
      <c r="W1170" s="19">
        <v>0.989093</v>
      </c>
      <c r="X1170" s="20">
        <v>0.644568</v>
      </c>
      <c r="Y1170" s="20">
        <v>110.031</v>
      </c>
      <c r="Z1170" s="19">
        <v>0.807014</v>
      </c>
      <c r="AA1170" s="20">
        <v>3.39717</v>
      </c>
      <c r="AB1170" s="20">
        <v>546.272</v>
      </c>
      <c r="AC1170" s="19">
        <v>0</v>
      </c>
      <c r="AD1170" s="20">
        <v>0</v>
      </c>
      <c r="AE1170" s="20">
        <v>0</v>
      </c>
      <c r="AF1170" s="19">
        <v>0.877556</v>
      </c>
      <c r="AG1170" s="20">
        <v>5.68466</v>
      </c>
      <c r="AH1170" s="20">
        <v>263.246</v>
      </c>
      <c r="AI1170" s="19">
        <v>0</v>
      </c>
      <c r="AJ1170" s="20">
        <v>0</v>
      </c>
      <c r="AK1170" s="20">
        <v>0</v>
      </c>
      <c r="AL1170" s="19">
        <v>0.844103</v>
      </c>
      <c r="AM1170" s="20">
        <v>32.7179</v>
      </c>
      <c r="AN1170" s="20">
        <v>1071.59</v>
      </c>
      <c r="AO1170" s="19">
        <v>0.841519</v>
      </c>
      <c r="AP1170" s="20">
        <v>31.0908</v>
      </c>
      <c r="AQ1170" s="20">
        <v>1348.98</v>
      </c>
    </row>
    <row r="1171" spans="1:4" ht="17.25">
      <c r="A1171" s="10">
        <v>0.80972222222222201</v>
      </c>
      <c r="B1171" s="19">
        <v>0.925401</v>
      </c>
      <c r="C1171" s="20">
        <v>4.50941</v>
      </c>
      <c r="D1171" s="20">
        <v>2487.46</v>
      </c>
      <c r="E1171" s="19">
        <v>0.874525</v>
      </c>
      <c r="F1171" s="20">
        <v>27.371</v>
      </c>
      <c r="G1171" s="20">
        <v>3509.72</v>
      </c>
      <c r="H1171" s="19">
        <v>0.887252</v>
      </c>
      <c r="I1171" s="20">
        <v>17.1374</v>
      </c>
      <c r="J1171" s="20">
        <v>2545.82</v>
      </c>
      <c r="K1171" s="19">
        <v>0.873501</v>
      </c>
      <c r="L1171" s="20">
        <v>14.9875</v>
      </c>
      <c r="M1171" s="20">
        <v>1297.29</v>
      </c>
      <c r="N1171" s="19">
        <v>-0.00329053</v>
      </c>
      <c r="O1171" s="20">
        <v>-0.0989114</v>
      </c>
      <c r="P1171" s="20">
        <v>1674.31</v>
      </c>
      <c r="Q1171" s="19">
        <v>0.62583</v>
      </c>
      <c r="R1171" s="20">
        <v>0.581421</v>
      </c>
      <c r="S1171" s="20">
        <v>159.368</v>
      </c>
      <c r="T1171" s="19">
        <v>0</v>
      </c>
      <c r="U1171" s="20">
        <v>0</v>
      </c>
      <c r="V1171" s="20">
        <v>0</v>
      </c>
      <c r="W1171" s="19">
        <v>0.989095</v>
      </c>
      <c r="X1171" s="20">
        <v>0.646011</v>
      </c>
      <c r="Y1171" s="20">
        <v>110.042</v>
      </c>
      <c r="Z1171" s="19">
        <v>0.807543</v>
      </c>
      <c r="AA1171" s="20">
        <v>3.40137</v>
      </c>
      <c r="AB1171" s="20">
        <v>546.328</v>
      </c>
      <c r="AC1171" s="19">
        <v>0</v>
      </c>
      <c r="AD1171" s="20">
        <v>0</v>
      </c>
      <c r="AE1171" s="20">
        <v>0</v>
      </c>
      <c r="AF1171" s="19">
        <v>0.880214</v>
      </c>
      <c r="AG1171" s="20">
        <v>5.77754</v>
      </c>
      <c r="AH1171" s="20">
        <v>263.341</v>
      </c>
      <c r="AI1171" s="19">
        <v>0</v>
      </c>
      <c r="AJ1171" s="20">
        <v>0</v>
      </c>
      <c r="AK1171" s="20">
        <v>0</v>
      </c>
      <c r="AL1171" s="19">
        <v>0.844532</v>
      </c>
      <c r="AM1171" s="20">
        <v>32.72</v>
      </c>
      <c r="AN1171" s="20">
        <v>1072.13</v>
      </c>
      <c r="AO1171" s="19">
        <v>0.841948</v>
      </c>
      <c r="AP1171" s="20">
        <v>31.1029</v>
      </c>
      <c r="AQ1171" s="20">
        <v>1349.5</v>
      </c>
    </row>
    <row r="1172" spans="1:4" ht="17.25">
      <c r="A1172" s="10">
        <v>0.81041666666666701</v>
      </c>
      <c r="B1172" s="19">
        <v>0.925888</v>
      </c>
      <c r="C1172" s="20">
        <v>4.50722</v>
      </c>
      <c r="D1172" s="20">
        <v>2487.53</v>
      </c>
      <c r="E1172" s="19">
        <v>0.874913</v>
      </c>
      <c r="F1172" s="20">
        <v>27.4181</v>
      </c>
      <c r="G1172" s="20">
        <v>3510.16</v>
      </c>
      <c r="H1172" s="19">
        <v>0.887396</v>
      </c>
      <c r="I1172" s="20">
        <v>17.1251</v>
      </c>
      <c r="J1172" s="20">
        <v>2546.1</v>
      </c>
      <c r="K1172" s="19">
        <v>0.872842</v>
      </c>
      <c r="L1172" s="20">
        <v>14.8805</v>
      </c>
      <c r="M1172" s="20">
        <v>1297.54</v>
      </c>
      <c r="N1172" s="19">
        <v>-0.00425032</v>
      </c>
      <c r="O1172" s="20">
        <v>-0.127644</v>
      </c>
      <c r="P1172" s="20">
        <v>1674.31</v>
      </c>
      <c r="Q1172" s="19">
        <v>0.622299</v>
      </c>
      <c r="R1172" s="20">
        <v>0.574235</v>
      </c>
      <c r="S1172" s="20">
        <v>159.378</v>
      </c>
      <c r="T1172" s="19">
        <v>0</v>
      </c>
      <c r="U1172" s="20">
        <v>0</v>
      </c>
      <c r="V1172" s="20">
        <v>0</v>
      </c>
      <c r="W1172" s="19">
        <v>0.989157</v>
      </c>
      <c r="X1172" s="20">
        <v>0.645415</v>
      </c>
      <c r="Y1172" s="20">
        <v>110.053</v>
      </c>
      <c r="Z1172" s="19">
        <v>0.807617</v>
      </c>
      <c r="AA1172" s="20">
        <v>3.39851</v>
      </c>
      <c r="AB1172" s="20">
        <v>546.387</v>
      </c>
      <c r="AC1172" s="19">
        <v>0</v>
      </c>
      <c r="AD1172" s="20">
        <v>0</v>
      </c>
      <c r="AE1172" s="20">
        <v>0</v>
      </c>
      <c r="AF1172" s="19">
        <v>0.878625</v>
      </c>
      <c r="AG1172" s="20">
        <v>5.69354</v>
      </c>
      <c r="AH1172" s="20">
        <v>263.439</v>
      </c>
      <c r="AI1172" s="19">
        <v>0</v>
      </c>
      <c r="AJ1172" s="20">
        <v>0</v>
      </c>
      <c r="AK1172" s="20">
        <v>0</v>
      </c>
      <c r="AL1172" s="19">
        <v>0.844536</v>
      </c>
      <c r="AM1172" s="20">
        <v>32.715</v>
      </c>
      <c r="AN1172" s="20">
        <v>1072.68</v>
      </c>
      <c r="AO1172" s="19">
        <v>0.842648</v>
      </c>
      <c r="AP1172" s="20">
        <v>31.0964</v>
      </c>
      <c r="AQ1172" s="20">
        <v>1350.02</v>
      </c>
    </row>
    <row r="1173" spans="1:4" ht="17.25">
      <c r="A1173" s="10">
        <v>0.81111111111111101</v>
      </c>
      <c r="B1173" s="19">
        <v>0.925432</v>
      </c>
      <c r="C1173" s="20">
        <v>4.50033</v>
      </c>
      <c r="D1173" s="20">
        <v>2487.61</v>
      </c>
      <c r="E1173" s="19">
        <v>0.874907</v>
      </c>
      <c r="F1173" s="20">
        <v>27.3844</v>
      </c>
      <c r="G1173" s="20">
        <v>3510.62</v>
      </c>
      <c r="H1173" s="19">
        <v>0.887274</v>
      </c>
      <c r="I1173" s="20">
        <v>17.1067</v>
      </c>
      <c r="J1173" s="20">
        <v>2546.39</v>
      </c>
      <c r="K1173" s="19">
        <v>0.873584</v>
      </c>
      <c r="L1173" s="20">
        <v>14.971</v>
      </c>
      <c r="M1173" s="20">
        <v>1297.79</v>
      </c>
      <c r="N1173" s="19">
        <v>-0.0034239</v>
      </c>
      <c r="O1173" s="20">
        <v>-0.102801</v>
      </c>
      <c r="P1173" s="20">
        <v>1674.31</v>
      </c>
      <c r="Q1173" s="19">
        <v>0.625398</v>
      </c>
      <c r="R1173" s="20">
        <v>0.579751</v>
      </c>
      <c r="S1173" s="20">
        <v>159.388</v>
      </c>
      <c r="T1173" s="19">
        <v>0</v>
      </c>
      <c r="U1173" s="20">
        <v>0</v>
      </c>
      <c r="V1173" s="20">
        <v>0</v>
      </c>
      <c r="W1173" s="19">
        <v>0.989114</v>
      </c>
      <c r="X1173" s="20">
        <v>0.645749</v>
      </c>
      <c r="Y1173" s="20">
        <v>110.063</v>
      </c>
      <c r="Z1173" s="19">
        <v>0.807018</v>
      </c>
      <c r="AA1173" s="20">
        <v>3.39635</v>
      </c>
      <c r="AB1173" s="20">
        <v>546.443</v>
      </c>
      <c r="AC1173" s="19">
        <v>0</v>
      </c>
      <c r="AD1173" s="20">
        <v>0</v>
      </c>
      <c r="AE1173" s="20">
        <v>0</v>
      </c>
      <c r="AF1173" s="19">
        <v>0.877019</v>
      </c>
      <c r="AG1173" s="20">
        <v>5.6466</v>
      </c>
      <c r="AH1173" s="20">
        <v>263.534</v>
      </c>
      <c r="AI1173" s="19">
        <v>0</v>
      </c>
      <c r="AJ1173" s="20">
        <v>0</v>
      </c>
      <c r="AK1173" s="20">
        <v>0</v>
      </c>
      <c r="AL1173" s="19">
        <v>0.844326</v>
      </c>
      <c r="AM1173" s="20">
        <v>32.7082</v>
      </c>
      <c r="AN1173" s="20">
        <v>1073.22</v>
      </c>
      <c r="AO1173" s="19">
        <v>0.842104</v>
      </c>
      <c r="AP1173" s="20">
        <v>31.0842</v>
      </c>
      <c r="AQ1173" s="20">
        <v>1350.53</v>
      </c>
    </row>
    <row r="1174" spans="1:4" ht="17.25">
      <c r="A1174" s="10">
        <v>0.811805555555556</v>
      </c>
      <c r="B1174" s="19">
        <v>0.925183</v>
      </c>
      <c r="C1174" s="20">
        <v>4.50497</v>
      </c>
      <c r="D1174" s="20">
        <v>2487.68</v>
      </c>
      <c r="E1174" s="19">
        <v>0.874956</v>
      </c>
      <c r="F1174" s="20">
        <v>27.4252</v>
      </c>
      <c r="G1174" s="20">
        <v>3511.09</v>
      </c>
      <c r="H1174" s="19">
        <v>0.887324</v>
      </c>
      <c r="I1174" s="20">
        <v>17.1293</v>
      </c>
      <c r="J1174" s="20">
        <v>2546.67</v>
      </c>
      <c r="K1174" s="19">
        <v>0.872423</v>
      </c>
      <c r="L1174" s="20">
        <v>14.8525</v>
      </c>
      <c r="M1174" s="20">
        <v>1298.05</v>
      </c>
      <c r="N1174" s="19">
        <v>-0.00633347</v>
      </c>
      <c r="O1174" s="20">
        <v>-0.188387</v>
      </c>
      <c r="P1174" s="20">
        <v>1674.31</v>
      </c>
      <c r="Q1174" s="19">
        <v>0.62439</v>
      </c>
      <c r="R1174" s="20">
        <v>0.577964</v>
      </c>
      <c r="S1174" s="20">
        <v>159.398</v>
      </c>
      <c r="T1174" s="19">
        <v>0</v>
      </c>
      <c r="U1174" s="20">
        <v>0</v>
      </c>
      <c r="V1174" s="20">
        <v>0</v>
      </c>
      <c r="W1174" s="19">
        <v>0.988977</v>
      </c>
      <c r="X1174" s="20">
        <v>0.644842</v>
      </c>
      <c r="Y1174" s="20">
        <v>110.074</v>
      </c>
      <c r="Z1174" s="19">
        <v>0.806879</v>
      </c>
      <c r="AA1174" s="20">
        <v>3.39638</v>
      </c>
      <c r="AB1174" s="20">
        <v>546.499</v>
      </c>
      <c r="AC1174" s="19">
        <v>0</v>
      </c>
      <c r="AD1174" s="20">
        <v>0</v>
      </c>
      <c r="AE1174" s="20">
        <v>0</v>
      </c>
      <c r="AF1174" s="19">
        <v>0.877854</v>
      </c>
      <c r="AG1174" s="20">
        <v>5.66818</v>
      </c>
      <c r="AH1174" s="20">
        <v>263.626</v>
      </c>
      <c r="AI1174" s="19">
        <v>0</v>
      </c>
      <c r="AJ1174" s="20">
        <v>0</v>
      </c>
      <c r="AK1174" s="20">
        <v>0</v>
      </c>
      <c r="AL1174" s="19">
        <v>0.844342</v>
      </c>
      <c r="AM1174" s="20">
        <v>32.7236</v>
      </c>
      <c r="AN1174" s="20">
        <v>1073.77</v>
      </c>
      <c r="AO1174" s="19">
        <v>0.841895</v>
      </c>
      <c r="AP1174" s="20">
        <v>31.1032</v>
      </c>
      <c r="AQ1174" s="20">
        <v>1351.05</v>
      </c>
    </row>
    <row r="1175" spans="1:4" ht="17.25">
      <c r="A1175" s="10">
        <v>0.8125</v>
      </c>
      <c r="B1175" s="19">
        <v>0.925463</v>
      </c>
      <c r="C1175" s="20">
        <v>4.50051</v>
      </c>
      <c r="D1175" s="20">
        <v>2487.76</v>
      </c>
      <c r="E1175" s="19">
        <v>0.874509</v>
      </c>
      <c r="F1175" s="20">
        <v>27.3631</v>
      </c>
      <c r="G1175" s="20">
        <v>3511.55</v>
      </c>
      <c r="H1175" s="19">
        <v>0.887008</v>
      </c>
      <c r="I1175" s="20">
        <v>17.1298</v>
      </c>
      <c r="J1175" s="20">
        <v>2546.96</v>
      </c>
      <c r="K1175" s="19">
        <v>0.873471</v>
      </c>
      <c r="L1175" s="20">
        <v>14.974</v>
      </c>
      <c r="M1175" s="20">
        <v>1298.29</v>
      </c>
      <c r="N1175" s="19">
        <v>0.00101309</v>
      </c>
      <c r="O1175" s="20">
        <v>0.0308962</v>
      </c>
      <c r="P1175" s="20">
        <v>1674.31</v>
      </c>
      <c r="Q1175" s="19">
        <v>0.623162</v>
      </c>
      <c r="R1175" s="20">
        <v>0.577781</v>
      </c>
      <c r="S1175" s="20">
        <v>159.407</v>
      </c>
      <c r="T1175" s="19">
        <v>0</v>
      </c>
      <c r="U1175" s="20">
        <v>0</v>
      </c>
      <c r="V1175" s="20">
        <v>0</v>
      </c>
      <c r="W1175" s="19">
        <v>0.98925</v>
      </c>
      <c r="X1175" s="20">
        <v>0.645812</v>
      </c>
      <c r="Y1175" s="20">
        <v>110.085</v>
      </c>
      <c r="Z1175" s="19">
        <v>0.805882</v>
      </c>
      <c r="AA1175" s="20">
        <v>3.39887</v>
      </c>
      <c r="AB1175" s="20">
        <v>546.558</v>
      </c>
      <c r="AC1175" s="19">
        <v>0</v>
      </c>
      <c r="AD1175" s="20">
        <v>0</v>
      </c>
      <c r="AE1175" s="20">
        <v>0</v>
      </c>
      <c r="AF1175" s="19">
        <v>0.876009</v>
      </c>
      <c r="AG1175" s="20">
        <v>5.60002</v>
      </c>
      <c r="AH1175" s="20">
        <v>263.723</v>
      </c>
      <c r="AI1175" s="19">
        <v>0</v>
      </c>
      <c r="AJ1175" s="20">
        <v>0</v>
      </c>
      <c r="AK1175" s="20">
        <v>0</v>
      </c>
      <c r="AL1175" s="19">
        <v>0.844347</v>
      </c>
      <c r="AM1175" s="20">
        <v>32.7048</v>
      </c>
      <c r="AN1175" s="20">
        <v>1074.32</v>
      </c>
      <c r="AO1175" s="19">
        <v>0.842319</v>
      </c>
      <c r="AP1175" s="20">
        <v>31.1029</v>
      </c>
      <c r="AQ1175" s="20">
        <v>1351.57</v>
      </c>
    </row>
    <row r="1176" spans="1:4" ht="17.25">
      <c r="A1176" s="10">
        <v>0.813194444444444</v>
      </c>
      <c r="B1176" s="19">
        <v>0.925353</v>
      </c>
      <c r="C1176" s="20">
        <v>4.51529</v>
      </c>
      <c r="D1176" s="20">
        <v>2487.83</v>
      </c>
      <c r="E1176" s="19">
        <v>0.873987</v>
      </c>
      <c r="F1176" s="20">
        <v>27.4307</v>
      </c>
      <c r="G1176" s="20">
        <v>3512</v>
      </c>
      <c r="H1176" s="19">
        <v>0.886732</v>
      </c>
      <c r="I1176" s="20">
        <v>17.1341</v>
      </c>
      <c r="J1176" s="20">
        <v>2547.24</v>
      </c>
      <c r="K1176" s="19">
        <v>0.872397</v>
      </c>
      <c r="L1176" s="20">
        <v>14.9189</v>
      </c>
      <c r="M1176" s="20">
        <v>1298.54</v>
      </c>
      <c r="N1176" s="19">
        <v>-0.000218194</v>
      </c>
      <c r="O1176" s="20">
        <v>-0.00666692</v>
      </c>
      <c r="P1176" s="20">
        <v>1674.32</v>
      </c>
      <c r="Q1176" s="19">
        <v>0.624394</v>
      </c>
      <c r="R1176" s="20">
        <v>0.581926</v>
      </c>
      <c r="S1176" s="20">
        <v>159.416</v>
      </c>
      <c r="T1176" s="19">
        <v>0</v>
      </c>
      <c r="U1176" s="20">
        <v>0</v>
      </c>
      <c r="V1176" s="20">
        <v>0</v>
      </c>
      <c r="W1176" s="19">
        <v>0.989259</v>
      </c>
      <c r="X1176" s="20">
        <v>0.648783</v>
      </c>
      <c r="Y1176" s="20">
        <v>110.096</v>
      </c>
      <c r="Z1176" s="19">
        <v>0.805435</v>
      </c>
      <c r="AA1176" s="20">
        <v>3.40209</v>
      </c>
      <c r="AB1176" s="20">
        <v>546.614</v>
      </c>
      <c r="AC1176" s="19">
        <v>0</v>
      </c>
      <c r="AD1176" s="20">
        <v>0</v>
      </c>
      <c r="AE1176" s="20">
        <v>0</v>
      </c>
      <c r="AF1176" s="19">
        <v>0.874393</v>
      </c>
      <c r="AG1176" s="20">
        <v>5.57164</v>
      </c>
      <c r="AH1176" s="20">
        <v>263.816</v>
      </c>
      <c r="AI1176" s="19">
        <v>0</v>
      </c>
      <c r="AJ1176" s="20">
        <v>0</v>
      </c>
      <c r="AK1176" s="20">
        <v>0</v>
      </c>
      <c r="AL1176" s="19">
        <v>0.843764</v>
      </c>
      <c r="AM1176" s="20">
        <v>32.7956</v>
      </c>
      <c r="AN1176" s="20">
        <v>1074.86</v>
      </c>
      <c r="AO1176" s="19">
        <v>0.841228</v>
      </c>
      <c r="AP1176" s="20">
        <v>31.1565</v>
      </c>
      <c r="AQ1176" s="20">
        <v>1352.09</v>
      </c>
    </row>
    <row r="1177" spans="1:4" ht="17.25">
      <c r="A1177" s="10">
        <v>0.81388888888888899</v>
      </c>
      <c r="B1177" s="19">
        <v>0.925429</v>
      </c>
      <c r="C1177" s="20">
        <v>4.51761</v>
      </c>
      <c r="D1177" s="20">
        <v>2487.91</v>
      </c>
      <c r="E1177" s="19">
        <v>0.874194</v>
      </c>
      <c r="F1177" s="20">
        <v>27.4529</v>
      </c>
      <c r="G1177" s="20">
        <v>3512.46</v>
      </c>
      <c r="H1177" s="19">
        <v>0.886654</v>
      </c>
      <c r="I1177" s="20">
        <v>17.1536</v>
      </c>
      <c r="J1177" s="20">
        <v>2547.54</v>
      </c>
      <c r="K1177" s="19">
        <v>0.873182</v>
      </c>
      <c r="L1177" s="20">
        <v>15.0047</v>
      </c>
      <c r="M1177" s="20">
        <v>1298.79</v>
      </c>
      <c r="N1177" s="19">
        <v>0.00109668</v>
      </c>
      <c r="O1177" s="20">
        <v>0.0335301</v>
      </c>
      <c r="P1177" s="20">
        <v>1674.32</v>
      </c>
      <c r="Q1177" s="19">
        <v>0.625079</v>
      </c>
      <c r="R1177" s="20">
        <v>0.582316</v>
      </c>
      <c r="S1177" s="20">
        <v>159.426</v>
      </c>
      <c r="T1177" s="19">
        <v>0</v>
      </c>
      <c r="U1177" s="20">
        <v>0</v>
      </c>
      <c r="V1177" s="20">
        <v>0</v>
      </c>
      <c r="W1177" s="19">
        <v>0.989215</v>
      </c>
      <c r="X1177" s="20">
        <v>0.647721</v>
      </c>
      <c r="Y1177" s="20">
        <v>110.106</v>
      </c>
      <c r="Z1177" s="19">
        <v>0.805733</v>
      </c>
      <c r="AA1177" s="20">
        <v>3.39413</v>
      </c>
      <c r="AB1177" s="20">
        <v>546.67</v>
      </c>
      <c r="AC1177" s="19">
        <v>0</v>
      </c>
      <c r="AD1177" s="20">
        <v>0</v>
      </c>
      <c r="AE1177" s="20">
        <v>0</v>
      </c>
      <c r="AF1177" s="19">
        <v>0.875493</v>
      </c>
      <c r="AG1177" s="20">
        <v>5.57627</v>
      </c>
      <c r="AH1177" s="20">
        <v>263.908</v>
      </c>
      <c r="AI1177" s="19">
        <v>0</v>
      </c>
      <c r="AJ1177" s="20">
        <v>0</v>
      </c>
      <c r="AK1177" s="20">
        <v>0</v>
      </c>
      <c r="AL1177" s="19">
        <v>0.843993</v>
      </c>
      <c r="AM1177" s="20">
        <v>32.784</v>
      </c>
      <c r="AN1177" s="20">
        <v>1075.43</v>
      </c>
      <c r="AO1177" s="19">
        <v>0.841355</v>
      </c>
      <c r="AP1177" s="20">
        <v>31.1428</v>
      </c>
      <c r="AQ1177" s="20">
        <v>1352.62</v>
      </c>
    </row>
    <row r="1178" spans="1:4" ht="17.25">
      <c r="A1178" s="10">
        <v>0.81458333333333299</v>
      </c>
      <c r="B1178" s="19">
        <v>0.925356</v>
      </c>
      <c r="C1178" s="20">
        <v>4.50251</v>
      </c>
      <c r="D1178" s="20">
        <v>2487.98</v>
      </c>
      <c r="E1178" s="19">
        <v>0.874096</v>
      </c>
      <c r="F1178" s="20">
        <v>27.4023</v>
      </c>
      <c r="G1178" s="20">
        <v>3512.91</v>
      </c>
      <c r="H1178" s="19">
        <v>0.886586</v>
      </c>
      <c r="I1178" s="20">
        <v>17.1</v>
      </c>
      <c r="J1178" s="20">
        <v>2547.82</v>
      </c>
      <c r="K1178" s="19">
        <v>0.872064</v>
      </c>
      <c r="L1178" s="20">
        <v>14.8647</v>
      </c>
      <c r="M1178" s="20">
        <v>1299.04</v>
      </c>
      <c r="N1178" s="19">
        <v>0.000274577</v>
      </c>
      <c r="O1178" s="20">
        <v>0.00838843</v>
      </c>
      <c r="P1178" s="20">
        <v>1674.33</v>
      </c>
      <c r="Q1178" s="19">
        <v>0.623624</v>
      </c>
      <c r="R1178" s="20">
        <v>0.579133</v>
      </c>
      <c r="S1178" s="20">
        <v>159.436</v>
      </c>
      <c r="T1178" s="19">
        <v>0</v>
      </c>
      <c r="U1178" s="20">
        <v>0</v>
      </c>
      <c r="V1178" s="20">
        <v>0</v>
      </c>
      <c r="W1178" s="19">
        <v>0.989128</v>
      </c>
      <c r="X1178" s="20">
        <v>0.645561</v>
      </c>
      <c r="Y1178" s="20">
        <v>110.117</v>
      </c>
      <c r="Z1178" s="19">
        <v>0.807652</v>
      </c>
      <c r="AA1178" s="20">
        <v>3.40831</v>
      </c>
      <c r="AB1178" s="20">
        <v>546.726</v>
      </c>
      <c r="AC1178" s="19">
        <v>0</v>
      </c>
      <c r="AD1178" s="20">
        <v>0</v>
      </c>
      <c r="AE1178" s="20">
        <v>0</v>
      </c>
      <c r="AF1178" s="19">
        <v>0.874796</v>
      </c>
      <c r="AG1178" s="20">
        <v>5.53371</v>
      </c>
      <c r="AH1178" s="20">
        <v>264</v>
      </c>
      <c r="AI1178" s="19">
        <v>0</v>
      </c>
      <c r="AJ1178" s="20">
        <v>0</v>
      </c>
      <c r="AK1178" s="20">
        <v>0</v>
      </c>
      <c r="AL1178" s="19">
        <v>0.844098</v>
      </c>
      <c r="AM1178" s="20">
        <v>32.7107</v>
      </c>
      <c r="AN1178" s="20">
        <v>1075.95</v>
      </c>
      <c r="AO1178" s="19">
        <v>0.841801</v>
      </c>
      <c r="AP1178" s="20">
        <v>31.1309</v>
      </c>
      <c r="AQ1178" s="20">
        <v>1353.14</v>
      </c>
    </row>
    <row r="1179" spans="1:4" ht="17.25">
      <c r="A1179" s="10">
        <v>0.81527777777777799</v>
      </c>
      <c r="B1179" s="19">
        <v>0.924975</v>
      </c>
      <c r="C1179" s="20">
        <v>4.50441</v>
      </c>
      <c r="D1179" s="20">
        <v>2488.06</v>
      </c>
      <c r="E1179" s="19">
        <v>0.874439</v>
      </c>
      <c r="F1179" s="20">
        <v>27.426</v>
      </c>
      <c r="G1179" s="20">
        <v>3513.37</v>
      </c>
      <c r="H1179" s="19">
        <v>0.886927</v>
      </c>
      <c r="I1179" s="20">
        <v>17.1282</v>
      </c>
      <c r="J1179" s="20">
        <v>2548.11</v>
      </c>
      <c r="K1179" s="19">
        <v>0.873633</v>
      </c>
      <c r="L1179" s="20">
        <v>15.0117</v>
      </c>
      <c r="M1179" s="20">
        <v>1299.29</v>
      </c>
      <c r="N1179" s="19">
        <v>0.0017621</v>
      </c>
      <c r="O1179" s="20">
        <v>0.0538394</v>
      </c>
      <c r="P1179" s="20">
        <v>1674.33</v>
      </c>
      <c r="Q1179" s="19">
        <v>0.622466</v>
      </c>
      <c r="R1179" s="20">
        <v>0.575824</v>
      </c>
      <c r="S1179" s="20">
        <v>159.445</v>
      </c>
      <c r="T1179" s="19">
        <v>0</v>
      </c>
      <c r="U1179" s="20">
        <v>0</v>
      </c>
      <c r="V1179" s="20">
        <v>0</v>
      </c>
      <c r="W1179" s="19">
        <v>0.988995</v>
      </c>
      <c r="X1179" s="20">
        <v>0.645417</v>
      </c>
      <c r="Y1179" s="20">
        <v>110.128</v>
      </c>
      <c r="Z1179" s="19">
        <v>0.806306</v>
      </c>
      <c r="AA1179" s="20">
        <v>3.39906</v>
      </c>
      <c r="AB1179" s="20">
        <v>546.782</v>
      </c>
      <c r="AC1179" s="19">
        <v>0</v>
      </c>
      <c r="AD1179" s="20">
        <v>0</v>
      </c>
      <c r="AE1179" s="20">
        <v>0</v>
      </c>
      <c r="AF1179" s="19">
        <v>0.862396</v>
      </c>
      <c r="AG1179" s="20">
        <v>5.12956</v>
      </c>
      <c r="AH1179" s="20">
        <v>264.09</v>
      </c>
      <c r="AI1179" s="19">
        <v>0</v>
      </c>
      <c r="AJ1179" s="20">
        <v>0</v>
      </c>
      <c r="AK1179" s="20">
        <v>0</v>
      </c>
      <c r="AL1179" s="19">
        <v>0.844101</v>
      </c>
      <c r="AM1179" s="20">
        <v>32.7546</v>
      </c>
      <c r="AN1179" s="20">
        <v>1076.5</v>
      </c>
      <c r="AO1179" s="19">
        <v>0.841711</v>
      </c>
      <c r="AP1179" s="20">
        <v>31.1139</v>
      </c>
      <c r="AQ1179" s="20">
        <v>1353.65</v>
      </c>
    </row>
    <row r="1180" spans="1:4" ht="17.25">
      <c r="A1180" s="10">
        <v>0.81597222222222199</v>
      </c>
      <c r="B1180" s="19">
        <v>0.925005</v>
      </c>
      <c r="C1180" s="20">
        <v>4.49975</v>
      </c>
      <c r="D1180" s="20">
        <v>2488.13</v>
      </c>
      <c r="E1180" s="19">
        <v>0.874806</v>
      </c>
      <c r="F1180" s="20">
        <v>27.428</v>
      </c>
      <c r="G1180" s="20">
        <v>3513.83</v>
      </c>
      <c r="H1180" s="19">
        <v>0.887062</v>
      </c>
      <c r="I1180" s="20">
        <v>17.1351</v>
      </c>
      <c r="J1180" s="20">
        <v>2548.39</v>
      </c>
      <c r="K1180" s="19">
        <v>0.872346</v>
      </c>
      <c r="L1180" s="20">
        <v>14.8654</v>
      </c>
      <c r="M1180" s="20">
        <v>1299.54</v>
      </c>
      <c r="N1180" s="19">
        <v>0.00595513</v>
      </c>
      <c r="O1180" s="20">
        <v>0.184183</v>
      </c>
      <c r="P1180" s="20">
        <v>1674.33</v>
      </c>
      <c r="Q1180" s="19">
        <v>0.622569</v>
      </c>
      <c r="R1180" s="20">
        <v>0.575593</v>
      </c>
      <c r="S1180" s="20">
        <v>159.455</v>
      </c>
      <c r="T1180" s="19">
        <v>0</v>
      </c>
      <c r="U1180" s="20">
        <v>0</v>
      </c>
      <c r="V1180" s="20">
        <v>0</v>
      </c>
      <c r="W1180" s="19">
        <v>0.989061</v>
      </c>
      <c r="X1180" s="20">
        <v>0.644916</v>
      </c>
      <c r="Y1180" s="20">
        <v>110.139</v>
      </c>
      <c r="Z1180" s="19">
        <v>0.798543</v>
      </c>
      <c r="AA1180" s="20">
        <v>3.41514</v>
      </c>
      <c r="AB1180" s="20">
        <v>546.839</v>
      </c>
      <c r="AC1180" s="19">
        <v>0</v>
      </c>
      <c r="AD1180" s="20">
        <v>0</v>
      </c>
      <c r="AE1180" s="20">
        <v>0</v>
      </c>
      <c r="AF1180" s="19">
        <v>0.851364</v>
      </c>
      <c r="AG1180" s="20">
        <v>0.00544392</v>
      </c>
      <c r="AH1180" s="20">
        <v>264.101</v>
      </c>
      <c r="AI1180" s="19">
        <v>0</v>
      </c>
      <c r="AJ1180" s="20">
        <v>0</v>
      </c>
      <c r="AK1180" s="20">
        <v>0</v>
      </c>
      <c r="AL1180" s="19">
        <v>0.843664</v>
      </c>
      <c r="AM1180" s="20">
        <v>32.7427</v>
      </c>
      <c r="AN1180" s="20">
        <v>1077.05</v>
      </c>
      <c r="AO1180" s="19">
        <v>0.843638</v>
      </c>
      <c r="AP1180" s="20">
        <v>31.5153</v>
      </c>
      <c r="AQ1180" s="20">
        <v>1354.16</v>
      </c>
    </row>
    <row r="1181" spans="1:4" ht="17.25">
      <c r="A1181" s="10">
        <v>0.81666666666666698</v>
      </c>
      <c r="B1181" s="19">
        <v>0.924754</v>
      </c>
      <c r="C1181" s="20">
        <v>4.50344</v>
      </c>
      <c r="D1181" s="20">
        <v>2488.21</v>
      </c>
      <c r="E1181" s="19">
        <v>0.873485</v>
      </c>
      <c r="F1181" s="20">
        <v>27.4417</v>
      </c>
      <c r="G1181" s="20">
        <v>3514.28</v>
      </c>
      <c r="H1181" s="19">
        <v>0.886005</v>
      </c>
      <c r="I1181" s="20">
        <v>17.1329</v>
      </c>
      <c r="J1181" s="20">
        <v>2548.67</v>
      </c>
      <c r="K1181" s="19">
        <v>0.872361</v>
      </c>
      <c r="L1181" s="20">
        <v>14.9933</v>
      </c>
      <c r="M1181" s="20">
        <v>1299.78</v>
      </c>
      <c r="N1181" s="19">
        <v>0.00484737</v>
      </c>
      <c r="O1181" s="20">
        <v>0.150835</v>
      </c>
      <c r="P1181" s="20">
        <v>1674.34</v>
      </c>
      <c r="Q1181" s="19">
        <v>0.622971</v>
      </c>
      <c r="R1181" s="20">
        <v>0.579661</v>
      </c>
      <c r="S1181" s="20">
        <v>159.465</v>
      </c>
      <c r="T1181" s="19">
        <v>0</v>
      </c>
      <c r="U1181" s="20">
        <v>0</v>
      </c>
      <c r="V1181" s="20">
        <v>0</v>
      </c>
      <c r="W1181" s="19">
        <v>0.989251</v>
      </c>
      <c r="X1181" s="20">
        <v>0.648339</v>
      </c>
      <c r="Y1181" s="20">
        <v>110.149</v>
      </c>
      <c r="Z1181" s="19">
        <v>0.797787</v>
      </c>
      <c r="AA1181" s="20">
        <v>3.42254</v>
      </c>
      <c r="AB1181" s="20">
        <v>546.897</v>
      </c>
      <c r="AC1181" s="19">
        <v>0</v>
      </c>
      <c r="AD1181" s="20">
        <v>0</v>
      </c>
      <c r="AE1181" s="20">
        <v>0</v>
      </c>
      <c r="AF1181" s="19">
        <v>0.84211</v>
      </c>
      <c r="AG1181" s="20">
        <v>0.00551622</v>
      </c>
      <c r="AH1181" s="20">
        <v>264.101</v>
      </c>
      <c r="AI1181" s="19">
        <v>0</v>
      </c>
      <c r="AJ1181" s="20">
        <v>0</v>
      </c>
      <c r="AK1181" s="20">
        <v>0</v>
      </c>
      <c r="AL1181" s="19">
        <v>0.842709</v>
      </c>
      <c r="AM1181" s="20">
        <v>32.7435</v>
      </c>
      <c r="AN1181" s="20">
        <v>1077.59</v>
      </c>
      <c r="AO1181" s="19">
        <v>0.842831</v>
      </c>
      <c r="AP1181" s="20">
        <v>31.6217</v>
      </c>
      <c r="AQ1181" s="20">
        <v>1354.69</v>
      </c>
    </row>
    <row r="1182" spans="1:4" ht="17.25">
      <c r="A1182" s="10">
        <v>0.81736111111111098</v>
      </c>
      <c r="B1182" s="19">
        <v>0.924451</v>
      </c>
      <c r="C1182" s="20">
        <v>4.50272</v>
      </c>
      <c r="D1182" s="20">
        <v>2488.28</v>
      </c>
      <c r="E1182" s="19">
        <v>0.872544</v>
      </c>
      <c r="F1182" s="20">
        <v>27.4089</v>
      </c>
      <c r="G1182" s="20">
        <v>3514.73</v>
      </c>
      <c r="H1182" s="19">
        <v>0.885562</v>
      </c>
      <c r="I1182" s="20">
        <v>17.1383</v>
      </c>
      <c r="J1182" s="20">
        <v>2548.95</v>
      </c>
      <c r="K1182" s="19">
        <v>0.870958</v>
      </c>
      <c r="L1182" s="20">
        <v>14.8783</v>
      </c>
      <c r="M1182" s="20">
        <v>1300.04</v>
      </c>
      <c r="N1182" s="19">
        <v>-0.00407841</v>
      </c>
      <c r="O1182" s="20">
        <v>-0.124367</v>
      </c>
      <c r="P1182" s="20">
        <v>1674.34</v>
      </c>
      <c r="Q1182" s="19">
        <v>0.621597</v>
      </c>
      <c r="R1182" s="20">
        <v>0.578323</v>
      </c>
      <c r="S1182" s="20">
        <v>159.475</v>
      </c>
      <c r="T1182" s="19">
        <v>0</v>
      </c>
      <c r="U1182" s="20">
        <v>0</v>
      </c>
      <c r="V1182" s="20">
        <v>0</v>
      </c>
      <c r="W1182" s="19">
        <v>0.989292</v>
      </c>
      <c r="X1182" s="20">
        <v>0.648436</v>
      </c>
      <c r="Y1182" s="20">
        <v>110.16</v>
      </c>
      <c r="Z1182" s="19">
        <v>0.798886</v>
      </c>
      <c r="AA1182" s="20">
        <v>3.43526</v>
      </c>
      <c r="AB1182" s="20">
        <v>546.954</v>
      </c>
      <c r="AC1182" s="19">
        <v>0</v>
      </c>
      <c r="AD1182" s="20">
        <v>0</v>
      </c>
      <c r="AE1182" s="20">
        <v>0</v>
      </c>
      <c r="AF1182" s="19">
        <v>0.853055</v>
      </c>
      <c r="AG1182" s="20">
        <v>0.00556221</v>
      </c>
      <c r="AH1182" s="20">
        <v>264.101</v>
      </c>
      <c r="AI1182" s="19">
        <v>0</v>
      </c>
      <c r="AJ1182" s="20">
        <v>0</v>
      </c>
      <c r="AK1182" s="20">
        <v>0</v>
      </c>
      <c r="AL1182" s="19">
        <v>0.842597</v>
      </c>
      <c r="AM1182" s="20">
        <v>32.7585</v>
      </c>
      <c r="AN1182" s="20">
        <v>1078.14</v>
      </c>
      <c r="AO1182" s="19">
        <v>0.842731</v>
      </c>
      <c r="AP1182" s="20">
        <v>31.6249</v>
      </c>
      <c r="AQ1182" s="20">
        <v>1355.22</v>
      </c>
    </row>
    <row r="1183" spans="1:4" ht="17.25">
      <c r="A1183" s="10">
        <v>0.81805555555555598</v>
      </c>
      <c r="B1183" s="19">
        <v>0.924738</v>
      </c>
      <c r="C1183" s="20">
        <v>4.50467</v>
      </c>
      <c r="D1183" s="20">
        <v>2488.36</v>
      </c>
      <c r="E1183" s="19">
        <v>0.873189</v>
      </c>
      <c r="F1183" s="20">
        <v>27.4234</v>
      </c>
      <c r="G1183" s="20">
        <v>3515.2</v>
      </c>
      <c r="H1183" s="19">
        <v>0.885985</v>
      </c>
      <c r="I1183" s="20">
        <v>17.14</v>
      </c>
      <c r="J1183" s="20">
        <v>2549.24</v>
      </c>
      <c r="K1183" s="19">
        <v>0.87251</v>
      </c>
      <c r="L1183" s="20">
        <v>15.0045</v>
      </c>
      <c r="M1183" s="20">
        <v>1300.28</v>
      </c>
      <c r="N1183" s="19">
        <v>-0.00495065</v>
      </c>
      <c r="O1183" s="20">
        <v>-0.149921</v>
      </c>
      <c r="P1183" s="20">
        <v>1674.34</v>
      </c>
      <c r="Q1183" s="19">
        <v>0.621965</v>
      </c>
      <c r="R1183" s="20">
        <v>0.577612</v>
      </c>
      <c r="S1183" s="20">
        <v>159.484</v>
      </c>
      <c r="T1183" s="19">
        <v>0</v>
      </c>
      <c r="U1183" s="20">
        <v>0</v>
      </c>
      <c r="V1183" s="20">
        <v>0</v>
      </c>
      <c r="W1183" s="19">
        <v>0.989157</v>
      </c>
      <c r="X1183" s="20">
        <v>0.647403</v>
      </c>
      <c r="Y1183" s="20">
        <v>110.171</v>
      </c>
      <c r="Z1183" s="19">
        <v>0.798072</v>
      </c>
      <c r="AA1183" s="20">
        <v>3.42471</v>
      </c>
      <c r="AB1183" s="20">
        <v>547.011</v>
      </c>
      <c r="AC1183" s="19">
        <v>0</v>
      </c>
      <c r="AD1183" s="20">
        <v>0</v>
      </c>
      <c r="AE1183" s="20">
        <v>0</v>
      </c>
      <c r="AF1183" s="19">
        <v>0.842565</v>
      </c>
      <c r="AG1183" s="20">
        <v>0.00556686</v>
      </c>
      <c r="AH1183" s="20">
        <v>264.101</v>
      </c>
      <c r="AI1183" s="19">
        <v>0</v>
      </c>
      <c r="AJ1183" s="20">
        <v>0</v>
      </c>
      <c r="AK1183" s="20">
        <v>0</v>
      </c>
      <c r="AL1183" s="19">
        <v>0.84288</v>
      </c>
      <c r="AM1183" s="20">
        <v>32.7562</v>
      </c>
      <c r="AN1183" s="20">
        <v>1078.68</v>
      </c>
      <c r="AO1183" s="19">
        <v>0.840116</v>
      </c>
      <c r="AP1183" s="20">
        <v>31.085</v>
      </c>
      <c r="AQ1183" s="20">
        <v>1355.74</v>
      </c>
    </row>
    <row r="1184" spans="1:4" ht="17.25">
      <c r="A1184" s="10">
        <v>0.81874999999999998</v>
      </c>
      <c r="B1184" s="19">
        <v>0.924219</v>
      </c>
      <c r="C1184" s="20">
        <v>4.51173</v>
      </c>
      <c r="D1184" s="20">
        <v>2488.43</v>
      </c>
      <c r="E1184" s="19">
        <v>0.872807</v>
      </c>
      <c r="F1184" s="20">
        <v>27.4574</v>
      </c>
      <c r="G1184" s="20">
        <v>3515.65</v>
      </c>
      <c r="H1184" s="19">
        <v>0.885384</v>
      </c>
      <c r="I1184" s="20">
        <v>17.1401</v>
      </c>
      <c r="J1184" s="20">
        <v>2549.53</v>
      </c>
      <c r="K1184" s="19">
        <v>0.870721</v>
      </c>
      <c r="L1184" s="20">
        <v>14.8882</v>
      </c>
      <c r="M1184" s="20">
        <v>1300.54</v>
      </c>
      <c r="N1184" s="19">
        <v>-0.00726916</v>
      </c>
      <c r="O1184" s="20">
        <v>-0.218472</v>
      </c>
      <c r="P1184" s="20">
        <v>1674.35</v>
      </c>
      <c r="Q1184" s="19">
        <v>0.623515</v>
      </c>
      <c r="R1184" s="20">
        <v>0.5813</v>
      </c>
      <c r="S1184" s="20">
        <v>159.494</v>
      </c>
      <c r="T1184" s="19">
        <v>0</v>
      </c>
      <c r="U1184" s="20">
        <v>0</v>
      </c>
      <c r="V1184" s="20">
        <v>0</v>
      </c>
      <c r="W1184" s="19">
        <v>0.989054</v>
      </c>
      <c r="X1184" s="20">
        <v>0.649126</v>
      </c>
      <c r="Y1184" s="20">
        <v>110.182</v>
      </c>
      <c r="Z1184" s="19">
        <v>0.797861</v>
      </c>
      <c r="AA1184" s="20">
        <v>3.43194</v>
      </c>
      <c r="AB1184" s="20">
        <v>547.067</v>
      </c>
      <c r="AC1184" s="19">
        <v>0</v>
      </c>
      <c r="AD1184" s="20">
        <v>0</v>
      </c>
      <c r="AE1184" s="20">
        <v>0</v>
      </c>
      <c r="AF1184" s="19">
        <v>0.834754</v>
      </c>
      <c r="AG1184" s="20">
        <v>0.00549864</v>
      </c>
      <c r="AH1184" s="20">
        <v>264.101</v>
      </c>
      <c r="AI1184" s="19">
        <v>0</v>
      </c>
      <c r="AJ1184" s="20">
        <v>0</v>
      </c>
      <c r="AK1184" s="20">
        <v>0</v>
      </c>
      <c r="AL1184" s="19">
        <v>0.84241</v>
      </c>
      <c r="AM1184" s="20">
        <v>32.7984</v>
      </c>
      <c r="AN1184" s="20">
        <v>1079.25</v>
      </c>
      <c r="AO1184" s="19">
        <v>0.839736</v>
      </c>
      <c r="AP1184" s="20">
        <v>31.1481</v>
      </c>
      <c r="AQ1184" s="20">
        <v>1356.27</v>
      </c>
    </row>
    <row r="1185" spans="1:4" ht="17.25">
      <c r="A1185" s="10">
        <v>0.81944444444444497</v>
      </c>
      <c r="B1185" s="19">
        <v>0.92438</v>
      </c>
      <c r="C1185" s="20">
        <v>4.50405</v>
      </c>
      <c r="D1185" s="20">
        <v>2488.51</v>
      </c>
      <c r="E1185" s="19">
        <v>0.87266</v>
      </c>
      <c r="F1185" s="20">
        <v>27.4163</v>
      </c>
      <c r="G1185" s="20">
        <v>3516.11</v>
      </c>
      <c r="H1185" s="19">
        <v>0.885521</v>
      </c>
      <c r="I1185" s="20">
        <v>17.1285</v>
      </c>
      <c r="J1185" s="20">
        <v>2549.82</v>
      </c>
      <c r="K1185" s="19">
        <v>0.872151</v>
      </c>
      <c r="L1185" s="20">
        <v>15.0021</v>
      </c>
      <c r="M1185" s="20">
        <v>1300.78</v>
      </c>
      <c r="N1185" s="19">
        <v>-0.0129448</v>
      </c>
      <c r="O1185" s="20">
        <v>-0.383408</v>
      </c>
      <c r="P1185" s="20">
        <v>1674.35</v>
      </c>
      <c r="Q1185" s="19">
        <v>0.621752</v>
      </c>
      <c r="R1185" s="20">
        <v>0.579369</v>
      </c>
      <c r="S1185" s="20">
        <v>159.504</v>
      </c>
      <c r="T1185" s="19">
        <v>0</v>
      </c>
      <c r="U1185" s="20">
        <v>0</v>
      </c>
      <c r="V1185" s="20">
        <v>0</v>
      </c>
      <c r="W1185" s="19">
        <v>0.989254</v>
      </c>
      <c r="X1185" s="20">
        <v>0.648044</v>
      </c>
      <c r="Y1185" s="20">
        <v>110.193</v>
      </c>
      <c r="Z1185" s="19">
        <v>0.798278</v>
      </c>
      <c r="AA1185" s="20">
        <v>3.43374</v>
      </c>
      <c r="AB1185" s="20">
        <v>547.126</v>
      </c>
      <c r="AC1185" s="19">
        <v>0</v>
      </c>
      <c r="AD1185" s="20">
        <v>0</v>
      </c>
      <c r="AE1185" s="20">
        <v>0</v>
      </c>
      <c r="AF1185" s="19">
        <v>0.806976</v>
      </c>
      <c r="AG1185" s="20">
        <v>0.00550869</v>
      </c>
      <c r="AH1185" s="20">
        <v>264.101</v>
      </c>
      <c r="AI1185" s="19">
        <v>0</v>
      </c>
      <c r="AJ1185" s="20">
        <v>0</v>
      </c>
      <c r="AK1185" s="20">
        <v>0</v>
      </c>
      <c r="AL1185" s="19">
        <v>0.842406</v>
      </c>
      <c r="AM1185" s="20">
        <v>32.758</v>
      </c>
      <c r="AN1185" s="20">
        <v>1079.77</v>
      </c>
      <c r="AO1185" s="19">
        <v>0.839844</v>
      </c>
      <c r="AP1185" s="20">
        <v>31.1346</v>
      </c>
      <c r="AQ1185" s="20">
        <v>1356.78</v>
      </c>
    </row>
    <row r="1186" spans="1:4" ht="17.25">
      <c r="A1186" s="10">
        <v>0.82013888888888897</v>
      </c>
      <c r="B1186" s="19">
        <v>0.924796</v>
      </c>
      <c r="C1186" s="20">
        <v>4.50697</v>
      </c>
      <c r="D1186" s="20">
        <v>2488.59</v>
      </c>
      <c r="E1186" s="19">
        <v>0.873002</v>
      </c>
      <c r="F1186" s="20">
        <v>27.4299</v>
      </c>
      <c r="G1186" s="20">
        <v>3516.56</v>
      </c>
      <c r="H1186" s="19">
        <v>0.886011</v>
      </c>
      <c r="I1186" s="20">
        <v>17.1462</v>
      </c>
      <c r="J1186" s="20">
        <v>2550.1</v>
      </c>
      <c r="K1186" s="19">
        <v>0.871272</v>
      </c>
      <c r="L1186" s="20">
        <v>14.8948</v>
      </c>
      <c r="M1186" s="20">
        <v>1301.03</v>
      </c>
      <c r="N1186" s="19">
        <v>-0.00694483</v>
      </c>
      <c r="O1186" s="20">
        <v>-0.20923</v>
      </c>
      <c r="P1186" s="20">
        <v>1674.36</v>
      </c>
      <c r="Q1186" s="19">
        <v>0.62268</v>
      </c>
      <c r="R1186" s="20">
        <v>0.580324</v>
      </c>
      <c r="S1186" s="20">
        <v>159.513</v>
      </c>
      <c r="T1186" s="19">
        <v>0</v>
      </c>
      <c r="U1186" s="20">
        <v>0</v>
      </c>
      <c r="V1186" s="20">
        <v>0</v>
      </c>
      <c r="W1186" s="19">
        <v>0.989286</v>
      </c>
      <c r="X1186" s="20">
        <v>0.64863</v>
      </c>
      <c r="Y1186" s="20">
        <v>110.204</v>
      </c>
      <c r="Z1186" s="19">
        <v>0.798254</v>
      </c>
      <c r="AA1186" s="20">
        <v>3.43032</v>
      </c>
      <c r="AB1186" s="20">
        <v>547.183</v>
      </c>
      <c r="AC1186" s="19">
        <v>0</v>
      </c>
      <c r="AD1186" s="20">
        <v>0</v>
      </c>
      <c r="AE1186" s="20">
        <v>0</v>
      </c>
      <c r="AF1186" s="19">
        <v>0.83042</v>
      </c>
      <c r="AG1186" s="20">
        <v>0.0054557</v>
      </c>
      <c r="AH1186" s="20">
        <v>264.101</v>
      </c>
      <c r="AI1186" s="19">
        <v>0</v>
      </c>
      <c r="AJ1186" s="20">
        <v>0</v>
      </c>
      <c r="AK1186" s="20">
        <v>0</v>
      </c>
      <c r="AL1186" s="19">
        <v>0.84277</v>
      </c>
      <c r="AM1186" s="20">
        <v>32.7591</v>
      </c>
      <c r="AN1186" s="20">
        <v>1080.32</v>
      </c>
      <c r="AO1186" s="19">
        <v>0.840482</v>
      </c>
      <c r="AP1186" s="20">
        <v>31.1277</v>
      </c>
      <c r="AQ1186" s="20">
        <v>1357.3</v>
      </c>
    </row>
    <row r="1187" spans="1:4" ht="17.25">
      <c r="A1187" s="10">
        <v>0.82083333333333297</v>
      </c>
      <c r="B1187" s="19">
        <v>0.925067</v>
      </c>
      <c r="C1187" s="20">
        <v>4.5163</v>
      </c>
      <c r="D1187" s="20">
        <v>2488.66</v>
      </c>
      <c r="E1187" s="19">
        <v>0.872731</v>
      </c>
      <c r="F1187" s="20">
        <v>27.4091</v>
      </c>
      <c r="G1187" s="20">
        <v>3517.02</v>
      </c>
      <c r="H1187" s="19">
        <v>0.885921</v>
      </c>
      <c r="I1187" s="20">
        <v>17.1558</v>
      </c>
      <c r="J1187" s="20">
        <v>2550.39</v>
      </c>
      <c r="K1187" s="19">
        <v>0.872306</v>
      </c>
      <c r="L1187" s="20">
        <v>15.0219</v>
      </c>
      <c r="M1187" s="20">
        <v>1301.28</v>
      </c>
      <c r="N1187" s="19">
        <v>-0.00320734</v>
      </c>
      <c r="O1187" s="20">
        <v>-0.0978483</v>
      </c>
      <c r="P1187" s="20">
        <v>1674.36</v>
      </c>
      <c r="Q1187" s="19">
        <v>0.622074</v>
      </c>
      <c r="R1187" s="20">
        <v>0.57931</v>
      </c>
      <c r="S1187" s="20">
        <v>159.523</v>
      </c>
      <c r="T1187" s="19">
        <v>0</v>
      </c>
      <c r="U1187" s="20">
        <v>0</v>
      </c>
      <c r="V1187" s="20">
        <v>0</v>
      </c>
      <c r="W1187" s="19">
        <v>0.989346</v>
      </c>
      <c r="X1187" s="20">
        <v>0.649057</v>
      </c>
      <c r="Y1187" s="20">
        <v>110.214</v>
      </c>
      <c r="Z1187" s="19">
        <v>0.797391</v>
      </c>
      <c r="AA1187" s="20">
        <v>3.42237</v>
      </c>
      <c r="AB1187" s="20">
        <v>547.24</v>
      </c>
      <c r="AC1187" s="19">
        <v>0</v>
      </c>
      <c r="AD1187" s="20">
        <v>0</v>
      </c>
      <c r="AE1187" s="20">
        <v>0</v>
      </c>
      <c r="AF1187" s="19">
        <v>0.855383</v>
      </c>
      <c r="AG1187" s="20">
        <v>0.00556561</v>
      </c>
      <c r="AH1187" s="20">
        <v>264.101</v>
      </c>
      <c r="AI1187" s="19">
        <v>0</v>
      </c>
      <c r="AJ1187" s="20">
        <v>0</v>
      </c>
      <c r="AK1187" s="20">
        <v>0</v>
      </c>
      <c r="AL1187" s="19">
        <v>0.842532</v>
      </c>
      <c r="AM1187" s="20">
        <v>32.7635</v>
      </c>
      <c r="AN1187" s="20">
        <v>1080.87</v>
      </c>
      <c r="AO1187" s="19">
        <v>0.840002</v>
      </c>
      <c r="AP1187" s="20">
        <v>31.1331</v>
      </c>
      <c r="AQ1187" s="20">
        <v>1357.81</v>
      </c>
    </row>
    <row r="1188" spans="1:4" ht="17.25">
      <c r="A1188" s="10">
        <v>0.82152777777777797</v>
      </c>
      <c r="B1188" s="19">
        <v>0.924989</v>
      </c>
      <c r="C1188" s="20">
        <v>4.51318</v>
      </c>
      <c r="D1188" s="20">
        <v>2488.74</v>
      </c>
      <c r="E1188" s="19">
        <v>0.873094</v>
      </c>
      <c r="F1188" s="20">
        <v>27.4238</v>
      </c>
      <c r="G1188" s="20">
        <v>3517.48</v>
      </c>
      <c r="H1188" s="19">
        <v>0.885979</v>
      </c>
      <c r="I1188" s="20">
        <v>17.1399</v>
      </c>
      <c r="J1188" s="20">
        <v>2550.66</v>
      </c>
      <c r="K1188" s="19">
        <v>0.871266</v>
      </c>
      <c r="L1188" s="20">
        <v>14.871</v>
      </c>
      <c r="M1188" s="20">
        <v>1301.53</v>
      </c>
      <c r="N1188" s="19">
        <v>-0.0016987</v>
      </c>
      <c r="O1188" s="20">
        <v>-0.0519097</v>
      </c>
      <c r="P1188" s="20">
        <v>1674.37</v>
      </c>
      <c r="Q1188" s="19">
        <v>0.623</v>
      </c>
      <c r="R1188" s="20">
        <v>0.579995</v>
      </c>
      <c r="S1188" s="20">
        <v>159.533</v>
      </c>
      <c r="T1188" s="19">
        <v>0</v>
      </c>
      <c r="U1188" s="20">
        <v>0</v>
      </c>
      <c r="V1188" s="20">
        <v>0</v>
      </c>
      <c r="W1188" s="19">
        <v>0.98922</v>
      </c>
      <c r="X1188" s="20">
        <v>0.647968</v>
      </c>
      <c r="Y1188" s="20">
        <v>110.225</v>
      </c>
      <c r="Z1188" s="19">
        <v>0.805422</v>
      </c>
      <c r="AA1188" s="20">
        <v>3.41435</v>
      </c>
      <c r="AB1188" s="20">
        <v>547.296</v>
      </c>
      <c r="AC1188" s="19">
        <v>0</v>
      </c>
      <c r="AD1188" s="20">
        <v>0</v>
      </c>
      <c r="AE1188" s="20">
        <v>0</v>
      </c>
      <c r="AF1188" s="19">
        <v>0.869677</v>
      </c>
      <c r="AG1188" s="20">
        <v>5.42999</v>
      </c>
      <c r="AH1188" s="20">
        <v>264.118</v>
      </c>
      <c r="AI1188" s="19">
        <v>0</v>
      </c>
      <c r="AJ1188" s="20">
        <v>0</v>
      </c>
      <c r="AK1188" s="20">
        <v>0</v>
      </c>
      <c r="AL1188" s="19">
        <v>0.842327</v>
      </c>
      <c r="AM1188" s="20">
        <v>32.7406</v>
      </c>
      <c r="AN1188" s="20">
        <v>1081.43</v>
      </c>
      <c r="AO1188" s="19">
        <v>0.840019</v>
      </c>
      <c r="AP1188" s="20">
        <v>31.1636</v>
      </c>
      <c r="AQ1188" s="20">
        <v>1358.34</v>
      </c>
    </row>
    <row r="1189" spans="1:4" ht="17.25">
      <c r="A1189" s="10">
        <v>0.82222222222222197</v>
      </c>
      <c r="B1189" s="19">
        <v>0.924574</v>
      </c>
      <c r="C1189" s="20">
        <v>4.51797</v>
      </c>
      <c r="D1189" s="20">
        <v>2488.81</v>
      </c>
      <c r="E1189" s="19">
        <v>0.872889</v>
      </c>
      <c r="F1189" s="20">
        <v>27.4597</v>
      </c>
      <c r="G1189" s="20">
        <v>3517.93</v>
      </c>
      <c r="H1189" s="19">
        <v>0.885634</v>
      </c>
      <c r="I1189" s="20">
        <v>17.1593</v>
      </c>
      <c r="J1189" s="20">
        <v>2550.95</v>
      </c>
      <c r="K1189" s="19">
        <v>0.871846</v>
      </c>
      <c r="L1189" s="20">
        <v>15.0154</v>
      </c>
      <c r="M1189" s="20">
        <v>1301.78</v>
      </c>
      <c r="N1189" s="19">
        <v>-0.00217502</v>
      </c>
      <c r="O1189" s="20">
        <v>-0.0664534</v>
      </c>
      <c r="P1189" s="20">
        <v>1674.37</v>
      </c>
      <c r="Q1189" s="19">
        <v>0.623835</v>
      </c>
      <c r="R1189" s="20">
        <v>0.583087</v>
      </c>
      <c r="S1189" s="20">
        <v>159.542</v>
      </c>
      <c r="T1189" s="19">
        <v>0</v>
      </c>
      <c r="U1189" s="20">
        <v>0</v>
      </c>
      <c r="V1189" s="20">
        <v>0</v>
      </c>
      <c r="W1189" s="19">
        <v>0.989145</v>
      </c>
      <c r="X1189" s="20">
        <v>0.649703</v>
      </c>
      <c r="Y1189" s="20">
        <v>110.236</v>
      </c>
      <c r="Z1189" s="19">
        <v>0.804352</v>
      </c>
      <c r="AA1189" s="20">
        <v>3.40474</v>
      </c>
      <c r="AB1189" s="20">
        <v>547.352</v>
      </c>
      <c r="AC1189" s="19">
        <v>0</v>
      </c>
      <c r="AD1189" s="20">
        <v>0</v>
      </c>
      <c r="AE1189" s="20">
        <v>0</v>
      </c>
      <c r="AF1189" s="19">
        <v>0.870868</v>
      </c>
      <c r="AG1189" s="20">
        <v>5.46669</v>
      </c>
      <c r="AH1189" s="20">
        <v>264.211</v>
      </c>
      <c r="AI1189" s="19">
        <v>0</v>
      </c>
      <c r="AJ1189" s="20">
        <v>0</v>
      </c>
      <c r="AK1189" s="20">
        <v>0</v>
      </c>
      <c r="AL1189" s="19">
        <v>0.84259</v>
      </c>
      <c r="AM1189" s="20">
        <v>32.7871</v>
      </c>
      <c r="AN1189" s="20">
        <v>1081.96</v>
      </c>
      <c r="AO1189" s="19">
        <v>0.840037</v>
      </c>
      <c r="AP1189" s="20">
        <v>31.1732</v>
      </c>
      <c r="AQ1189" s="20">
        <v>1358.85</v>
      </c>
    </row>
    <row r="1190" spans="1:4" ht="17.25">
      <c r="A1190" s="10">
        <v>0.82291666666666696</v>
      </c>
      <c r="B1190" s="19">
        <v>0.924844</v>
      </c>
      <c r="C1190" s="20">
        <v>4.50476</v>
      </c>
      <c r="D1190" s="20">
        <v>2488.89</v>
      </c>
      <c r="E1190" s="19">
        <v>0.872629</v>
      </c>
      <c r="F1190" s="20">
        <v>27.3937</v>
      </c>
      <c r="G1190" s="20">
        <v>3518.4</v>
      </c>
      <c r="H1190" s="19">
        <v>0.885613</v>
      </c>
      <c r="I1190" s="20">
        <v>17.1312</v>
      </c>
      <c r="J1190" s="20">
        <v>2551.24</v>
      </c>
      <c r="K1190" s="19">
        <v>0.870717</v>
      </c>
      <c r="L1190" s="20">
        <v>14.8554</v>
      </c>
      <c r="M1190" s="20">
        <v>1302.03</v>
      </c>
      <c r="N1190" s="19">
        <v>-0.00370569</v>
      </c>
      <c r="O1190" s="20">
        <v>-0.113142</v>
      </c>
      <c r="P1190" s="20">
        <v>1674.37</v>
      </c>
      <c r="Q1190" s="19">
        <v>0.621754</v>
      </c>
      <c r="R1190" s="20">
        <v>0.579144</v>
      </c>
      <c r="S1190" s="20">
        <v>159.552</v>
      </c>
      <c r="T1190" s="19">
        <v>0</v>
      </c>
      <c r="U1190" s="20">
        <v>0</v>
      </c>
      <c r="V1190" s="20">
        <v>0</v>
      </c>
      <c r="W1190" s="19">
        <v>0.989256</v>
      </c>
      <c r="X1190" s="20">
        <v>0.648823</v>
      </c>
      <c r="Y1190" s="20">
        <v>110.247</v>
      </c>
      <c r="Z1190" s="19">
        <v>0.806273</v>
      </c>
      <c r="AA1190" s="20">
        <v>3.42656</v>
      </c>
      <c r="AB1190" s="20">
        <v>547.411</v>
      </c>
      <c r="AC1190" s="19">
        <v>0</v>
      </c>
      <c r="AD1190" s="20">
        <v>0</v>
      </c>
      <c r="AE1190" s="20">
        <v>0</v>
      </c>
      <c r="AF1190" s="19">
        <v>0.870814</v>
      </c>
      <c r="AG1190" s="20">
        <v>5.452</v>
      </c>
      <c r="AH1190" s="20">
        <v>264.301</v>
      </c>
      <c r="AI1190" s="19">
        <v>0</v>
      </c>
      <c r="AJ1190" s="20">
        <v>0</v>
      </c>
      <c r="AK1190" s="20">
        <v>0</v>
      </c>
      <c r="AL1190" s="19">
        <v>0.842383</v>
      </c>
      <c r="AM1190" s="20">
        <v>32.742</v>
      </c>
      <c r="AN1190" s="20">
        <v>1082.5</v>
      </c>
      <c r="AO1190" s="19">
        <v>0.839665</v>
      </c>
      <c r="AP1190" s="20">
        <v>31.1077</v>
      </c>
      <c r="AQ1190" s="20">
        <v>1359.37</v>
      </c>
    </row>
    <row r="1191" spans="1:4" ht="17.25">
      <c r="A1191" s="10">
        <v>0.82361111111111096</v>
      </c>
      <c r="B1191" s="19">
        <v>0.924707</v>
      </c>
      <c r="C1191" s="20">
        <v>4.51415</v>
      </c>
      <c r="D1191" s="20">
        <v>2488.96</v>
      </c>
      <c r="E1191" s="19">
        <v>0.873048</v>
      </c>
      <c r="F1191" s="20">
        <v>27.4255</v>
      </c>
      <c r="G1191" s="20">
        <v>3518.84</v>
      </c>
      <c r="H1191" s="19">
        <v>0.885957</v>
      </c>
      <c r="I1191" s="20">
        <v>17.1435</v>
      </c>
      <c r="J1191" s="20">
        <v>2551.52</v>
      </c>
      <c r="K1191" s="19">
        <v>0.8723</v>
      </c>
      <c r="L1191" s="20">
        <v>15.0081</v>
      </c>
      <c r="M1191" s="20">
        <v>1302.28</v>
      </c>
      <c r="N1191" s="19">
        <v>-0.00125126</v>
      </c>
      <c r="O1191" s="20">
        <v>-0.0383058</v>
      </c>
      <c r="P1191" s="20">
        <v>1674.38</v>
      </c>
      <c r="Q1191" s="19">
        <v>0.62235</v>
      </c>
      <c r="R1191" s="20">
        <v>0.579131</v>
      </c>
      <c r="S1191" s="20">
        <v>159.561</v>
      </c>
      <c r="T1191" s="19">
        <v>0</v>
      </c>
      <c r="U1191" s="20">
        <v>0</v>
      </c>
      <c r="V1191" s="20">
        <v>0</v>
      </c>
      <c r="W1191" s="19">
        <v>0.989186</v>
      </c>
      <c r="X1191" s="20">
        <v>0.649241</v>
      </c>
      <c r="Y1191" s="20">
        <v>110.258</v>
      </c>
      <c r="Z1191" s="19">
        <v>0.796488</v>
      </c>
      <c r="AA1191" s="20">
        <v>3.41336</v>
      </c>
      <c r="AB1191" s="20">
        <v>547.467</v>
      </c>
      <c r="AC1191" s="19">
        <v>0</v>
      </c>
      <c r="AD1191" s="20">
        <v>0</v>
      </c>
      <c r="AE1191" s="20">
        <v>0</v>
      </c>
      <c r="AF1191" s="19">
        <v>0.847853</v>
      </c>
      <c r="AG1191" s="20">
        <v>0.0113137</v>
      </c>
      <c r="AH1191" s="20">
        <v>264.369</v>
      </c>
      <c r="AI1191" s="19">
        <v>0</v>
      </c>
      <c r="AJ1191" s="20">
        <v>0</v>
      </c>
      <c r="AK1191" s="20">
        <v>0</v>
      </c>
      <c r="AL1191" s="19">
        <v>0.842691</v>
      </c>
      <c r="AM1191" s="20">
        <v>32.7646</v>
      </c>
      <c r="AN1191" s="20">
        <v>1083.05</v>
      </c>
      <c r="AO1191" s="19">
        <v>0.840319</v>
      </c>
      <c r="AP1191" s="20">
        <v>31.18</v>
      </c>
      <c r="AQ1191" s="20">
        <v>1359.89</v>
      </c>
    </row>
    <row r="1192" spans="1:4" ht="17.25">
      <c r="A1192" s="10">
        <v>0.82430555555555596</v>
      </c>
      <c r="B1192" s="19">
        <v>0.924824</v>
      </c>
      <c r="C1192" s="20">
        <v>4.52042</v>
      </c>
      <c r="D1192" s="20">
        <v>2489.04</v>
      </c>
      <c r="E1192" s="19">
        <v>0.872819</v>
      </c>
      <c r="F1192" s="20">
        <v>27.4589</v>
      </c>
      <c r="G1192" s="20">
        <v>3519.32</v>
      </c>
      <c r="H1192" s="19">
        <v>0.885782</v>
      </c>
      <c r="I1192" s="20">
        <v>17.1574</v>
      </c>
      <c r="J1192" s="20">
        <v>2551.82</v>
      </c>
      <c r="K1192" s="19">
        <v>0.870823</v>
      </c>
      <c r="L1192" s="20">
        <v>14.8988</v>
      </c>
      <c r="M1192" s="20">
        <v>1302.53</v>
      </c>
      <c r="N1192" s="19">
        <v>0.00291027</v>
      </c>
      <c r="O1192" s="20">
        <v>0.0904729</v>
      </c>
      <c r="P1192" s="20">
        <v>1674.38</v>
      </c>
      <c r="Q1192" s="19">
        <v>0.623237</v>
      </c>
      <c r="R1192" s="20">
        <v>0.581115</v>
      </c>
      <c r="S1192" s="20">
        <v>159.571</v>
      </c>
      <c r="T1192" s="19">
        <v>0</v>
      </c>
      <c r="U1192" s="20">
        <v>0</v>
      </c>
      <c r="V1192" s="20">
        <v>0</v>
      </c>
      <c r="W1192" s="19">
        <v>0.989298</v>
      </c>
      <c r="X1192" s="20">
        <v>0.65037</v>
      </c>
      <c r="Y1192" s="20">
        <v>110.268</v>
      </c>
      <c r="Z1192" s="19">
        <v>0.796726</v>
      </c>
      <c r="AA1192" s="20">
        <v>3.42062</v>
      </c>
      <c r="AB1192" s="20">
        <v>547.523</v>
      </c>
      <c r="AC1192" s="19">
        <v>0</v>
      </c>
      <c r="AD1192" s="20">
        <v>0</v>
      </c>
      <c r="AE1192" s="20">
        <v>0</v>
      </c>
      <c r="AF1192" s="19">
        <v>0.843176</v>
      </c>
      <c r="AG1192" s="20">
        <v>0.0113938</v>
      </c>
      <c r="AH1192" s="20">
        <v>264.369</v>
      </c>
      <c r="AI1192" s="19">
        <v>0</v>
      </c>
      <c r="AJ1192" s="20">
        <v>0</v>
      </c>
      <c r="AK1192" s="20">
        <v>0</v>
      </c>
      <c r="AL1192" s="19">
        <v>0.842478</v>
      </c>
      <c r="AM1192" s="20">
        <v>32.7624</v>
      </c>
      <c r="AN1192" s="20">
        <v>1083.62</v>
      </c>
      <c r="AO1192" s="19">
        <v>0.840079</v>
      </c>
      <c r="AP1192" s="20">
        <v>31.1692</v>
      </c>
      <c r="AQ1192" s="20">
        <v>1360.42</v>
      </c>
    </row>
    <row r="1193" spans="1:4" ht="17.25">
      <c r="A1193" s="10">
        <v>0.82499999999999996</v>
      </c>
      <c r="B1193" s="19">
        <v>0.924626</v>
      </c>
      <c r="C1193" s="20">
        <v>4.51971</v>
      </c>
      <c r="D1193" s="20">
        <v>2489.11</v>
      </c>
      <c r="E1193" s="19">
        <v>0.872691</v>
      </c>
      <c r="F1193" s="20">
        <v>27.4528</v>
      </c>
      <c r="G1193" s="20">
        <v>3519.77</v>
      </c>
      <c r="H1193" s="19">
        <v>0.885566</v>
      </c>
      <c r="I1193" s="20">
        <v>17.1466</v>
      </c>
      <c r="J1193" s="20">
        <v>2552.09</v>
      </c>
      <c r="K1193" s="19">
        <v>0.871827</v>
      </c>
      <c r="L1193" s="20">
        <v>15.007</v>
      </c>
      <c r="M1193" s="20">
        <v>1302.78</v>
      </c>
      <c r="N1193" s="19">
        <v>0.00335594</v>
      </c>
      <c r="O1193" s="20">
        <v>0.104463</v>
      </c>
      <c r="P1193" s="20">
        <v>1674.38</v>
      </c>
      <c r="Q1193" s="19">
        <v>0.62383</v>
      </c>
      <c r="R1193" s="20">
        <v>0.582839</v>
      </c>
      <c r="S1193" s="20">
        <v>159.581</v>
      </c>
      <c r="T1193" s="19">
        <v>0</v>
      </c>
      <c r="U1193" s="20">
        <v>0</v>
      </c>
      <c r="V1193" s="20">
        <v>0</v>
      </c>
      <c r="W1193" s="19">
        <v>0.989207</v>
      </c>
      <c r="X1193" s="20">
        <v>0.649529</v>
      </c>
      <c r="Y1193" s="20">
        <v>110.279</v>
      </c>
      <c r="Z1193" s="19">
        <v>0.796743</v>
      </c>
      <c r="AA1193" s="20">
        <v>3.41432</v>
      </c>
      <c r="AB1193" s="20">
        <v>547.58</v>
      </c>
      <c r="AC1193" s="19">
        <v>0</v>
      </c>
      <c r="AD1193" s="20">
        <v>0</v>
      </c>
      <c r="AE1193" s="20">
        <v>0</v>
      </c>
      <c r="AF1193" s="19">
        <v>0.844963</v>
      </c>
      <c r="AG1193" s="20">
        <v>0.0054771</v>
      </c>
      <c r="AH1193" s="20">
        <v>264.369</v>
      </c>
      <c r="AI1193" s="19">
        <v>0</v>
      </c>
      <c r="AJ1193" s="20">
        <v>0</v>
      </c>
      <c r="AK1193" s="20">
        <v>0</v>
      </c>
      <c r="AL1193" s="19">
        <v>0.842483</v>
      </c>
      <c r="AM1193" s="20">
        <v>32.7751</v>
      </c>
      <c r="AN1193" s="20">
        <v>1084.15</v>
      </c>
      <c r="AO1193" s="19">
        <v>0.839909</v>
      </c>
      <c r="AP1193" s="20">
        <v>31.1499</v>
      </c>
      <c r="AQ1193" s="20">
        <v>1360.93</v>
      </c>
    </row>
    <row r="1194" spans="1:4" ht="17.25">
      <c r="A1194" s="10">
        <v>0.82569444444444495</v>
      </c>
      <c r="B1194" s="19">
        <v>0.924125</v>
      </c>
      <c r="C1194" s="20">
        <v>4.52226</v>
      </c>
      <c r="D1194" s="20">
        <v>2489.19</v>
      </c>
      <c r="E1194" s="19">
        <v>0.871668</v>
      </c>
      <c r="F1194" s="20">
        <v>27.4343</v>
      </c>
      <c r="G1194" s="20">
        <v>3520.23</v>
      </c>
      <c r="H1194" s="19">
        <v>0.884915</v>
      </c>
      <c r="I1194" s="20">
        <v>17.1631</v>
      </c>
      <c r="J1194" s="20">
        <v>2552.39</v>
      </c>
      <c r="K1194" s="19">
        <v>0.870395</v>
      </c>
      <c r="L1194" s="20">
        <v>14.9048</v>
      </c>
      <c r="M1194" s="20">
        <v>1303.03</v>
      </c>
      <c r="N1194" s="19">
        <v>-0.00606394</v>
      </c>
      <c r="O1194" s="20">
        <v>-0.183733</v>
      </c>
      <c r="P1194" s="20">
        <v>1674.39</v>
      </c>
      <c r="Q1194" s="19">
        <v>0.622923</v>
      </c>
      <c r="R1194" s="20">
        <v>0.581694</v>
      </c>
      <c r="S1194" s="20">
        <v>159.591</v>
      </c>
      <c r="T1194" s="19">
        <v>0</v>
      </c>
      <c r="U1194" s="20">
        <v>0</v>
      </c>
      <c r="V1194" s="20">
        <v>0</v>
      </c>
      <c r="W1194" s="19">
        <v>0.989057</v>
      </c>
      <c r="X1194" s="20">
        <v>0.649988</v>
      </c>
      <c r="Y1194" s="20">
        <v>110.29</v>
      </c>
      <c r="Z1194" s="19">
        <v>0.796977</v>
      </c>
      <c r="AA1194" s="20">
        <v>3.41976</v>
      </c>
      <c r="AB1194" s="20">
        <v>547.639</v>
      </c>
      <c r="AC1194" s="19">
        <v>0</v>
      </c>
      <c r="AD1194" s="20">
        <v>0</v>
      </c>
      <c r="AE1194" s="20">
        <v>0</v>
      </c>
      <c r="AF1194" s="19">
        <v>0.873131</v>
      </c>
      <c r="AG1194" s="20">
        <v>0.0113004</v>
      </c>
      <c r="AH1194" s="20">
        <v>264.369</v>
      </c>
      <c r="AI1194" s="19">
        <v>0</v>
      </c>
      <c r="AJ1194" s="20">
        <v>0</v>
      </c>
      <c r="AK1194" s="20">
        <v>0</v>
      </c>
      <c r="AL1194" s="19">
        <v>0.841702</v>
      </c>
      <c r="AM1194" s="20">
        <v>32.809</v>
      </c>
      <c r="AN1194" s="20">
        <v>1084.7</v>
      </c>
      <c r="AO1194" s="19">
        <v>0.839157</v>
      </c>
      <c r="AP1194" s="20">
        <v>31.2011</v>
      </c>
      <c r="AQ1194" s="20">
        <v>1361.45</v>
      </c>
    </row>
    <row r="1195" spans="1:4" ht="17.25">
      <c r="A1195" s="10">
        <v>0.82638888888888895</v>
      </c>
      <c r="B1195" s="19">
        <v>0.924672</v>
      </c>
      <c r="C1195" s="20">
        <v>4.52116</v>
      </c>
      <c r="D1195" s="20">
        <v>2489.26</v>
      </c>
      <c r="E1195" s="19">
        <v>0.87225</v>
      </c>
      <c r="F1195" s="20">
        <v>27.4565</v>
      </c>
      <c r="G1195" s="20">
        <v>3520.68</v>
      </c>
      <c r="H1195" s="19">
        <v>0.885364</v>
      </c>
      <c r="I1195" s="20">
        <v>17.1468</v>
      </c>
      <c r="J1195" s="20">
        <v>2552.67</v>
      </c>
      <c r="K1195" s="19">
        <v>0.87161</v>
      </c>
      <c r="L1195" s="20">
        <v>15.0155</v>
      </c>
      <c r="M1195" s="20">
        <v>1303.28</v>
      </c>
      <c r="N1195" s="19">
        <v>-0.011788</v>
      </c>
      <c r="O1195" s="20">
        <v>-0.353214</v>
      </c>
      <c r="P1195" s="20">
        <v>1674.39</v>
      </c>
      <c r="Q1195" s="19">
        <v>0.622334</v>
      </c>
      <c r="R1195" s="20">
        <v>0.581263</v>
      </c>
      <c r="S1195" s="20">
        <v>159.6</v>
      </c>
      <c r="T1195" s="19">
        <v>0</v>
      </c>
      <c r="U1195" s="20">
        <v>0</v>
      </c>
      <c r="V1195" s="20">
        <v>0</v>
      </c>
      <c r="W1195" s="19">
        <v>0.989337</v>
      </c>
      <c r="X1195" s="20">
        <v>0.650261</v>
      </c>
      <c r="Y1195" s="20">
        <v>110.301</v>
      </c>
      <c r="Z1195" s="19">
        <v>0.795552</v>
      </c>
      <c r="AA1195" s="20">
        <v>3.41524</v>
      </c>
      <c r="AB1195" s="20">
        <v>547.695</v>
      </c>
      <c r="AC1195" s="19">
        <v>0</v>
      </c>
      <c r="AD1195" s="20">
        <v>0</v>
      </c>
      <c r="AE1195" s="20">
        <v>0</v>
      </c>
      <c r="AF1195" s="19">
        <v>0.854685</v>
      </c>
      <c r="AG1195" s="20">
        <v>0.00552473</v>
      </c>
      <c r="AH1195" s="20">
        <v>264.369</v>
      </c>
      <c r="AI1195" s="19">
        <v>0</v>
      </c>
      <c r="AJ1195" s="20">
        <v>0</v>
      </c>
      <c r="AK1195" s="20">
        <v>0</v>
      </c>
      <c r="AL1195" s="19">
        <v>0.841863</v>
      </c>
      <c r="AM1195" s="20">
        <v>32.8072</v>
      </c>
      <c r="AN1195" s="20">
        <v>1085.24</v>
      </c>
      <c r="AO1195" s="19">
        <v>0.839362</v>
      </c>
      <c r="AP1195" s="20">
        <v>31.1916</v>
      </c>
      <c r="AQ1195" s="20">
        <v>1361.97</v>
      </c>
    </row>
    <row r="1196" spans="1:4" ht="17.25">
      <c r="A1196" s="10">
        <v>0.82708333333333295</v>
      </c>
      <c r="B1196" s="19">
        <v>0.924553</v>
      </c>
      <c r="C1196" s="20">
        <v>4.50709</v>
      </c>
      <c r="D1196" s="20">
        <v>2489.34</v>
      </c>
      <c r="E1196" s="19">
        <v>0.872352</v>
      </c>
      <c r="F1196" s="20">
        <v>27.4057</v>
      </c>
      <c r="G1196" s="20">
        <v>3521.13</v>
      </c>
      <c r="H1196" s="19">
        <v>0.885338</v>
      </c>
      <c r="I1196" s="20">
        <v>17.1277</v>
      </c>
      <c r="J1196" s="20">
        <v>2552.95</v>
      </c>
      <c r="K1196" s="19">
        <v>0.87067</v>
      </c>
      <c r="L1196" s="20">
        <v>14.8937</v>
      </c>
      <c r="M1196" s="20">
        <v>1303.53</v>
      </c>
      <c r="N1196" s="19">
        <v>-0.0161167</v>
      </c>
      <c r="O1196" s="20">
        <v>-0.47607</v>
      </c>
      <c r="P1196" s="20">
        <v>1674.4</v>
      </c>
      <c r="Q1196" s="19">
        <v>0.621886</v>
      </c>
      <c r="R1196" s="20">
        <v>0.580041</v>
      </c>
      <c r="S1196" s="20">
        <v>159.61</v>
      </c>
      <c r="T1196" s="19">
        <v>0</v>
      </c>
      <c r="U1196" s="20">
        <v>0</v>
      </c>
      <c r="V1196" s="20">
        <v>0</v>
      </c>
      <c r="W1196" s="19">
        <v>0.989294</v>
      </c>
      <c r="X1196" s="20">
        <v>0.649038</v>
      </c>
      <c r="Y1196" s="20">
        <v>110.312</v>
      </c>
      <c r="Z1196" s="19">
        <v>0.796351</v>
      </c>
      <c r="AA1196" s="20">
        <v>3.41461</v>
      </c>
      <c r="AB1196" s="20">
        <v>547.752</v>
      </c>
      <c r="AC1196" s="19">
        <v>0</v>
      </c>
      <c r="AD1196" s="20">
        <v>0</v>
      </c>
      <c r="AE1196" s="20">
        <v>0</v>
      </c>
      <c r="AF1196" s="19">
        <v>0.832079</v>
      </c>
      <c r="AG1196" s="20">
        <v>0.00545506</v>
      </c>
      <c r="AH1196" s="20">
        <v>264.369</v>
      </c>
      <c r="AI1196" s="19">
        <v>0</v>
      </c>
      <c r="AJ1196" s="20">
        <v>0</v>
      </c>
      <c r="AK1196" s="20">
        <v>0</v>
      </c>
      <c r="AL1196" s="19">
        <v>0.84191</v>
      </c>
      <c r="AM1196" s="20">
        <v>32.7592</v>
      </c>
      <c r="AN1196" s="20">
        <v>1085.78</v>
      </c>
      <c r="AO1196" s="19">
        <v>0.839694</v>
      </c>
      <c r="AP1196" s="20">
        <v>31.1568</v>
      </c>
      <c r="AQ1196" s="20">
        <v>1362.49</v>
      </c>
    </row>
    <row r="1197" spans="1:4" ht="17.25">
      <c r="A1197" s="10">
        <v>0.82777777777777795</v>
      </c>
      <c r="B1197" s="19">
        <v>0.924214</v>
      </c>
      <c r="C1197" s="20">
        <v>4.50541</v>
      </c>
      <c r="D1197" s="20">
        <v>2489.41</v>
      </c>
      <c r="E1197" s="19">
        <v>0.872389</v>
      </c>
      <c r="F1197" s="20">
        <v>27.414</v>
      </c>
      <c r="G1197" s="20">
        <v>3521.61</v>
      </c>
      <c r="H1197" s="19">
        <v>0.885133</v>
      </c>
      <c r="I1197" s="20">
        <v>17.1309</v>
      </c>
      <c r="J1197" s="20">
        <v>2553.24</v>
      </c>
      <c r="K1197" s="19">
        <v>0.871277</v>
      </c>
      <c r="L1197" s="20">
        <v>14.9681</v>
      </c>
      <c r="M1197" s="20">
        <v>1303.78</v>
      </c>
      <c r="N1197" s="19">
        <v>-0.00878118</v>
      </c>
      <c r="O1197" s="20">
        <v>-0.264603</v>
      </c>
      <c r="P1197" s="20">
        <v>1674.41</v>
      </c>
      <c r="Q1197" s="19">
        <v>0.621952</v>
      </c>
      <c r="R1197" s="20">
        <v>0.57929</v>
      </c>
      <c r="S1197" s="20">
        <v>159.62</v>
      </c>
      <c r="T1197" s="19">
        <v>0</v>
      </c>
      <c r="U1197" s="20">
        <v>0</v>
      </c>
      <c r="V1197" s="20">
        <v>0</v>
      </c>
      <c r="W1197" s="19">
        <v>0.989189</v>
      </c>
      <c r="X1197" s="20">
        <v>0.64899</v>
      </c>
      <c r="Y1197" s="20">
        <v>110.323</v>
      </c>
      <c r="Z1197" s="19">
        <v>0.796241</v>
      </c>
      <c r="AA1197" s="20">
        <v>3.40888</v>
      </c>
      <c r="AB1197" s="20">
        <v>547.807</v>
      </c>
      <c r="AC1197" s="19">
        <v>0</v>
      </c>
      <c r="AD1197" s="20">
        <v>0</v>
      </c>
      <c r="AE1197" s="20">
        <v>0</v>
      </c>
      <c r="AF1197" s="19">
        <v>0.815523</v>
      </c>
      <c r="AG1197" s="20">
        <v>0.00547794</v>
      </c>
      <c r="AH1197" s="20">
        <v>264.37</v>
      </c>
      <c r="AI1197" s="19">
        <v>0</v>
      </c>
      <c r="AJ1197" s="20">
        <v>0</v>
      </c>
      <c r="AK1197" s="20">
        <v>0</v>
      </c>
      <c r="AL1197" s="19">
        <v>0.841969</v>
      </c>
      <c r="AM1197" s="20">
        <v>32.7274</v>
      </c>
      <c r="AN1197" s="20">
        <v>1086.33</v>
      </c>
      <c r="AO1197" s="19">
        <v>0.839324</v>
      </c>
      <c r="AP1197" s="20">
        <v>31.1499</v>
      </c>
      <c r="AQ1197" s="20">
        <v>1363.01</v>
      </c>
    </row>
    <row r="1198" spans="1:4" ht="17.25">
      <c r="A1198" s="10">
        <v>0.82847222222222205</v>
      </c>
      <c r="B1198" s="19">
        <v>0.924202</v>
      </c>
      <c r="C1198" s="20">
        <v>4.50795</v>
      </c>
      <c r="D1198" s="20">
        <v>2489.49</v>
      </c>
      <c r="E1198" s="19">
        <v>0.872227</v>
      </c>
      <c r="F1198" s="20">
        <v>27.4237</v>
      </c>
      <c r="G1198" s="20">
        <v>3522.06</v>
      </c>
      <c r="H1198" s="19">
        <v>0.885158</v>
      </c>
      <c r="I1198" s="20">
        <v>17.1407</v>
      </c>
      <c r="J1198" s="20">
        <v>2553.53</v>
      </c>
      <c r="K1198" s="19">
        <v>0.87059</v>
      </c>
      <c r="L1198" s="20">
        <v>14.9398</v>
      </c>
      <c r="M1198" s="20">
        <v>1304.02</v>
      </c>
      <c r="N1198" s="19">
        <v>-0.00429294</v>
      </c>
      <c r="O1198" s="20">
        <v>-0.131103</v>
      </c>
      <c r="P1198" s="20">
        <v>1674.41</v>
      </c>
      <c r="Q1198" s="19">
        <v>0.622376</v>
      </c>
      <c r="R1198" s="20">
        <v>0.580703</v>
      </c>
      <c r="S1198" s="20">
        <v>159.629</v>
      </c>
      <c r="T1198" s="19">
        <v>0</v>
      </c>
      <c r="U1198" s="20">
        <v>0</v>
      </c>
      <c r="V1198" s="20">
        <v>0</v>
      </c>
      <c r="W1198" s="19">
        <v>0.989175</v>
      </c>
      <c r="X1198" s="20">
        <v>0.64951</v>
      </c>
      <c r="Y1198" s="20">
        <v>110.333</v>
      </c>
      <c r="Z1198" s="19">
        <v>0.796266</v>
      </c>
      <c r="AA1198" s="20">
        <v>3.40021</v>
      </c>
      <c r="AB1198" s="20">
        <v>547.866</v>
      </c>
      <c r="AC1198" s="19">
        <v>0</v>
      </c>
      <c r="AD1198" s="20">
        <v>0</v>
      </c>
      <c r="AE1198" s="20">
        <v>0</v>
      </c>
      <c r="AF1198" s="19">
        <v>0.866317</v>
      </c>
      <c r="AG1198" s="20">
        <v>0.005582</v>
      </c>
      <c r="AH1198" s="20">
        <v>264.37</v>
      </c>
      <c r="AI1198" s="19">
        <v>0</v>
      </c>
      <c r="AJ1198" s="20">
        <v>0</v>
      </c>
      <c r="AK1198" s="20">
        <v>0</v>
      </c>
      <c r="AL1198" s="19">
        <v>0.841883</v>
      </c>
      <c r="AM1198" s="20">
        <v>32.754</v>
      </c>
      <c r="AN1198" s="20">
        <v>1086.87</v>
      </c>
      <c r="AO1198" s="19">
        <v>0.839529</v>
      </c>
      <c r="AP1198" s="20">
        <v>31.1781</v>
      </c>
      <c r="AQ1198" s="20">
        <v>1363.53</v>
      </c>
    </row>
    <row r="1199" spans="1:4" ht="17.25">
      <c r="A1199" s="10">
        <v>0.82916666666666705</v>
      </c>
      <c r="B1199" s="19">
        <v>0.924753</v>
      </c>
      <c r="C1199" s="20">
        <v>4.51524</v>
      </c>
      <c r="D1199" s="20">
        <v>2489.56</v>
      </c>
      <c r="E1199" s="19">
        <v>0.873071</v>
      </c>
      <c r="F1199" s="20">
        <v>27.4679</v>
      </c>
      <c r="G1199" s="20">
        <v>3522.52</v>
      </c>
      <c r="H1199" s="19">
        <v>0.88581</v>
      </c>
      <c r="I1199" s="20">
        <v>17.153</v>
      </c>
      <c r="J1199" s="20">
        <v>2553.82</v>
      </c>
      <c r="K1199" s="19">
        <v>0.871707</v>
      </c>
      <c r="L1199" s="20">
        <v>14.9659</v>
      </c>
      <c r="M1199" s="20">
        <v>1304.28</v>
      </c>
      <c r="N1199" s="19">
        <v>-0.0011494</v>
      </c>
      <c r="O1199" s="20">
        <v>-0.0351214</v>
      </c>
      <c r="P1199" s="20">
        <v>1674.41</v>
      </c>
      <c r="Q1199" s="19">
        <v>0.621671</v>
      </c>
      <c r="R1199" s="20">
        <v>0.577121</v>
      </c>
      <c r="S1199" s="20">
        <v>159.639</v>
      </c>
      <c r="T1199" s="19">
        <v>0</v>
      </c>
      <c r="U1199" s="20">
        <v>0</v>
      </c>
      <c r="V1199" s="20">
        <v>0</v>
      </c>
      <c r="W1199" s="19">
        <v>0.989002</v>
      </c>
      <c r="X1199" s="20">
        <v>0.648338</v>
      </c>
      <c r="Y1199" s="20">
        <v>110.344</v>
      </c>
      <c r="Z1199" s="19">
        <v>0.798743</v>
      </c>
      <c r="AA1199" s="20">
        <v>3.41336</v>
      </c>
      <c r="AB1199" s="20">
        <v>547.923</v>
      </c>
      <c r="AC1199" s="19">
        <v>0</v>
      </c>
      <c r="AD1199" s="20">
        <v>0</v>
      </c>
      <c r="AE1199" s="20">
        <v>0</v>
      </c>
      <c r="AF1199" s="19">
        <v>0.842103</v>
      </c>
      <c r="AG1199" s="20">
        <v>0.00538673</v>
      </c>
      <c r="AH1199" s="20">
        <v>264.37</v>
      </c>
      <c r="AI1199" s="19">
        <v>0</v>
      </c>
      <c r="AJ1199" s="20">
        <v>0</v>
      </c>
      <c r="AK1199" s="20">
        <v>0</v>
      </c>
      <c r="AL1199" s="19">
        <v>0.842768</v>
      </c>
      <c r="AM1199" s="20">
        <v>32.8059</v>
      </c>
      <c r="AN1199" s="20">
        <v>1087.42</v>
      </c>
      <c r="AO1199" s="19">
        <v>0.840502</v>
      </c>
      <c r="AP1199" s="20">
        <v>31.2469</v>
      </c>
      <c r="AQ1199" s="20">
        <v>1364.05</v>
      </c>
    </row>
    <row r="1200" spans="1:4" ht="17.25">
      <c r="A1200" s="10">
        <v>0.82986111111111105</v>
      </c>
      <c r="B1200" s="19">
        <v>0.924844</v>
      </c>
      <c r="C1200" s="20">
        <v>4.51376</v>
      </c>
      <c r="D1200" s="20">
        <v>2489.64</v>
      </c>
      <c r="E1200" s="19">
        <v>0.874321</v>
      </c>
      <c r="F1200" s="20">
        <v>27.4799</v>
      </c>
      <c r="G1200" s="20">
        <v>3522.97</v>
      </c>
      <c r="H1200" s="19">
        <v>0.886883</v>
      </c>
      <c r="I1200" s="20">
        <v>17.1797</v>
      </c>
      <c r="J1200" s="20">
        <v>2554.1</v>
      </c>
      <c r="K1200" s="19">
        <v>0.872625</v>
      </c>
      <c r="L1200" s="20">
        <v>14.9734</v>
      </c>
      <c r="M1200" s="20">
        <v>1304.53</v>
      </c>
      <c r="N1200" s="19">
        <v>0.000127035</v>
      </c>
      <c r="O1200" s="20">
        <v>0.003874</v>
      </c>
      <c r="P1200" s="20">
        <v>1674.42</v>
      </c>
      <c r="Q1200" s="19">
        <v>0.622983</v>
      </c>
      <c r="R1200" s="20">
        <v>0.578784</v>
      </c>
      <c r="S1200" s="20">
        <v>159.648</v>
      </c>
      <c r="T1200" s="19">
        <v>0</v>
      </c>
      <c r="U1200" s="20">
        <v>0</v>
      </c>
      <c r="V1200" s="20">
        <v>0</v>
      </c>
      <c r="W1200" s="19">
        <v>0.989069</v>
      </c>
      <c r="X1200" s="20">
        <v>0.647225</v>
      </c>
      <c r="Y1200" s="20">
        <v>110.355</v>
      </c>
      <c r="Z1200" s="19">
        <v>0.797809</v>
      </c>
      <c r="AA1200" s="20">
        <v>3.4179</v>
      </c>
      <c r="AB1200" s="20">
        <v>547.979</v>
      </c>
      <c r="AC1200" s="19">
        <v>0</v>
      </c>
      <c r="AD1200" s="20">
        <v>0</v>
      </c>
      <c r="AE1200" s="20">
        <v>0</v>
      </c>
      <c r="AF1200" s="19">
        <v>0.822936</v>
      </c>
      <c r="AG1200" s="20">
        <v>0.00546624</v>
      </c>
      <c r="AH1200" s="20">
        <v>264.37</v>
      </c>
      <c r="AI1200" s="19">
        <v>0</v>
      </c>
      <c r="AJ1200" s="20">
        <v>0</v>
      </c>
      <c r="AK1200" s="20">
        <v>0</v>
      </c>
      <c r="AL1200" s="19">
        <v>0.844192</v>
      </c>
      <c r="AM1200" s="20">
        <v>32.8179</v>
      </c>
      <c r="AN1200" s="20">
        <v>1087.98</v>
      </c>
      <c r="AO1200" s="19">
        <v>0.842063</v>
      </c>
      <c r="AP1200" s="20">
        <v>31.2552</v>
      </c>
      <c r="AQ1200" s="20">
        <v>1364.57</v>
      </c>
    </row>
    <row r="1201" spans="1:4" ht="17.25">
      <c r="A1201" s="10">
        <v>0.83055555555555605</v>
      </c>
      <c r="B1201" s="19">
        <v>0.924436</v>
      </c>
      <c r="C1201" s="20">
        <v>4.51274</v>
      </c>
      <c r="D1201" s="20">
        <v>2489.71</v>
      </c>
      <c r="E1201" s="19">
        <v>0.873189</v>
      </c>
      <c r="F1201" s="20">
        <v>27.5073</v>
      </c>
      <c r="G1201" s="20">
        <v>3523.42</v>
      </c>
      <c r="H1201" s="19">
        <v>0.885968</v>
      </c>
      <c r="I1201" s="20">
        <v>17.192</v>
      </c>
      <c r="J1201" s="20">
        <v>2554.38</v>
      </c>
      <c r="K1201" s="19">
        <v>0.87168</v>
      </c>
      <c r="L1201" s="20">
        <v>14.9829</v>
      </c>
      <c r="M1201" s="20">
        <v>1304.77</v>
      </c>
      <c r="N1201" s="19">
        <v>-0.0015105</v>
      </c>
      <c r="O1201" s="20">
        <v>-0.0462361</v>
      </c>
      <c r="P1201" s="20">
        <v>1674.42</v>
      </c>
      <c r="Q1201" s="19">
        <v>0.621852</v>
      </c>
      <c r="R1201" s="20">
        <v>0.578507</v>
      </c>
      <c r="S1201" s="20">
        <v>159.658</v>
      </c>
      <c r="T1201" s="19">
        <v>0</v>
      </c>
      <c r="U1201" s="20">
        <v>0</v>
      </c>
      <c r="V1201" s="20">
        <v>0</v>
      </c>
      <c r="W1201" s="19">
        <v>0.989073</v>
      </c>
      <c r="X1201" s="20">
        <v>0.649153</v>
      </c>
      <c r="Y1201" s="20">
        <v>110.366</v>
      </c>
      <c r="Z1201" s="19">
        <v>0.795294</v>
      </c>
      <c r="AA1201" s="20">
        <v>3.40941</v>
      </c>
      <c r="AB1201" s="20">
        <v>548.036</v>
      </c>
      <c r="AC1201" s="19">
        <v>0</v>
      </c>
      <c r="AD1201" s="20">
        <v>0</v>
      </c>
      <c r="AE1201" s="20">
        <v>0</v>
      </c>
      <c r="AF1201" s="19">
        <v>0.844585</v>
      </c>
      <c r="AG1201" s="20">
        <v>0.00549997</v>
      </c>
      <c r="AH1201" s="20">
        <v>264.37</v>
      </c>
      <c r="AI1201" s="19">
        <v>0</v>
      </c>
      <c r="AJ1201" s="20">
        <v>0</v>
      </c>
      <c r="AK1201" s="20">
        <v>0</v>
      </c>
      <c r="AL1201" s="19">
        <v>0.842898</v>
      </c>
      <c r="AM1201" s="20">
        <v>32.8798</v>
      </c>
      <c r="AN1201" s="20">
        <v>1088.53</v>
      </c>
      <c r="AO1201" s="19">
        <v>0.840558</v>
      </c>
      <c r="AP1201" s="20">
        <v>31.2924</v>
      </c>
      <c r="AQ1201" s="20">
        <v>1365.1</v>
      </c>
    </row>
    <row r="1202" spans="1:4" ht="17.25">
      <c r="A1202" s="10">
        <v>0.83125000000000004</v>
      </c>
      <c r="B1202" s="19">
        <v>0.924163</v>
      </c>
      <c r="C1202" s="20">
        <v>4.51445</v>
      </c>
      <c r="D1202" s="20">
        <v>2489.79</v>
      </c>
      <c r="E1202" s="19">
        <v>0.871904</v>
      </c>
      <c r="F1202" s="20">
        <v>27.5236</v>
      </c>
      <c r="G1202" s="20">
        <v>3523.88</v>
      </c>
      <c r="H1202" s="19">
        <v>0.885131</v>
      </c>
      <c r="I1202" s="20">
        <v>17.2055</v>
      </c>
      <c r="J1202" s="20">
        <v>2554.67</v>
      </c>
      <c r="K1202" s="19">
        <v>0.871906</v>
      </c>
      <c r="L1202" s="20">
        <v>15.0899</v>
      </c>
      <c r="M1202" s="20">
        <v>1305.03</v>
      </c>
      <c r="N1202" s="19">
        <v>-0.00312359</v>
      </c>
      <c r="O1202" s="20">
        <v>-0.09577</v>
      </c>
      <c r="P1202" s="20">
        <v>1674.42</v>
      </c>
      <c r="Q1202" s="19">
        <v>0.621237</v>
      </c>
      <c r="R1202" s="20">
        <v>0.579787</v>
      </c>
      <c r="S1202" s="20">
        <v>159.668</v>
      </c>
      <c r="T1202" s="19">
        <v>0</v>
      </c>
      <c r="U1202" s="20">
        <v>0</v>
      </c>
      <c r="V1202" s="20">
        <v>0</v>
      </c>
      <c r="W1202" s="19">
        <v>0.989239</v>
      </c>
      <c r="X1202" s="20">
        <v>0.650695</v>
      </c>
      <c r="Y1202" s="20">
        <v>110.377</v>
      </c>
      <c r="Z1202" s="19">
        <v>0.793344</v>
      </c>
      <c r="AA1202" s="20">
        <v>3.40631</v>
      </c>
      <c r="AB1202" s="20">
        <v>548.092</v>
      </c>
      <c r="AC1202" s="19">
        <v>0</v>
      </c>
      <c r="AD1202" s="20">
        <v>0</v>
      </c>
      <c r="AE1202" s="20">
        <v>0</v>
      </c>
      <c r="AF1202" s="19">
        <v>0.861583</v>
      </c>
      <c r="AG1202" s="20">
        <v>0.00556985</v>
      </c>
      <c r="AH1202" s="20">
        <v>264.37</v>
      </c>
      <c r="AI1202" s="19">
        <v>0</v>
      </c>
      <c r="AJ1202" s="20">
        <v>0</v>
      </c>
      <c r="AK1202" s="20">
        <v>0</v>
      </c>
      <c r="AL1202" s="19">
        <v>0.842446</v>
      </c>
      <c r="AM1202" s="20">
        <v>32.8594</v>
      </c>
      <c r="AN1202" s="20">
        <v>1089.07</v>
      </c>
      <c r="AO1202" s="19">
        <v>0.839699</v>
      </c>
      <c r="AP1202" s="20">
        <v>31.2452</v>
      </c>
      <c r="AQ1202" s="20">
        <v>1365.61</v>
      </c>
    </row>
    <row r="1203" spans="1:4" ht="17.25">
      <c r="A1203" s="10">
        <v>0.83194444444444404</v>
      </c>
      <c r="B1203" s="19">
        <v>0.924211</v>
      </c>
      <c r="C1203" s="20">
        <v>4.50706</v>
      </c>
      <c r="D1203" s="20">
        <v>2489.86</v>
      </c>
      <c r="E1203" s="19">
        <v>0.871565</v>
      </c>
      <c r="F1203" s="20">
        <v>27.4691</v>
      </c>
      <c r="G1203" s="20">
        <v>3524.34</v>
      </c>
      <c r="H1203" s="19">
        <v>0.884701</v>
      </c>
      <c r="I1203" s="20">
        <v>17.1639</v>
      </c>
      <c r="J1203" s="20">
        <v>2554.96</v>
      </c>
      <c r="K1203" s="19">
        <v>0.870371</v>
      </c>
      <c r="L1203" s="20">
        <v>14.9492</v>
      </c>
      <c r="M1203" s="20">
        <v>1305.27</v>
      </c>
      <c r="N1203" s="19">
        <v>-0.000290525</v>
      </c>
      <c r="O1203" s="20">
        <v>-0.0090187</v>
      </c>
      <c r="P1203" s="20">
        <v>1674.43</v>
      </c>
      <c r="Q1203" s="19">
        <v>0.621001</v>
      </c>
      <c r="R1203" s="20">
        <v>0.579723</v>
      </c>
      <c r="S1203" s="20">
        <v>159.678</v>
      </c>
      <c r="T1203" s="19">
        <v>0</v>
      </c>
      <c r="U1203" s="20">
        <v>0</v>
      </c>
      <c r="V1203" s="20">
        <v>0</v>
      </c>
      <c r="W1203" s="19">
        <v>0.989348</v>
      </c>
      <c r="X1203" s="20">
        <v>0.651237</v>
      </c>
      <c r="Y1203" s="20">
        <v>110.387</v>
      </c>
      <c r="Z1203" s="19">
        <v>0.801098</v>
      </c>
      <c r="AA1203" s="20">
        <v>3.39879</v>
      </c>
      <c r="AB1203" s="20">
        <v>548.15</v>
      </c>
      <c r="AC1203" s="19">
        <v>0</v>
      </c>
      <c r="AD1203" s="20">
        <v>0</v>
      </c>
      <c r="AE1203" s="20">
        <v>0</v>
      </c>
      <c r="AF1203" s="19">
        <v>0.864954</v>
      </c>
      <c r="AG1203" s="20">
        <v>5.36104</v>
      </c>
      <c r="AH1203" s="20">
        <v>264.393</v>
      </c>
      <c r="AI1203" s="19">
        <v>0</v>
      </c>
      <c r="AJ1203" s="20">
        <v>0</v>
      </c>
      <c r="AK1203" s="20">
        <v>0</v>
      </c>
      <c r="AL1203" s="19">
        <v>0.841315</v>
      </c>
      <c r="AM1203" s="20">
        <v>32.796</v>
      </c>
      <c r="AN1203" s="20">
        <v>1089.62</v>
      </c>
      <c r="AO1203" s="19">
        <v>0.841747</v>
      </c>
      <c r="AP1203" s="20">
        <v>31.7114</v>
      </c>
      <c r="AQ1203" s="20">
        <v>1366.14</v>
      </c>
    </row>
    <row r="1204" spans="1:4" ht="17.25">
      <c r="A1204" s="10">
        <v>0.83263888888888904</v>
      </c>
      <c r="B1204" s="19">
        <v>0.924294</v>
      </c>
      <c r="C1204" s="20">
        <v>4.50593</v>
      </c>
      <c r="D1204" s="20">
        <v>2489.94</v>
      </c>
      <c r="E1204" s="19">
        <v>0.871294</v>
      </c>
      <c r="F1204" s="20">
        <v>27.4354</v>
      </c>
      <c r="G1204" s="20">
        <v>3524.79</v>
      </c>
      <c r="H1204" s="19">
        <v>0.884665</v>
      </c>
      <c r="I1204" s="20">
        <v>17.1654</v>
      </c>
      <c r="J1204" s="20">
        <v>2555.24</v>
      </c>
      <c r="K1204" s="19">
        <v>0.871028</v>
      </c>
      <c r="L1204" s="20">
        <v>15.0192</v>
      </c>
      <c r="M1204" s="20">
        <v>1305.52</v>
      </c>
      <c r="N1204" s="19">
        <v>0.00054852</v>
      </c>
      <c r="O1204" s="20">
        <v>0.0170832</v>
      </c>
      <c r="P1204" s="20">
        <v>1674.43</v>
      </c>
      <c r="Q1204" s="19">
        <v>0.620528</v>
      </c>
      <c r="R1204" s="20">
        <v>0.579174</v>
      </c>
      <c r="S1204" s="20">
        <v>159.687</v>
      </c>
      <c r="T1204" s="19">
        <v>0</v>
      </c>
      <c r="U1204" s="20">
        <v>0</v>
      </c>
      <c r="V1204" s="20">
        <v>0</v>
      </c>
      <c r="W1204" s="19">
        <v>0.989242</v>
      </c>
      <c r="X1204" s="20">
        <v>0.6512</v>
      </c>
      <c r="Y1204" s="20">
        <v>110.398</v>
      </c>
      <c r="Z1204" s="19">
        <v>0.802044</v>
      </c>
      <c r="AA1204" s="20">
        <v>3.39338</v>
      </c>
      <c r="AB1204" s="20">
        <v>548.206</v>
      </c>
      <c r="AC1204" s="19">
        <v>0</v>
      </c>
      <c r="AD1204" s="20">
        <v>0</v>
      </c>
      <c r="AE1204" s="20">
        <v>0</v>
      </c>
      <c r="AF1204" s="19">
        <v>0.869235</v>
      </c>
      <c r="AG1204" s="20">
        <v>5.45802</v>
      </c>
      <c r="AH1204" s="20">
        <v>264.482</v>
      </c>
      <c r="AI1204" s="19">
        <v>0</v>
      </c>
      <c r="AJ1204" s="20">
        <v>0</v>
      </c>
      <c r="AK1204" s="20">
        <v>0</v>
      </c>
      <c r="AL1204" s="19">
        <v>0.84148</v>
      </c>
      <c r="AM1204" s="20">
        <v>32.7832</v>
      </c>
      <c r="AN1204" s="20">
        <v>1090.17</v>
      </c>
      <c r="AO1204" s="19">
        <v>0.841622</v>
      </c>
      <c r="AP1204" s="20">
        <v>31.679</v>
      </c>
      <c r="AQ1204" s="20">
        <v>1366.67</v>
      </c>
    </row>
    <row r="1205" spans="1:4" ht="17.25">
      <c r="A1205" s="10">
        <v>0.83333333333333304</v>
      </c>
      <c r="B1205" s="19">
        <v>0.925467</v>
      </c>
      <c r="C1205" s="20">
        <v>4.51587</v>
      </c>
      <c r="D1205" s="20">
        <v>2490.01</v>
      </c>
      <c r="E1205" s="19">
        <v>0.873652</v>
      </c>
      <c r="F1205" s="20">
        <v>27.4907</v>
      </c>
      <c r="G1205" s="20">
        <v>3525.26</v>
      </c>
      <c r="H1205" s="19">
        <v>0.886568</v>
      </c>
      <c r="I1205" s="20">
        <v>17.1817</v>
      </c>
      <c r="J1205" s="20">
        <v>2555.53</v>
      </c>
      <c r="K1205" s="19">
        <v>0.871958</v>
      </c>
      <c r="L1205" s="20">
        <v>14.9548</v>
      </c>
      <c r="M1205" s="20">
        <v>1305.77</v>
      </c>
      <c r="N1205" s="19">
        <v>-0.00677696</v>
      </c>
      <c r="O1205" s="20">
        <v>-0.205298</v>
      </c>
      <c r="P1205" s="20">
        <v>1674.43</v>
      </c>
      <c r="Q1205" s="19">
        <v>0.623372</v>
      </c>
      <c r="R1205" s="20">
        <v>0.581776</v>
      </c>
      <c r="S1205" s="20">
        <v>159.697</v>
      </c>
      <c r="T1205" s="19">
        <v>0</v>
      </c>
      <c r="U1205" s="20">
        <v>0</v>
      </c>
      <c r="V1205" s="20">
        <v>0</v>
      </c>
      <c r="W1205" s="19">
        <v>0.98925</v>
      </c>
      <c r="X1205" s="20">
        <v>0.649631</v>
      </c>
      <c r="Y1205" s="20">
        <v>110.41</v>
      </c>
      <c r="Z1205" s="19">
        <v>0.804416</v>
      </c>
      <c r="AA1205" s="20">
        <v>3.38465</v>
      </c>
      <c r="AB1205" s="20">
        <v>548.263</v>
      </c>
      <c r="AC1205" s="19">
        <v>0</v>
      </c>
      <c r="AD1205" s="20">
        <v>0</v>
      </c>
      <c r="AE1205" s="20">
        <v>0</v>
      </c>
      <c r="AF1205" s="19">
        <v>0.871632</v>
      </c>
      <c r="AG1205" s="20">
        <v>5.46733</v>
      </c>
      <c r="AH1205" s="20">
        <v>264.571</v>
      </c>
      <c r="AI1205" s="19">
        <v>0</v>
      </c>
      <c r="AJ1205" s="20">
        <v>0</v>
      </c>
      <c r="AK1205" s="20">
        <v>0</v>
      </c>
      <c r="AL1205" s="19">
        <v>0.842963</v>
      </c>
      <c r="AM1205" s="20">
        <v>32.7946</v>
      </c>
      <c r="AN1205" s="20">
        <v>1090.71</v>
      </c>
      <c r="AO1205" s="19">
        <v>0.842787</v>
      </c>
      <c r="AP1205" s="20">
        <v>31.5712</v>
      </c>
      <c r="AQ1205" s="20">
        <v>1367.2</v>
      </c>
    </row>
    <row r="1206" spans="1:4" ht="17.25">
      <c r="A1206" s="10">
        <v>0.83402777777777803</v>
      </c>
      <c r="B1206" s="19">
        <v>0.925151</v>
      </c>
      <c r="C1206" s="20">
        <v>4.50821</v>
      </c>
      <c r="D1206" s="20">
        <v>2490.09</v>
      </c>
      <c r="E1206" s="19">
        <v>0.87294</v>
      </c>
      <c r="F1206" s="20">
        <v>27.4561</v>
      </c>
      <c r="G1206" s="20">
        <v>3525.71</v>
      </c>
      <c r="H1206" s="19">
        <v>0.885879</v>
      </c>
      <c r="I1206" s="20">
        <v>17.1545</v>
      </c>
      <c r="J1206" s="20">
        <v>2555.81</v>
      </c>
      <c r="K1206" s="19">
        <v>0.872753</v>
      </c>
      <c r="L1206" s="20">
        <v>15.0406</v>
      </c>
      <c r="M1206" s="20">
        <v>1306.02</v>
      </c>
      <c r="N1206" s="19">
        <v>-0.00756089</v>
      </c>
      <c r="O1206" s="20">
        <v>-0.228626</v>
      </c>
      <c r="P1206" s="20">
        <v>1674.44</v>
      </c>
      <c r="Q1206" s="19">
        <v>0.622566</v>
      </c>
      <c r="R1206" s="20">
        <v>0.579809</v>
      </c>
      <c r="S1206" s="20">
        <v>159.706</v>
      </c>
      <c r="T1206" s="19">
        <v>0</v>
      </c>
      <c r="U1206" s="20">
        <v>0</v>
      </c>
      <c r="V1206" s="20">
        <v>0</v>
      </c>
      <c r="W1206" s="19">
        <v>0.989337</v>
      </c>
      <c r="X1206" s="20">
        <v>0.648728</v>
      </c>
      <c r="Y1206" s="20">
        <v>110.42</v>
      </c>
      <c r="Z1206" s="19">
        <v>0.797431</v>
      </c>
      <c r="AA1206" s="20">
        <v>3.39684</v>
      </c>
      <c r="AB1206" s="20">
        <v>548.318</v>
      </c>
      <c r="AC1206" s="19">
        <v>0</v>
      </c>
      <c r="AD1206" s="20">
        <v>0</v>
      </c>
      <c r="AE1206" s="20">
        <v>0</v>
      </c>
      <c r="AF1206" s="19">
        <v>0.835196</v>
      </c>
      <c r="AG1206" s="20">
        <v>0.00551167</v>
      </c>
      <c r="AH1206" s="20">
        <v>264.647</v>
      </c>
      <c r="AI1206" s="19">
        <v>0</v>
      </c>
      <c r="AJ1206" s="20">
        <v>0</v>
      </c>
      <c r="AK1206" s="20">
        <v>0</v>
      </c>
      <c r="AL1206" s="19">
        <v>0.842243</v>
      </c>
      <c r="AM1206" s="20">
        <v>32.7757</v>
      </c>
      <c r="AN1206" s="20">
        <v>1091.26</v>
      </c>
      <c r="AO1206" s="19">
        <v>0.842171</v>
      </c>
      <c r="AP1206" s="20">
        <v>31.6257</v>
      </c>
      <c r="AQ1206" s="20">
        <v>1367.72</v>
      </c>
    </row>
    <row r="1207" spans="1:4" ht="17.25">
      <c r="A1207" s="10">
        <v>0.83472222222222203</v>
      </c>
      <c r="B1207" s="19">
        <v>0.924874</v>
      </c>
      <c r="C1207" s="20">
        <v>4.50485</v>
      </c>
      <c r="D1207" s="20">
        <v>2490.17</v>
      </c>
      <c r="E1207" s="19">
        <v>0.873342</v>
      </c>
      <c r="F1207" s="20">
        <v>27.4331</v>
      </c>
      <c r="G1207" s="20">
        <v>3526.18</v>
      </c>
      <c r="H1207" s="19">
        <v>0.886202</v>
      </c>
      <c r="I1207" s="20">
        <v>17.1511</v>
      </c>
      <c r="J1207" s="20">
        <v>2556.1</v>
      </c>
      <c r="K1207" s="19">
        <v>0.871338</v>
      </c>
      <c r="L1207" s="20">
        <v>14.904</v>
      </c>
      <c r="M1207" s="20">
        <v>1306.27</v>
      </c>
      <c r="N1207" s="19">
        <v>-0.0144673</v>
      </c>
      <c r="O1207" s="20">
        <v>-0.426879</v>
      </c>
      <c r="P1207" s="20">
        <v>1674.44</v>
      </c>
      <c r="Q1207" s="19">
        <v>0.622611</v>
      </c>
      <c r="R1207" s="20">
        <v>0.579355</v>
      </c>
      <c r="S1207" s="20">
        <v>159.716</v>
      </c>
      <c r="T1207" s="19">
        <v>0</v>
      </c>
      <c r="U1207" s="20">
        <v>0</v>
      </c>
      <c r="V1207" s="20">
        <v>0</v>
      </c>
      <c r="W1207" s="19">
        <v>0.989214</v>
      </c>
      <c r="X1207" s="20">
        <v>0.647899</v>
      </c>
      <c r="Y1207" s="20">
        <v>110.431</v>
      </c>
      <c r="Z1207" s="19">
        <v>0.795019</v>
      </c>
      <c r="AA1207" s="20">
        <v>3.41167</v>
      </c>
      <c r="AB1207" s="20">
        <v>548.377</v>
      </c>
      <c r="AC1207" s="19">
        <v>0</v>
      </c>
      <c r="AD1207" s="20">
        <v>0</v>
      </c>
      <c r="AE1207" s="20">
        <v>0</v>
      </c>
      <c r="AF1207" s="19">
        <v>0.845542</v>
      </c>
      <c r="AG1207" s="20">
        <v>0.00550882</v>
      </c>
      <c r="AH1207" s="20">
        <v>264.647</v>
      </c>
      <c r="AI1207" s="19">
        <v>0</v>
      </c>
      <c r="AJ1207" s="20">
        <v>0</v>
      </c>
      <c r="AK1207" s="20">
        <v>0</v>
      </c>
      <c r="AL1207" s="19">
        <v>0.842957</v>
      </c>
      <c r="AM1207" s="20">
        <v>32.7444</v>
      </c>
      <c r="AN1207" s="20">
        <v>1091.81</v>
      </c>
      <c r="AO1207" s="19">
        <v>0.842814</v>
      </c>
      <c r="AP1207" s="20">
        <v>31.5522</v>
      </c>
      <c r="AQ1207" s="20">
        <v>1368.25</v>
      </c>
    </row>
    <row r="1208" spans="1:4" ht="17.25">
      <c r="A1208" s="10">
        <v>0.83541666666666703</v>
      </c>
      <c r="B1208" s="19">
        <v>0.924758</v>
      </c>
      <c r="C1208" s="20">
        <v>4.50216</v>
      </c>
      <c r="D1208" s="20">
        <v>2490.24</v>
      </c>
      <c r="E1208" s="19">
        <v>0.87218</v>
      </c>
      <c r="F1208" s="20">
        <v>27.4294</v>
      </c>
      <c r="G1208" s="20">
        <v>3526.63</v>
      </c>
      <c r="H1208" s="19">
        <v>0.885305</v>
      </c>
      <c r="I1208" s="20">
        <v>17.1489</v>
      </c>
      <c r="J1208" s="20">
        <v>2556.39</v>
      </c>
      <c r="K1208" s="19">
        <v>0.871404</v>
      </c>
      <c r="L1208" s="20">
        <v>14.9983</v>
      </c>
      <c r="M1208" s="20">
        <v>1306.52</v>
      </c>
      <c r="N1208" s="19">
        <v>-0.0167391</v>
      </c>
      <c r="O1208" s="20">
        <v>-0.493794</v>
      </c>
      <c r="P1208" s="20">
        <v>1674.45</v>
      </c>
      <c r="Q1208" s="19">
        <v>0.621625</v>
      </c>
      <c r="R1208" s="20">
        <v>0.579379</v>
      </c>
      <c r="S1208" s="20">
        <v>159.726</v>
      </c>
      <c r="T1208" s="19">
        <v>0</v>
      </c>
      <c r="U1208" s="20">
        <v>0</v>
      </c>
      <c r="V1208" s="20">
        <v>0</v>
      </c>
      <c r="W1208" s="19">
        <v>0.989267</v>
      </c>
      <c r="X1208" s="20">
        <v>0.64898</v>
      </c>
      <c r="Y1208" s="20">
        <v>110.442</v>
      </c>
      <c r="Z1208" s="19">
        <v>0.795589</v>
      </c>
      <c r="AA1208" s="20">
        <v>3.40735</v>
      </c>
      <c r="AB1208" s="20">
        <v>548.434</v>
      </c>
      <c r="AC1208" s="19">
        <v>0</v>
      </c>
      <c r="AD1208" s="20">
        <v>0</v>
      </c>
      <c r="AE1208" s="20">
        <v>0</v>
      </c>
      <c r="AF1208" s="19">
        <v>0.845836</v>
      </c>
      <c r="AG1208" s="20">
        <v>0.00551698</v>
      </c>
      <c r="AH1208" s="20">
        <v>264.647</v>
      </c>
      <c r="AI1208" s="19">
        <v>0</v>
      </c>
      <c r="AJ1208" s="20">
        <v>0</v>
      </c>
      <c r="AK1208" s="20">
        <v>0</v>
      </c>
      <c r="AL1208" s="19">
        <v>0.842027</v>
      </c>
      <c r="AM1208" s="20">
        <v>32.7628</v>
      </c>
      <c r="AN1208" s="20">
        <v>1092.36</v>
      </c>
      <c r="AO1208" s="19">
        <v>0.84206</v>
      </c>
      <c r="AP1208" s="20">
        <v>31.5974</v>
      </c>
      <c r="AQ1208" s="20">
        <v>1368.77</v>
      </c>
    </row>
    <row r="1209" spans="1:4" ht="17.25">
      <c r="A1209" s="10">
        <v>0.83611111111111103</v>
      </c>
      <c r="B1209" s="19">
        <v>0.924316</v>
      </c>
      <c r="C1209" s="20">
        <v>4.51397</v>
      </c>
      <c r="D1209" s="20">
        <v>2490.31</v>
      </c>
      <c r="E1209" s="19">
        <v>0.87222</v>
      </c>
      <c r="F1209" s="20">
        <v>27.4562</v>
      </c>
      <c r="G1209" s="20">
        <v>3527.08</v>
      </c>
      <c r="H1209" s="19">
        <v>0.885137</v>
      </c>
      <c r="I1209" s="20">
        <v>17.1558</v>
      </c>
      <c r="J1209" s="20">
        <v>2556.68</v>
      </c>
      <c r="K1209" s="19">
        <v>0.870219</v>
      </c>
      <c r="L1209" s="20">
        <v>14.8969</v>
      </c>
      <c r="M1209" s="20">
        <v>1306.77</v>
      </c>
      <c r="N1209" s="19">
        <v>-0.00359578</v>
      </c>
      <c r="O1209" s="20">
        <v>-0.109719</v>
      </c>
      <c r="P1209" s="20">
        <v>1674.45</v>
      </c>
      <c r="Q1209" s="19">
        <v>0.621565</v>
      </c>
      <c r="R1209" s="20">
        <v>0.580518</v>
      </c>
      <c r="S1209" s="20">
        <v>159.736</v>
      </c>
      <c r="T1209" s="19">
        <v>0</v>
      </c>
      <c r="U1209" s="20">
        <v>0</v>
      </c>
      <c r="V1209" s="20">
        <v>0</v>
      </c>
      <c r="W1209" s="19">
        <v>0.989198</v>
      </c>
      <c r="X1209" s="20">
        <v>0.650832</v>
      </c>
      <c r="Y1209" s="20">
        <v>110.452</v>
      </c>
      <c r="Z1209" s="19">
        <v>0.796852</v>
      </c>
      <c r="AA1209" s="20">
        <v>3.41424</v>
      </c>
      <c r="AB1209" s="20">
        <v>548.49</v>
      </c>
      <c r="AC1209" s="19">
        <v>0</v>
      </c>
      <c r="AD1209" s="20">
        <v>0</v>
      </c>
      <c r="AE1209" s="20">
        <v>0</v>
      </c>
      <c r="AF1209" s="19">
        <v>0.848421</v>
      </c>
      <c r="AG1209" s="20">
        <v>0.00548185</v>
      </c>
      <c r="AH1209" s="20">
        <v>264.647</v>
      </c>
      <c r="AI1209" s="19">
        <v>0</v>
      </c>
      <c r="AJ1209" s="20">
        <v>0</v>
      </c>
      <c r="AK1209" s="20">
        <v>0</v>
      </c>
      <c r="AL1209" s="19">
        <v>0.842202</v>
      </c>
      <c r="AM1209" s="20">
        <v>32.79</v>
      </c>
      <c r="AN1209" s="20">
        <v>1092.9</v>
      </c>
      <c r="AO1209" s="19">
        <v>0.842189</v>
      </c>
      <c r="AP1209" s="20">
        <v>31.6626</v>
      </c>
      <c r="AQ1209" s="20">
        <v>1369.29</v>
      </c>
    </row>
    <row r="1210" spans="1:4" ht="17.25">
      <c r="A1210" s="10">
        <v>0.83680555555555602</v>
      </c>
      <c r="B1210" s="19">
        <v>0.924577</v>
      </c>
      <c r="C1210" s="20">
        <v>4.50946</v>
      </c>
      <c r="D1210" s="20">
        <v>2490.39</v>
      </c>
      <c r="E1210" s="19">
        <v>0.872413</v>
      </c>
      <c r="F1210" s="20">
        <v>27.4567</v>
      </c>
      <c r="G1210" s="20">
        <v>3527.55</v>
      </c>
      <c r="H1210" s="19">
        <v>0.885662</v>
      </c>
      <c r="I1210" s="20">
        <v>17.1451</v>
      </c>
      <c r="J1210" s="20">
        <v>2556.96</v>
      </c>
      <c r="K1210" s="19">
        <v>0.871578</v>
      </c>
      <c r="L1210" s="20">
        <v>15.0134</v>
      </c>
      <c r="M1210" s="20">
        <v>1307.02</v>
      </c>
      <c r="N1210" s="19">
        <v>-0.00417688</v>
      </c>
      <c r="O1210" s="20">
        <v>-0.127495</v>
      </c>
      <c r="P1210" s="20">
        <v>1674.46</v>
      </c>
      <c r="Q1210" s="19">
        <v>0.623223</v>
      </c>
      <c r="R1210" s="20">
        <v>0.582832</v>
      </c>
      <c r="S1210" s="20">
        <v>159.745</v>
      </c>
      <c r="T1210" s="19">
        <v>0</v>
      </c>
      <c r="U1210" s="20">
        <v>0</v>
      </c>
      <c r="V1210" s="20">
        <v>0</v>
      </c>
      <c r="W1210" s="19">
        <v>0.989253</v>
      </c>
      <c r="X1210" s="20">
        <v>0.650405</v>
      </c>
      <c r="Y1210" s="20">
        <v>110.463</v>
      </c>
      <c r="Z1210" s="19">
        <v>0.798408</v>
      </c>
      <c r="AA1210" s="20">
        <v>3.41794</v>
      </c>
      <c r="AB1210" s="20">
        <v>548.546</v>
      </c>
      <c r="AC1210" s="19">
        <v>0</v>
      </c>
      <c r="AD1210" s="20">
        <v>0</v>
      </c>
      <c r="AE1210" s="20">
        <v>0</v>
      </c>
      <c r="AF1210" s="19">
        <v>0.813541</v>
      </c>
      <c r="AG1210" s="20">
        <v>0.00548571</v>
      </c>
      <c r="AH1210" s="20">
        <v>264.647</v>
      </c>
      <c r="AI1210" s="19">
        <v>0</v>
      </c>
      <c r="AJ1210" s="20">
        <v>0</v>
      </c>
      <c r="AK1210" s="20">
        <v>0</v>
      </c>
      <c r="AL1210" s="19">
        <v>0.842077</v>
      </c>
      <c r="AM1210" s="20">
        <v>32.7763</v>
      </c>
      <c r="AN1210" s="20">
        <v>1093.45</v>
      </c>
      <c r="AO1210" s="19">
        <v>0.84199</v>
      </c>
      <c r="AP1210" s="20">
        <v>31.649</v>
      </c>
      <c r="AQ1210" s="20">
        <v>1369.83</v>
      </c>
    </row>
    <row r="1211" spans="1:4" ht="17.25">
      <c r="A1211" s="10">
        <v>0.83750000000000002</v>
      </c>
      <c r="B1211" s="19">
        <v>0.924669</v>
      </c>
      <c r="C1211" s="20">
        <v>4.51444</v>
      </c>
      <c r="D1211" s="20">
        <v>2490.46</v>
      </c>
      <c r="E1211" s="19">
        <v>0.87286</v>
      </c>
      <c r="F1211" s="20">
        <v>27.4313</v>
      </c>
      <c r="G1211" s="20">
        <v>3528</v>
      </c>
      <c r="H1211" s="19">
        <v>0.885756</v>
      </c>
      <c r="I1211" s="20">
        <v>17.1673</v>
      </c>
      <c r="J1211" s="20">
        <v>2557.25</v>
      </c>
      <c r="K1211" s="19">
        <v>0.870422</v>
      </c>
      <c r="L1211" s="20">
        <v>14.8767</v>
      </c>
      <c r="M1211" s="20">
        <v>1307.27</v>
      </c>
      <c r="N1211" s="19">
        <v>-0.00233953</v>
      </c>
      <c r="O1211" s="20">
        <v>-0.0714377</v>
      </c>
      <c r="P1211" s="20">
        <v>1674.46</v>
      </c>
      <c r="Q1211" s="19">
        <v>0.623676</v>
      </c>
      <c r="R1211" s="20">
        <v>0.582349</v>
      </c>
      <c r="S1211" s="20">
        <v>159.755</v>
      </c>
      <c r="T1211" s="19">
        <v>0</v>
      </c>
      <c r="U1211" s="20">
        <v>0</v>
      </c>
      <c r="V1211" s="20">
        <v>0</v>
      </c>
      <c r="W1211" s="19">
        <v>0.989114</v>
      </c>
      <c r="X1211" s="20">
        <v>0.64947</v>
      </c>
      <c r="Y1211" s="20">
        <v>110.474</v>
      </c>
      <c r="Z1211" s="19">
        <v>0.798208</v>
      </c>
      <c r="AA1211" s="20">
        <v>3.41773</v>
      </c>
      <c r="AB1211" s="20">
        <v>548.603</v>
      </c>
      <c r="AC1211" s="19">
        <v>0</v>
      </c>
      <c r="AD1211" s="20">
        <v>0</v>
      </c>
      <c r="AE1211" s="20">
        <v>0</v>
      </c>
      <c r="AF1211" s="19">
        <v>0.854685</v>
      </c>
      <c r="AG1211" s="20">
        <v>0.0055082</v>
      </c>
      <c r="AH1211" s="20">
        <v>264.647</v>
      </c>
      <c r="AI1211" s="19">
        <v>0</v>
      </c>
      <c r="AJ1211" s="20">
        <v>0</v>
      </c>
      <c r="AK1211" s="20">
        <v>0</v>
      </c>
      <c r="AL1211" s="19">
        <v>0.842498</v>
      </c>
      <c r="AM1211" s="20">
        <v>32.7649</v>
      </c>
      <c r="AN1211" s="20">
        <v>1093.98</v>
      </c>
      <c r="AO1211" s="19">
        <v>0.83957</v>
      </c>
      <c r="AP1211" s="20">
        <v>31.0987</v>
      </c>
      <c r="AQ1211" s="20">
        <v>1370.34</v>
      </c>
    </row>
    <row r="1212" spans="1:4" ht="17.25">
      <c r="A1212" s="10">
        <v>0.83819444444444402</v>
      </c>
      <c r="B1212" s="19">
        <v>0.924247</v>
      </c>
      <c r="C1212" s="20">
        <v>4.50684</v>
      </c>
      <c r="D1212" s="20">
        <v>2490.54</v>
      </c>
      <c r="E1212" s="19">
        <v>0.872052</v>
      </c>
      <c r="F1212" s="20">
        <v>27.4234</v>
      </c>
      <c r="G1212" s="20">
        <v>3528.46</v>
      </c>
      <c r="H1212" s="19">
        <v>0.885117</v>
      </c>
      <c r="I1212" s="20">
        <v>17.1407</v>
      </c>
      <c r="J1212" s="20">
        <v>2557.53</v>
      </c>
      <c r="K1212" s="19">
        <v>0.870921</v>
      </c>
      <c r="L1212" s="20">
        <v>14.9752</v>
      </c>
      <c r="M1212" s="20">
        <v>1307.51</v>
      </c>
      <c r="N1212" s="19">
        <v>-0.00541284</v>
      </c>
      <c r="O1212" s="20">
        <v>-0.164971</v>
      </c>
      <c r="P1212" s="20">
        <v>1674.47</v>
      </c>
      <c r="Q1212" s="19">
        <v>0.620433</v>
      </c>
      <c r="R1212" s="20">
        <v>0.578086</v>
      </c>
      <c r="S1212" s="20">
        <v>159.764</v>
      </c>
      <c r="T1212" s="19">
        <v>0</v>
      </c>
      <c r="U1212" s="20">
        <v>0</v>
      </c>
      <c r="V1212" s="20">
        <v>0</v>
      </c>
      <c r="W1212" s="19">
        <v>0.989291</v>
      </c>
      <c r="X1212" s="20">
        <v>0.650132</v>
      </c>
      <c r="Y1212" s="20">
        <v>110.485</v>
      </c>
      <c r="Z1212" s="19">
        <v>0.793886</v>
      </c>
      <c r="AA1212" s="20">
        <v>3.41442</v>
      </c>
      <c r="AB1212" s="20">
        <v>548.661</v>
      </c>
      <c r="AC1212" s="19">
        <v>0</v>
      </c>
      <c r="AD1212" s="20">
        <v>0</v>
      </c>
      <c r="AE1212" s="20">
        <v>0</v>
      </c>
      <c r="AF1212" s="19">
        <v>0.836016</v>
      </c>
      <c r="AG1212" s="20">
        <v>0.00550895</v>
      </c>
      <c r="AH1212" s="20">
        <v>264.648</v>
      </c>
      <c r="AI1212" s="19">
        <v>0</v>
      </c>
      <c r="AJ1212" s="20">
        <v>0</v>
      </c>
      <c r="AK1212" s="20">
        <v>0</v>
      </c>
      <c r="AL1212" s="19">
        <v>0.945086</v>
      </c>
      <c r="AM1212" s="20">
        <v>41.8521</v>
      </c>
      <c r="AN1212" s="20">
        <v>1094.61</v>
      </c>
      <c r="AO1212" s="19">
        <v>0.841494</v>
      </c>
      <c r="AP1212" s="20">
        <v>31.5854</v>
      </c>
      <c r="AQ1212" s="20">
        <v>1370.86</v>
      </c>
    </row>
    <row r="1213" spans="1:4" ht="17.25">
      <c r="A1213" s="10">
        <v>0.83888888888888902</v>
      </c>
      <c r="B1213" s="19">
        <v>0.924599</v>
      </c>
      <c r="C1213" s="20">
        <v>4.51501</v>
      </c>
      <c r="D1213" s="20">
        <v>2490.61</v>
      </c>
      <c r="E1213" s="19">
        <v>0.871508</v>
      </c>
      <c r="F1213" s="20">
        <v>27.3925</v>
      </c>
      <c r="G1213" s="20">
        <v>3528.91</v>
      </c>
      <c r="H1213" s="19">
        <v>0.884726</v>
      </c>
      <c r="I1213" s="20">
        <v>17.1287</v>
      </c>
      <c r="J1213" s="20">
        <v>2557.81</v>
      </c>
      <c r="K1213" s="19">
        <v>0.869795</v>
      </c>
      <c r="L1213" s="20">
        <v>14.8825</v>
      </c>
      <c r="M1213" s="20">
        <v>1307.77</v>
      </c>
      <c r="N1213" s="19">
        <v>-0.00679513</v>
      </c>
      <c r="O1213" s="20">
        <v>-0.206933</v>
      </c>
      <c r="P1213" s="20">
        <v>1674.47</v>
      </c>
      <c r="Q1213" s="19">
        <v>0.622799</v>
      </c>
      <c r="R1213" s="20">
        <v>0.583285</v>
      </c>
      <c r="S1213" s="20">
        <v>159.774</v>
      </c>
      <c r="T1213" s="19">
        <v>0</v>
      </c>
      <c r="U1213" s="20">
        <v>0</v>
      </c>
      <c r="V1213" s="20">
        <v>0</v>
      </c>
      <c r="W1213" s="19">
        <v>0.98943</v>
      </c>
      <c r="X1213" s="20">
        <v>0.650957</v>
      </c>
      <c r="Y1213" s="20">
        <v>110.496</v>
      </c>
      <c r="Z1213" s="19">
        <v>0.791569</v>
      </c>
      <c r="AA1213" s="20">
        <v>3.41841</v>
      </c>
      <c r="AB1213" s="20">
        <v>548.717</v>
      </c>
      <c r="AC1213" s="19">
        <v>0</v>
      </c>
      <c r="AD1213" s="20">
        <v>0</v>
      </c>
      <c r="AE1213" s="20">
        <v>0</v>
      </c>
      <c r="AF1213" s="19">
        <v>0.869324</v>
      </c>
      <c r="AG1213" s="20">
        <v>0.0113278</v>
      </c>
      <c r="AH1213" s="20">
        <v>264.648</v>
      </c>
      <c r="AI1213" s="19">
        <v>0</v>
      </c>
      <c r="AJ1213" s="20">
        <v>0</v>
      </c>
      <c r="AK1213" s="20">
        <v>0</v>
      </c>
      <c r="AL1213" s="19">
        <v>-0.996245</v>
      </c>
      <c r="AM1213" s="20">
        <v>17.3169</v>
      </c>
      <c r="AN1213" s="20">
        <v>1094.96</v>
      </c>
      <c r="AO1213" s="19">
        <v>0.955526</v>
      </c>
      <c r="AP1213" s="20">
        <v>47.0764</v>
      </c>
      <c r="AQ1213" s="20">
        <v>1371.44</v>
      </c>
    </row>
    <row r="1214" spans="1:4" ht="17.25">
      <c r="A1214" s="10">
        <v>0.83958333333333302</v>
      </c>
      <c r="B1214" s="19">
        <v>0.92364</v>
      </c>
      <c r="C1214" s="20">
        <v>4.51888</v>
      </c>
      <c r="D1214" s="20">
        <v>2490.69</v>
      </c>
      <c r="E1214" s="19">
        <v>0.868347</v>
      </c>
      <c r="F1214" s="20">
        <v>27.2754</v>
      </c>
      <c r="G1214" s="20">
        <v>3529.37</v>
      </c>
      <c r="H1214" s="19">
        <v>0.88241</v>
      </c>
      <c r="I1214" s="20">
        <v>17.0757</v>
      </c>
      <c r="J1214" s="20">
        <v>2558.1</v>
      </c>
      <c r="K1214" s="19">
        <v>0.868308</v>
      </c>
      <c r="L1214" s="20">
        <v>14.9231</v>
      </c>
      <c r="M1214" s="20">
        <v>1308.01</v>
      </c>
      <c r="N1214" s="19">
        <v>-0.0116838</v>
      </c>
      <c r="O1214" s="20">
        <v>-0.356012</v>
      </c>
      <c r="P1214" s="20">
        <v>1674.48</v>
      </c>
      <c r="Q1214" s="19">
        <v>0.619923</v>
      </c>
      <c r="R1214" s="20">
        <v>0.582328</v>
      </c>
      <c r="S1214" s="20">
        <v>159.784</v>
      </c>
      <c r="T1214" s="19">
        <v>0</v>
      </c>
      <c r="U1214" s="20">
        <v>0</v>
      </c>
      <c r="V1214" s="20">
        <v>0</v>
      </c>
      <c r="W1214" s="19">
        <v>0.989326</v>
      </c>
      <c r="X1214" s="20">
        <v>0.653936</v>
      </c>
      <c r="Y1214" s="20">
        <v>110.507</v>
      </c>
      <c r="Z1214" s="19">
        <v>0.793517</v>
      </c>
      <c r="AA1214" s="20">
        <v>3.42026</v>
      </c>
      <c r="AB1214" s="20">
        <v>548.774</v>
      </c>
      <c r="AC1214" s="19">
        <v>0</v>
      </c>
      <c r="AD1214" s="20">
        <v>0</v>
      </c>
      <c r="AE1214" s="20">
        <v>0</v>
      </c>
      <c r="AF1214" s="19">
        <v>0.818563</v>
      </c>
      <c r="AG1214" s="20">
        <v>0.00552513</v>
      </c>
      <c r="AH1214" s="20">
        <v>264.648</v>
      </c>
      <c r="AI1214" s="19">
        <v>0</v>
      </c>
      <c r="AJ1214" s="20">
        <v>0</v>
      </c>
      <c r="AK1214" s="20">
        <v>0</v>
      </c>
      <c r="AL1214" s="19">
        <v>-0.996243</v>
      </c>
      <c r="AM1214" s="20">
        <v>17.4849</v>
      </c>
      <c r="AN1214" s="20">
        <v>1095.25</v>
      </c>
      <c r="AO1214" s="19">
        <v>-0.997119</v>
      </c>
      <c r="AP1214" s="20">
        <v>22.9977</v>
      </c>
      <c r="AQ1214" s="20">
        <v>1371.98</v>
      </c>
    </row>
    <row r="1215" spans="1:4" ht="17.25">
      <c r="A1215" s="10">
        <v>0.84027777777777801</v>
      </c>
      <c r="B1215" s="19">
        <v>0.924676</v>
      </c>
      <c r="C1215" s="20">
        <v>4.52388</v>
      </c>
      <c r="D1215" s="20">
        <v>2490.77</v>
      </c>
      <c r="E1215" s="19">
        <v>0.869744</v>
      </c>
      <c r="F1215" s="20">
        <v>27.1826</v>
      </c>
      <c r="G1215" s="20">
        <v>3529.82</v>
      </c>
      <c r="H1215" s="19">
        <v>0.883561</v>
      </c>
      <c r="I1215" s="20">
        <v>17.0102</v>
      </c>
      <c r="J1215" s="20">
        <v>2558.38</v>
      </c>
      <c r="K1215" s="19">
        <v>0.868449</v>
      </c>
      <c r="L1215" s="20">
        <v>14.8018</v>
      </c>
      <c r="M1215" s="20">
        <v>1308.26</v>
      </c>
      <c r="N1215" s="19">
        <v>-0.0063371</v>
      </c>
      <c r="O1215" s="20">
        <v>-0.194751</v>
      </c>
      <c r="P1215" s="20">
        <v>1674.48</v>
      </c>
      <c r="Q1215" s="19">
        <v>0.622395</v>
      </c>
      <c r="R1215" s="20">
        <v>0.583979</v>
      </c>
      <c r="S1215" s="20">
        <v>159.794</v>
      </c>
      <c r="T1215" s="19">
        <v>0</v>
      </c>
      <c r="U1215" s="20">
        <v>0</v>
      </c>
      <c r="V1215" s="20">
        <v>0</v>
      </c>
      <c r="W1215" s="19">
        <v>0.989599</v>
      </c>
      <c r="X1215" s="20">
        <v>0.653364</v>
      </c>
      <c r="Y1215" s="20">
        <v>110.518</v>
      </c>
      <c r="Z1215" s="19">
        <v>0.793737</v>
      </c>
      <c r="AA1215" s="20">
        <v>3.41638</v>
      </c>
      <c r="AB1215" s="20">
        <v>548.83</v>
      </c>
      <c r="AC1215" s="19">
        <v>0</v>
      </c>
      <c r="AD1215" s="20">
        <v>0</v>
      </c>
      <c r="AE1215" s="20">
        <v>0</v>
      </c>
      <c r="AF1215" s="19">
        <v>0.81478</v>
      </c>
      <c r="AG1215" s="20">
        <v>0.0055105</v>
      </c>
      <c r="AH1215" s="20">
        <v>264.648</v>
      </c>
      <c r="AI1215" s="19">
        <v>0</v>
      </c>
      <c r="AJ1215" s="20">
        <v>0</v>
      </c>
      <c r="AK1215" s="20">
        <v>0</v>
      </c>
      <c r="AL1215" s="19">
        <v>-0.99627</v>
      </c>
      <c r="AM1215" s="20">
        <v>17.3927</v>
      </c>
      <c r="AN1215" s="20">
        <v>1095.54</v>
      </c>
      <c r="AO1215" s="19">
        <v>-0.997132</v>
      </c>
      <c r="AP1215" s="20">
        <v>22.8874</v>
      </c>
      <c r="AQ1215" s="20">
        <v>1372.36</v>
      </c>
    </row>
    <row r="1216" spans="1:4" ht="17.25">
      <c r="A1216" s="10">
        <v>0.84097222222222201</v>
      </c>
      <c r="B1216" s="19">
        <v>0.924474</v>
      </c>
      <c r="C1216" s="20">
        <v>4.5158</v>
      </c>
      <c r="D1216" s="20">
        <v>2490.84</v>
      </c>
      <c r="E1216" s="19">
        <v>0.869008</v>
      </c>
      <c r="F1216" s="20">
        <v>27.1038</v>
      </c>
      <c r="G1216" s="20">
        <v>3530.27</v>
      </c>
      <c r="H1216" s="19">
        <v>0.882777</v>
      </c>
      <c r="I1216" s="20">
        <v>16.9445</v>
      </c>
      <c r="J1216" s="20">
        <v>2558.67</v>
      </c>
      <c r="K1216" s="19">
        <v>0.868283</v>
      </c>
      <c r="L1216" s="20">
        <v>14.8184</v>
      </c>
      <c r="M1216" s="20">
        <v>1308.51</v>
      </c>
      <c r="N1216" s="19">
        <v>-0.00668187</v>
      </c>
      <c r="O1216" s="20">
        <v>-0.205678</v>
      </c>
      <c r="P1216" s="20">
        <v>1674.48</v>
      </c>
      <c r="Q1216" s="19">
        <v>0.620305</v>
      </c>
      <c r="R1216" s="20">
        <v>0.580745</v>
      </c>
      <c r="S1216" s="20">
        <v>159.803</v>
      </c>
      <c r="T1216" s="19">
        <v>0</v>
      </c>
      <c r="U1216" s="20">
        <v>0</v>
      </c>
      <c r="V1216" s="20">
        <v>0</v>
      </c>
      <c r="W1216" s="19">
        <v>0.989493</v>
      </c>
      <c r="X1216" s="20">
        <v>0.652856</v>
      </c>
      <c r="Y1216" s="20">
        <v>110.529</v>
      </c>
      <c r="Z1216" s="19">
        <v>0.792429</v>
      </c>
      <c r="AA1216" s="20">
        <v>3.41719</v>
      </c>
      <c r="AB1216" s="20">
        <v>548.889</v>
      </c>
      <c r="AC1216" s="19">
        <v>0</v>
      </c>
      <c r="AD1216" s="20">
        <v>0</v>
      </c>
      <c r="AE1216" s="20">
        <v>0</v>
      </c>
      <c r="AF1216" s="19">
        <v>0.854126</v>
      </c>
      <c r="AG1216" s="20">
        <v>0.00550121</v>
      </c>
      <c r="AH1216" s="20">
        <v>264.648</v>
      </c>
      <c r="AI1216" s="19">
        <v>0</v>
      </c>
      <c r="AJ1216" s="20">
        <v>0</v>
      </c>
      <c r="AK1216" s="20">
        <v>0</v>
      </c>
      <c r="AL1216" s="19">
        <v>-0.996276</v>
      </c>
      <c r="AM1216" s="20">
        <v>17.3869</v>
      </c>
      <c r="AN1216" s="20">
        <v>1095.83</v>
      </c>
      <c r="AO1216" s="19">
        <v>-0.997144</v>
      </c>
      <c r="AP1216" s="20">
        <v>22.8861</v>
      </c>
      <c r="AQ1216" s="20">
        <v>1372.75</v>
      </c>
    </row>
    <row r="1217" spans="1:4" ht="17.25">
      <c r="A1217" s="10">
        <v>0.84166666666666701</v>
      </c>
      <c r="B1217" s="19">
        <v>0.923979</v>
      </c>
      <c r="C1217" s="20">
        <v>4.50709</v>
      </c>
      <c r="D1217" s="20">
        <v>2490.92</v>
      </c>
      <c r="E1217" s="19">
        <v>0.867949</v>
      </c>
      <c r="F1217" s="20">
        <v>26.9914</v>
      </c>
      <c r="G1217" s="20">
        <v>3530.73</v>
      </c>
      <c r="H1217" s="19">
        <v>0.882135</v>
      </c>
      <c r="I1217" s="20">
        <v>16.8977</v>
      </c>
      <c r="J1217" s="20">
        <v>2558.95</v>
      </c>
      <c r="K1217" s="19">
        <v>0.867608</v>
      </c>
      <c r="L1217" s="20">
        <v>14.7583</v>
      </c>
      <c r="M1217" s="20">
        <v>1308.75</v>
      </c>
      <c r="N1217" s="19">
        <v>-0.017373</v>
      </c>
      <c r="O1217" s="20">
        <v>-0.519228</v>
      </c>
      <c r="P1217" s="20">
        <v>1674.49</v>
      </c>
      <c r="Q1217" s="19">
        <v>0.619455</v>
      </c>
      <c r="R1217" s="20">
        <v>0.57927</v>
      </c>
      <c r="S1217" s="20">
        <v>159.813</v>
      </c>
      <c r="T1217" s="19">
        <v>0</v>
      </c>
      <c r="U1217" s="20">
        <v>0</v>
      </c>
      <c r="V1217" s="20">
        <v>0</v>
      </c>
      <c r="W1217" s="19">
        <v>0.989508</v>
      </c>
      <c r="X1217" s="20">
        <v>0.65277</v>
      </c>
      <c r="Y1217" s="20">
        <v>110.539</v>
      </c>
      <c r="Z1217" s="19">
        <v>0.792355</v>
      </c>
      <c r="AA1217" s="20">
        <v>3.41106</v>
      </c>
      <c r="AB1217" s="20">
        <v>548.946</v>
      </c>
      <c r="AC1217" s="19">
        <v>0</v>
      </c>
      <c r="AD1217" s="20">
        <v>0</v>
      </c>
      <c r="AE1217" s="20">
        <v>0</v>
      </c>
      <c r="AF1217" s="19">
        <v>0.864676</v>
      </c>
      <c r="AG1217" s="20">
        <v>0.0113327</v>
      </c>
      <c r="AH1217" s="20">
        <v>264.648</v>
      </c>
      <c r="AI1217" s="19">
        <v>0</v>
      </c>
      <c r="AJ1217" s="20">
        <v>0</v>
      </c>
      <c r="AK1217" s="20">
        <v>0</v>
      </c>
      <c r="AL1217" s="19">
        <v>-0.99628</v>
      </c>
      <c r="AM1217" s="20">
        <v>17.3675</v>
      </c>
      <c r="AN1217" s="20">
        <v>1096.12</v>
      </c>
      <c r="AO1217" s="19">
        <v>-0.997151</v>
      </c>
      <c r="AP1217" s="20">
        <v>22.866</v>
      </c>
      <c r="AQ1217" s="20">
        <v>1373.12</v>
      </c>
    </row>
    <row r="1218" spans="1:4" ht="17.25">
      <c r="A1218" s="10">
        <v>0.84236111111111101</v>
      </c>
      <c r="B1218" s="19">
        <v>0.924017</v>
      </c>
      <c r="C1218" s="20">
        <v>4.51128</v>
      </c>
      <c r="D1218" s="20">
        <v>2490.99</v>
      </c>
      <c r="E1218" s="19">
        <v>0.868344</v>
      </c>
      <c r="F1218" s="20">
        <v>26.9403</v>
      </c>
      <c r="G1218" s="20">
        <v>3531.17</v>
      </c>
      <c r="H1218" s="19">
        <v>0.882455</v>
      </c>
      <c r="I1218" s="20">
        <v>16.8731</v>
      </c>
      <c r="J1218" s="20">
        <v>2559.23</v>
      </c>
      <c r="K1218" s="19">
        <v>0.867678</v>
      </c>
      <c r="L1218" s="20">
        <v>14.7258</v>
      </c>
      <c r="M1218" s="20">
        <v>1309</v>
      </c>
      <c r="N1218" s="19">
        <v>-0.0221373</v>
      </c>
      <c r="O1218" s="20">
        <v>-0.649497</v>
      </c>
      <c r="P1218" s="20">
        <v>1674.5</v>
      </c>
      <c r="Q1218" s="19">
        <v>0.620365</v>
      </c>
      <c r="R1218" s="20">
        <v>0.579624</v>
      </c>
      <c r="S1218" s="20">
        <v>159.823</v>
      </c>
      <c r="T1218" s="19">
        <v>0</v>
      </c>
      <c r="U1218" s="20">
        <v>0</v>
      </c>
      <c r="V1218" s="20">
        <v>0</v>
      </c>
      <c r="W1218" s="19">
        <v>0.989419</v>
      </c>
      <c r="X1218" s="20">
        <v>0.651581</v>
      </c>
      <c r="Y1218" s="20">
        <v>110.55</v>
      </c>
      <c r="Z1218" s="19">
        <v>0.793353</v>
      </c>
      <c r="AA1218" s="20">
        <v>3.41448</v>
      </c>
      <c r="AB1218" s="20">
        <v>549.002</v>
      </c>
      <c r="AC1218" s="19">
        <v>0</v>
      </c>
      <c r="AD1218" s="20">
        <v>0</v>
      </c>
      <c r="AE1218" s="20">
        <v>0</v>
      </c>
      <c r="AF1218" s="19">
        <v>0.859926</v>
      </c>
      <c r="AG1218" s="20">
        <v>0.0135964</v>
      </c>
      <c r="AH1218" s="20">
        <v>264.648</v>
      </c>
      <c r="AI1218" s="19">
        <v>0</v>
      </c>
      <c r="AJ1218" s="20">
        <v>0</v>
      </c>
      <c r="AK1218" s="20">
        <v>0</v>
      </c>
      <c r="AL1218" s="19">
        <v>-0.996266</v>
      </c>
      <c r="AM1218" s="20">
        <v>17.3281</v>
      </c>
      <c r="AN1218" s="20">
        <v>1096.41</v>
      </c>
      <c r="AO1218" s="19">
        <v>-0.997116</v>
      </c>
      <c r="AP1218" s="20">
        <v>22.8189</v>
      </c>
      <c r="AQ1218" s="20">
        <v>1373.51</v>
      </c>
    </row>
    <row r="1219" spans="1:4" ht="17.25">
      <c r="A1219" s="10">
        <v>0.843055555555556</v>
      </c>
      <c r="B1219" s="19">
        <v>0.923823</v>
      </c>
      <c r="C1219" s="20">
        <v>4.51697</v>
      </c>
      <c r="D1219" s="20">
        <v>2491.07</v>
      </c>
      <c r="E1219" s="19">
        <v>0.867961</v>
      </c>
      <c r="F1219" s="20">
        <v>26.9179</v>
      </c>
      <c r="G1219" s="20">
        <v>3531.63</v>
      </c>
      <c r="H1219" s="19">
        <v>0.881886</v>
      </c>
      <c r="I1219" s="20">
        <v>16.8367</v>
      </c>
      <c r="J1219" s="20">
        <v>2559.52</v>
      </c>
      <c r="K1219" s="19">
        <v>0.866962</v>
      </c>
      <c r="L1219" s="20">
        <v>14.697</v>
      </c>
      <c r="M1219" s="20">
        <v>1309.25</v>
      </c>
      <c r="N1219" s="19">
        <v>-0.0269737</v>
      </c>
      <c r="O1219" s="20">
        <v>-0.783205</v>
      </c>
      <c r="P1219" s="20">
        <v>1674.52</v>
      </c>
      <c r="Q1219" s="19">
        <v>0.621525</v>
      </c>
      <c r="R1219" s="20">
        <v>0.582464</v>
      </c>
      <c r="S1219" s="20">
        <v>159.833</v>
      </c>
      <c r="T1219" s="19">
        <v>0</v>
      </c>
      <c r="U1219" s="20">
        <v>0</v>
      </c>
      <c r="V1219" s="20">
        <v>0</v>
      </c>
      <c r="W1219" s="19">
        <v>0.989269</v>
      </c>
      <c r="X1219" s="20">
        <v>0.651021</v>
      </c>
      <c r="Y1219" s="20">
        <v>110.561</v>
      </c>
      <c r="Z1219" s="19">
        <v>0.799655</v>
      </c>
      <c r="AA1219" s="20">
        <v>3.39655</v>
      </c>
      <c r="AB1219" s="20">
        <v>549.058</v>
      </c>
      <c r="AC1219" s="19">
        <v>0</v>
      </c>
      <c r="AD1219" s="20">
        <v>0</v>
      </c>
      <c r="AE1219" s="20">
        <v>0</v>
      </c>
      <c r="AF1219" s="19">
        <v>0.865946</v>
      </c>
      <c r="AG1219" s="20">
        <v>5.41486</v>
      </c>
      <c r="AH1219" s="20">
        <v>264.71</v>
      </c>
      <c r="AI1219" s="19">
        <v>0</v>
      </c>
      <c r="AJ1219" s="20">
        <v>0</v>
      </c>
      <c r="AK1219" s="20">
        <v>0</v>
      </c>
      <c r="AL1219" s="19">
        <v>-0.99626</v>
      </c>
      <c r="AM1219" s="20">
        <v>17.327</v>
      </c>
      <c r="AN1219" s="20">
        <v>1096.7</v>
      </c>
      <c r="AO1219" s="19">
        <v>-0.997127</v>
      </c>
      <c r="AP1219" s="20">
        <v>22.8098</v>
      </c>
      <c r="AQ1219" s="20">
        <v>1373.89</v>
      </c>
    </row>
    <row r="1220" spans="1:4" ht="17.25">
      <c r="A1220" s="10">
        <v>0.84375</v>
      </c>
      <c r="B1220" s="19">
        <v>0.92433</v>
      </c>
      <c r="C1220" s="20">
        <v>4.52464</v>
      </c>
      <c r="D1220" s="20">
        <v>2491.14</v>
      </c>
      <c r="E1220" s="19">
        <v>0.867451</v>
      </c>
      <c r="F1220" s="20">
        <v>26.8989</v>
      </c>
      <c r="G1220" s="20">
        <v>3532.08</v>
      </c>
      <c r="H1220" s="19">
        <v>0.88135</v>
      </c>
      <c r="I1220" s="20">
        <v>16.8345</v>
      </c>
      <c r="J1220" s="20">
        <v>2559.79</v>
      </c>
      <c r="K1220" s="19">
        <v>0.866205</v>
      </c>
      <c r="L1220" s="20">
        <v>14.6682</v>
      </c>
      <c r="M1220" s="20">
        <v>1309.49</v>
      </c>
      <c r="N1220" s="19">
        <v>-0.0199186</v>
      </c>
      <c r="O1220" s="20">
        <v>-0.589971</v>
      </c>
      <c r="P1220" s="20">
        <v>1674.53</v>
      </c>
      <c r="Q1220" s="19">
        <v>0.620935</v>
      </c>
      <c r="R1220" s="20">
        <v>0.583034</v>
      </c>
      <c r="S1220" s="20">
        <v>159.842</v>
      </c>
      <c r="T1220" s="19">
        <v>0</v>
      </c>
      <c r="U1220" s="20">
        <v>0</v>
      </c>
      <c r="V1220" s="20">
        <v>0</v>
      </c>
      <c r="W1220" s="19">
        <v>0.989393</v>
      </c>
      <c r="X1220" s="20">
        <v>0.652854</v>
      </c>
      <c r="Y1220" s="20">
        <v>110.572</v>
      </c>
      <c r="Z1220" s="19">
        <v>0.799305</v>
      </c>
      <c r="AA1220" s="20">
        <v>3.39008</v>
      </c>
      <c r="AB1220" s="20">
        <v>549.114</v>
      </c>
      <c r="AC1220" s="19">
        <v>0</v>
      </c>
      <c r="AD1220" s="20">
        <v>0</v>
      </c>
      <c r="AE1220" s="20">
        <v>0</v>
      </c>
      <c r="AF1220" s="19">
        <v>0.867739</v>
      </c>
      <c r="AG1220" s="20">
        <v>5.452</v>
      </c>
      <c r="AH1220" s="20">
        <v>264.803</v>
      </c>
      <c r="AI1220" s="19">
        <v>0</v>
      </c>
      <c r="AJ1220" s="20">
        <v>0</v>
      </c>
      <c r="AK1220" s="20">
        <v>0</v>
      </c>
      <c r="AL1220" s="19">
        <v>-0.996267</v>
      </c>
      <c r="AM1220" s="20">
        <v>17.33</v>
      </c>
      <c r="AN1220" s="20">
        <v>1096.99</v>
      </c>
      <c r="AO1220" s="19">
        <v>-0.997128</v>
      </c>
      <c r="AP1220" s="20">
        <v>22.817</v>
      </c>
      <c r="AQ1220" s="20">
        <v>1374.27</v>
      </c>
    </row>
    <row r="1221" spans="1:4" ht="17.25">
      <c r="A1221" s="10">
        <v>0.844444444444444</v>
      </c>
      <c r="B1221" s="19">
        <v>0.924438</v>
      </c>
      <c r="C1221" s="20">
        <v>4.51147</v>
      </c>
      <c r="D1221" s="20">
        <v>2491.22</v>
      </c>
      <c r="E1221" s="19">
        <v>0.867424</v>
      </c>
      <c r="F1221" s="20">
        <v>26.8321</v>
      </c>
      <c r="G1221" s="20">
        <v>3532.53</v>
      </c>
      <c r="H1221" s="19">
        <v>0.881835</v>
      </c>
      <c r="I1221" s="20">
        <v>16.7793</v>
      </c>
      <c r="J1221" s="20">
        <v>2560.08</v>
      </c>
      <c r="K1221" s="19">
        <v>0.867236</v>
      </c>
      <c r="L1221" s="20">
        <v>14.681</v>
      </c>
      <c r="M1221" s="20">
        <v>1309.74</v>
      </c>
      <c r="N1221" s="19">
        <v>-0.0159893</v>
      </c>
      <c r="O1221" s="20">
        <v>-0.47854</v>
      </c>
      <c r="P1221" s="20">
        <v>1674.54</v>
      </c>
      <c r="Q1221" s="19">
        <v>0.619293</v>
      </c>
      <c r="R1221" s="20">
        <v>0.57879</v>
      </c>
      <c r="S1221" s="20">
        <v>159.852</v>
      </c>
      <c r="T1221" s="19">
        <v>0</v>
      </c>
      <c r="U1221" s="20">
        <v>0</v>
      </c>
      <c r="V1221" s="20">
        <v>0</v>
      </c>
      <c r="W1221" s="19">
        <v>0.989458</v>
      </c>
      <c r="X1221" s="20">
        <v>0.651535</v>
      </c>
      <c r="Y1221" s="20">
        <v>110.583</v>
      </c>
      <c r="Z1221" s="19">
        <v>0.798376</v>
      </c>
      <c r="AA1221" s="20">
        <v>3.39157</v>
      </c>
      <c r="AB1221" s="20">
        <v>549.173</v>
      </c>
      <c r="AC1221" s="19">
        <v>0</v>
      </c>
      <c r="AD1221" s="20">
        <v>0</v>
      </c>
      <c r="AE1221" s="20">
        <v>0</v>
      </c>
      <c r="AF1221" s="19">
        <v>0.865501</v>
      </c>
      <c r="AG1221" s="20">
        <v>5.40383</v>
      </c>
      <c r="AH1221" s="20">
        <v>264.894</v>
      </c>
      <c r="AI1221" s="19">
        <v>0</v>
      </c>
      <c r="AJ1221" s="20">
        <v>0</v>
      </c>
      <c r="AK1221" s="20">
        <v>0</v>
      </c>
      <c r="AL1221" s="19">
        <v>-0.996273</v>
      </c>
      <c r="AM1221" s="20">
        <v>17.3277</v>
      </c>
      <c r="AN1221" s="20">
        <v>1097.27</v>
      </c>
      <c r="AO1221" s="19">
        <v>-0.99713</v>
      </c>
      <c r="AP1221" s="20">
        <v>22.8116</v>
      </c>
      <c r="AQ1221" s="20">
        <v>1374.65</v>
      </c>
    </row>
    <row r="1222" spans="1:4" ht="17.25">
      <c r="A1222" s="10">
        <v>0.84513888888888899</v>
      </c>
      <c r="B1222" s="19">
        <v>0.923925</v>
      </c>
      <c r="C1222" s="20">
        <v>4.51287</v>
      </c>
      <c r="D1222" s="20">
        <v>2491.29</v>
      </c>
      <c r="E1222" s="19">
        <v>0.867006</v>
      </c>
      <c r="F1222" s="20">
        <v>26.8041</v>
      </c>
      <c r="G1222" s="20">
        <v>3532.97</v>
      </c>
      <c r="H1222" s="19">
        <v>0.881186</v>
      </c>
      <c r="I1222" s="20">
        <v>16.7631</v>
      </c>
      <c r="J1222" s="20">
        <v>2560.36</v>
      </c>
      <c r="K1222" s="19">
        <v>0.866002</v>
      </c>
      <c r="L1222" s="20">
        <v>14.6189</v>
      </c>
      <c r="M1222" s="20">
        <v>1309.98</v>
      </c>
      <c r="N1222" s="19">
        <v>-0.0166901</v>
      </c>
      <c r="O1222" s="20">
        <v>-0.499402</v>
      </c>
      <c r="P1222" s="20">
        <v>1674.54</v>
      </c>
      <c r="Q1222" s="19">
        <v>0.619908</v>
      </c>
      <c r="R1222" s="20">
        <v>0.579772</v>
      </c>
      <c r="S1222" s="20">
        <v>159.861</v>
      </c>
      <c r="T1222" s="19">
        <v>0</v>
      </c>
      <c r="U1222" s="20">
        <v>0</v>
      </c>
      <c r="V1222" s="20">
        <v>0</v>
      </c>
      <c r="W1222" s="19">
        <v>0.989336</v>
      </c>
      <c r="X1222" s="20">
        <v>0.651853</v>
      </c>
      <c r="Y1222" s="20">
        <v>110.594</v>
      </c>
      <c r="Z1222" s="19">
        <v>0.791611</v>
      </c>
      <c r="AA1222" s="20">
        <v>3.40603</v>
      </c>
      <c r="AB1222" s="20">
        <v>549.229</v>
      </c>
      <c r="AC1222" s="19">
        <v>0</v>
      </c>
      <c r="AD1222" s="20">
        <v>0</v>
      </c>
      <c r="AE1222" s="20">
        <v>0</v>
      </c>
      <c r="AF1222" s="19">
        <v>0.859305</v>
      </c>
      <c r="AG1222" s="20">
        <v>0.00559432</v>
      </c>
      <c r="AH1222" s="20">
        <v>264.914</v>
      </c>
      <c r="AI1222" s="19">
        <v>0</v>
      </c>
      <c r="AJ1222" s="20">
        <v>0</v>
      </c>
      <c r="AK1222" s="20">
        <v>0</v>
      </c>
      <c r="AL1222" s="19">
        <v>-0.996276</v>
      </c>
      <c r="AM1222" s="20">
        <v>17.348</v>
      </c>
      <c r="AN1222" s="20">
        <v>1097.56</v>
      </c>
      <c r="AO1222" s="19">
        <v>-0.997132</v>
      </c>
      <c r="AP1222" s="20">
        <v>22.8429</v>
      </c>
      <c r="AQ1222" s="20">
        <v>1375.03</v>
      </c>
    </row>
    <row r="1223" spans="1:4" ht="17.25">
      <c r="A1223" s="10">
        <v>0.84583333333333299</v>
      </c>
      <c r="B1223" s="19">
        <v>0.923981</v>
      </c>
      <c r="C1223" s="20">
        <v>4.50776</v>
      </c>
      <c r="D1223" s="20">
        <v>2491.37</v>
      </c>
      <c r="E1223" s="19">
        <v>0.866621</v>
      </c>
      <c r="F1223" s="20">
        <v>26.7824</v>
      </c>
      <c r="G1223" s="20">
        <v>3533.43</v>
      </c>
      <c r="H1223" s="19">
        <v>0.880902</v>
      </c>
      <c r="I1223" s="20">
        <v>16.756</v>
      </c>
      <c r="J1223" s="20">
        <v>2560.64</v>
      </c>
      <c r="K1223" s="19">
        <v>0.866701</v>
      </c>
      <c r="L1223" s="20">
        <v>14.6811</v>
      </c>
      <c r="M1223" s="20">
        <v>1310.22</v>
      </c>
      <c r="N1223" s="19">
        <v>-0.0173702</v>
      </c>
      <c r="O1223" s="20">
        <v>-0.519837</v>
      </c>
      <c r="P1223" s="20">
        <v>1674.55</v>
      </c>
      <c r="Q1223" s="19">
        <v>0.620935</v>
      </c>
      <c r="R1223" s="20">
        <v>0.582106</v>
      </c>
      <c r="S1223" s="20">
        <v>159.871</v>
      </c>
      <c r="T1223" s="19">
        <v>0</v>
      </c>
      <c r="U1223" s="20">
        <v>0</v>
      </c>
      <c r="V1223" s="20">
        <v>0</v>
      </c>
      <c r="W1223" s="19">
        <v>0.989399</v>
      </c>
      <c r="X1223" s="20">
        <v>0.652243</v>
      </c>
      <c r="Y1223" s="20">
        <v>110.605</v>
      </c>
      <c r="Z1223" s="19">
        <v>0.79203</v>
      </c>
      <c r="AA1223" s="20">
        <v>3.40892</v>
      </c>
      <c r="AB1223" s="20">
        <v>549.285</v>
      </c>
      <c r="AC1223" s="19">
        <v>0</v>
      </c>
      <c r="AD1223" s="20">
        <v>0</v>
      </c>
      <c r="AE1223" s="20">
        <v>0</v>
      </c>
      <c r="AF1223" s="19">
        <v>0.863334</v>
      </c>
      <c r="AG1223" s="20">
        <v>0.0113158</v>
      </c>
      <c r="AH1223" s="20">
        <v>264.914</v>
      </c>
      <c r="AI1223" s="19">
        <v>0</v>
      </c>
      <c r="AJ1223" s="20">
        <v>0</v>
      </c>
      <c r="AK1223" s="20">
        <v>0</v>
      </c>
      <c r="AL1223" s="19">
        <v>-0.996282</v>
      </c>
      <c r="AM1223" s="20">
        <v>17.3254</v>
      </c>
      <c r="AN1223" s="20">
        <v>1097.86</v>
      </c>
      <c r="AO1223" s="19">
        <v>-0.997139</v>
      </c>
      <c r="AP1223" s="20">
        <v>22.8112</v>
      </c>
      <c r="AQ1223" s="20">
        <v>1375.41</v>
      </c>
    </row>
    <row r="1224" spans="1:4" ht="17.25">
      <c r="A1224" s="10">
        <v>0.84652777777777799</v>
      </c>
      <c r="B1224" s="19">
        <v>0.923873</v>
      </c>
      <c r="C1224" s="20">
        <v>4.51549</v>
      </c>
      <c r="D1224" s="20">
        <v>2491.45</v>
      </c>
      <c r="E1224" s="19">
        <v>0.865995</v>
      </c>
      <c r="F1224" s="20">
        <v>26.7515</v>
      </c>
      <c r="G1224" s="20">
        <v>3533.87</v>
      </c>
      <c r="H1224" s="19">
        <v>0.880429</v>
      </c>
      <c r="I1224" s="20">
        <v>16.7374</v>
      </c>
      <c r="J1224" s="20">
        <v>2560.91</v>
      </c>
      <c r="K1224" s="19">
        <v>0.865175</v>
      </c>
      <c r="L1224" s="20">
        <v>14.5714</v>
      </c>
      <c r="M1224" s="20">
        <v>1310.47</v>
      </c>
      <c r="N1224" s="19">
        <v>-0.0185871</v>
      </c>
      <c r="O1224" s="20">
        <v>-0.555775</v>
      </c>
      <c r="P1224" s="20">
        <v>1674.56</v>
      </c>
      <c r="Q1224" s="19">
        <v>0.61848</v>
      </c>
      <c r="R1224" s="20">
        <v>0.577992</v>
      </c>
      <c r="S1224" s="20">
        <v>159.881</v>
      </c>
      <c r="T1224" s="19">
        <v>0</v>
      </c>
      <c r="U1224" s="20">
        <v>0</v>
      </c>
      <c r="V1224" s="20">
        <v>0</v>
      </c>
      <c r="W1224" s="19">
        <v>0.989401</v>
      </c>
      <c r="X1224" s="20">
        <v>0.652146</v>
      </c>
      <c r="Y1224" s="20">
        <v>110.616</v>
      </c>
      <c r="Z1224" s="19">
        <v>0.792224</v>
      </c>
      <c r="AA1224" s="20">
        <v>3.4218</v>
      </c>
      <c r="AB1224" s="20">
        <v>549.341</v>
      </c>
      <c r="AC1224" s="19">
        <v>0</v>
      </c>
      <c r="AD1224" s="20">
        <v>0</v>
      </c>
      <c r="AE1224" s="20">
        <v>0</v>
      </c>
      <c r="AF1224" s="19">
        <v>0.804231</v>
      </c>
      <c r="AG1224" s="20">
        <v>0.00553865</v>
      </c>
      <c r="AH1224" s="20">
        <v>264.914</v>
      </c>
      <c r="AI1224" s="19">
        <v>0</v>
      </c>
      <c r="AJ1224" s="20">
        <v>0</v>
      </c>
      <c r="AK1224" s="20">
        <v>0</v>
      </c>
      <c r="AL1224" s="19">
        <v>-0.996277</v>
      </c>
      <c r="AM1224" s="20">
        <v>17.3757</v>
      </c>
      <c r="AN1224" s="20">
        <v>1098.14</v>
      </c>
      <c r="AO1224" s="19">
        <v>-0.997139</v>
      </c>
      <c r="AP1224" s="20">
        <v>22.8793</v>
      </c>
      <c r="AQ1224" s="20">
        <v>1375.79</v>
      </c>
    </row>
    <row r="1225" spans="1:4" ht="17.25">
      <c r="A1225" s="10">
        <v>0.84722222222222199</v>
      </c>
      <c r="B1225" s="19">
        <v>0.924004</v>
      </c>
      <c r="C1225" s="20">
        <v>4.5167</v>
      </c>
      <c r="D1225" s="20">
        <v>2491.52</v>
      </c>
      <c r="E1225" s="19">
        <v>0.866999</v>
      </c>
      <c r="F1225" s="20">
        <v>26.7711</v>
      </c>
      <c r="G1225" s="20">
        <v>3534.31</v>
      </c>
      <c r="H1225" s="19">
        <v>0.881175</v>
      </c>
      <c r="I1225" s="20">
        <v>16.7461</v>
      </c>
      <c r="J1225" s="20">
        <v>2561.19</v>
      </c>
      <c r="K1225" s="19">
        <v>0.866696</v>
      </c>
      <c r="L1225" s="20">
        <v>14.6837</v>
      </c>
      <c r="M1225" s="20">
        <v>1310.72</v>
      </c>
      <c r="N1225" s="19">
        <v>-0.0159223</v>
      </c>
      <c r="O1225" s="20">
        <v>-0.476028</v>
      </c>
      <c r="P1225" s="20">
        <v>1674.57</v>
      </c>
      <c r="Q1225" s="19">
        <v>0.620493</v>
      </c>
      <c r="R1225" s="20">
        <v>0.580541</v>
      </c>
      <c r="S1225" s="20">
        <v>159.891</v>
      </c>
      <c r="T1225" s="19">
        <v>0</v>
      </c>
      <c r="U1225" s="20">
        <v>0</v>
      </c>
      <c r="V1225" s="20">
        <v>0</v>
      </c>
      <c r="W1225" s="19">
        <v>0.989332</v>
      </c>
      <c r="X1225" s="20">
        <v>0.651963</v>
      </c>
      <c r="Y1225" s="20">
        <v>110.626</v>
      </c>
      <c r="Z1225" s="19">
        <v>0.79076</v>
      </c>
      <c r="AA1225" s="20">
        <v>3.41438</v>
      </c>
      <c r="AB1225" s="20">
        <v>549.4</v>
      </c>
      <c r="AC1225" s="19">
        <v>0</v>
      </c>
      <c r="AD1225" s="20">
        <v>0</v>
      </c>
      <c r="AE1225" s="20">
        <v>0</v>
      </c>
      <c r="AF1225" s="19">
        <v>0.83751</v>
      </c>
      <c r="AG1225" s="20">
        <v>0.00560368</v>
      </c>
      <c r="AH1225" s="20">
        <v>264.914</v>
      </c>
      <c r="AI1225" s="19">
        <v>0</v>
      </c>
      <c r="AJ1225" s="20">
        <v>0</v>
      </c>
      <c r="AK1225" s="20">
        <v>0</v>
      </c>
      <c r="AL1225" s="19">
        <v>0.982396</v>
      </c>
      <c r="AM1225" s="20">
        <v>24.6321</v>
      </c>
      <c r="AN1225" s="20">
        <v>1098.48</v>
      </c>
      <c r="AO1225" s="19">
        <v>-0.997138</v>
      </c>
      <c r="AP1225" s="20">
        <v>22.8084</v>
      </c>
      <c r="AQ1225" s="20">
        <v>1376.17</v>
      </c>
    </row>
    <row r="1226" spans="1:4" ht="17.25">
      <c r="A1226" s="10">
        <v>0.84791666666666698</v>
      </c>
      <c r="B1226" s="19">
        <v>0.923869</v>
      </c>
      <c r="C1226" s="20">
        <v>4.50922</v>
      </c>
      <c r="D1226" s="20">
        <v>2491.59</v>
      </c>
      <c r="E1226" s="19">
        <v>0.866107</v>
      </c>
      <c r="F1226" s="20">
        <v>26.7975</v>
      </c>
      <c r="G1226" s="20">
        <v>3534.75</v>
      </c>
      <c r="H1226" s="19">
        <v>0.88071</v>
      </c>
      <c r="I1226" s="20">
        <v>16.7453</v>
      </c>
      <c r="J1226" s="20">
        <v>2561.47</v>
      </c>
      <c r="K1226" s="19">
        <v>0.865074</v>
      </c>
      <c r="L1226" s="20">
        <v>14.5852</v>
      </c>
      <c r="M1226" s="20">
        <v>1310.96</v>
      </c>
      <c r="N1226" s="19">
        <v>-0.0227745</v>
      </c>
      <c r="O1226" s="20">
        <v>-0.673304</v>
      </c>
      <c r="P1226" s="20">
        <v>1674.58</v>
      </c>
      <c r="Q1226" s="19">
        <v>0.619847</v>
      </c>
      <c r="R1226" s="20">
        <v>0.581454</v>
      </c>
      <c r="S1226" s="20">
        <v>159.9</v>
      </c>
      <c r="T1226" s="19">
        <v>0</v>
      </c>
      <c r="U1226" s="20">
        <v>0</v>
      </c>
      <c r="V1226" s="20">
        <v>0</v>
      </c>
      <c r="W1226" s="19">
        <v>0.989484</v>
      </c>
      <c r="X1226" s="20">
        <v>0.652652</v>
      </c>
      <c r="Y1226" s="20">
        <v>110.637</v>
      </c>
      <c r="Z1226" s="19">
        <v>0.791631</v>
      </c>
      <c r="AA1226" s="20">
        <v>3.41637</v>
      </c>
      <c r="AB1226" s="20">
        <v>549.457</v>
      </c>
      <c r="AC1226" s="19">
        <v>0</v>
      </c>
      <c r="AD1226" s="20">
        <v>0</v>
      </c>
      <c r="AE1226" s="20">
        <v>0</v>
      </c>
      <c r="AF1226" s="19">
        <v>0.868296</v>
      </c>
      <c r="AG1226" s="20">
        <v>0.00563255</v>
      </c>
      <c r="AH1226" s="20">
        <v>264.914</v>
      </c>
      <c r="AI1226" s="19">
        <v>0</v>
      </c>
      <c r="AJ1226" s="20">
        <v>0</v>
      </c>
      <c r="AK1226" s="20">
        <v>0</v>
      </c>
      <c r="AL1226" s="19">
        <v>-0.996285</v>
      </c>
      <c r="AM1226" s="20">
        <v>17.3511</v>
      </c>
      <c r="AN1226" s="20">
        <v>1098.78</v>
      </c>
      <c r="AO1226" s="19">
        <v>-0.997131</v>
      </c>
      <c r="AP1226" s="20">
        <v>22.8418</v>
      </c>
      <c r="AQ1226" s="20">
        <v>1376.55</v>
      </c>
    </row>
    <row r="1227" spans="1:4" ht="17.25">
      <c r="A1227" s="10">
        <v>0.84861111111111098</v>
      </c>
      <c r="B1227" s="19">
        <v>0.923719</v>
      </c>
      <c r="C1227" s="20">
        <v>4.51948</v>
      </c>
      <c r="D1227" s="20">
        <v>2491.67</v>
      </c>
      <c r="E1227" s="19">
        <v>0.866204</v>
      </c>
      <c r="F1227" s="20">
        <v>26.788</v>
      </c>
      <c r="G1227" s="20">
        <v>3535.2</v>
      </c>
      <c r="H1227" s="19">
        <v>0.880521</v>
      </c>
      <c r="I1227" s="20">
        <v>16.7533</v>
      </c>
      <c r="J1227" s="20">
        <v>2561.76</v>
      </c>
      <c r="K1227" s="19">
        <v>0.866006</v>
      </c>
      <c r="L1227" s="20">
        <v>14.6619</v>
      </c>
      <c r="M1227" s="20">
        <v>1311.2</v>
      </c>
      <c r="N1227" s="19">
        <v>-0.0218014</v>
      </c>
      <c r="O1227" s="20">
        <v>-0.644646</v>
      </c>
      <c r="P1227" s="20">
        <v>1674.59</v>
      </c>
      <c r="Q1227" s="19">
        <v>0.620031</v>
      </c>
      <c r="R1227" s="20">
        <v>0.580362</v>
      </c>
      <c r="S1227" s="20">
        <v>159.91</v>
      </c>
      <c r="T1227" s="19">
        <v>0</v>
      </c>
      <c r="U1227" s="20">
        <v>0</v>
      </c>
      <c r="V1227" s="20">
        <v>0</v>
      </c>
      <c r="W1227" s="19">
        <v>0.989395</v>
      </c>
      <c r="X1227" s="20">
        <v>0.654158</v>
      </c>
      <c r="Y1227" s="20">
        <v>110.648</v>
      </c>
      <c r="Z1227" s="19">
        <v>0.791656</v>
      </c>
      <c r="AA1227" s="20">
        <v>3.41035</v>
      </c>
      <c r="AB1227" s="20">
        <v>549.513</v>
      </c>
      <c r="AC1227" s="19">
        <v>0</v>
      </c>
      <c r="AD1227" s="20">
        <v>0</v>
      </c>
      <c r="AE1227" s="20">
        <v>0</v>
      </c>
      <c r="AF1227" s="19">
        <v>0.844306</v>
      </c>
      <c r="AG1227" s="20">
        <v>0.00557209</v>
      </c>
      <c r="AH1227" s="20">
        <v>264.915</v>
      </c>
      <c r="AI1227" s="19">
        <v>0</v>
      </c>
      <c r="AJ1227" s="20">
        <v>0</v>
      </c>
      <c r="AK1227" s="20">
        <v>0</v>
      </c>
      <c r="AL1227" s="19">
        <v>-0.9963</v>
      </c>
      <c r="AM1227" s="20">
        <v>17.3831</v>
      </c>
      <c r="AN1227" s="20">
        <v>1099.07</v>
      </c>
      <c r="AO1227" s="19">
        <v>-0.997163</v>
      </c>
      <c r="AP1227" s="20">
        <v>22.8811</v>
      </c>
      <c r="AQ1227" s="20">
        <v>1376.94</v>
      </c>
    </row>
    <row r="1228" spans="1:4" ht="17.25">
      <c r="A1228" s="10">
        <v>0.84930555555555598</v>
      </c>
      <c r="B1228" s="19">
        <v>0.924011</v>
      </c>
      <c r="C1228" s="20">
        <v>4.51847</v>
      </c>
      <c r="D1228" s="20">
        <v>2491.74</v>
      </c>
      <c r="E1228" s="19">
        <v>0.865891</v>
      </c>
      <c r="F1228" s="20">
        <v>26.7306</v>
      </c>
      <c r="G1228" s="20">
        <v>3535.64</v>
      </c>
      <c r="H1228" s="19">
        <v>0.880488</v>
      </c>
      <c r="I1228" s="20">
        <v>16.7302</v>
      </c>
      <c r="J1228" s="20">
        <v>2562.03</v>
      </c>
      <c r="K1228" s="19">
        <v>0.864377</v>
      </c>
      <c r="L1228" s="20">
        <v>14.526</v>
      </c>
      <c r="M1228" s="20">
        <v>1311.44</v>
      </c>
      <c r="N1228" s="19">
        <v>-0.0216584</v>
      </c>
      <c r="O1228" s="20">
        <v>-0.642789</v>
      </c>
      <c r="P1228" s="20">
        <v>1674.6</v>
      </c>
      <c r="Q1228" s="19">
        <v>0.61801</v>
      </c>
      <c r="R1228" s="20">
        <v>0.577546</v>
      </c>
      <c r="S1228" s="20">
        <v>159.919</v>
      </c>
      <c r="T1228" s="19">
        <v>0</v>
      </c>
      <c r="U1228" s="20">
        <v>0</v>
      </c>
      <c r="V1228" s="20">
        <v>0</v>
      </c>
      <c r="W1228" s="19">
        <v>0.989542</v>
      </c>
      <c r="X1228" s="20">
        <v>0.653669</v>
      </c>
      <c r="Y1228" s="20">
        <v>110.659</v>
      </c>
      <c r="Z1228" s="19">
        <v>0.792079</v>
      </c>
      <c r="AA1228" s="20">
        <v>3.41244</v>
      </c>
      <c r="AB1228" s="20">
        <v>549.57</v>
      </c>
      <c r="AC1228" s="19">
        <v>0</v>
      </c>
      <c r="AD1228" s="20">
        <v>0</v>
      </c>
      <c r="AE1228" s="20">
        <v>0</v>
      </c>
      <c r="AF1228" s="19">
        <v>0.871649</v>
      </c>
      <c r="AG1228" s="20">
        <v>0.0114494</v>
      </c>
      <c r="AH1228" s="20">
        <v>264.915</v>
      </c>
      <c r="AI1228" s="19">
        <v>0</v>
      </c>
      <c r="AJ1228" s="20">
        <v>0</v>
      </c>
      <c r="AK1228" s="20">
        <v>0</v>
      </c>
      <c r="AL1228" s="19">
        <v>-0.996296</v>
      </c>
      <c r="AM1228" s="20">
        <v>17.3976</v>
      </c>
      <c r="AN1228" s="20">
        <v>1099.36</v>
      </c>
      <c r="AO1228" s="19">
        <v>-0.997158</v>
      </c>
      <c r="AP1228" s="20">
        <v>22.9078</v>
      </c>
      <c r="AQ1228" s="20">
        <v>1377.33</v>
      </c>
    </row>
    <row r="1229" spans="1:4" ht="17.25">
      <c r="A1229" s="10">
        <v>0.85</v>
      </c>
      <c r="B1229" s="19">
        <v>0.923943</v>
      </c>
      <c r="C1229" s="20">
        <v>4.51838</v>
      </c>
      <c r="D1229" s="20">
        <v>2491.82</v>
      </c>
      <c r="E1229" s="19">
        <v>0.866854</v>
      </c>
      <c r="F1229" s="20">
        <v>26.7384</v>
      </c>
      <c r="G1229" s="20">
        <v>3536.1</v>
      </c>
      <c r="H1229" s="19">
        <v>0.88099</v>
      </c>
      <c r="I1229" s="20">
        <v>16.7189</v>
      </c>
      <c r="J1229" s="20">
        <v>2562.31</v>
      </c>
      <c r="K1229" s="19">
        <v>0.866256</v>
      </c>
      <c r="L1229" s="20">
        <v>14.6428</v>
      </c>
      <c r="M1229" s="20">
        <v>1311.69</v>
      </c>
      <c r="N1229" s="19">
        <v>-0.0185963</v>
      </c>
      <c r="O1229" s="20">
        <v>-0.551635</v>
      </c>
      <c r="P1229" s="20">
        <v>1674.61</v>
      </c>
      <c r="Q1229" s="19">
        <v>0.620945</v>
      </c>
      <c r="R1229" s="20">
        <v>0.580444</v>
      </c>
      <c r="S1229" s="20">
        <v>159.929</v>
      </c>
      <c r="T1229" s="19">
        <v>0</v>
      </c>
      <c r="U1229" s="20">
        <v>0</v>
      </c>
      <c r="V1229" s="20">
        <v>0</v>
      </c>
      <c r="W1229" s="19">
        <v>0.989379</v>
      </c>
      <c r="X1229" s="20">
        <v>0.652578</v>
      </c>
      <c r="Y1229" s="20">
        <v>110.67</v>
      </c>
      <c r="Z1229" s="19">
        <v>0.794185</v>
      </c>
      <c r="AA1229" s="20">
        <v>3.41835</v>
      </c>
      <c r="AB1229" s="20">
        <v>549.626</v>
      </c>
      <c r="AC1229" s="19">
        <v>0</v>
      </c>
      <c r="AD1229" s="20">
        <v>0</v>
      </c>
      <c r="AE1229" s="20">
        <v>0</v>
      </c>
      <c r="AF1229" s="19">
        <v>0.850109</v>
      </c>
      <c r="AG1229" s="20">
        <v>0.00558441</v>
      </c>
      <c r="AH1229" s="20">
        <v>264.915</v>
      </c>
      <c r="AI1229" s="19">
        <v>0</v>
      </c>
      <c r="AJ1229" s="20">
        <v>0</v>
      </c>
      <c r="AK1229" s="20">
        <v>0</v>
      </c>
      <c r="AL1229" s="19">
        <v>-0.996297</v>
      </c>
      <c r="AM1229" s="20">
        <v>17.3082</v>
      </c>
      <c r="AN1229" s="20">
        <v>1099.65</v>
      </c>
      <c r="AO1229" s="19">
        <v>-0.997158</v>
      </c>
      <c r="AP1229" s="20">
        <v>22.7905</v>
      </c>
      <c r="AQ1229" s="20">
        <v>1377.7</v>
      </c>
    </row>
    <row r="1230" spans="1:4" ht="17.25">
      <c r="A1230" s="10">
        <v>0.85069444444444497</v>
      </c>
      <c r="B1230" s="19">
        <v>0.923824</v>
      </c>
      <c r="C1230" s="20">
        <v>4.50908</v>
      </c>
      <c r="D1230" s="20">
        <v>2491.9</v>
      </c>
      <c r="E1230" s="19">
        <v>0.867164</v>
      </c>
      <c r="F1230" s="20">
        <v>26.7374</v>
      </c>
      <c r="G1230" s="20">
        <v>3536.54</v>
      </c>
      <c r="H1230" s="19">
        <v>0.880918</v>
      </c>
      <c r="I1230" s="20">
        <v>16.6967</v>
      </c>
      <c r="J1230" s="20">
        <v>2562.59</v>
      </c>
      <c r="K1230" s="19">
        <v>0.865183</v>
      </c>
      <c r="L1230" s="20">
        <v>14.5144</v>
      </c>
      <c r="M1230" s="20">
        <v>1311.93</v>
      </c>
      <c r="N1230" s="19">
        <v>-0.0238089</v>
      </c>
      <c r="O1230" s="20">
        <v>-0.693669</v>
      </c>
      <c r="P1230" s="20">
        <v>1674.62</v>
      </c>
      <c r="Q1230" s="19">
        <v>0.619779</v>
      </c>
      <c r="R1230" s="20">
        <v>0.578551</v>
      </c>
      <c r="S1230" s="20">
        <v>159.939</v>
      </c>
      <c r="T1230" s="19">
        <v>0</v>
      </c>
      <c r="U1230" s="20">
        <v>0</v>
      </c>
      <c r="V1230" s="20">
        <v>0</v>
      </c>
      <c r="W1230" s="19">
        <v>0.989215</v>
      </c>
      <c r="X1230" s="20">
        <v>0.650071</v>
      </c>
      <c r="Y1230" s="20">
        <v>110.681</v>
      </c>
      <c r="Z1230" s="19">
        <v>0.790952</v>
      </c>
      <c r="AA1230" s="20">
        <v>3.41342</v>
      </c>
      <c r="AB1230" s="20">
        <v>549.685</v>
      </c>
      <c r="AC1230" s="19">
        <v>0</v>
      </c>
      <c r="AD1230" s="20">
        <v>0</v>
      </c>
      <c r="AE1230" s="20">
        <v>0</v>
      </c>
      <c r="AF1230" s="19">
        <v>0.834611</v>
      </c>
      <c r="AG1230" s="20">
        <v>0.00545639</v>
      </c>
      <c r="AH1230" s="20">
        <v>264.915</v>
      </c>
      <c r="AI1230" s="19">
        <v>0</v>
      </c>
      <c r="AJ1230" s="20">
        <v>0</v>
      </c>
      <c r="AK1230" s="20">
        <v>0</v>
      </c>
      <c r="AL1230" s="19">
        <v>-0.996277</v>
      </c>
      <c r="AM1230" s="20">
        <v>17.3041</v>
      </c>
      <c r="AN1230" s="20">
        <v>1099.94</v>
      </c>
      <c r="AO1230" s="19">
        <v>-0.997121</v>
      </c>
      <c r="AP1230" s="20">
        <v>22.777</v>
      </c>
      <c r="AQ1230" s="20">
        <v>1378.08</v>
      </c>
    </row>
    <row r="1231" spans="1:4" ht="17.25">
      <c r="A1231" s="10">
        <v>0.85138888888888897</v>
      </c>
      <c r="B1231" s="19">
        <v>0.924427</v>
      </c>
      <c r="C1231" s="20">
        <v>4.5246</v>
      </c>
      <c r="D1231" s="20">
        <v>2491.97</v>
      </c>
      <c r="E1231" s="19">
        <v>0.865973</v>
      </c>
      <c r="F1231" s="20">
        <v>26.7324</v>
      </c>
      <c r="G1231" s="20">
        <v>3536.98</v>
      </c>
      <c r="H1231" s="19">
        <v>0.880319</v>
      </c>
      <c r="I1231" s="20">
        <v>16.7161</v>
      </c>
      <c r="J1231" s="20">
        <v>2562.87</v>
      </c>
      <c r="K1231" s="19">
        <v>0.865578</v>
      </c>
      <c r="L1231" s="20">
        <v>14.6173</v>
      </c>
      <c r="M1231" s="20">
        <v>1312.17</v>
      </c>
      <c r="N1231" s="19">
        <v>-0.0338574</v>
      </c>
      <c r="O1231" s="20">
        <v>-0.979912</v>
      </c>
      <c r="P1231" s="20">
        <v>1674.64</v>
      </c>
      <c r="Q1231" s="19">
        <v>0.618245</v>
      </c>
      <c r="R1231" s="20">
        <v>0.579122</v>
      </c>
      <c r="S1231" s="20">
        <v>159.949</v>
      </c>
      <c r="T1231" s="19">
        <v>0</v>
      </c>
      <c r="U1231" s="20">
        <v>0</v>
      </c>
      <c r="V1231" s="20">
        <v>0</v>
      </c>
      <c r="W1231" s="19">
        <v>0.989718</v>
      </c>
      <c r="X1231" s="20">
        <v>0.653665</v>
      </c>
      <c r="Y1231" s="20">
        <v>110.692</v>
      </c>
      <c r="Z1231" s="19">
        <v>0.792384</v>
      </c>
      <c r="AA1231" s="20">
        <v>3.41526</v>
      </c>
      <c r="AB1231" s="20">
        <v>549.742</v>
      </c>
      <c r="AC1231" s="19">
        <v>0</v>
      </c>
      <c r="AD1231" s="20">
        <v>0</v>
      </c>
      <c r="AE1231" s="20">
        <v>0</v>
      </c>
      <c r="AF1231" s="19">
        <v>0.849252</v>
      </c>
      <c r="AG1231" s="20">
        <v>0.0055825</v>
      </c>
      <c r="AH1231" s="20">
        <v>264.915</v>
      </c>
      <c r="AI1231" s="19">
        <v>0</v>
      </c>
      <c r="AJ1231" s="20">
        <v>0</v>
      </c>
      <c r="AK1231" s="20">
        <v>0</v>
      </c>
      <c r="AL1231" s="19">
        <v>-0.996279</v>
      </c>
      <c r="AM1231" s="20">
        <v>17.3915</v>
      </c>
      <c r="AN1231" s="20">
        <v>1100.23</v>
      </c>
      <c r="AO1231" s="19">
        <v>-0.99712</v>
      </c>
      <c r="AP1231" s="20">
        <v>22.889</v>
      </c>
      <c r="AQ1231" s="20">
        <v>1378.47</v>
      </c>
    </row>
    <row r="1232" spans="1:4" ht="17.25">
      <c r="A1232" s="10">
        <v>0.85208333333333297</v>
      </c>
      <c r="B1232" s="19">
        <v>0.923825</v>
      </c>
      <c r="C1232" s="20">
        <v>4.51904</v>
      </c>
      <c r="D1232" s="20">
        <v>2492.05</v>
      </c>
      <c r="E1232" s="19">
        <v>0.865715</v>
      </c>
      <c r="F1232" s="20">
        <v>26.6839</v>
      </c>
      <c r="G1232" s="20">
        <v>3537.43</v>
      </c>
      <c r="H1232" s="19">
        <v>0.880155</v>
      </c>
      <c r="I1232" s="20">
        <v>16.6955</v>
      </c>
      <c r="J1232" s="20">
        <v>2563.15</v>
      </c>
      <c r="K1232" s="19">
        <v>0.864805</v>
      </c>
      <c r="L1232" s="20">
        <v>14.5339</v>
      </c>
      <c r="M1232" s="20">
        <v>1312.41</v>
      </c>
      <c r="N1232" s="19">
        <v>-0.0278716</v>
      </c>
      <c r="O1232" s="20">
        <v>-0.810754</v>
      </c>
      <c r="P1232" s="20">
        <v>1674.65</v>
      </c>
      <c r="Q1232" s="19">
        <v>0.619477</v>
      </c>
      <c r="R1232" s="20">
        <v>0.579232</v>
      </c>
      <c r="S1232" s="20">
        <v>159.958</v>
      </c>
      <c r="T1232" s="19">
        <v>0</v>
      </c>
      <c r="U1232" s="20">
        <v>0</v>
      </c>
      <c r="V1232" s="20">
        <v>0</v>
      </c>
      <c r="W1232" s="19">
        <v>0.989424</v>
      </c>
      <c r="X1232" s="20">
        <v>0.652758</v>
      </c>
      <c r="Y1232" s="20">
        <v>110.702</v>
      </c>
      <c r="Z1232" s="19">
        <v>0.792406</v>
      </c>
      <c r="AA1232" s="20">
        <v>3.41699</v>
      </c>
      <c r="AB1232" s="20">
        <v>549.797</v>
      </c>
      <c r="AC1232" s="19">
        <v>0</v>
      </c>
      <c r="AD1232" s="20">
        <v>0</v>
      </c>
      <c r="AE1232" s="20">
        <v>0</v>
      </c>
      <c r="AF1232" s="19">
        <v>0.836409</v>
      </c>
      <c r="AG1232" s="20">
        <v>0.00548225</v>
      </c>
      <c r="AH1232" s="20">
        <v>264.915</v>
      </c>
      <c r="AI1232" s="19">
        <v>0</v>
      </c>
      <c r="AJ1232" s="20">
        <v>0</v>
      </c>
      <c r="AK1232" s="20">
        <v>0</v>
      </c>
      <c r="AL1232" s="19">
        <v>-0.996287</v>
      </c>
      <c r="AM1232" s="20">
        <v>17.3507</v>
      </c>
      <c r="AN1232" s="20">
        <v>1100.52</v>
      </c>
      <c r="AO1232" s="19">
        <v>-0.997142</v>
      </c>
      <c r="AP1232" s="20">
        <v>22.8565</v>
      </c>
      <c r="AQ1232" s="20">
        <v>1378.84</v>
      </c>
    </row>
    <row r="1233" spans="1:4" ht="17.25">
      <c r="A1233" s="10">
        <v>0.85277777777777797</v>
      </c>
      <c r="B1233" s="19">
        <v>0.924329</v>
      </c>
      <c r="C1233" s="20">
        <v>4.51962</v>
      </c>
      <c r="D1233" s="20">
        <v>2492.12</v>
      </c>
      <c r="E1233" s="19">
        <v>0.86588</v>
      </c>
      <c r="F1233" s="20">
        <v>26.7067</v>
      </c>
      <c r="G1233" s="20">
        <v>3537.87</v>
      </c>
      <c r="H1233" s="19">
        <v>0.880463</v>
      </c>
      <c r="I1233" s="20">
        <v>16.7136</v>
      </c>
      <c r="J1233" s="20">
        <v>2563.42</v>
      </c>
      <c r="K1233" s="19">
        <v>0.865596</v>
      </c>
      <c r="L1233" s="20">
        <v>14.5981</v>
      </c>
      <c r="M1233" s="20">
        <v>1312.66</v>
      </c>
      <c r="N1233" s="19">
        <v>-0.0192513</v>
      </c>
      <c r="O1233" s="20">
        <v>-0.574801</v>
      </c>
      <c r="P1233" s="20">
        <v>1674.66</v>
      </c>
      <c r="Q1233" s="19">
        <v>0.618226</v>
      </c>
      <c r="R1233" s="20">
        <v>0.577933</v>
      </c>
      <c r="S1233" s="20">
        <v>159.968</v>
      </c>
      <c r="T1233" s="19">
        <v>0</v>
      </c>
      <c r="U1233" s="20">
        <v>0</v>
      </c>
      <c r="V1233" s="20">
        <v>0</v>
      </c>
      <c r="W1233" s="19">
        <v>0.989529</v>
      </c>
      <c r="X1233" s="20">
        <v>0.653569</v>
      </c>
      <c r="Y1233" s="20">
        <v>110.713</v>
      </c>
      <c r="Z1233" s="19">
        <v>0.791144</v>
      </c>
      <c r="AA1233" s="20">
        <v>3.4177</v>
      </c>
      <c r="AB1233" s="20">
        <v>549.854</v>
      </c>
      <c r="AC1233" s="19">
        <v>0</v>
      </c>
      <c r="AD1233" s="20">
        <v>0</v>
      </c>
      <c r="AE1233" s="20">
        <v>0</v>
      </c>
      <c r="AF1233" s="19">
        <v>0</v>
      </c>
      <c r="AG1233" s="20">
        <v>0</v>
      </c>
      <c r="AH1233" s="20">
        <v>264.915</v>
      </c>
      <c r="AI1233" s="19">
        <v>0</v>
      </c>
      <c r="AJ1233" s="20">
        <v>0</v>
      </c>
      <c r="AK1233" s="20">
        <v>0</v>
      </c>
      <c r="AL1233" s="19">
        <v>-0.996291</v>
      </c>
      <c r="AM1233" s="20">
        <v>17.3576</v>
      </c>
      <c r="AN1233" s="20">
        <v>1100.8</v>
      </c>
      <c r="AO1233" s="19">
        <v>-0.997128</v>
      </c>
      <c r="AP1233" s="20">
        <v>22.8664</v>
      </c>
      <c r="AQ1233" s="20">
        <v>1379.23</v>
      </c>
    </row>
    <row r="1234" spans="1:4" ht="17.25">
      <c r="A1234" s="10">
        <v>0.85347222222222197</v>
      </c>
      <c r="B1234" s="19">
        <v>0.924174</v>
      </c>
      <c r="C1234" s="20">
        <v>4.53097</v>
      </c>
      <c r="D1234" s="20">
        <v>2492.2</v>
      </c>
      <c r="E1234" s="19">
        <v>0.866455</v>
      </c>
      <c r="F1234" s="20">
        <v>26.7329</v>
      </c>
      <c r="G1234" s="20">
        <v>3538.32</v>
      </c>
      <c r="H1234" s="19">
        <v>0.880811</v>
      </c>
      <c r="I1234" s="20">
        <v>16.7255</v>
      </c>
      <c r="J1234" s="20">
        <v>2563.7</v>
      </c>
      <c r="K1234" s="19">
        <v>0.865136</v>
      </c>
      <c r="L1234" s="20">
        <v>14.5717</v>
      </c>
      <c r="M1234" s="20">
        <v>1312.9</v>
      </c>
      <c r="N1234" s="19">
        <v>-0.0179401</v>
      </c>
      <c r="O1234" s="20">
        <v>-0.536034</v>
      </c>
      <c r="P1234" s="20">
        <v>1674.67</v>
      </c>
      <c r="Q1234" s="19">
        <v>0.621574</v>
      </c>
      <c r="R1234" s="20">
        <v>0.582844</v>
      </c>
      <c r="S1234" s="20">
        <v>159.978</v>
      </c>
      <c r="T1234" s="19">
        <v>0</v>
      </c>
      <c r="U1234" s="20">
        <v>0</v>
      </c>
      <c r="V1234" s="20">
        <v>0</v>
      </c>
      <c r="W1234" s="19">
        <v>0.989417</v>
      </c>
      <c r="X1234" s="20">
        <v>0.653037</v>
      </c>
      <c r="Y1234" s="20">
        <v>110.724</v>
      </c>
      <c r="Z1234" s="19">
        <v>0.799414</v>
      </c>
      <c r="AA1234" s="20">
        <v>3.40157</v>
      </c>
      <c r="AB1234" s="20">
        <v>549.912</v>
      </c>
      <c r="AC1234" s="19">
        <v>0</v>
      </c>
      <c r="AD1234" s="20">
        <v>0</v>
      </c>
      <c r="AE1234" s="20">
        <v>0</v>
      </c>
      <c r="AF1234" s="19">
        <v>0.863216</v>
      </c>
      <c r="AG1234" s="20">
        <v>5.34582</v>
      </c>
      <c r="AH1234" s="20">
        <v>264.934</v>
      </c>
      <c r="AI1234" s="19">
        <v>0</v>
      </c>
      <c r="AJ1234" s="20">
        <v>0</v>
      </c>
      <c r="AK1234" s="20">
        <v>0</v>
      </c>
      <c r="AL1234" s="19">
        <v>-0.996294</v>
      </c>
      <c r="AM1234" s="20">
        <v>17.3643</v>
      </c>
      <c r="AN1234" s="20">
        <v>1101.09</v>
      </c>
      <c r="AO1234" s="19">
        <v>-0.997133</v>
      </c>
      <c r="AP1234" s="20">
        <v>22.8532</v>
      </c>
      <c r="AQ1234" s="20">
        <v>1379.6</v>
      </c>
    </row>
    <row r="1235" spans="1:4" ht="17.25">
      <c r="A1235" s="10">
        <v>0.85416666666666696</v>
      </c>
      <c r="B1235" s="19">
        <v>0.92404</v>
      </c>
      <c r="C1235" s="20">
        <v>4.51547</v>
      </c>
      <c r="D1235" s="20">
        <v>2492.27</v>
      </c>
      <c r="E1235" s="19">
        <v>0.866148</v>
      </c>
      <c r="F1235" s="20">
        <v>26.661</v>
      </c>
      <c r="G1235" s="20">
        <v>3538.76</v>
      </c>
      <c r="H1235" s="19">
        <v>0.880262</v>
      </c>
      <c r="I1235" s="20">
        <v>16.6855</v>
      </c>
      <c r="J1235" s="20">
        <v>2563.98</v>
      </c>
      <c r="K1235" s="19">
        <v>0.865315</v>
      </c>
      <c r="L1235" s="20">
        <v>14.5643</v>
      </c>
      <c r="M1235" s="20">
        <v>1313.15</v>
      </c>
      <c r="N1235" s="19">
        <v>-0.0184796</v>
      </c>
      <c r="O1235" s="20">
        <v>-0.550967</v>
      </c>
      <c r="P1235" s="20">
        <v>1674.68</v>
      </c>
      <c r="Q1235" s="19">
        <v>0.619893</v>
      </c>
      <c r="R1235" s="20">
        <v>0.579748</v>
      </c>
      <c r="S1235" s="20">
        <v>159.987</v>
      </c>
      <c r="T1235" s="19">
        <v>0</v>
      </c>
      <c r="U1235" s="20">
        <v>0</v>
      </c>
      <c r="V1235" s="20">
        <v>0</v>
      </c>
      <c r="W1235" s="19">
        <v>0.989366</v>
      </c>
      <c r="X1235" s="20">
        <v>0.652742</v>
      </c>
      <c r="Y1235" s="20">
        <v>110.735</v>
      </c>
      <c r="Z1235" s="19">
        <v>0.798802</v>
      </c>
      <c r="AA1235" s="20">
        <v>3.39549</v>
      </c>
      <c r="AB1235" s="20">
        <v>549.969</v>
      </c>
      <c r="AC1235" s="19">
        <v>0</v>
      </c>
      <c r="AD1235" s="20">
        <v>0</v>
      </c>
      <c r="AE1235" s="20">
        <v>0</v>
      </c>
      <c r="AF1235" s="19">
        <v>0.866263</v>
      </c>
      <c r="AG1235" s="20">
        <v>5.43673</v>
      </c>
      <c r="AH1235" s="20">
        <v>265.022</v>
      </c>
      <c r="AI1235" s="19">
        <v>0</v>
      </c>
      <c r="AJ1235" s="20">
        <v>0</v>
      </c>
      <c r="AK1235" s="20">
        <v>0</v>
      </c>
      <c r="AL1235" s="19">
        <v>-0.9963</v>
      </c>
      <c r="AM1235" s="20">
        <v>17.3248</v>
      </c>
      <c r="AN1235" s="20">
        <v>1101.38</v>
      </c>
      <c r="AO1235" s="19">
        <v>-0.997159</v>
      </c>
      <c r="AP1235" s="20">
        <v>22.8094</v>
      </c>
      <c r="AQ1235" s="20">
        <v>1379.98</v>
      </c>
    </row>
    <row r="1236" spans="1:4" ht="17.25">
      <c r="A1236" s="10">
        <v>0.85486111111111096</v>
      </c>
      <c r="B1236" s="19">
        <v>0.924397</v>
      </c>
      <c r="C1236" s="20">
        <v>4.51959</v>
      </c>
      <c r="D1236" s="20">
        <v>2492.35</v>
      </c>
      <c r="E1236" s="19">
        <v>0.866637</v>
      </c>
      <c r="F1236" s="20">
        <v>26.6612</v>
      </c>
      <c r="G1236" s="20">
        <v>3539.23</v>
      </c>
      <c r="H1236" s="19">
        <v>0.880745</v>
      </c>
      <c r="I1236" s="20">
        <v>16.6957</v>
      </c>
      <c r="J1236" s="20">
        <v>2564.26</v>
      </c>
      <c r="K1236" s="19">
        <v>0.865259</v>
      </c>
      <c r="L1236" s="20">
        <v>14.5368</v>
      </c>
      <c r="M1236" s="20">
        <v>1313.39</v>
      </c>
      <c r="N1236" s="19">
        <v>-0.0185415</v>
      </c>
      <c r="O1236" s="20">
        <v>-0.552667</v>
      </c>
      <c r="P1236" s="20">
        <v>1674.69</v>
      </c>
      <c r="Q1236" s="19">
        <v>0.621269</v>
      </c>
      <c r="R1236" s="20">
        <v>0.581882</v>
      </c>
      <c r="S1236" s="20">
        <v>159.997</v>
      </c>
      <c r="T1236" s="19">
        <v>0</v>
      </c>
      <c r="U1236" s="20">
        <v>0</v>
      </c>
      <c r="V1236" s="20">
        <v>0</v>
      </c>
      <c r="W1236" s="19">
        <v>0.989519</v>
      </c>
      <c r="X1236" s="20">
        <v>0.652656</v>
      </c>
      <c r="Y1236" s="20">
        <v>110.746</v>
      </c>
      <c r="Z1236" s="19">
        <v>0.796485</v>
      </c>
      <c r="AA1236" s="20">
        <v>3.39013</v>
      </c>
      <c r="AB1236" s="20">
        <v>550.025</v>
      </c>
      <c r="AC1236" s="19">
        <v>0</v>
      </c>
      <c r="AD1236" s="20">
        <v>0</v>
      </c>
      <c r="AE1236" s="20">
        <v>0</v>
      </c>
      <c r="AF1236" s="19">
        <v>0.865211</v>
      </c>
      <c r="AG1236" s="20">
        <v>5.43932</v>
      </c>
      <c r="AH1236" s="20">
        <v>265.113</v>
      </c>
      <c r="AI1236" s="19">
        <v>0</v>
      </c>
      <c r="AJ1236" s="20">
        <v>0</v>
      </c>
      <c r="AK1236" s="20">
        <v>0</v>
      </c>
      <c r="AL1236" s="19">
        <v>-0.996307</v>
      </c>
      <c r="AM1236" s="20">
        <v>17.3037</v>
      </c>
      <c r="AN1236" s="20">
        <v>1101.68</v>
      </c>
      <c r="AO1236" s="19">
        <v>-0.997172</v>
      </c>
      <c r="AP1236" s="20">
        <v>22.7945</v>
      </c>
      <c r="AQ1236" s="20">
        <v>1380.37</v>
      </c>
    </row>
    <row r="1237" spans="1:4" ht="17.25">
      <c r="A1237" s="10">
        <v>0.85555555555555596</v>
      </c>
      <c r="B1237" s="19">
        <v>0.923798</v>
      </c>
      <c r="C1237" s="20">
        <v>4.51856</v>
      </c>
      <c r="D1237" s="20">
        <v>2492.42</v>
      </c>
      <c r="E1237" s="19">
        <v>0.865551</v>
      </c>
      <c r="F1237" s="20">
        <v>26.707</v>
      </c>
      <c r="G1237" s="20">
        <v>3539.66</v>
      </c>
      <c r="H1237" s="19">
        <v>0.880028</v>
      </c>
      <c r="I1237" s="20">
        <v>16.7182</v>
      </c>
      <c r="J1237" s="20">
        <v>2564.54</v>
      </c>
      <c r="K1237" s="19">
        <v>0.864711</v>
      </c>
      <c r="L1237" s="20">
        <v>14.5783</v>
      </c>
      <c r="M1237" s="20">
        <v>1313.63</v>
      </c>
      <c r="N1237" s="19">
        <v>-0.0191345</v>
      </c>
      <c r="O1237" s="20">
        <v>-0.572245</v>
      </c>
      <c r="P1237" s="20">
        <v>1674.7</v>
      </c>
      <c r="Q1237" s="19">
        <v>0.620259</v>
      </c>
      <c r="R1237" s="20">
        <v>0.582691</v>
      </c>
      <c r="S1237" s="20">
        <v>160.007</v>
      </c>
      <c r="T1237" s="19">
        <v>0</v>
      </c>
      <c r="U1237" s="20">
        <v>0</v>
      </c>
      <c r="V1237" s="20">
        <v>0</v>
      </c>
      <c r="W1237" s="19">
        <v>0.989429</v>
      </c>
      <c r="X1237" s="20">
        <v>0.653614</v>
      </c>
      <c r="Y1237" s="20">
        <v>110.757</v>
      </c>
      <c r="Z1237" s="19">
        <v>0.788286</v>
      </c>
      <c r="AA1237" s="20">
        <v>3.40538</v>
      </c>
      <c r="AB1237" s="20">
        <v>550.081</v>
      </c>
      <c r="AC1237" s="19">
        <v>0</v>
      </c>
      <c r="AD1237" s="20">
        <v>0</v>
      </c>
      <c r="AE1237" s="20">
        <v>0</v>
      </c>
      <c r="AF1237" s="19">
        <v>0.864615</v>
      </c>
      <c r="AG1237" s="20">
        <v>0.0115353</v>
      </c>
      <c r="AH1237" s="20">
        <v>265.178</v>
      </c>
      <c r="AI1237" s="19">
        <v>0</v>
      </c>
      <c r="AJ1237" s="20">
        <v>0</v>
      </c>
      <c r="AK1237" s="20">
        <v>0</v>
      </c>
      <c r="AL1237" s="19">
        <v>0.953435</v>
      </c>
      <c r="AM1237" s="20">
        <v>0.409266</v>
      </c>
      <c r="AN1237" s="20">
        <v>1101.73</v>
      </c>
      <c r="AO1237" s="19">
        <v>-0.997148</v>
      </c>
      <c r="AP1237" s="20">
        <v>22.8938</v>
      </c>
      <c r="AQ1237" s="20">
        <v>1380.79</v>
      </c>
    </row>
    <row r="1238" spans="1:4" ht="17.25">
      <c r="A1238" s="10">
        <v>0.85624999999999996</v>
      </c>
      <c r="B1238" s="19">
        <v>0.923354</v>
      </c>
      <c r="C1238" s="20">
        <v>4.51718</v>
      </c>
      <c r="D1238" s="20">
        <v>2492.5</v>
      </c>
      <c r="E1238" s="19">
        <v>0.863713</v>
      </c>
      <c r="F1238" s="20">
        <v>26.7023</v>
      </c>
      <c r="G1238" s="20">
        <v>3540.09</v>
      </c>
      <c r="H1238" s="19">
        <v>0.878731</v>
      </c>
      <c r="I1238" s="20">
        <v>16.7061</v>
      </c>
      <c r="J1238" s="20">
        <v>2564.82</v>
      </c>
      <c r="K1238" s="19">
        <v>0.863349</v>
      </c>
      <c r="L1238" s="20">
        <v>14.5546</v>
      </c>
      <c r="M1238" s="20">
        <v>1313.87</v>
      </c>
      <c r="N1238" s="19">
        <v>-0.0288412</v>
      </c>
      <c r="O1238" s="20">
        <v>-0.852348</v>
      </c>
      <c r="P1238" s="20">
        <v>1674.71</v>
      </c>
      <c r="Q1238" s="19">
        <v>0.616639</v>
      </c>
      <c r="R1238" s="20">
        <v>0.579402</v>
      </c>
      <c r="S1238" s="20">
        <v>160.017</v>
      </c>
      <c r="T1238" s="19">
        <v>0</v>
      </c>
      <c r="U1238" s="20">
        <v>0</v>
      </c>
      <c r="V1238" s="20">
        <v>0</v>
      </c>
      <c r="W1238" s="19">
        <v>0.989715</v>
      </c>
      <c r="X1238" s="20">
        <v>0.65577</v>
      </c>
      <c r="Y1238" s="20">
        <v>110.768</v>
      </c>
      <c r="Z1238" s="19">
        <v>0.784753</v>
      </c>
      <c r="AA1238" s="20">
        <v>3.41252</v>
      </c>
      <c r="AB1238" s="20">
        <v>550.137</v>
      </c>
      <c r="AC1238" s="19">
        <v>0</v>
      </c>
      <c r="AD1238" s="20">
        <v>0</v>
      </c>
      <c r="AE1238" s="20">
        <v>0</v>
      </c>
      <c r="AF1238" s="19">
        <v>0.853625</v>
      </c>
      <c r="AG1238" s="20">
        <v>0.00563012</v>
      </c>
      <c r="AH1238" s="20">
        <v>265.178</v>
      </c>
      <c r="AI1238" s="19">
        <v>0</v>
      </c>
      <c r="AJ1238" s="20">
        <v>0</v>
      </c>
      <c r="AK1238" s="20">
        <v>0</v>
      </c>
      <c r="AL1238" s="19">
        <v>0.955866</v>
      </c>
      <c r="AM1238" s="20">
        <v>0.411488</v>
      </c>
      <c r="AN1238" s="20">
        <v>1101.74</v>
      </c>
      <c r="AO1238" s="19">
        <v>0.956386</v>
      </c>
      <c r="AP1238" s="20">
        <v>0.43724</v>
      </c>
      <c r="AQ1238" s="20">
        <v>1381.02</v>
      </c>
    </row>
    <row r="1239" spans="1:4" ht="17.25">
      <c r="A1239" s="10">
        <v>0.85694444444444495</v>
      </c>
      <c r="B1239" s="19">
        <v>0.923028</v>
      </c>
      <c r="C1239" s="20">
        <v>4.52286</v>
      </c>
      <c r="D1239" s="20">
        <v>2492.57</v>
      </c>
      <c r="E1239" s="19">
        <v>0.863476</v>
      </c>
      <c r="F1239" s="20">
        <v>26.7237</v>
      </c>
      <c r="G1239" s="20">
        <v>3540.55</v>
      </c>
      <c r="H1239" s="19">
        <v>0.878402</v>
      </c>
      <c r="I1239" s="20">
        <v>16.7155</v>
      </c>
      <c r="J1239" s="20">
        <v>2565.09</v>
      </c>
      <c r="K1239" s="19">
        <v>0.863258</v>
      </c>
      <c r="L1239" s="20">
        <v>14.5746</v>
      </c>
      <c r="M1239" s="20">
        <v>1314.11</v>
      </c>
      <c r="N1239" s="19">
        <v>-0.0310418</v>
      </c>
      <c r="O1239" s="20">
        <v>-0.911703</v>
      </c>
      <c r="P1239" s="20">
        <v>1674.73</v>
      </c>
      <c r="Q1239" s="19">
        <v>0.61929</v>
      </c>
      <c r="R1239" s="20">
        <v>0.584364</v>
      </c>
      <c r="S1239" s="20">
        <v>160.026</v>
      </c>
      <c r="T1239" s="19">
        <v>0</v>
      </c>
      <c r="U1239" s="20">
        <v>0</v>
      </c>
      <c r="V1239" s="20">
        <v>0</v>
      </c>
      <c r="W1239" s="19">
        <v>0.989399</v>
      </c>
      <c r="X1239" s="20">
        <v>0.65748</v>
      </c>
      <c r="Y1239" s="20">
        <v>110.779</v>
      </c>
      <c r="Z1239" s="19">
        <v>0.785573</v>
      </c>
      <c r="AA1239" s="20">
        <v>3.41191</v>
      </c>
      <c r="AB1239" s="20">
        <v>550.196</v>
      </c>
      <c r="AC1239" s="19">
        <v>0</v>
      </c>
      <c r="AD1239" s="20">
        <v>0</v>
      </c>
      <c r="AE1239" s="20">
        <v>0</v>
      </c>
      <c r="AF1239" s="19">
        <v>0.863266</v>
      </c>
      <c r="AG1239" s="20">
        <v>0.0115683</v>
      </c>
      <c r="AH1239" s="20">
        <v>265.178</v>
      </c>
      <c r="AI1239" s="19">
        <v>0</v>
      </c>
      <c r="AJ1239" s="20">
        <v>0</v>
      </c>
      <c r="AK1239" s="20">
        <v>0</v>
      </c>
      <c r="AL1239" s="19">
        <v>0.955747</v>
      </c>
      <c r="AM1239" s="20">
        <v>0.412756</v>
      </c>
      <c r="AN1239" s="20">
        <v>1101.74</v>
      </c>
      <c r="AO1239" s="19">
        <v>0.956692</v>
      </c>
      <c r="AP1239" s="20">
        <v>0.438379</v>
      </c>
      <c r="AQ1239" s="20">
        <v>1381.03</v>
      </c>
    </row>
    <row r="1240" spans="1:4" ht="17.25">
      <c r="A1240" s="10">
        <v>0.85763888888888895</v>
      </c>
      <c r="B1240" s="19">
        <v>0.922824</v>
      </c>
      <c r="C1240" s="20">
        <v>4.51673</v>
      </c>
      <c r="D1240" s="20">
        <v>2492.65</v>
      </c>
      <c r="E1240" s="19">
        <v>0.862713</v>
      </c>
      <c r="F1240" s="20">
        <v>26.6769</v>
      </c>
      <c r="G1240" s="20">
        <v>3541</v>
      </c>
      <c r="H1240" s="19">
        <v>0.877909</v>
      </c>
      <c r="I1240" s="20">
        <v>16.6929</v>
      </c>
      <c r="J1240" s="20">
        <v>2565.38</v>
      </c>
      <c r="K1240" s="19">
        <v>0.862833</v>
      </c>
      <c r="L1240" s="20">
        <v>14.5746</v>
      </c>
      <c r="M1240" s="20">
        <v>1314.36</v>
      </c>
      <c r="N1240" s="19">
        <v>-0.0266619</v>
      </c>
      <c r="O1240" s="20">
        <v>-0.79105</v>
      </c>
      <c r="P1240" s="20">
        <v>1674.74</v>
      </c>
      <c r="Q1240" s="19">
        <v>0.617334</v>
      </c>
      <c r="R1240" s="20">
        <v>0.581246</v>
      </c>
      <c r="S1240" s="20">
        <v>160.036</v>
      </c>
      <c r="T1240" s="19">
        <v>0</v>
      </c>
      <c r="U1240" s="20">
        <v>0</v>
      </c>
      <c r="V1240" s="20">
        <v>0</v>
      </c>
      <c r="W1240" s="19">
        <v>0.989455</v>
      </c>
      <c r="X1240" s="20">
        <v>0.65639</v>
      </c>
      <c r="Y1240" s="20">
        <v>110.79</v>
      </c>
      <c r="Z1240" s="19">
        <v>0.785202</v>
      </c>
      <c r="AA1240" s="20">
        <v>3.41058</v>
      </c>
      <c r="AB1240" s="20">
        <v>550.253</v>
      </c>
      <c r="AC1240" s="19">
        <v>0</v>
      </c>
      <c r="AD1240" s="20">
        <v>0</v>
      </c>
      <c r="AE1240" s="20">
        <v>0</v>
      </c>
      <c r="AF1240" s="19">
        <v>0.885292</v>
      </c>
      <c r="AG1240" s="20">
        <v>0.0115059</v>
      </c>
      <c r="AH1240" s="20">
        <v>265.178</v>
      </c>
      <c r="AI1240" s="19">
        <v>0</v>
      </c>
      <c r="AJ1240" s="20">
        <v>0</v>
      </c>
      <c r="AK1240" s="20">
        <v>0</v>
      </c>
      <c r="AL1240" s="19">
        <v>0.955767</v>
      </c>
      <c r="AM1240" s="20">
        <v>0.412063</v>
      </c>
      <c r="AN1240" s="20">
        <v>1101.75</v>
      </c>
      <c r="AO1240" s="19">
        <v>0.956247</v>
      </c>
      <c r="AP1240" s="20">
        <v>0.438419</v>
      </c>
      <c r="AQ1240" s="20">
        <v>1381.04</v>
      </c>
    </row>
    <row r="1241" spans="1:4" ht="17.25">
      <c r="A1241" s="10">
        <v>0.85833333333333295</v>
      </c>
      <c r="B1241" s="19">
        <v>0.923365</v>
      </c>
      <c r="C1241" s="20">
        <v>4.51527</v>
      </c>
      <c r="D1241" s="20">
        <v>2492.72</v>
      </c>
      <c r="E1241" s="19">
        <v>0.863044</v>
      </c>
      <c r="F1241" s="20">
        <v>26.6831</v>
      </c>
      <c r="G1241" s="20">
        <v>3541.44</v>
      </c>
      <c r="H1241" s="19">
        <v>0.878137</v>
      </c>
      <c r="I1241" s="20">
        <v>16.6885</v>
      </c>
      <c r="J1241" s="20">
        <v>2565.65</v>
      </c>
      <c r="K1241" s="19">
        <v>0.862407</v>
      </c>
      <c r="L1241" s="20">
        <v>14.5455</v>
      </c>
      <c r="M1241" s="20">
        <v>1314.6</v>
      </c>
      <c r="N1241" s="19">
        <v>-0.0289882</v>
      </c>
      <c r="O1241" s="20">
        <v>-0.861556</v>
      </c>
      <c r="P1241" s="20">
        <v>1674.75</v>
      </c>
      <c r="Q1241" s="19">
        <v>0.618</v>
      </c>
      <c r="R1241" s="20">
        <v>0.583273</v>
      </c>
      <c r="S1241" s="20">
        <v>160.045</v>
      </c>
      <c r="T1241" s="19">
        <v>0</v>
      </c>
      <c r="U1241" s="20">
        <v>0</v>
      </c>
      <c r="V1241" s="20">
        <v>0</v>
      </c>
      <c r="W1241" s="19">
        <v>0.989578</v>
      </c>
      <c r="X1241" s="20">
        <v>0.656848</v>
      </c>
      <c r="Y1241" s="20">
        <v>110.801</v>
      </c>
      <c r="Z1241" s="19">
        <v>0.78753</v>
      </c>
      <c r="AA1241" s="20">
        <v>3.417</v>
      </c>
      <c r="AB1241" s="20">
        <v>550.309</v>
      </c>
      <c r="AC1241" s="19">
        <v>0</v>
      </c>
      <c r="AD1241" s="20">
        <v>0</v>
      </c>
      <c r="AE1241" s="20">
        <v>0</v>
      </c>
      <c r="AF1241" s="19">
        <v>0.83112</v>
      </c>
      <c r="AG1241" s="20">
        <v>0.00561272</v>
      </c>
      <c r="AH1241" s="20">
        <v>265.178</v>
      </c>
      <c r="AI1241" s="19">
        <v>0</v>
      </c>
      <c r="AJ1241" s="20">
        <v>0</v>
      </c>
      <c r="AK1241" s="20">
        <v>0</v>
      </c>
      <c r="AL1241" s="19">
        <v>0.955896</v>
      </c>
      <c r="AM1241" s="20">
        <v>0.412642</v>
      </c>
      <c r="AN1241" s="20">
        <v>1101.76</v>
      </c>
      <c r="AO1241" s="19">
        <v>0.956334</v>
      </c>
      <c r="AP1241" s="20">
        <v>0.438186</v>
      </c>
      <c r="AQ1241" s="20">
        <v>1381.04</v>
      </c>
    </row>
    <row r="1242" spans="1:4" ht="17.25">
      <c r="A1242" s="10">
        <v>0.85902777777777795</v>
      </c>
      <c r="B1242" s="19">
        <v>0.923165</v>
      </c>
      <c r="C1242" s="20">
        <v>4.5216</v>
      </c>
      <c r="D1242" s="20">
        <v>2492.8</v>
      </c>
      <c r="E1242" s="19">
        <v>0.864007</v>
      </c>
      <c r="F1242" s="20">
        <v>26.6643</v>
      </c>
      <c r="G1242" s="20">
        <v>3541.89</v>
      </c>
      <c r="H1242" s="19">
        <v>0.879099</v>
      </c>
      <c r="I1242" s="20">
        <v>16.7125</v>
      </c>
      <c r="J1242" s="20">
        <v>2565.93</v>
      </c>
      <c r="K1242" s="19">
        <v>0.864138</v>
      </c>
      <c r="L1242" s="20">
        <v>14.6329</v>
      </c>
      <c r="M1242" s="20">
        <v>1314.85</v>
      </c>
      <c r="N1242" s="19">
        <v>-0.0295419</v>
      </c>
      <c r="O1242" s="20">
        <v>-0.866049</v>
      </c>
      <c r="P1242" s="20">
        <v>1674.77</v>
      </c>
      <c r="Q1242" s="19">
        <v>0.61806</v>
      </c>
      <c r="R1242" s="20">
        <v>0.581564</v>
      </c>
      <c r="S1242" s="20">
        <v>160.055</v>
      </c>
      <c r="T1242" s="19">
        <v>0</v>
      </c>
      <c r="U1242" s="20">
        <v>0</v>
      </c>
      <c r="V1242" s="20">
        <v>0</v>
      </c>
      <c r="W1242" s="19">
        <v>0.989562</v>
      </c>
      <c r="X1242" s="20">
        <v>0.655134</v>
      </c>
      <c r="Y1242" s="20">
        <v>110.812</v>
      </c>
      <c r="Z1242" s="19">
        <v>0.790323</v>
      </c>
      <c r="AA1242" s="20">
        <v>3.40803</v>
      </c>
      <c r="AB1242" s="20">
        <v>550.365</v>
      </c>
      <c r="AC1242" s="19">
        <v>0</v>
      </c>
      <c r="AD1242" s="20">
        <v>0</v>
      </c>
      <c r="AE1242" s="20">
        <v>0</v>
      </c>
      <c r="AF1242" s="19">
        <v>0.867312</v>
      </c>
      <c r="AG1242" s="20">
        <v>0.0113698</v>
      </c>
      <c r="AH1242" s="20">
        <v>265.179</v>
      </c>
      <c r="AI1242" s="19">
        <v>0</v>
      </c>
      <c r="AJ1242" s="20">
        <v>0</v>
      </c>
      <c r="AK1242" s="20">
        <v>0</v>
      </c>
      <c r="AL1242" s="19">
        <v>0.95365</v>
      </c>
      <c r="AM1242" s="20">
        <v>0.410063</v>
      </c>
      <c r="AN1242" s="20">
        <v>1101.76</v>
      </c>
      <c r="AO1242" s="19">
        <v>-0.997133</v>
      </c>
      <c r="AP1242" s="20">
        <v>22.9784</v>
      </c>
      <c r="AQ1242" s="20">
        <v>1381.34</v>
      </c>
    </row>
    <row r="1243" spans="1:4" ht="17.25">
      <c r="A1243" s="10">
        <v>0.85972222222222205</v>
      </c>
      <c r="B1243" s="19">
        <v>0.924099</v>
      </c>
      <c r="C1243" s="20">
        <v>4.52426</v>
      </c>
      <c r="D1243" s="20">
        <v>2492.87</v>
      </c>
      <c r="E1243" s="19">
        <v>0.865598</v>
      </c>
      <c r="F1243" s="20">
        <v>26.6545</v>
      </c>
      <c r="G1243" s="20">
        <v>3542.32</v>
      </c>
      <c r="H1243" s="19">
        <v>0.880054</v>
      </c>
      <c r="I1243" s="20">
        <v>16.6809</v>
      </c>
      <c r="J1243" s="20">
        <v>2566.21</v>
      </c>
      <c r="K1243" s="19">
        <v>0.864362</v>
      </c>
      <c r="L1243" s="20">
        <v>14.5209</v>
      </c>
      <c r="M1243" s="20">
        <v>1315.08</v>
      </c>
      <c r="N1243" s="19">
        <v>-0.032804</v>
      </c>
      <c r="O1243" s="20">
        <v>-0.947912</v>
      </c>
      <c r="P1243" s="20">
        <v>1674.78</v>
      </c>
      <c r="Q1243" s="19">
        <v>0.619499</v>
      </c>
      <c r="R1243" s="20">
        <v>0.580993</v>
      </c>
      <c r="S1243" s="20">
        <v>160.065</v>
      </c>
      <c r="T1243" s="19">
        <v>0</v>
      </c>
      <c r="U1243" s="20">
        <v>0</v>
      </c>
      <c r="V1243" s="20">
        <v>0</v>
      </c>
      <c r="W1243" s="19">
        <v>0.989536</v>
      </c>
      <c r="X1243" s="20">
        <v>0.654566</v>
      </c>
      <c r="Y1243" s="20">
        <v>110.823</v>
      </c>
      <c r="Z1243" s="19">
        <v>0.790625</v>
      </c>
      <c r="AA1243" s="20">
        <v>3.41502</v>
      </c>
      <c r="AB1243" s="20">
        <v>550.423</v>
      </c>
      <c r="AC1243" s="19">
        <v>0</v>
      </c>
      <c r="AD1243" s="20">
        <v>0</v>
      </c>
      <c r="AE1243" s="20">
        <v>0</v>
      </c>
      <c r="AF1243" s="19">
        <v>0.876486</v>
      </c>
      <c r="AG1243" s="20">
        <v>0.0114449</v>
      </c>
      <c r="AH1243" s="20">
        <v>265.179</v>
      </c>
      <c r="AI1243" s="19">
        <v>0</v>
      </c>
      <c r="AJ1243" s="20">
        <v>0</v>
      </c>
      <c r="AK1243" s="20">
        <v>0</v>
      </c>
      <c r="AL1243" s="19">
        <v>-0.996263</v>
      </c>
      <c r="AM1243" s="20">
        <v>17.4803</v>
      </c>
      <c r="AN1243" s="20">
        <v>1102.02</v>
      </c>
      <c r="AO1243" s="19">
        <v>-0.997141</v>
      </c>
      <c r="AP1243" s="20">
        <v>22.9691</v>
      </c>
      <c r="AQ1243" s="20">
        <v>1381.73</v>
      </c>
    </row>
    <row r="1244" spans="1:4" ht="17.25">
      <c r="A1244" s="10">
        <v>0.86041666666666705</v>
      </c>
      <c r="B1244" s="19">
        <v>0.924174</v>
      </c>
      <c r="C1244" s="20">
        <v>4.52286</v>
      </c>
      <c r="D1244" s="20">
        <v>2492.95</v>
      </c>
      <c r="E1244" s="19">
        <v>0.865019</v>
      </c>
      <c r="F1244" s="20">
        <v>26.6297</v>
      </c>
      <c r="G1244" s="20">
        <v>3542.77</v>
      </c>
      <c r="H1244" s="19">
        <v>0.880111</v>
      </c>
      <c r="I1244" s="20">
        <v>16.6999</v>
      </c>
      <c r="J1244" s="20">
        <v>2566.49</v>
      </c>
      <c r="K1244" s="19">
        <v>0.864958</v>
      </c>
      <c r="L1244" s="20">
        <v>14.6</v>
      </c>
      <c r="M1244" s="20">
        <v>1315.32</v>
      </c>
      <c r="N1244" s="19">
        <v>-0.0347309</v>
      </c>
      <c r="O1244" s="20">
        <v>-0.999518</v>
      </c>
      <c r="P1244" s="20">
        <v>1674.8</v>
      </c>
      <c r="Q1244" s="19">
        <v>0.618895</v>
      </c>
      <c r="R1244" s="20">
        <v>0.580746</v>
      </c>
      <c r="S1244" s="20">
        <v>160.075</v>
      </c>
      <c r="T1244" s="19">
        <v>0</v>
      </c>
      <c r="U1244" s="20">
        <v>0</v>
      </c>
      <c r="V1244" s="20">
        <v>0</v>
      </c>
      <c r="W1244" s="19">
        <v>0.989621</v>
      </c>
      <c r="X1244" s="20">
        <v>0.655321</v>
      </c>
      <c r="Y1244" s="20">
        <v>110.834</v>
      </c>
      <c r="Z1244" s="19">
        <v>0.79002</v>
      </c>
      <c r="AA1244" s="20">
        <v>3.41406</v>
      </c>
      <c r="AB1244" s="20">
        <v>550.48</v>
      </c>
      <c r="AC1244" s="19">
        <v>0</v>
      </c>
      <c r="AD1244" s="20">
        <v>0</v>
      </c>
      <c r="AE1244" s="20">
        <v>0</v>
      </c>
      <c r="AF1244" s="19">
        <v>0.85225</v>
      </c>
      <c r="AG1244" s="20">
        <v>0.00565836</v>
      </c>
      <c r="AH1244" s="20">
        <v>265.179</v>
      </c>
      <c r="AI1244" s="19">
        <v>0</v>
      </c>
      <c r="AJ1244" s="20">
        <v>0</v>
      </c>
      <c r="AK1244" s="20">
        <v>0</v>
      </c>
      <c r="AL1244" s="19">
        <v>-0.996276</v>
      </c>
      <c r="AM1244" s="20">
        <v>17.4297</v>
      </c>
      <c r="AN1244" s="20">
        <v>1102.3</v>
      </c>
      <c r="AO1244" s="19">
        <v>-0.997143</v>
      </c>
      <c r="AP1244" s="20">
        <v>22.904</v>
      </c>
      <c r="AQ1244" s="20">
        <v>1382.11</v>
      </c>
    </row>
    <row r="1245" spans="1:4" ht="17.25">
      <c r="A1245" s="10">
        <v>0.86111111111111105</v>
      </c>
      <c r="B1245" s="19">
        <v>0.923505</v>
      </c>
      <c r="C1245" s="20">
        <v>4.50998</v>
      </c>
      <c r="D1245" s="20">
        <v>2493.03</v>
      </c>
      <c r="E1245" s="19">
        <v>0.863886</v>
      </c>
      <c r="F1245" s="20">
        <v>26.6093</v>
      </c>
      <c r="G1245" s="20">
        <v>3543.21</v>
      </c>
      <c r="H1245" s="19">
        <v>0.878941</v>
      </c>
      <c r="I1245" s="20">
        <v>16.6739</v>
      </c>
      <c r="J1245" s="20">
        <v>2566.76</v>
      </c>
      <c r="K1245" s="19">
        <v>0.862813</v>
      </c>
      <c r="L1245" s="20">
        <v>14.4805</v>
      </c>
      <c r="M1245" s="20">
        <v>1315.57</v>
      </c>
      <c r="N1245" s="19">
        <v>-0.0224882</v>
      </c>
      <c r="O1245" s="20">
        <v>-0.670614</v>
      </c>
      <c r="P1245" s="20">
        <v>1674.81</v>
      </c>
      <c r="Q1245" s="19">
        <v>0.619123</v>
      </c>
      <c r="R1245" s="20">
        <v>0.583402</v>
      </c>
      <c r="S1245" s="20">
        <v>160.084</v>
      </c>
      <c r="T1245" s="19">
        <v>0</v>
      </c>
      <c r="U1245" s="20">
        <v>0</v>
      </c>
      <c r="V1245" s="20">
        <v>0</v>
      </c>
      <c r="W1245" s="19">
        <v>0.98959</v>
      </c>
      <c r="X1245" s="20">
        <v>0.655842</v>
      </c>
      <c r="Y1245" s="20">
        <v>110.844</v>
      </c>
      <c r="Z1245" s="19">
        <v>0.788056</v>
      </c>
      <c r="AA1245" s="20">
        <v>3.4071</v>
      </c>
      <c r="AB1245" s="20">
        <v>550.536</v>
      </c>
      <c r="AC1245" s="19">
        <v>0</v>
      </c>
      <c r="AD1245" s="20">
        <v>0</v>
      </c>
      <c r="AE1245" s="20">
        <v>0</v>
      </c>
      <c r="AF1245" s="19">
        <v>0.85151</v>
      </c>
      <c r="AG1245" s="20">
        <v>0.00567579</v>
      </c>
      <c r="AH1245" s="20">
        <v>265.179</v>
      </c>
      <c r="AI1245" s="19">
        <v>0</v>
      </c>
      <c r="AJ1245" s="20">
        <v>0</v>
      </c>
      <c r="AK1245" s="20">
        <v>0</v>
      </c>
      <c r="AL1245" s="19">
        <v>-0.996282</v>
      </c>
      <c r="AM1245" s="20">
        <v>17.4774</v>
      </c>
      <c r="AN1245" s="20">
        <v>1102.59</v>
      </c>
      <c r="AO1245" s="19">
        <v>0.953939</v>
      </c>
      <c r="AP1245" s="20">
        <v>0.431905</v>
      </c>
      <c r="AQ1245" s="20">
        <v>1382.45</v>
      </c>
    </row>
    <row r="1246" spans="1:4" ht="17.25">
      <c r="A1246" s="10">
        <v>0.86180555555555605</v>
      </c>
      <c r="B1246" s="19">
        <v>0.923896</v>
      </c>
      <c r="C1246" s="20">
        <v>4.51238</v>
      </c>
      <c r="D1246" s="20">
        <v>2493.1</v>
      </c>
      <c r="E1246" s="19">
        <v>0.864409</v>
      </c>
      <c r="F1246" s="20">
        <v>26.635</v>
      </c>
      <c r="G1246" s="20">
        <v>3543.66</v>
      </c>
      <c r="H1246" s="19">
        <v>0.87926</v>
      </c>
      <c r="I1246" s="20">
        <v>16.6658</v>
      </c>
      <c r="J1246" s="20">
        <v>2567.04</v>
      </c>
      <c r="K1246" s="19">
        <v>0.864105</v>
      </c>
      <c r="L1246" s="20">
        <v>14.5567</v>
      </c>
      <c r="M1246" s="20">
        <v>1315.81</v>
      </c>
      <c r="N1246" s="19">
        <v>-0.0236873</v>
      </c>
      <c r="O1246" s="20">
        <v>-0.705851</v>
      </c>
      <c r="P1246" s="20">
        <v>1674.82</v>
      </c>
      <c r="Q1246" s="19">
        <v>0.617798</v>
      </c>
      <c r="R1246" s="20">
        <v>0.580124</v>
      </c>
      <c r="S1246" s="20">
        <v>160.094</v>
      </c>
      <c r="T1246" s="19">
        <v>0</v>
      </c>
      <c r="U1246" s="20">
        <v>0</v>
      </c>
      <c r="V1246" s="20">
        <v>0</v>
      </c>
      <c r="W1246" s="19">
        <v>0.989565</v>
      </c>
      <c r="X1246" s="20">
        <v>0.655574</v>
      </c>
      <c r="Y1246" s="20">
        <v>110.855</v>
      </c>
      <c r="Z1246" s="19">
        <v>0.787612</v>
      </c>
      <c r="AA1246" s="20">
        <v>3.40196</v>
      </c>
      <c r="AB1246" s="20">
        <v>550.593</v>
      </c>
      <c r="AC1246" s="19">
        <v>0</v>
      </c>
      <c r="AD1246" s="20">
        <v>0</v>
      </c>
      <c r="AE1246" s="20">
        <v>0</v>
      </c>
      <c r="AF1246" s="19">
        <v>0.851885</v>
      </c>
      <c r="AG1246" s="20">
        <v>0.00553117</v>
      </c>
      <c r="AH1246" s="20">
        <v>265.179</v>
      </c>
      <c r="AI1246" s="19">
        <v>0</v>
      </c>
      <c r="AJ1246" s="20">
        <v>0</v>
      </c>
      <c r="AK1246" s="20">
        <v>0</v>
      </c>
      <c r="AL1246" s="19">
        <v>-0.996293</v>
      </c>
      <c r="AM1246" s="20">
        <v>17.4525</v>
      </c>
      <c r="AN1246" s="20">
        <v>1102.88</v>
      </c>
      <c r="AO1246" s="19">
        <v>0.95394</v>
      </c>
      <c r="AP1246" s="20">
        <v>0.432256</v>
      </c>
      <c r="AQ1246" s="20">
        <v>1382.46</v>
      </c>
    </row>
    <row r="1247" spans="1:4" ht="17.25">
      <c r="A1247" s="10">
        <v>0.86250000000000004</v>
      </c>
      <c r="B1247" s="19">
        <v>0.923815</v>
      </c>
      <c r="C1247" s="20">
        <v>4.52088</v>
      </c>
      <c r="D1247" s="20">
        <v>2493.18</v>
      </c>
      <c r="E1247" s="19">
        <v>0.863939</v>
      </c>
      <c r="F1247" s="20">
        <v>26.6189</v>
      </c>
      <c r="G1247" s="20">
        <v>3544.11</v>
      </c>
      <c r="H1247" s="19">
        <v>0.879113</v>
      </c>
      <c r="I1247" s="20">
        <v>16.6663</v>
      </c>
      <c r="J1247" s="20">
        <v>2567.31</v>
      </c>
      <c r="K1247" s="19">
        <v>0.862568</v>
      </c>
      <c r="L1247" s="20">
        <v>14.4484</v>
      </c>
      <c r="M1247" s="20">
        <v>1316.05</v>
      </c>
      <c r="N1247" s="19">
        <v>-0.0227695</v>
      </c>
      <c r="O1247" s="20">
        <v>-0.679367</v>
      </c>
      <c r="P1247" s="20">
        <v>1674.83</v>
      </c>
      <c r="Q1247" s="19">
        <v>0.619864</v>
      </c>
      <c r="R1247" s="20">
        <v>0.58335</v>
      </c>
      <c r="S1247" s="20">
        <v>160.104</v>
      </c>
      <c r="T1247" s="19">
        <v>0</v>
      </c>
      <c r="U1247" s="20">
        <v>0</v>
      </c>
      <c r="V1247" s="20">
        <v>0</v>
      </c>
      <c r="W1247" s="19">
        <v>0.989579</v>
      </c>
      <c r="X1247" s="20">
        <v>0.655937</v>
      </c>
      <c r="Y1247" s="20">
        <v>110.866</v>
      </c>
      <c r="Z1247" s="19">
        <v>0.788638</v>
      </c>
      <c r="AA1247" s="20">
        <v>3.39917</v>
      </c>
      <c r="AB1247" s="20">
        <v>550.649</v>
      </c>
      <c r="AC1247" s="19">
        <v>0</v>
      </c>
      <c r="AD1247" s="20">
        <v>0</v>
      </c>
      <c r="AE1247" s="20">
        <v>0</v>
      </c>
      <c r="AF1247" s="19">
        <v>0.830635</v>
      </c>
      <c r="AG1247" s="20">
        <v>0.00558595</v>
      </c>
      <c r="AH1247" s="20">
        <v>265.179</v>
      </c>
      <c r="AI1247" s="19">
        <v>0</v>
      </c>
      <c r="AJ1247" s="20">
        <v>0</v>
      </c>
      <c r="AK1247" s="20">
        <v>0</v>
      </c>
      <c r="AL1247" s="19">
        <v>-0.996276</v>
      </c>
      <c r="AM1247" s="20">
        <v>17.4986</v>
      </c>
      <c r="AN1247" s="20">
        <v>1103.18</v>
      </c>
      <c r="AO1247" s="19">
        <v>0.953697</v>
      </c>
      <c r="AP1247" s="20">
        <v>0.433863</v>
      </c>
      <c r="AQ1247" s="20">
        <v>1382.47</v>
      </c>
    </row>
    <row r="1248" spans="1:4" ht="17.25">
      <c r="A1248" s="10">
        <v>0.86319444444444404</v>
      </c>
      <c r="B1248" s="19">
        <v>0.924053</v>
      </c>
      <c r="C1248" s="20">
        <v>4.51615</v>
      </c>
      <c r="D1248" s="20">
        <v>2493.25</v>
      </c>
      <c r="E1248" s="19">
        <v>0.864721</v>
      </c>
      <c r="F1248" s="20">
        <v>26.5858</v>
      </c>
      <c r="G1248" s="20">
        <v>3544.55</v>
      </c>
      <c r="H1248" s="19">
        <v>0.87988</v>
      </c>
      <c r="I1248" s="20">
        <v>16.6703</v>
      </c>
      <c r="J1248" s="20">
        <v>2567.6</v>
      </c>
      <c r="K1248" s="19">
        <v>0.864401</v>
      </c>
      <c r="L1248" s="20">
        <v>14.5375</v>
      </c>
      <c r="M1248" s="20">
        <v>1316.29</v>
      </c>
      <c r="N1248" s="19">
        <v>-0.0214659</v>
      </c>
      <c r="O1248" s="20">
        <v>-0.639542</v>
      </c>
      <c r="P1248" s="20">
        <v>1674.84</v>
      </c>
      <c r="Q1248" s="19">
        <v>0.620445</v>
      </c>
      <c r="R1248" s="20">
        <v>0.583304</v>
      </c>
      <c r="S1248" s="20">
        <v>160.113</v>
      </c>
      <c r="T1248" s="19">
        <v>0</v>
      </c>
      <c r="U1248" s="20">
        <v>0</v>
      </c>
      <c r="V1248" s="20">
        <v>0</v>
      </c>
      <c r="W1248" s="19">
        <v>0.989587</v>
      </c>
      <c r="X1248" s="20">
        <v>0.654719</v>
      </c>
      <c r="Y1248" s="20">
        <v>110.877</v>
      </c>
      <c r="Z1248" s="19">
        <v>0.786902</v>
      </c>
      <c r="AA1248" s="20">
        <v>3.40552</v>
      </c>
      <c r="AB1248" s="20">
        <v>550.707</v>
      </c>
      <c r="AC1248" s="19">
        <v>0</v>
      </c>
      <c r="AD1248" s="20">
        <v>0</v>
      </c>
      <c r="AE1248" s="20">
        <v>0</v>
      </c>
      <c r="AF1248" s="19">
        <v>0.844122</v>
      </c>
      <c r="AG1248" s="20">
        <v>0.0113597</v>
      </c>
      <c r="AH1248" s="20">
        <v>265.179</v>
      </c>
      <c r="AI1248" s="19">
        <v>0</v>
      </c>
      <c r="AJ1248" s="20">
        <v>0</v>
      </c>
      <c r="AK1248" s="20">
        <v>0</v>
      </c>
      <c r="AL1248" s="19">
        <v>-0.996285</v>
      </c>
      <c r="AM1248" s="20">
        <v>17.4327</v>
      </c>
      <c r="AN1248" s="20">
        <v>1103.47</v>
      </c>
      <c r="AO1248" s="19">
        <v>0.954257</v>
      </c>
      <c r="AP1248" s="20">
        <v>0.4333</v>
      </c>
      <c r="AQ1248" s="20">
        <v>1382.47</v>
      </c>
    </row>
    <row r="1249" spans="1:4" ht="17.25">
      <c r="A1249" s="10">
        <v>0.86388888888888904</v>
      </c>
      <c r="B1249" s="19">
        <v>0.923532</v>
      </c>
      <c r="C1249" s="20">
        <v>4.51836</v>
      </c>
      <c r="D1249" s="20">
        <v>2493.33</v>
      </c>
      <c r="E1249" s="19">
        <v>0.863644</v>
      </c>
      <c r="F1249" s="20">
        <v>26.6794</v>
      </c>
      <c r="G1249" s="20">
        <v>3544.99</v>
      </c>
      <c r="H1249" s="19">
        <v>0.878767</v>
      </c>
      <c r="I1249" s="20">
        <v>16.684</v>
      </c>
      <c r="J1249" s="20">
        <v>2567.87</v>
      </c>
      <c r="K1249" s="19">
        <v>0.861924</v>
      </c>
      <c r="L1249" s="20">
        <v>14.424</v>
      </c>
      <c r="M1249" s="20">
        <v>1316.53</v>
      </c>
      <c r="N1249" s="19">
        <v>-0.0249645</v>
      </c>
      <c r="O1249" s="20">
        <v>-0.744624</v>
      </c>
      <c r="P1249" s="20">
        <v>1674.85</v>
      </c>
      <c r="Q1249" s="19">
        <v>0.618198</v>
      </c>
      <c r="R1249" s="20">
        <v>0.582847</v>
      </c>
      <c r="S1249" s="20">
        <v>160.123</v>
      </c>
      <c r="T1249" s="19">
        <v>0</v>
      </c>
      <c r="U1249" s="20">
        <v>0</v>
      </c>
      <c r="V1249" s="20">
        <v>0</v>
      </c>
      <c r="W1249" s="19">
        <v>0.98966</v>
      </c>
      <c r="X1249" s="20">
        <v>0.657619</v>
      </c>
      <c r="Y1249" s="20">
        <v>110.888</v>
      </c>
      <c r="Z1249" s="19">
        <v>0.790764</v>
      </c>
      <c r="AA1249" s="20">
        <v>3.38445</v>
      </c>
      <c r="AB1249" s="20">
        <v>550.763</v>
      </c>
      <c r="AC1249" s="19">
        <v>0</v>
      </c>
      <c r="AD1249" s="20">
        <v>0</v>
      </c>
      <c r="AE1249" s="20">
        <v>0</v>
      </c>
      <c r="AF1249" s="19">
        <v>0.86502</v>
      </c>
      <c r="AG1249" s="20">
        <v>4.86496</v>
      </c>
      <c r="AH1249" s="20">
        <v>265.184</v>
      </c>
      <c r="AI1249" s="19">
        <v>0</v>
      </c>
      <c r="AJ1249" s="20">
        <v>0</v>
      </c>
      <c r="AK1249" s="20">
        <v>0</v>
      </c>
      <c r="AL1249" s="19">
        <v>0.955548</v>
      </c>
      <c r="AM1249" s="20">
        <v>0.412758</v>
      </c>
      <c r="AN1249" s="20">
        <v>1103.62</v>
      </c>
      <c r="AO1249" s="19">
        <v>0.956198</v>
      </c>
      <c r="AP1249" s="20">
        <v>0.436356</v>
      </c>
      <c r="AQ1249" s="20">
        <v>1382.48</v>
      </c>
    </row>
    <row r="1250" spans="1:4" ht="17.25">
      <c r="A1250" s="10">
        <v>0.86458333333333304</v>
      </c>
      <c r="B1250" s="19">
        <v>0.922929</v>
      </c>
      <c r="C1250" s="20">
        <v>4.52205</v>
      </c>
      <c r="D1250" s="20">
        <v>2493.4</v>
      </c>
      <c r="E1250" s="19">
        <v>0.862477</v>
      </c>
      <c r="F1250" s="20">
        <v>26.6444</v>
      </c>
      <c r="G1250" s="20">
        <v>3545.44</v>
      </c>
      <c r="H1250" s="19">
        <v>0.877943</v>
      </c>
      <c r="I1250" s="20">
        <v>16.6813</v>
      </c>
      <c r="J1250" s="20">
        <v>2568.16</v>
      </c>
      <c r="K1250" s="19">
        <v>0.862526</v>
      </c>
      <c r="L1250" s="20">
        <v>14.5561</v>
      </c>
      <c r="M1250" s="20">
        <v>1316.78</v>
      </c>
      <c r="N1250" s="19">
        <v>-0.0298783</v>
      </c>
      <c r="O1250" s="20">
        <v>-0.881944</v>
      </c>
      <c r="P1250" s="20">
        <v>1674.87</v>
      </c>
      <c r="Q1250" s="19">
        <v>0.61805</v>
      </c>
      <c r="R1250" s="20">
        <v>0.584049</v>
      </c>
      <c r="S1250" s="20">
        <v>160.133</v>
      </c>
      <c r="T1250" s="19">
        <v>0</v>
      </c>
      <c r="U1250" s="20">
        <v>0</v>
      </c>
      <c r="V1250" s="20">
        <v>0</v>
      </c>
      <c r="W1250" s="19">
        <v>0.989482</v>
      </c>
      <c r="X1250" s="20">
        <v>0.658171</v>
      </c>
      <c r="Y1250" s="20">
        <v>110.899</v>
      </c>
      <c r="Z1250" s="19">
        <v>0.791004</v>
      </c>
      <c r="AA1250" s="20">
        <v>3.38432</v>
      </c>
      <c r="AB1250" s="20">
        <v>550.819</v>
      </c>
      <c r="AC1250" s="19">
        <v>0</v>
      </c>
      <c r="AD1250" s="20">
        <v>0</v>
      </c>
      <c r="AE1250" s="20">
        <v>0</v>
      </c>
      <c r="AF1250" s="19">
        <v>0.860901</v>
      </c>
      <c r="AG1250" s="20">
        <v>5.41529</v>
      </c>
      <c r="AH1250" s="20">
        <v>265.276</v>
      </c>
      <c r="AI1250" s="19">
        <v>0</v>
      </c>
      <c r="AJ1250" s="20">
        <v>0</v>
      </c>
      <c r="AK1250" s="20">
        <v>0</v>
      </c>
      <c r="AL1250" s="19">
        <v>0.956026</v>
      </c>
      <c r="AM1250" s="20">
        <v>0.4126</v>
      </c>
      <c r="AN1250" s="20">
        <v>1103.63</v>
      </c>
      <c r="AO1250" s="19">
        <v>0.956247</v>
      </c>
      <c r="AP1250" s="20">
        <v>0.436577</v>
      </c>
      <c r="AQ1250" s="20">
        <v>1382.49</v>
      </c>
    </row>
    <row r="1251" spans="1:4" ht="17.25">
      <c r="A1251" s="10">
        <v>0.86527777777777803</v>
      </c>
      <c r="B1251" s="19">
        <v>0.923567</v>
      </c>
      <c r="C1251" s="20">
        <v>4.51517</v>
      </c>
      <c r="D1251" s="20">
        <v>2493.48</v>
      </c>
      <c r="E1251" s="19">
        <v>0.864591</v>
      </c>
      <c r="F1251" s="20">
        <v>26.6068</v>
      </c>
      <c r="G1251" s="20">
        <v>3545.88</v>
      </c>
      <c r="H1251" s="19">
        <v>0.87963</v>
      </c>
      <c r="I1251" s="20">
        <v>16.672</v>
      </c>
      <c r="J1251" s="20">
        <v>2568.44</v>
      </c>
      <c r="K1251" s="19">
        <v>0.862294</v>
      </c>
      <c r="L1251" s="20">
        <v>14.3987</v>
      </c>
      <c r="M1251" s="20">
        <v>1317.02</v>
      </c>
      <c r="N1251" s="19">
        <v>-0.0275412</v>
      </c>
      <c r="O1251" s="20">
        <v>-0.808106</v>
      </c>
      <c r="P1251" s="20">
        <v>1674.89</v>
      </c>
      <c r="Q1251" s="19">
        <v>0.618367</v>
      </c>
      <c r="R1251" s="20">
        <v>0.580281</v>
      </c>
      <c r="S1251" s="20">
        <v>160.142</v>
      </c>
      <c r="T1251" s="19">
        <v>0</v>
      </c>
      <c r="U1251" s="20">
        <v>0</v>
      </c>
      <c r="V1251" s="20">
        <v>0</v>
      </c>
      <c r="W1251" s="19">
        <v>0.989421</v>
      </c>
      <c r="X1251" s="20">
        <v>0.654313</v>
      </c>
      <c r="Y1251" s="20">
        <v>110.91</v>
      </c>
      <c r="Z1251" s="19">
        <v>0.793795</v>
      </c>
      <c r="AA1251" s="20">
        <v>3.38261</v>
      </c>
      <c r="AB1251" s="20">
        <v>550.875</v>
      </c>
      <c r="AC1251" s="19">
        <v>0</v>
      </c>
      <c r="AD1251" s="20">
        <v>0</v>
      </c>
      <c r="AE1251" s="20">
        <v>0</v>
      </c>
      <c r="AF1251" s="19">
        <v>0.863774</v>
      </c>
      <c r="AG1251" s="20">
        <v>5.43505</v>
      </c>
      <c r="AH1251" s="20">
        <v>265.362</v>
      </c>
      <c r="AI1251" s="19">
        <v>0</v>
      </c>
      <c r="AJ1251" s="20">
        <v>0</v>
      </c>
      <c r="AK1251" s="20">
        <v>0</v>
      </c>
      <c r="AL1251" s="19">
        <v>0.953754</v>
      </c>
      <c r="AM1251" s="20">
        <v>0.410969</v>
      </c>
      <c r="AN1251" s="20">
        <v>1103.63</v>
      </c>
      <c r="AO1251" s="19">
        <v>-0.997151</v>
      </c>
      <c r="AP1251" s="20">
        <v>23.0632</v>
      </c>
      <c r="AQ1251" s="20">
        <v>1382.58</v>
      </c>
    </row>
    <row r="1252" spans="1:4" ht="17.25">
      <c r="A1252" s="10">
        <v>0.86597222222222203</v>
      </c>
      <c r="B1252" s="19">
        <v>0.923265</v>
      </c>
      <c r="C1252" s="20">
        <v>4.52984</v>
      </c>
      <c r="D1252" s="20">
        <v>2493.55</v>
      </c>
      <c r="E1252" s="19">
        <v>0.863366</v>
      </c>
      <c r="F1252" s="20">
        <v>26.6675</v>
      </c>
      <c r="G1252" s="20">
        <v>3546.31</v>
      </c>
      <c r="H1252" s="19">
        <v>0.878571</v>
      </c>
      <c r="I1252" s="20">
        <v>16.7092</v>
      </c>
      <c r="J1252" s="20">
        <v>2568.7</v>
      </c>
      <c r="K1252" s="19">
        <v>0.862614</v>
      </c>
      <c r="L1252" s="20">
        <v>14.5473</v>
      </c>
      <c r="M1252" s="20">
        <v>1317.26</v>
      </c>
      <c r="N1252" s="19">
        <v>-0.0238414</v>
      </c>
      <c r="O1252" s="20">
        <v>-0.712534</v>
      </c>
      <c r="P1252" s="20">
        <v>1674.9</v>
      </c>
      <c r="Q1252" s="19">
        <v>0.617827</v>
      </c>
      <c r="R1252" s="20">
        <v>0.582124</v>
      </c>
      <c r="S1252" s="20">
        <v>160.152</v>
      </c>
      <c r="T1252" s="19">
        <v>0</v>
      </c>
      <c r="U1252" s="20">
        <v>0</v>
      </c>
      <c r="V1252" s="20">
        <v>0</v>
      </c>
      <c r="W1252" s="19">
        <v>0.989558</v>
      </c>
      <c r="X1252" s="20">
        <v>0.658552</v>
      </c>
      <c r="Y1252" s="20">
        <v>110.921</v>
      </c>
      <c r="Z1252" s="19">
        <v>0.796105</v>
      </c>
      <c r="AA1252" s="20">
        <v>3.38207</v>
      </c>
      <c r="AB1252" s="20">
        <v>550.931</v>
      </c>
      <c r="AC1252" s="19">
        <v>0</v>
      </c>
      <c r="AD1252" s="20">
        <v>0</v>
      </c>
      <c r="AE1252" s="20">
        <v>0</v>
      </c>
      <c r="AF1252" s="19">
        <v>0.848623</v>
      </c>
      <c r="AG1252" s="20">
        <v>0.00544688</v>
      </c>
      <c r="AH1252" s="20">
        <v>265.429</v>
      </c>
      <c r="AI1252" s="19">
        <v>0</v>
      </c>
      <c r="AJ1252" s="20">
        <v>0</v>
      </c>
      <c r="AK1252" s="20">
        <v>0</v>
      </c>
      <c r="AL1252" s="19">
        <v>0.953688</v>
      </c>
      <c r="AM1252" s="20">
        <v>0.413069</v>
      </c>
      <c r="AN1252" s="20">
        <v>1103.64</v>
      </c>
      <c r="AO1252" s="19">
        <v>-0.997154</v>
      </c>
      <c r="AP1252" s="20">
        <v>23.1172</v>
      </c>
      <c r="AQ1252" s="20">
        <v>1382.96</v>
      </c>
    </row>
    <row r="1253" spans="1:4" ht="17.25">
      <c r="A1253" s="10">
        <v>0.86666666666666703</v>
      </c>
      <c r="B1253" s="19">
        <v>0.925466</v>
      </c>
      <c r="C1253" s="20">
        <v>4.51333</v>
      </c>
      <c r="D1253" s="20">
        <v>2493.63</v>
      </c>
      <c r="E1253" s="19">
        <v>0.870051</v>
      </c>
      <c r="F1253" s="20">
        <v>26.6124</v>
      </c>
      <c r="G1253" s="20">
        <v>3546.78</v>
      </c>
      <c r="H1253" s="19">
        <v>0.883704</v>
      </c>
      <c r="I1253" s="20">
        <v>16.6524</v>
      </c>
      <c r="J1253" s="20">
        <v>2568.99</v>
      </c>
      <c r="K1253" s="19">
        <v>0.867154</v>
      </c>
      <c r="L1253" s="20">
        <v>14.4229</v>
      </c>
      <c r="M1253" s="20">
        <v>1317.51</v>
      </c>
      <c r="N1253" s="19">
        <v>-0.00682133</v>
      </c>
      <c r="O1253" s="20">
        <v>-0.204892</v>
      </c>
      <c r="P1253" s="20">
        <v>1674.9</v>
      </c>
      <c r="Q1253" s="19">
        <v>0.625219</v>
      </c>
      <c r="R1253" s="20">
        <v>0.58251</v>
      </c>
      <c r="S1253" s="20">
        <v>160.162</v>
      </c>
      <c r="T1253" s="19">
        <v>0</v>
      </c>
      <c r="U1253" s="20">
        <v>0</v>
      </c>
      <c r="V1253" s="20">
        <v>0</v>
      </c>
      <c r="W1253" s="19">
        <v>0.989278</v>
      </c>
      <c r="X1253" s="20">
        <v>0.649297</v>
      </c>
      <c r="Y1253" s="20">
        <v>110.932</v>
      </c>
      <c r="Z1253" s="19">
        <v>0.79734</v>
      </c>
      <c r="AA1253" s="20">
        <v>3.38788</v>
      </c>
      <c r="AB1253" s="20">
        <v>550.989</v>
      </c>
      <c r="AC1253" s="19">
        <v>0</v>
      </c>
      <c r="AD1253" s="20">
        <v>0</v>
      </c>
      <c r="AE1253" s="20">
        <v>0</v>
      </c>
      <c r="AF1253" s="19">
        <v>0.851728</v>
      </c>
      <c r="AG1253" s="20">
        <v>0.00553291</v>
      </c>
      <c r="AH1253" s="20">
        <v>265.43</v>
      </c>
      <c r="AI1253" s="19">
        <v>0</v>
      </c>
      <c r="AJ1253" s="20">
        <v>0</v>
      </c>
      <c r="AK1253" s="20">
        <v>0</v>
      </c>
      <c r="AL1253" s="19">
        <v>0.954462</v>
      </c>
      <c r="AM1253" s="20">
        <v>0.404773</v>
      </c>
      <c r="AN1253" s="20">
        <v>1103.65</v>
      </c>
      <c r="AO1253" s="19">
        <v>-0.997161</v>
      </c>
      <c r="AP1253" s="20">
        <v>22.6167</v>
      </c>
      <c r="AQ1253" s="20">
        <v>1383.35</v>
      </c>
    </row>
    <row r="1254" spans="1:4" ht="17.25">
      <c r="A1254" s="10">
        <v>0.86736111111111103</v>
      </c>
      <c r="B1254" s="19">
        <v>0.926058</v>
      </c>
      <c r="C1254" s="20">
        <v>4.51416</v>
      </c>
      <c r="D1254" s="20">
        <v>2493.7</v>
      </c>
      <c r="E1254" s="19">
        <v>0.871112</v>
      </c>
      <c r="F1254" s="20">
        <v>26.5769</v>
      </c>
      <c r="G1254" s="20">
        <v>3547.22</v>
      </c>
      <c r="H1254" s="19">
        <v>0.884561</v>
      </c>
      <c r="I1254" s="20">
        <v>16.6589</v>
      </c>
      <c r="J1254" s="20">
        <v>2569.26</v>
      </c>
      <c r="K1254" s="19">
        <v>0.868361</v>
      </c>
      <c r="L1254" s="20">
        <v>14.4554</v>
      </c>
      <c r="M1254" s="20">
        <v>1317.74</v>
      </c>
      <c r="N1254" s="19">
        <v>-0.00787944</v>
      </c>
      <c r="O1254" s="20">
        <v>-0.234366</v>
      </c>
      <c r="P1254" s="20">
        <v>1674.91</v>
      </c>
      <c r="Q1254" s="19">
        <v>0.625033</v>
      </c>
      <c r="R1254" s="20">
        <v>0.579108</v>
      </c>
      <c r="S1254" s="20">
        <v>160.172</v>
      </c>
      <c r="T1254" s="19">
        <v>0</v>
      </c>
      <c r="U1254" s="20">
        <v>0</v>
      </c>
      <c r="V1254" s="20">
        <v>0</v>
      </c>
      <c r="W1254" s="19">
        <v>0.989243</v>
      </c>
      <c r="X1254" s="20">
        <v>0.646809</v>
      </c>
      <c r="Y1254" s="20">
        <v>110.943</v>
      </c>
      <c r="Z1254" s="19">
        <v>0.804379</v>
      </c>
      <c r="AA1254" s="20">
        <v>3.37464</v>
      </c>
      <c r="AB1254" s="20">
        <v>551.045</v>
      </c>
      <c r="AC1254" s="19">
        <v>0</v>
      </c>
      <c r="AD1254" s="20">
        <v>0</v>
      </c>
      <c r="AE1254" s="20">
        <v>0</v>
      </c>
      <c r="AF1254" s="19">
        <v>0.844177</v>
      </c>
      <c r="AG1254" s="20">
        <v>0.0054649</v>
      </c>
      <c r="AH1254" s="20">
        <v>265.43</v>
      </c>
      <c r="AI1254" s="19">
        <v>0</v>
      </c>
      <c r="AJ1254" s="20">
        <v>0</v>
      </c>
      <c r="AK1254" s="20">
        <v>0</v>
      </c>
      <c r="AL1254" s="19">
        <v>0.953962</v>
      </c>
      <c r="AM1254" s="20">
        <v>0.402551</v>
      </c>
      <c r="AN1254" s="20">
        <v>1103.65</v>
      </c>
      <c r="AO1254" s="19">
        <v>-0.997167</v>
      </c>
      <c r="AP1254" s="20">
        <v>22.5293</v>
      </c>
      <c r="AQ1254" s="20">
        <v>1383.72</v>
      </c>
    </row>
    <row r="1255" spans="1:4" ht="17.25">
      <c r="A1255" s="10">
        <v>0.86805555555555602</v>
      </c>
      <c r="B1255" s="19">
        <v>0.927417</v>
      </c>
      <c r="C1255" s="20">
        <v>4.4985</v>
      </c>
      <c r="D1255" s="20">
        <v>2493.78</v>
      </c>
      <c r="E1255" s="19">
        <v>0.876384</v>
      </c>
      <c r="F1255" s="20">
        <v>26.529</v>
      </c>
      <c r="G1255" s="20">
        <v>3547.64</v>
      </c>
      <c r="H1255" s="19">
        <v>0.889047</v>
      </c>
      <c r="I1255" s="20">
        <v>16.6388</v>
      </c>
      <c r="J1255" s="20">
        <v>2569.54</v>
      </c>
      <c r="K1255" s="19">
        <v>0.872088</v>
      </c>
      <c r="L1255" s="20">
        <v>14.3446</v>
      </c>
      <c r="M1255" s="20">
        <v>1317.98</v>
      </c>
      <c r="N1255" s="19">
        <v>-0.00471668</v>
      </c>
      <c r="O1255" s="20">
        <v>-0.135438</v>
      </c>
      <c r="P1255" s="20">
        <v>1674.91</v>
      </c>
      <c r="Q1255" s="19">
        <v>0.629615</v>
      </c>
      <c r="R1255" s="20">
        <v>0.57558</v>
      </c>
      <c r="S1255" s="20">
        <v>160.181</v>
      </c>
      <c r="T1255" s="19">
        <v>0</v>
      </c>
      <c r="U1255" s="20">
        <v>0</v>
      </c>
      <c r="V1255" s="20">
        <v>0</v>
      </c>
      <c r="W1255" s="19">
        <v>0.988665</v>
      </c>
      <c r="X1255" s="20">
        <v>0.636433</v>
      </c>
      <c r="Y1255" s="20">
        <v>110.953</v>
      </c>
      <c r="Z1255" s="19">
        <v>0.80627</v>
      </c>
      <c r="AA1255" s="20">
        <v>3.37444</v>
      </c>
      <c r="AB1255" s="20">
        <v>551.101</v>
      </c>
      <c r="AC1255" s="19">
        <v>0</v>
      </c>
      <c r="AD1255" s="20">
        <v>0</v>
      </c>
      <c r="AE1255" s="20">
        <v>0</v>
      </c>
      <c r="AF1255" s="19">
        <v>0.832532</v>
      </c>
      <c r="AG1255" s="20">
        <v>0.00542625</v>
      </c>
      <c r="AH1255" s="20">
        <v>265.43</v>
      </c>
      <c r="AI1255" s="19">
        <v>0</v>
      </c>
      <c r="AJ1255" s="20">
        <v>0</v>
      </c>
      <c r="AK1255" s="20">
        <v>0</v>
      </c>
      <c r="AL1255" s="19">
        <v>0.955986</v>
      </c>
      <c r="AM1255" s="20">
        <v>0.394177</v>
      </c>
      <c r="AN1255" s="20">
        <v>1103.66</v>
      </c>
      <c r="AO1255" s="19">
        <v>0.956616</v>
      </c>
      <c r="AP1255" s="20">
        <v>0.418981</v>
      </c>
      <c r="AQ1255" s="20">
        <v>1383.8</v>
      </c>
    </row>
    <row r="1256" spans="1:4" ht="17.25">
      <c r="A1256" s="10">
        <v>0.86875000000000002</v>
      </c>
      <c r="B1256" s="19">
        <v>0.927404</v>
      </c>
      <c r="C1256" s="20">
        <v>4.5032</v>
      </c>
      <c r="D1256" s="20">
        <v>2493.85</v>
      </c>
      <c r="E1256" s="19">
        <v>0.877232</v>
      </c>
      <c r="F1256" s="20">
        <v>26.5744</v>
      </c>
      <c r="G1256" s="20">
        <v>3548.09</v>
      </c>
      <c r="H1256" s="19">
        <v>0.889284</v>
      </c>
      <c r="I1256" s="20">
        <v>16.6514</v>
      </c>
      <c r="J1256" s="20">
        <v>2569.82</v>
      </c>
      <c r="K1256" s="19">
        <v>0.873053</v>
      </c>
      <c r="L1256" s="20">
        <v>14.4349</v>
      </c>
      <c r="M1256" s="20">
        <v>1318.22</v>
      </c>
      <c r="N1256" s="19">
        <v>-0.00789543</v>
      </c>
      <c r="O1256" s="20">
        <v>-0.22412</v>
      </c>
      <c r="P1256" s="20">
        <v>1674.91</v>
      </c>
      <c r="Q1256" s="19">
        <v>0.630927</v>
      </c>
      <c r="R1256" s="20">
        <v>0.577566</v>
      </c>
      <c r="S1256" s="20">
        <v>160.191</v>
      </c>
      <c r="T1256" s="19">
        <v>0</v>
      </c>
      <c r="U1256" s="20">
        <v>0</v>
      </c>
      <c r="V1256" s="20">
        <v>0</v>
      </c>
      <c r="W1256" s="19">
        <v>0.988656</v>
      </c>
      <c r="X1256" s="20">
        <v>0.636395</v>
      </c>
      <c r="Y1256" s="20">
        <v>110.964</v>
      </c>
      <c r="Z1256" s="19">
        <v>0.806487</v>
      </c>
      <c r="AA1256" s="20">
        <v>3.37249</v>
      </c>
      <c r="AB1256" s="20">
        <v>551.156</v>
      </c>
      <c r="AC1256" s="19">
        <v>0</v>
      </c>
      <c r="AD1256" s="20">
        <v>0</v>
      </c>
      <c r="AE1256" s="20">
        <v>0</v>
      </c>
      <c r="AF1256" s="19">
        <v>0</v>
      </c>
      <c r="AG1256" s="20">
        <v>0</v>
      </c>
      <c r="AH1256" s="20">
        <v>265.43</v>
      </c>
      <c r="AI1256" s="19">
        <v>0</v>
      </c>
      <c r="AJ1256" s="20">
        <v>0</v>
      </c>
      <c r="AK1256" s="20">
        <v>0</v>
      </c>
      <c r="AL1256" s="19">
        <v>0.96129</v>
      </c>
      <c r="AM1256" s="20">
        <v>0.450943</v>
      </c>
      <c r="AN1256" s="20">
        <v>1103.67</v>
      </c>
      <c r="AO1256" s="19">
        <v>0.956641</v>
      </c>
      <c r="AP1256" s="20">
        <v>0.419374</v>
      </c>
      <c r="AQ1256" s="20">
        <v>1383.81</v>
      </c>
    </row>
    <row r="1257" spans="1:4" ht="17.25">
      <c r="A1257" s="10">
        <v>0.86944444444444402</v>
      </c>
      <c r="B1257" s="19">
        <v>0.927185</v>
      </c>
      <c r="C1257" s="20">
        <v>4.49835</v>
      </c>
      <c r="D1257" s="20">
        <v>2493.93</v>
      </c>
      <c r="E1257" s="19">
        <v>0.876221</v>
      </c>
      <c r="F1257" s="20">
        <v>26.6413</v>
      </c>
      <c r="G1257" s="20">
        <v>3548.53</v>
      </c>
      <c r="H1257" s="19">
        <v>0.888507</v>
      </c>
      <c r="I1257" s="20">
        <v>16.6765</v>
      </c>
      <c r="J1257" s="20">
        <v>2570.09</v>
      </c>
      <c r="K1257" s="19">
        <v>0.872319</v>
      </c>
      <c r="L1257" s="20">
        <v>14.4692</v>
      </c>
      <c r="M1257" s="20">
        <v>1318.46</v>
      </c>
      <c r="N1257" s="19">
        <v>-0.0139727</v>
      </c>
      <c r="O1257" s="20">
        <v>-0.395981</v>
      </c>
      <c r="P1257" s="20">
        <v>1674.92</v>
      </c>
      <c r="Q1257" s="19">
        <v>0.62746</v>
      </c>
      <c r="R1257" s="20">
        <v>0.573925</v>
      </c>
      <c r="S1257" s="20">
        <v>160.2</v>
      </c>
      <c r="T1257" s="19">
        <v>0</v>
      </c>
      <c r="U1257" s="20">
        <v>0</v>
      </c>
      <c r="V1257" s="20">
        <v>0</v>
      </c>
      <c r="W1257" s="19">
        <v>0.98879</v>
      </c>
      <c r="X1257" s="20">
        <v>0.63858</v>
      </c>
      <c r="Y1257" s="20">
        <v>110.975</v>
      </c>
      <c r="Z1257" s="19">
        <v>0.805064</v>
      </c>
      <c r="AA1257" s="20">
        <v>3.38014</v>
      </c>
      <c r="AB1257" s="20">
        <v>551.215</v>
      </c>
      <c r="AC1257" s="19">
        <v>0</v>
      </c>
      <c r="AD1257" s="20">
        <v>0</v>
      </c>
      <c r="AE1257" s="20">
        <v>0</v>
      </c>
      <c r="AF1257" s="19">
        <v>0.835672</v>
      </c>
      <c r="AG1257" s="20">
        <v>0.00548027</v>
      </c>
      <c r="AH1257" s="20">
        <v>265.43</v>
      </c>
      <c r="AI1257" s="19">
        <v>0</v>
      </c>
      <c r="AJ1257" s="20">
        <v>0</v>
      </c>
      <c r="AK1257" s="20">
        <v>0</v>
      </c>
      <c r="AL1257" s="19">
        <v>0.963786</v>
      </c>
      <c r="AM1257" s="20">
        <v>0.4681</v>
      </c>
      <c r="AN1257" s="20">
        <v>1103.67</v>
      </c>
      <c r="AO1257" s="19">
        <v>0.956811</v>
      </c>
      <c r="AP1257" s="20">
        <v>0.420266</v>
      </c>
      <c r="AQ1257" s="20">
        <v>1383.81</v>
      </c>
    </row>
    <row r="1258" spans="1:4" ht="17.25">
      <c r="A1258" s="10">
        <v>0.87013888888888902</v>
      </c>
      <c r="B1258" s="19">
        <v>0.92719</v>
      </c>
      <c r="C1258" s="20">
        <v>4.50088</v>
      </c>
      <c r="D1258" s="20">
        <v>2494</v>
      </c>
      <c r="E1258" s="19">
        <v>0.87667</v>
      </c>
      <c r="F1258" s="20">
        <v>26.7547</v>
      </c>
      <c r="G1258" s="20">
        <v>3548.98</v>
      </c>
      <c r="H1258" s="19">
        <v>0.889005</v>
      </c>
      <c r="I1258" s="20">
        <v>16.7557</v>
      </c>
      <c r="J1258" s="20">
        <v>2570.38</v>
      </c>
      <c r="K1258" s="19">
        <v>0.872588</v>
      </c>
      <c r="L1258" s="20">
        <v>14.5038</v>
      </c>
      <c r="M1258" s="20">
        <v>1318.7</v>
      </c>
      <c r="N1258" s="19">
        <v>-0.00235305</v>
      </c>
      <c r="O1258" s="20">
        <v>-0.068449</v>
      </c>
      <c r="P1258" s="20">
        <v>1674.92</v>
      </c>
      <c r="Q1258" s="19">
        <v>0.629077</v>
      </c>
      <c r="R1258" s="20">
        <v>0.576687</v>
      </c>
      <c r="S1258" s="20">
        <v>160.21</v>
      </c>
      <c r="T1258" s="19">
        <v>0</v>
      </c>
      <c r="U1258" s="20">
        <v>0</v>
      </c>
      <c r="V1258" s="20">
        <v>0</v>
      </c>
      <c r="W1258" s="19">
        <v>0.988841</v>
      </c>
      <c r="X1258" s="20">
        <v>0.638366</v>
      </c>
      <c r="Y1258" s="20">
        <v>110.985</v>
      </c>
      <c r="Z1258" s="19">
        <v>0.803854</v>
      </c>
      <c r="AA1258" s="20">
        <v>3.38074</v>
      </c>
      <c r="AB1258" s="20">
        <v>551.271</v>
      </c>
      <c r="AC1258" s="19">
        <v>0</v>
      </c>
      <c r="AD1258" s="20">
        <v>0</v>
      </c>
      <c r="AE1258" s="20">
        <v>0</v>
      </c>
      <c r="AF1258" s="19">
        <v>0.83405</v>
      </c>
      <c r="AG1258" s="20">
        <v>0.00532941</v>
      </c>
      <c r="AH1258" s="20">
        <v>265.43</v>
      </c>
      <c r="AI1258" s="19">
        <v>0</v>
      </c>
      <c r="AJ1258" s="20">
        <v>0</v>
      </c>
      <c r="AK1258" s="20">
        <v>0</v>
      </c>
      <c r="AL1258" s="19">
        <v>0.963628</v>
      </c>
      <c r="AM1258" s="20">
        <v>0.466765</v>
      </c>
      <c r="AN1258" s="20">
        <v>1103.68</v>
      </c>
      <c r="AO1258" s="19">
        <v>0.95666</v>
      </c>
      <c r="AP1258" s="20">
        <v>0.420501</v>
      </c>
      <c r="AQ1258" s="20">
        <v>1383.82</v>
      </c>
    </row>
    <row r="1259" spans="1:4" ht="17.25">
      <c r="A1259" s="10">
        <v>0.87083333333333302</v>
      </c>
      <c r="B1259" s="19">
        <v>0.927274</v>
      </c>
      <c r="C1259" s="20">
        <v>4.49375</v>
      </c>
      <c r="D1259" s="20">
        <v>2494.08</v>
      </c>
      <c r="E1259" s="19">
        <v>0.876658</v>
      </c>
      <c r="F1259" s="20">
        <v>26.6707</v>
      </c>
      <c r="G1259" s="20">
        <v>3549.43</v>
      </c>
      <c r="H1259" s="19">
        <v>0.889373</v>
      </c>
      <c r="I1259" s="20">
        <v>16.7146</v>
      </c>
      <c r="J1259" s="20">
        <v>2570.66</v>
      </c>
      <c r="K1259" s="19">
        <v>0.873245</v>
      </c>
      <c r="L1259" s="20">
        <v>14.509</v>
      </c>
      <c r="M1259" s="20">
        <v>1318.94</v>
      </c>
      <c r="N1259" s="19">
        <v>0.000309748</v>
      </c>
      <c r="O1259" s="20">
        <v>0.00910487</v>
      </c>
      <c r="P1259" s="20">
        <v>1674.92</v>
      </c>
      <c r="Q1259" s="19">
        <v>0.628274</v>
      </c>
      <c r="R1259" s="20">
        <v>0.575036</v>
      </c>
      <c r="S1259" s="20">
        <v>160.219</v>
      </c>
      <c r="T1259" s="19">
        <v>0</v>
      </c>
      <c r="U1259" s="20">
        <v>0</v>
      </c>
      <c r="V1259" s="20">
        <v>0</v>
      </c>
      <c r="W1259" s="19">
        <v>0.988845</v>
      </c>
      <c r="X1259" s="20">
        <v>0.638197</v>
      </c>
      <c r="Y1259" s="20">
        <v>110.996</v>
      </c>
      <c r="Z1259" s="19">
        <v>0.806053</v>
      </c>
      <c r="AA1259" s="20">
        <v>3.37675</v>
      </c>
      <c r="AB1259" s="20">
        <v>551.326</v>
      </c>
      <c r="AC1259" s="19">
        <v>0</v>
      </c>
      <c r="AD1259" s="20">
        <v>0</v>
      </c>
      <c r="AE1259" s="20">
        <v>0</v>
      </c>
      <c r="AF1259" s="19">
        <v>0.829836</v>
      </c>
      <c r="AG1259" s="20">
        <v>0.00544873</v>
      </c>
      <c r="AH1259" s="20">
        <v>265.43</v>
      </c>
      <c r="AI1259" s="19">
        <v>0</v>
      </c>
      <c r="AJ1259" s="20">
        <v>0</v>
      </c>
      <c r="AK1259" s="20">
        <v>0</v>
      </c>
      <c r="AL1259" s="19">
        <v>0.898948</v>
      </c>
      <c r="AM1259" s="20">
        <v>11.0111</v>
      </c>
      <c r="AN1259" s="20">
        <v>1103.7</v>
      </c>
      <c r="AO1259" s="19">
        <v>0.955296</v>
      </c>
      <c r="AP1259" s="20">
        <v>0.417822</v>
      </c>
      <c r="AQ1259" s="20">
        <v>1383.83</v>
      </c>
    </row>
    <row r="1260" spans="1:4" ht="17.25">
      <c r="A1260" s="10">
        <v>0.87152777777777801</v>
      </c>
      <c r="B1260" s="19">
        <v>0.927678</v>
      </c>
      <c r="C1260" s="20">
        <v>4.49684</v>
      </c>
      <c r="D1260" s="20">
        <v>2494.15</v>
      </c>
      <c r="E1260" s="19">
        <v>0.877377</v>
      </c>
      <c r="F1260" s="20">
        <v>26.7049</v>
      </c>
      <c r="G1260" s="20">
        <v>3549.86</v>
      </c>
      <c r="H1260" s="19">
        <v>0.889642</v>
      </c>
      <c r="I1260" s="20">
        <v>16.7338</v>
      </c>
      <c r="J1260" s="20">
        <v>2570.93</v>
      </c>
      <c r="K1260" s="19">
        <v>0.872889</v>
      </c>
      <c r="L1260" s="20">
        <v>14.4462</v>
      </c>
      <c r="M1260" s="20">
        <v>1319.19</v>
      </c>
      <c r="N1260" s="19">
        <v>0.00200402</v>
      </c>
      <c r="O1260" s="20">
        <v>0.0590153</v>
      </c>
      <c r="P1260" s="20">
        <v>1674.93</v>
      </c>
      <c r="Q1260" s="19">
        <v>0.629305</v>
      </c>
      <c r="R1260" s="20">
        <v>0.576037</v>
      </c>
      <c r="S1260" s="20">
        <v>160.229</v>
      </c>
      <c r="T1260" s="19">
        <v>0</v>
      </c>
      <c r="U1260" s="20">
        <v>0</v>
      </c>
      <c r="V1260" s="20">
        <v>0</v>
      </c>
      <c r="W1260" s="19">
        <v>0.988804</v>
      </c>
      <c r="X1260" s="20">
        <v>0.637102</v>
      </c>
      <c r="Y1260" s="20">
        <v>111.007</v>
      </c>
      <c r="Z1260" s="19">
        <v>0.807027</v>
      </c>
      <c r="AA1260" s="20">
        <v>3.37539</v>
      </c>
      <c r="AB1260" s="20">
        <v>551.383</v>
      </c>
      <c r="AC1260" s="19">
        <v>0</v>
      </c>
      <c r="AD1260" s="20">
        <v>0</v>
      </c>
      <c r="AE1260" s="20">
        <v>0</v>
      </c>
      <c r="AF1260" s="19">
        <v>0.830846</v>
      </c>
      <c r="AG1260" s="20">
        <v>0.00539014</v>
      </c>
      <c r="AH1260" s="20">
        <v>265.43</v>
      </c>
      <c r="AI1260" s="19">
        <v>0</v>
      </c>
      <c r="AJ1260" s="20">
        <v>0</v>
      </c>
      <c r="AK1260" s="20">
        <v>0</v>
      </c>
      <c r="AL1260" s="19">
        <v>0.883782</v>
      </c>
      <c r="AM1260" s="20">
        <v>9.49205</v>
      </c>
      <c r="AN1260" s="20">
        <v>1103.86</v>
      </c>
      <c r="AO1260" s="19">
        <v>0.961791</v>
      </c>
      <c r="AP1260" s="20">
        <v>0.486587</v>
      </c>
      <c r="AQ1260" s="20">
        <v>1383.83</v>
      </c>
    </row>
    <row r="1261" spans="1:4" ht="17.25">
      <c r="A1261" s="10">
        <v>0.87222222222222201</v>
      </c>
      <c r="B1261" s="19">
        <v>0.927729</v>
      </c>
      <c r="C1261" s="20">
        <v>4.49548</v>
      </c>
      <c r="D1261" s="20">
        <v>2494.23</v>
      </c>
      <c r="E1261" s="19">
        <v>0.878098</v>
      </c>
      <c r="F1261" s="20">
        <v>26.695</v>
      </c>
      <c r="G1261" s="20">
        <v>3550.32</v>
      </c>
      <c r="H1261" s="19">
        <v>0.89033</v>
      </c>
      <c r="I1261" s="20">
        <v>16.7394</v>
      </c>
      <c r="J1261" s="20">
        <v>2571.21</v>
      </c>
      <c r="K1261" s="19">
        <v>0.874284</v>
      </c>
      <c r="L1261" s="20">
        <v>14.5381</v>
      </c>
      <c r="M1261" s="20">
        <v>1319.43</v>
      </c>
      <c r="N1261" s="19">
        <v>0.00291053</v>
      </c>
      <c r="O1261" s="20">
        <v>0.0855782</v>
      </c>
      <c r="P1261" s="20">
        <v>1674.93</v>
      </c>
      <c r="Q1261" s="19">
        <v>0.62889</v>
      </c>
      <c r="R1261" s="20">
        <v>0.574282</v>
      </c>
      <c r="S1261" s="20">
        <v>160.239</v>
      </c>
      <c r="T1261" s="19">
        <v>0</v>
      </c>
      <c r="U1261" s="20">
        <v>0</v>
      </c>
      <c r="V1261" s="20">
        <v>0</v>
      </c>
      <c r="W1261" s="19">
        <v>0.988763</v>
      </c>
      <c r="X1261" s="20">
        <v>0.635816</v>
      </c>
      <c r="Y1261" s="20">
        <v>111.017</v>
      </c>
      <c r="Z1261" s="19">
        <v>0.92206</v>
      </c>
      <c r="AA1261" s="20">
        <v>0.00810384</v>
      </c>
      <c r="AB1261" s="20">
        <v>551.431</v>
      </c>
      <c r="AC1261" s="19">
        <v>0</v>
      </c>
      <c r="AD1261" s="20">
        <v>0</v>
      </c>
      <c r="AE1261" s="20">
        <v>0</v>
      </c>
      <c r="AF1261" s="19">
        <v>0.826559</v>
      </c>
      <c r="AG1261" s="20">
        <v>0.0054405</v>
      </c>
      <c r="AH1261" s="20">
        <v>265.43</v>
      </c>
      <c r="AI1261" s="19">
        <v>0</v>
      </c>
      <c r="AJ1261" s="20">
        <v>0</v>
      </c>
      <c r="AK1261" s="20">
        <v>0</v>
      </c>
      <c r="AL1261" s="19">
        <v>0.876516</v>
      </c>
      <c r="AM1261" s="20">
        <v>17.6595</v>
      </c>
      <c r="AN1261" s="20">
        <v>1104.08</v>
      </c>
      <c r="AO1261" s="19">
        <v>0.960936</v>
      </c>
      <c r="AP1261" s="20">
        <v>0.484029</v>
      </c>
      <c r="AQ1261" s="20">
        <v>1383.84</v>
      </c>
    </row>
    <row r="1262" spans="1:4" ht="17.25">
      <c r="A1262" s="10">
        <v>0.87291666666666701</v>
      </c>
      <c r="B1262" s="19">
        <v>0.92708</v>
      </c>
      <c r="C1262" s="20">
        <v>4.49777</v>
      </c>
      <c r="D1262" s="20">
        <v>2494.3</v>
      </c>
      <c r="E1262" s="19">
        <v>0.877026</v>
      </c>
      <c r="F1262" s="20">
        <v>26.7638</v>
      </c>
      <c r="G1262" s="20">
        <v>3550.77</v>
      </c>
      <c r="H1262" s="19">
        <v>0.888729</v>
      </c>
      <c r="I1262" s="20">
        <v>16.7481</v>
      </c>
      <c r="J1262" s="20">
        <v>2571.49</v>
      </c>
      <c r="K1262" s="19">
        <v>0.872036</v>
      </c>
      <c r="L1262" s="20">
        <v>14.4549</v>
      </c>
      <c r="M1262" s="20">
        <v>1319.67</v>
      </c>
      <c r="N1262" s="19">
        <v>-0.0026556</v>
      </c>
      <c r="O1262" s="20">
        <v>-0.0773194</v>
      </c>
      <c r="P1262" s="20">
        <v>1674.94</v>
      </c>
      <c r="Q1262" s="19">
        <v>0.628949</v>
      </c>
      <c r="R1262" s="20">
        <v>0.576619</v>
      </c>
      <c r="S1262" s="20">
        <v>160.248</v>
      </c>
      <c r="T1262" s="19">
        <v>0</v>
      </c>
      <c r="U1262" s="20">
        <v>0</v>
      </c>
      <c r="V1262" s="20">
        <v>0</v>
      </c>
      <c r="W1262" s="19">
        <v>0.98883</v>
      </c>
      <c r="X1262" s="20">
        <v>0.6387</v>
      </c>
      <c r="Y1262" s="20">
        <v>111.028</v>
      </c>
      <c r="Z1262" s="19">
        <v>0.923001</v>
      </c>
      <c r="AA1262" s="20">
        <v>0.00799081</v>
      </c>
      <c r="AB1262" s="20">
        <v>551.431</v>
      </c>
      <c r="AC1262" s="19">
        <v>0</v>
      </c>
      <c r="AD1262" s="20">
        <v>0</v>
      </c>
      <c r="AE1262" s="20">
        <v>0</v>
      </c>
      <c r="AF1262" s="19">
        <v>0.803134</v>
      </c>
      <c r="AG1262" s="20">
        <v>0.00529352</v>
      </c>
      <c r="AH1262" s="20">
        <v>265.43</v>
      </c>
      <c r="AI1262" s="19">
        <v>0</v>
      </c>
      <c r="AJ1262" s="20">
        <v>0</v>
      </c>
      <c r="AK1262" s="20">
        <v>0</v>
      </c>
      <c r="AL1262" s="19">
        <v>0.871012</v>
      </c>
      <c r="AM1262" s="20">
        <v>17.1625</v>
      </c>
      <c r="AN1262" s="20">
        <v>1104.37</v>
      </c>
      <c r="AO1262" s="19">
        <v>0.95436</v>
      </c>
      <c r="AP1262" s="20">
        <v>0.493935</v>
      </c>
      <c r="AQ1262" s="20">
        <v>1383.85</v>
      </c>
    </row>
    <row r="1263" spans="1:4" ht="17.25">
      <c r="A1263" s="10">
        <v>0.87361111111111101</v>
      </c>
      <c r="B1263" s="19">
        <v>0.927654</v>
      </c>
      <c r="C1263" s="20">
        <v>4.49601</v>
      </c>
      <c r="D1263" s="20">
        <v>2494.38</v>
      </c>
      <c r="E1263" s="19">
        <v>0.878241</v>
      </c>
      <c r="F1263" s="20">
        <v>26.7884</v>
      </c>
      <c r="G1263" s="20">
        <v>3551.21</v>
      </c>
      <c r="H1263" s="19">
        <v>0.890308</v>
      </c>
      <c r="I1263" s="20">
        <v>16.8049</v>
      </c>
      <c r="J1263" s="20">
        <v>2571.77</v>
      </c>
      <c r="K1263" s="19">
        <v>0.874609</v>
      </c>
      <c r="L1263" s="20">
        <v>14.5908</v>
      </c>
      <c r="M1263" s="20">
        <v>1319.92</v>
      </c>
      <c r="N1263" s="19">
        <v>-0.000597983</v>
      </c>
      <c r="O1263" s="20">
        <v>-0.0174207</v>
      </c>
      <c r="P1263" s="20">
        <v>1674.94</v>
      </c>
      <c r="Q1263" s="19">
        <v>0.629343</v>
      </c>
      <c r="R1263" s="20">
        <v>0.575193</v>
      </c>
      <c r="S1263" s="20">
        <v>160.258</v>
      </c>
      <c r="T1263" s="19">
        <v>0</v>
      </c>
      <c r="U1263" s="20">
        <v>0</v>
      </c>
      <c r="V1263" s="20">
        <v>0</v>
      </c>
      <c r="W1263" s="19">
        <v>0.988776</v>
      </c>
      <c r="X1263" s="20">
        <v>0.637442</v>
      </c>
      <c r="Y1263" s="20">
        <v>111.038</v>
      </c>
      <c r="Z1263" s="19">
        <v>0.922384</v>
      </c>
      <c r="AA1263" s="20">
        <v>0.0080308</v>
      </c>
      <c r="AB1263" s="20">
        <v>551.431</v>
      </c>
      <c r="AC1263" s="19">
        <v>0</v>
      </c>
      <c r="AD1263" s="20">
        <v>0</v>
      </c>
      <c r="AE1263" s="20">
        <v>0</v>
      </c>
      <c r="AF1263" s="19">
        <v>0.82666</v>
      </c>
      <c r="AG1263" s="20">
        <v>0.00539216</v>
      </c>
      <c r="AH1263" s="20">
        <v>265.43</v>
      </c>
      <c r="AI1263" s="19">
        <v>0</v>
      </c>
      <c r="AJ1263" s="20">
        <v>0</v>
      </c>
      <c r="AK1263" s="20">
        <v>0</v>
      </c>
      <c r="AL1263" s="19">
        <v>0.848766</v>
      </c>
      <c r="AM1263" s="20">
        <v>32.1626</v>
      </c>
      <c r="AN1263" s="20">
        <v>1104.82</v>
      </c>
      <c r="AO1263" s="19">
        <v>0.879986</v>
      </c>
      <c r="AP1263" s="20">
        <v>9.07328</v>
      </c>
      <c r="AQ1263" s="20">
        <v>1383.99</v>
      </c>
    </row>
    <row r="1264" spans="1:4" ht="17.25">
      <c r="A1264" s="10">
        <v>0.874305555555556</v>
      </c>
      <c r="B1264" s="19">
        <v>0.927952</v>
      </c>
      <c r="C1264" s="20">
        <v>4.49171</v>
      </c>
      <c r="D1264" s="20">
        <v>2494.45</v>
      </c>
      <c r="E1264" s="19">
        <v>0.879121</v>
      </c>
      <c r="F1264" s="20">
        <v>26.8614</v>
      </c>
      <c r="G1264" s="20">
        <v>3551.66</v>
      </c>
      <c r="H1264" s="19">
        <v>0.891116</v>
      </c>
      <c r="I1264" s="20">
        <v>16.8268</v>
      </c>
      <c r="J1264" s="20">
        <v>2572.05</v>
      </c>
      <c r="K1264" s="19">
        <v>0.874141</v>
      </c>
      <c r="L1264" s="20">
        <v>14.4841</v>
      </c>
      <c r="M1264" s="20">
        <v>1320.16</v>
      </c>
      <c r="N1264" s="19">
        <v>0.0016128</v>
      </c>
      <c r="O1264" s="20">
        <v>0.047006</v>
      </c>
      <c r="P1264" s="20">
        <v>1674.94</v>
      </c>
      <c r="Q1264" s="19">
        <v>0.630835</v>
      </c>
      <c r="R1264" s="20">
        <v>0.576247</v>
      </c>
      <c r="S1264" s="20">
        <v>160.267</v>
      </c>
      <c r="T1264" s="19">
        <v>0</v>
      </c>
      <c r="U1264" s="20">
        <v>0</v>
      </c>
      <c r="V1264" s="20">
        <v>0</v>
      </c>
      <c r="W1264" s="19">
        <v>0.988774</v>
      </c>
      <c r="X1264" s="20">
        <v>0.636686</v>
      </c>
      <c r="Y1264" s="20">
        <v>111.049</v>
      </c>
      <c r="Z1264" s="19">
        <v>0.92304</v>
      </c>
      <c r="AA1264" s="20">
        <v>0.00801856</v>
      </c>
      <c r="AB1264" s="20">
        <v>551.431</v>
      </c>
      <c r="AC1264" s="19">
        <v>0</v>
      </c>
      <c r="AD1264" s="20">
        <v>0</v>
      </c>
      <c r="AE1264" s="20">
        <v>0</v>
      </c>
      <c r="AF1264" s="19">
        <v>0.863056</v>
      </c>
      <c r="AG1264" s="20">
        <v>0.0147841</v>
      </c>
      <c r="AH1264" s="20">
        <v>265.43</v>
      </c>
      <c r="AI1264" s="19">
        <v>0</v>
      </c>
      <c r="AJ1264" s="20">
        <v>0</v>
      </c>
      <c r="AK1264" s="20">
        <v>0</v>
      </c>
      <c r="AL1264" s="19">
        <v>0.850618</v>
      </c>
      <c r="AM1264" s="20">
        <v>32.4511</v>
      </c>
      <c r="AN1264" s="20">
        <v>1105.37</v>
      </c>
      <c r="AO1264" s="19">
        <v>0.874777</v>
      </c>
      <c r="AP1264" s="20">
        <v>17.273</v>
      </c>
      <c r="AQ1264" s="20">
        <v>1384.2</v>
      </c>
    </row>
    <row r="1265" spans="1:4" ht="17.25">
      <c r="A1265" s="10">
        <v>0.875</v>
      </c>
      <c r="B1265" s="19">
        <v>0.92791</v>
      </c>
      <c r="C1265" s="20">
        <v>4.50036</v>
      </c>
      <c r="D1265" s="20">
        <v>2494.53</v>
      </c>
      <c r="E1265" s="19">
        <v>0.879783</v>
      </c>
      <c r="F1265" s="20">
        <v>26.9375</v>
      </c>
      <c r="G1265" s="20">
        <v>3552.1</v>
      </c>
      <c r="H1265" s="19">
        <v>0.89147</v>
      </c>
      <c r="I1265" s="20">
        <v>16.8839</v>
      </c>
      <c r="J1265" s="20">
        <v>2572.33</v>
      </c>
      <c r="K1265" s="19">
        <v>0.875953</v>
      </c>
      <c r="L1265" s="20">
        <v>14.6585</v>
      </c>
      <c r="M1265" s="20">
        <v>1320.4</v>
      </c>
      <c r="N1265" s="19">
        <v>0.0081589</v>
      </c>
      <c r="O1265" s="20">
        <v>0.241496</v>
      </c>
      <c r="P1265" s="20">
        <v>1674.95</v>
      </c>
      <c r="Q1265" s="19">
        <v>0.631221</v>
      </c>
      <c r="R1265" s="20">
        <v>0.576235</v>
      </c>
      <c r="S1265" s="20">
        <v>160.277</v>
      </c>
      <c r="T1265" s="19">
        <v>0</v>
      </c>
      <c r="U1265" s="20">
        <v>0</v>
      </c>
      <c r="V1265" s="20">
        <v>0</v>
      </c>
      <c r="W1265" s="19">
        <v>0.988704</v>
      </c>
      <c r="X1265" s="20">
        <v>0.636258</v>
      </c>
      <c r="Y1265" s="20">
        <v>111.06</v>
      </c>
      <c r="Z1265" s="19">
        <v>0.921841</v>
      </c>
      <c r="AA1265" s="20">
        <v>0.00783893</v>
      </c>
      <c r="AB1265" s="20">
        <v>551.432</v>
      </c>
      <c r="AC1265" s="19">
        <v>0</v>
      </c>
      <c r="AD1265" s="20">
        <v>0</v>
      </c>
      <c r="AE1265" s="20">
        <v>0</v>
      </c>
      <c r="AF1265" s="19">
        <v>0.874365</v>
      </c>
      <c r="AG1265" s="20">
        <v>5.3113</v>
      </c>
      <c r="AH1265" s="20">
        <v>265.507</v>
      </c>
      <c r="AI1265" s="19">
        <v>0</v>
      </c>
      <c r="AJ1265" s="20">
        <v>0</v>
      </c>
      <c r="AK1265" s="20">
        <v>0</v>
      </c>
      <c r="AL1265" s="19">
        <v>0.851162</v>
      </c>
      <c r="AM1265" s="20">
        <v>32.5414</v>
      </c>
      <c r="AN1265" s="20">
        <v>1105.9</v>
      </c>
      <c r="AO1265" s="19">
        <v>0.868284</v>
      </c>
      <c r="AP1265" s="20">
        <v>16.4398</v>
      </c>
      <c r="AQ1265" s="20">
        <v>1384.47</v>
      </c>
    </row>
    <row r="1266" spans="1:4" ht="17.25">
      <c r="A1266" s="10">
        <v>0.875694444444444</v>
      </c>
      <c r="B1266" s="19">
        <v>0.928467</v>
      </c>
      <c r="C1266" s="20">
        <v>4.50652</v>
      </c>
      <c r="D1266" s="20">
        <v>2494.6</v>
      </c>
      <c r="E1266" s="19">
        <v>0.881171</v>
      </c>
      <c r="F1266" s="20">
        <v>27.0075</v>
      </c>
      <c r="G1266" s="20">
        <v>3552.55</v>
      </c>
      <c r="H1266" s="19">
        <v>0.892577</v>
      </c>
      <c r="I1266" s="20">
        <v>16.9249</v>
      </c>
      <c r="J1266" s="20">
        <v>2572.61</v>
      </c>
      <c r="K1266" s="19">
        <v>0.876165</v>
      </c>
      <c r="L1266" s="20">
        <v>14.5948</v>
      </c>
      <c r="M1266" s="20">
        <v>1320.64</v>
      </c>
      <c r="N1266" s="19">
        <v>0.0122057</v>
      </c>
      <c r="O1266" s="20">
        <v>0.363293</v>
      </c>
      <c r="P1266" s="20">
        <v>1674.95</v>
      </c>
      <c r="Q1266" s="19">
        <v>0.632723</v>
      </c>
      <c r="R1266" s="20">
        <v>0.577109</v>
      </c>
      <c r="S1266" s="20">
        <v>160.287</v>
      </c>
      <c r="T1266" s="19">
        <v>0</v>
      </c>
      <c r="U1266" s="20">
        <v>0</v>
      </c>
      <c r="V1266" s="20">
        <v>0</v>
      </c>
      <c r="W1266" s="19">
        <v>0.988686</v>
      </c>
      <c r="X1266" s="20">
        <v>0.635295</v>
      </c>
      <c r="Y1266" s="20">
        <v>111.07</v>
      </c>
      <c r="Z1266" s="19">
        <v>0.919538</v>
      </c>
      <c r="AA1266" s="20">
        <v>0.0078559</v>
      </c>
      <c r="AB1266" s="20">
        <v>551.432</v>
      </c>
      <c r="AC1266" s="19">
        <v>0</v>
      </c>
      <c r="AD1266" s="20">
        <v>0</v>
      </c>
      <c r="AE1266" s="20">
        <v>0</v>
      </c>
      <c r="AF1266" s="19">
        <v>0.875717</v>
      </c>
      <c r="AG1266" s="20">
        <v>5.31872</v>
      </c>
      <c r="AH1266" s="20">
        <v>265.595</v>
      </c>
      <c r="AI1266" s="19">
        <v>0</v>
      </c>
      <c r="AJ1266" s="20">
        <v>0</v>
      </c>
      <c r="AK1266" s="20">
        <v>0</v>
      </c>
      <c r="AL1266" s="19">
        <v>0.852433</v>
      </c>
      <c r="AM1266" s="20">
        <v>32.6189</v>
      </c>
      <c r="AN1266" s="20">
        <v>1106.45</v>
      </c>
      <c r="AO1266" s="19">
        <v>0.851956</v>
      </c>
      <c r="AP1266" s="20">
        <v>31.4447</v>
      </c>
      <c r="AQ1266" s="20">
        <v>1384.87</v>
      </c>
    </row>
    <row r="1267" spans="1:4" ht="17.25">
      <c r="A1267" s="10">
        <v>0.87638888888888899</v>
      </c>
      <c r="B1267" s="19">
        <v>0.92789</v>
      </c>
      <c r="C1267" s="20">
        <v>4.49789</v>
      </c>
      <c r="D1267" s="20">
        <v>2494.68</v>
      </c>
      <c r="E1267" s="19">
        <v>0.880339</v>
      </c>
      <c r="F1267" s="20">
        <v>27.0452</v>
      </c>
      <c r="G1267" s="20">
        <v>3553</v>
      </c>
      <c r="H1267" s="19">
        <v>0.891963</v>
      </c>
      <c r="I1267" s="20">
        <v>16.9434</v>
      </c>
      <c r="J1267" s="20">
        <v>2572.9</v>
      </c>
      <c r="K1267" s="19">
        <v>0.876406</v>
      </c>
      <c r="L1267" s="20">
        <v>14.6829</v>
      </c>
      <c r="M1267" s="20">
        <v>1320.89</v>
      </c>
      <c r="N1267" s="19">
        <v>0.00708675</v>
      </c>
      <c r="O1267" s="20">
        <v>0.208841</v>
      </c>
      <c r="P1267" s="20">
        <v>1674.96</v>
      </c>
      <c r="Q1267" s="19">
        <v>0.629846</v>
      </c>
      <c r="R1267" s="20">
        <v>0.572697</v>
      </c>
      <c r="S1267" s="20">
        <v>160.297</v>
      </c>
      <c r="T1267" s="19">
        <v>0</v>
      </c>
      <c r="U1267" s="20">
        <v>0</v>
      </c>
      <c r="V1267" s="20">
        <v>0</v>
      </c>
      <c r="W1267" s="19">
        <v>0.988601</v>
      </c>
      <c r="X1267" s="20">
        <v>0.635094</v>
      </c>
      <c r="Y1267" s="20">
        <v>111.081</v>
      </c>
      <c r="Z1267" s="19">
        <v>0.922985</v>
      </c>
      <c r="AA1267" s="20">
        <v>0.00800514</v>
      </c>
      <c r="AB1267" s="20">
        <v>551.432</v>
      </c>
      <c r="AC1267" s="19">
        <v>0</v>
      </c>
      <c r="AD1267" s="20">
        <v>0</v>
      </c>
      <c r="AE1267" s="20">
        <v>0</v>
      </c>
      <c r="AF1267" s="19">
        <v>0.838655</v>
      </c>
      <c r="AG1267" s="20">
        <v>0.0108252</v>
      </c>
      <c r="AH1267" s="20">
        <v>265.675</v>
      </c>
      <c r="AI1267" s="19">
        <v>0</v>
      </c>
      <c r="AJ1267" s="20">
        <v>0</v>
      </c>
      <c r="AK1267" s="20">
        <v>0</v>
      </c>
      <c r="AL1267" s="19">
        <v>0.852397</v>
      </c>
      <c r="AM1267" s="20">
        <v>32.7099</v>
      </c>
      <c r="AN1267" s="20">
        <v>1107</v>
      </c>
      <c r="AO1267" s="19">
        <v>0.854702</v>
      </c>
      <c r="AP1267" s="20">
        <v>32.0958</v>
      </c>
      <c r="AQ1267" s="20">
        <v>1385.41</v>
      </c>
    </row>
    <row r="1268" spans="1:4" ht="17.25">
      <c r="A1268" s="10">
        <v>0.87708333333333299</v>
      </c>
      <c r="B1268" s="19">
        <v>0.928009</v>
      </c>
      <c r="C1268" s="20">
        <v>4.49717</v>
      </c>
      <c r="D1268" s="20">
        <v>2494.75</v>
      </c>
      <c r="E1268" s="19">
        <v>0.880486</v>
      </c>
      <c r="F1268" s="20">
        <v>27.075</v>
      </c>
      <c r="G1268" s="20">
        <v>3553.46</v>
      </c>
      <c r="H1268" s="19">
        <v>0.892067</v>
      </c>
      <c r="I1268" s="20">
        <v>16.9777</v>
      </c>
      <c r="J1268" s="20">
        <v>2573.18</v>
      </c>
      <c r="K1268" s="19">
        <v>0.876007</v>
      </c>
      <c r="L1268" s="20">
        <v>14.665</v>
      </c>
      <c r="M1268" s="20">
        <v>1321.13</v>
      </c>
      <c r="N1268" s="19">
        <v>0.000521208</v>
      </c>
      <c r="O1268" s="20">
        <v>0.0150972</v>
      </c>
      <c r="P1268" s="20">
        <v>1674.96</v>
      </c>
      <c r="Q1268" s="19">
        <v>0.630076</v>
      </c>
      <c r="R1268" s="20">
        <v>0.574643</v>
      </c>
      <c r="S1268" s="20">
        <v>160.306</v>
      </c>
      <c r="T1268" s="19">
        <v>0</v>
      </c>
      <c r="U1268" s="20">
        <v>0</v>
      </c>
      <c r="V1268" s="20">
        <v>0</v>
      </c>
      <c r="W1268" s="19">
        <v>0.988678</v>
      </c>
      <c r="X1268" s="20">
        <v>0.635389</v>
      </c>
      <c r="Y1268" s="20">
        <v>111.091</v>
      </c>
      <c r="Z1268" s="19">
        <v>0.920679</v>
      </c>
      <c r="AA1268" s="20">
        <v>0.00797079</v>
      </c>
      <c r="AB1268" s="20">
        <v>551.432</v>
      </c>
      <c r="AC1268" s="19">
        <v>0</v>
      </c>
      <c r="AD1268" s="20">
        <v>0</v>
      </c>
      <c r="AE1268" s="20">
        <v>0</v>
      </c>
      <c r="AF1268" s="19">
        <v>0</v>
      </c>
      <c r="AG1268" s="20">
        <v>0</v>
      </c>
      <c r="AH1268" s="20">
        <v>265.675</v>
      </c>
      <c r="AI1268" s="19">
        <v>0</v>
      </c>
      <c r="AJ1268" s="20">
        <v>0</v>
      </c>
      <c r="AK1268" s="20">
        <v>0</v>
      </c>
      <c r="AL1268" s="19">
        <v>0.852623</v>
      </c>
      <c r="AM1268" s="20">
        <v>32.8189</v>
      </c>
      <c r="AN1268" s="20">
        <v>1107.54</v>
      </c>
      <c r="AO1268" s="19">
        <v>0.851543</v>
      </c>
      <c r="AP1268" s="20">
        <v>31.5373</v>
      </c>
      <c r="AQ1268" s="20">
        <v>1385.94</v>
      </c>
    </row>
    <row r="1269" spans="1:4" ht="17.25">
      <c r="A1269" s="10">
        <v>0.87777777777777799</v>
      </c>
      <c r="B1269" s="19">
        <v>0.927928</v>
      </c>
      <c r="C1269" s="20">
        <v>4.50006</v>
      </c>
      <c r="D1269" s="20">
        <v>2494.83</v>
      </c>
      <c r="E1269" s="19">
        <v>0.881211</v>
      </c>
      <c r="F1269" s="20">
        <v>27.1439</v>
      </c>
      <c r="G1269" s="20">
        <v>3553.9</v>
      </c>
      <c r="H1269" s="19">
        <v>0.892634</v>
      </c>
      <c r="I1269" s="20">
        <v>17.0266</v>
      </c>
      <c r="J1269" s="20">
        <v>2573.46</v>
      </c>
      <c r="K1269" s="19">
        <v>0.877024</v>
      </c>
      <c r="L1269" s="20">
        <v>14.7363</v>
      </c>
      <c r="M1269" s="20">
        <v>1321.38</v>
      </c>
      <c r="N1269" s="19">
        <v>9.46091E-05</v>
      </c>
      <c r="O1269" s="20">
        <v>0.00271834</v>
      </c>
      <c r="P1269" s="20">
        <v>1674.96</v>
      </c>
      <c r="Q1269" s="19">
        <v>0.631479</v>
      </c>
      <c r="R1269" s="20">
        <v>0.575873</v>
      </c>
      <c r="S1269" s="20">
        <v>160.316</v>
      </c>
      <c r="T1269" s="19">
        <v>0</v>
      </c>
      <c r="U1269" s="20">
        <v>0</v>
      </c>
      <c r="V1269" s="20">
        <v>0</v>
      </c>
      <c r="W1269" s="19">
        <v>0.988547</v>
      </c>
      <c r="X1269" s="20">
        <v>0.63508</v>
      </c>
      <c r="Y1269" s="20">
        <v>111.102</v>
      </c>
      <c r="Z1269" s="19">
        <v>0.922428</v>
      </c>
      <c r="AA1269" s="20">
        <v>0.00802902</v>
      </c>
      <c r="AB1269" s="20">
        <v>551.432</v>
      </c>
      <c r="AC1269" s="19">
        <v>0</v>
      </c>
      <c r="AD1269" s="20">
        <v>0</v>
      </c>
      <c r="AE1269" s="20">
        <v>0</v>
      </c>
      <c r="AF1269" s="19">
        <v>0</v>
      </c>
      <c r="AG1269" s="20">
        <v>0</v>
      </c>
      <c r="AH1269" s="20">
        <v>265.675</v>
      </c>
      <c r="AI1269" s="19">
        <v>0</v>
      </c>
      <c r="AJ1269" s="20">
        <v>0</v>
      </c>
      <c r="AK1269" s="20">
        <v>0</v>
      </c>
      <c r="AL1269" s="19">
        <v>0.852593</v>
      </c>
      <c r="AM1269" s="20">
        <v>32.8732</v>
      </c>
      <c r="AN1269" s="20">
        <v>1108.09</v>
      </c>
      <c r="AO1269" s="19">
        <v>0.852178</v>
      </c>
      <c r="AP1269" s="20">
        <v>31.6189</v>
      </c>
      <c r="AQ1269" s="20">
        <v>1386.46</v>
      </c>
    </row>
    <row r="1270" spans="1:4" ht="17.25">
      <c r="A1270" s="10">
        <v>0.87847222222222199</v>
      </c>
      <c r="B1270" s="19">
        <v>0.927731</v>
      </c>
      <c r="C1270" s="20">
        <v>4.50169</v>
      </c>
      <c r="D1270" s="20">
        <v>2494.9</v>
      </c>
      <c r="E1270" s="19">
        <v>0.880869</v>
      </c>
      <c r="F1270" s="20">
        <v>27.1662</v>
      </c>
      <c r="G1270" s="20">
        <v>3554.36</v>
      </c>
      <c r="H1270" s="19">
        <v>0.892259</v>
      </c>
      <c r="I1270" s="20">
        <v>17.0376</v>
      </c>
      <c r="J1270" s="20">
        <v>2573.75</v>
      </c>
      <c r="K1270" s="19">
        <v>0.87672</v>
      </c>
      <c r="L1270" s="20">
        <v>14.7717</v>
      </c>
      <c r="M1270" s="20">
        <v>1321.63</v>
      </c>
      <c r="N1270" s="19">
        <v>0.00611086</v>
      </c>
      <c r="O1270" s="20">
        <v>0.179541</v>
      </c>
      <c r="P1270" s="20">
        <v>1674.97</v>
      </c>
      <c r="Q1270" s="19">
        <v>0.631451</v>
      </c>
      <c r="R1270" s="20">
        <v>0.577472</v>
      </c>
      <c r="S1270" s="20">
        <v>160.325</v>
      </c>
      <c r="T1270" s="19">
        <v>0</v>
      </c>
      <c r="U1270" s="20">
        <v>0</v>
      </c>
      <c r="V1270" s="20">
        <v>0</v>
      </c>
      <c r="W1270" s="19">
        <v>0.988618</v>
      </c>
      <c r="X1270" s="20">
        <v>0.636752</v>
      </c>
      <c r="Y1270" s="20">
        <v>111.113</v>
      </c>
      <c r="Z1270" s="19">
        <v>0.920044</v>
      </c>
      <c r="AA1270" s="20">
        <v>0.00799521</v>
      </c>
      <c r="AB1270" s="20">
        <v>551.432</v>
      </c>
      <c r="AC1270" s="19">
        <v>0</v>
      </c>
      <c r="AD1270" s="20">
        <v>0</v>
      </c>
      <c r="AE1270" s="20">
        <v>0</v>
      </c>
      <c r="AF1270" s="19">
        <v>0.824191</v>
      </c>
      <c r="AG1270" s="20">
        <v>0.0052699</v>
      </c>
      <c r="AH1270" s="20">
        <v>265.675</v>
      </c>
      <c r="AI1270" s="19">
        <v>0</v>
      </c>
      <c r="AJ1270" s="20">
        <v>0</v>
      </c>
      <c r="AK1270" s="20">
        <v>0</v>
      </c>
      <c r="AL1270" s="19">
        <v>0.853098</v>
      </c>
      <c r="AM1270" s="20">
        <v>32.9272</v>
      </c>
      <c r="AN1270" s="20">
        <v>1108.63</v>
      </c>
      <c r="AO1270" s="19">
        <v>0.852367</v>
      </c>
      <c r="AP1270" s="20">
        <v>31.6877</v>
      </c>
      <c r="AQ1270" s="20">
        <v>1386.98</v>
      </c>
    </row>
    <row r="1271" spans="1:4" ht="17.25">
      <c r="A1271" s="10">
        <v>0.87916666666666698</v>
      </c>
      <c r="B1271" s="19">
        <v>0.928244</v>
      </c>
      <c r="C1271" s="20">
        <v>4.50696</v>
      </c>
      <c r="D1271" s="20">
        <v>2494.98</v>
      </c>
      <c r="E1271" s="19">
        <v>0.881218</v>
      </c>
      <c r="F1271" s="20">
        <v>27.1766</v>
      </c>
      <c r="G1271" s="20">
        <v>3554.82</v>
      </c>
      <c r="H1271" s="19">
        <v>0.892803</v>
      </c>
      <c r="I1271" s="20">
        <v>17.041</v>
      </c>
      <c r="J1271" s="20">
        <v>2574.03</v>
      </c>
      <c r="K1271" s="19">
        <v>0.877233</v>
      </c>
      <c r="L1271" s="20">
        <v>14.7555</v>
      </c>
      <c r="M1271" s="20">
        <v>1321.87</v>
      </c>
      <c r="N1271" s="19">
        <v>0.0114575</v>
      </c>
      <c r="O1271" s="20">
        <v>0.341736</v>
      </c>
      <c r="P1271" s="20">
        <v>1674.98</v>
      </c>
      <c r="Q1271" s="19">
        <v>0.630609</v>
      </c>
      <c r="R1271" s="20">
        <v>0.575421</v>
      </c>
      <c r="S1271" s="20">
        <v>160.335</v>
      </c>
      <c r="T1271" s="19">
        <v>0</v>
      </c>
      <c r="U1271" s="20">
        <v>0</v>
      </c>
      <c r="V1271" s="20">
        <v>0</v>
      </c>
      <c r="W1271" s="19">
        <v>0.988782</v>
      </c>
      <c r="X1271" s="20">
        <v>0.636467</v>
      </c>
      <c r="Y1271" s="20">
        <v>111.123</v>
      </c>
      <c r="Z1271" s="19">
        <v>0.920063</v>
      </c>
      <c r="AA1271" s="20">
        <v>0.00805638</v>
      </c>
      <c r="AB1271" s="20">
        <v>551.432</v>
      </c>
      <c r="AC1271" s="19">
        <v>0</v>
      </c>
      <c r="AD1271" s="20">
        <v>0</v>
      </c>
      <c r="AE1271" s="20">
        <v>0</v>
      </c>
      <c r="AF1271" s="19">
        <v>0.823432</v>
      </c>
      <c r="AG1271" s="20">
        <v>0.00535996</v>
      </c>
      <c r="AH1271" s="20">
        <v>265.675</v>
      </c>
      <c r="AI1271" s="19">
        <v>0</v>
      </c>
      <c r="AJ1271" s="20">
        <v>0</v>
      </c>
      <c r="AK1271" s="20">
        <v>0</v>
      </c>
      <c r="AL1271" s="19">
        <v>0.853579</v>
      </c>
      <c r="AM1271" s="20">
        <v>32.9566</v>
      </c>
      <c r="AN1271" s="20">
        <v>1109.19</v>
      </c>
      <c r="AO1271" s="19">
        <v>0.853865</v>
      </c>
      <c r="AP1271" s="20">
        <v>31.8978</v>
      </c>
      <c r="AQ1271" s="20">
        <v>1387.52</v>
      </c>
    </row>
    <row r="1272" spans="1:4" ht="17.25">
      <c r="A1272" s="10">
        <v>0.87986111111111098</v>
      </c>
      <c r="B1272" s="19">
        <v>0.927918</v>
      </c>
      <c r="C1272" s="20">
        <v>4.50563</v>
      </c>
      <c r="D1272" s="20">
        <v>2495.05</v>
      </c>
      <c r="E1272" s="19">
        <v>0.881937</v>
      </c>
      <c r="F1272" s="20">
        <v>27.2479</v>
      </c>
      <c r="G1272" s="20">
        <v>3555.27</v>
      </c>
      <c r="H1272" s="19">
        <v>0.892868</v>
      </c>
      <c r="I1272" s="20">
        <v>17.0533</v>
      </c>
      <c r="J1272" s="20">
        <v>2574.32</v>
      </c>
      <c r="K1272" s="19">
        <v>0.878193</v>
      </c>
      <c r="L1272" s="20">
        <v>14.8607</v>
      </c>
      <c r="M1272" s="20">
        <v>1322.11</v>
      </c>
      <c r="N1272" s="19">
        <v>0.013588</v>
      </c>
      <c r="O1272" s="20">
        <v>0.40603</v>
      </c>
      <c r="P1272" s="20">
        <v>1674.98</v>
      </c>
      <c r="Q1272" s="19">
        <v>0.631227</v>
      </c>
      <c r="R1272" s="20">
        <v>0.575592</v>
      </c>
      <c r="S1272" s="20">
        <v>160.344</v>
      </c>
      <c r="T1272" s="19">
        <v>0</v>
      </c>
      <c r="U1272" s="20">
        <v>0</v>
      </c>
      <c r="V1272" s="20">
        <v>0</v>
      </c>
      <c r="W1272" s="19">
        <v>0.988656</v>
      </c>
      <c r="X1272" s="20">
        <v>0.636025</v>
      </c>
      <c r="Y1272" s="20">
        <v>111.134</v>
      </c>
      <c r="Z1272" s="19">
        <v>0.921918</v>
      </c>
      <c r="AA1272" s="20">
        <v>0.00799358</v>
      </c>
      <c r="AB1272" s="20">
        <v>551.432</v>
      </c>
      <c r="AC1272" s="19">
        <v>0</v>
      </c>
      <c r="AD1272" s="20">
        <v>0</v>
      </c>
      <c r="AE1272" s="20">
        <v>0</v>
      </c>
      <c r="AF1272" s="19">
        <v>0.83095</v>
      </c>
      <c r="AG1272" s="20">
        <v>0.00534412</v>
      </c>
      <c r="AH1272" s="20">
        <v>265.675</v>
      </c>
      <c r="AI1272" s="19">
        <v>0</v>
      </c>
      <c r="AJ1272" s="20">
        <v>0</v>
      </c>
      <c r="AK1272" s="20">
        <v>0</v>
      </c>
      <c r="AL1272" s="19">
        <v>0.85376</v>
      </c>
      <c r="AM1272" s="20">
        <v>32.9785</v>
      </c>
      <c r="AN1272" s="20">
        <v>1109.74</v>
      </c>
      <c r="AO1272" s="19">
        <v>0.856731</v>
      </c>
      <c r="AP1272" s="20">
        <v>32.4329</v>
      </c>
      <c r="AQ1272" s="20">
        <v>1388.06</v>
      </c>
    </row>
    <row r="1273" spans="1:4" ht="17.25">
      <c r="A1273" s="10">
        <v>0.88055555555555598</v>
      </c>
      <c r="B1273" s="19">
        <v>0.928066</v>
      </c>
      <c r="C1273" s="20">
        <v>4.50459</v>
      </c>
      <c r="D1273" s="20">
        <v>2495.13</v>
      </c>
      <c r="E1273" s="19">
        <v>0.882311</v>
      </c>
      <c r="F1273" s="20">
        <v>27.2967</v>
      </c>
      <c r="G1273" s="20">
        <v>3555.72</v>
      </c>
      <c r="H1273" s="19">
        <v>0.893314</v>
      </c>
      <c r="I1273" s="20">
        <v>17.1011</v>
      </c>
      <c r="J1273" s="20">
        <v>2574.6</v>
      </c>
      <c r="K1273" s="19">
        <v>0.877913</v>
      </c>
      <c r="L1273" s="20">
        <v>14.8125</v>
      </c>
      <c r="M1273" s="20">
        <v>1322.36</v>
      </c>
      <c r="N1273" s="19">
        <v>0.013239</v>
      </c>
      <c r="O1273" s="20">
        <v>0.395505</v>
      </c>
      <c r="P1273" s="20">
        <v>1674.99</v>
      </c>
      <c r="Q1273" s="19">
        <v>0.632524</v>
      </c>
      <c r="R1273" s="20">
        <v>0.57775</v>
      </c>
      <c r="S1273" s="20">
        <v>160.354</v>
      </c>
      <c r="T1273" s="19">
        <v>0</v>
      </c>
      <c r="U1273" s="20">
        <v>0</v>
      </c>
      <c r="V1273" s="20">
        <v>0</v>
      </c>
      <c r="W1273" s="19">
        <v>0.988596</v>
      </c>
      <c r="X1273" s="20">
        <v>0.635219</v>
      </c>
      <c r="Y1273" s="20">
        <v>111.144</v>
      </c>
      <c r="Z1273" s="19">
        <v>0.920854</v>
      </c>
      <c r="AA1273" s="20">
        <v>0.00799548</v>
      </c>
      <c r="AB1273" s="20">
        <v>551.433</v>
      </c>
      <c r="AC1273" s="19">
        <v>0</v>
      </c>
      <c r="AD1273" s="20">
        <v>0</v>
      </c>
      <c r="AE1273" s="20">
        <v>0</v>
      </c>
      <c r="AF1273" s="19">
        <v>0</v>
      </c>
      <c r="AG1273" s="20">
        <v>0</v>
      </c>
      <c r="AH1273" s="20">
        <v>265.676</v>
      </c>
      <c r="AI1273" s="19">
        <v>0</v>
      </c>
      <c r="AJ1273" s="20">
        <v>0</v>
      </c>
      <c r="AK1273" s="20">
        <v>0</v>
      </c>
      <c r="AL1273" s="19">
        <v>0.853745</v>
      </c>
      <c r="AM1273" s="20">
        <v>32.9764</v>
      </c>
      <c r="AN1273" s="20">
        <v>1110.28</v>
      </c>
      <c r="AO1273" s="19">
        <v>0.857631</v>
      </c>
      <c r="AP1273" s="20">
        <v>32.635</v>
      </c>
      <c r="AQ1273" s="20">
        <v>1388.6</v>
      </c>
    </row>
    <row r="1274" spans="1:4" ht="17.25">
      <c r="A1274" s="10">
        <v>0.88124999999999998</v>
      </c>
      <c r="B1274" s="19">
        <v>0.928049</v>
      </c>
      <c r="C1274" s="20">
        <v>4.50158</v>
      </c>
      <c r="D1274" s="20">
        <v>2495.2</v>
      </c>
      <c r="E1274" s="19">
        <v>0.882139</v>
      </c>
      <c r="F1274" s="20">
        <v>27.2684</v>
      </c>
      <c r="G1274" s="20">
        <v>3556.18</v>
      </c>
      <c r="H1274" s="19">
        <v>0.89344</v>
      </c>
      <c r="I1274" s="20">
        <v>17.1199</v>
      </c>
      <c r="J1274" s="20">
        <v>2574.89</v>
      </c>
      <c r="K1274" s="19">
        <v>0.879185</v>
      </c>
      <c r="L1274" s="20">
        <v>14.9402</v>
      </c>
      <c r="M1274" s="20">
        <v>1322.61</v>
      </c>
      <c r="N1274" s="19">
        <v>0.0139449</v>
      </c>
      <c r="O1274" s="20">
        <v>0.41742</v>
      </c>
      <c r="P1274" s="20">
        <v>1675</v>
      </c>
      <c r="Q1274" s="19">
        <v>0.632103</v>
      </c>
      <c r="R1274" s="20">
        <v>0.576651</v>
      </c>
      <c r="S1274" s="20">
        <v>160.363</v>
      </c>
      <c r="T1274" s="19">
        <v>0</v>
      </c>
      <c r="U1274" s="20">
        <v>0</v>
      </c>
      <c r="V1274" s="20">
        <v>0</v>
      </c>
      <c r="W1274" s="19">
        <v>0.988581</v>
      </c>
      <c r="X1274" s="20">
        <v>0.635295</v>
      </c>
      <c r="Y1274" s="20">
        <v>111.155</v>
      </c>
      <c r="Z1274" s="19">
        <v>0.920339</v>
      </c>
      <c r="AA1274" s="20">
        <v>0.00796735</v>
      </c>
      <c r="AB1274" s="20">
        <v>551.433</v>
      </c>
      <c r="AC1274" s="19">
        <v>0</v>
      </c>
      <c r="AD1274" s="20">
        <v>0</v>
      </c>
      <c r="AE1274" s="20">
        <v>0</v>
      </c>
      <c r="AF1274" s="19">
        <v>0.840952</v>
      </c>
      <c r="AG1274" s="20">
        <v>0.00543306</v>
      </c>
      <c r="AH1274" s="20">
        <v>265.676</v>
      </c>
      <c r="AI1274" s="19">
        <v>0</v>
      </c>
      <c r="AJ1274" s="20">
        <v>0</v>
      </c>
      <c r="AK1274" s="20">
        <v>0</v>
      </c>
      <c r="AL1274" s="19">
        <v>0.853694</v>
      </c>
      <c r="AM1274" s="20">
        <v>32.9502</v>
      </c>
      <c r="AN1274" s="20">
        <v>1110.84</v>
      </c>
      <c r="AO1274" s="19">
        <v>0.856814</v>
      </c>
      <c r="AP1274" s="20">
        <v>32.443</v>
      </c>
      <c r="AQ1274" s="20">
        <v>1389.14</v>
      </c>
    </row>
    <row r="1275" spans="1:4" ht="17.25">
      <c r="A1275" s="10">
        <v>0.88194444444444497</v>
      </c>
      <c r="B1275" s="19">
        <v>0.927923</v>
      </c>
      <c r="C1275" s="20">
        <v>4.50191</v>
      </c>
      <c r="D1275" s="20">
        <v>2495.28</v>
      </c>
      <c r="E1275" s="19">
        <v>0.882225</v>
      </c>
      <c r="F1275" s="20">
        <v>27.3066</v>
      </c>
      <c r="G1275" s="20">
        <v>3556.63</v>
      </c>
      <c r="H1275" s="19">
        <v>0.893439</v>
      </c>
      <c r="I1275" s="20">
        <v>17.1346</v>
      </c>
      <c r="J1275" s="20">
        <v>2575.17</v>
      </c>
      <c r="K1275" s="19">
        <v>0.877732</v>
      </c>
      <c r="L1275" s="20">
        <v>14.8252</v>
      </c>
      <c r="M1275" s="20">
        <v>1322.86</v>
      </c>
      <c r="N1275" s="19">
        <v>0.0133806</v>
      </c>
      <c r="O1275" s="20">
        <v>0.400992</v>
      </c>
      <c r="P1275" s="20">
        <v>1675.01</v>
      </c>
      <c r="Q1275" s="19">
        <v>0.631161</v>
      </c>
      <c r="R1275" s="20">
        <v>0.574931</v>
      </c>
      <c r="S1275" s="20">
        <v>160.373</v>
      </c>
      <c r="T1275" s="19">
        <v>0</v>
      </c>
      <c r="U1275" s="20">
        <v>0</v>
      </c>
      <c r="V1275" s="20">
        <v>0</v>
      </c>
      <c r="W1275" s="19">
        <v>0.988529</v>
      </c>
      <c r="X1275" s="20">
        <v>0.635396</v>
      </c>
      <c r="Y1275" s="20">
        <v>111.166</v>
      </c>
      <c r="Z1275" s="19">
        <v>0.92021</v>
      </c>
      <c r="AA1275" s="20">
        <v>0.00797914</v>
      </c>
      <c r="AB1275" s="20">
        <v>551.433</v>
      </c>
      <c r="AC1275" s="19">
        <v>0</v>
      </c>
      <c r="AD1275" s="20">
        <v>0</v>
      </c>
      <c r="AE1275" s="20">
        <v>0</v>
      </c>
      <c r="AF1275" s="19">
        <v>0.820961</v>
      </c>
      <c r="AG1275" s="20">
        <v>0.00535984</v>
      </c>
      <c r="AH1275" s="20">
        <v>265.676</v>
      </c>
      <c r="AI1275" s="19">
        <v>0</v>
      </c>
      <c r="AJ1275" s="20">
        <v>0</v>
      </c>
      <c r="AK1275" s="20">
        <v>0</v>
      </c>
      <c r="AL1275" s="19">
        <v>0.853416</v>
      </c>
      <c r="AM1275" s="20">
        <v>32.9616</v>
      </c>
      <c r="AN1275" s="20">
        <v>1111.39</v>
      </c>
      <c r="AO1275" s="19">
        <v>0.855358</v>
      </c>
      <c r="AP1275" s="20">
        <v>32.2163</v>
      </c>
      <c r="AQ1275" s="20">
        <v>1389.68</v>
      </c>
    </row>
    <row r="1276" spans="1:4" ht="17.25">
      <c r="A1276" s="10">
        <v>0.88263888888888897</v>
      </c>
      <c r="B1276" s="19">
        <v>0.928208</v>
      </c>
      <c r="C1276" s="20">
        <v>4.50429</v>
      </c>
      <c r="D1276" s="20">
        <v>2495.35</v>
      </c>
      <c r="E1276" s="19">
        <v>0.882405</v>
      </c>
      <c r="F1276" s="20">
        <v>27.3467</v>
      </c>
      <c r="G1276" s="20">
        <v>3557.08</v>
      </c>
      <c r="H1276" s="19">
        <v>0.893488</v>
      </c>
      <c r="I1276" s="20">
        <v>17.1387</v>
      </c>
      <c r="J1276" s="20">
        <v>2575.45</v>
      </c>
      <c r="K1276" s="19">
        <v>0.878888</v>
      </c>
      <c r="L1276" s="20">
        <v>14.922</v>
      </c>
      <c r="M1276" s="20">
        <v>1323.1</v>
      </c>
      <c r="N1276" s="19">
        <v>0.0131216</v>
      </c>
      <c r="O1276" s="20">
        <v>0.393008</v>
      </c>
      <c r="P1276" s="20">
        <v>1675.01</v>
      </c>
      <c r="Q1276" s="19">
        <v>0.631188</v>
      </c>
      <c r="R1276" s="20">
        <v>0.575435</v>
      </c>
      <c r="S1276" s="20">
        <v>160.383</v>
      </c>
      <c r="T1276" s="19">
        <v>0</v>
      </c>
      <c r="U1276" s="20">
        <v>0</v>
      </c>
      <c r="V1276" s="20">
        <v>0</v>
      </c>
      <c r="W1276" s="19">
        <v>0.988646</v>
      </c>
      <c r="X1276" s="20">
        <v>0.635315</v>
      </c>
      <c r="Y1276" s="20">
        <v>111.176</v>
      </c>
      <c r="Z1276" s="19">
        <v>0.9207</v>
      </c>
      <c r="AA1276" s="20">
        <v>0.00796799</v>
      </c>
      <c r="AB1276" s="20">
        <v>551.433</v>
      </c>
      <c r="AC1276" s="19">
        <v>0</v>
      </c>
      <c r="AD1276" s="20">
        <v>0</v>
      </c>
      <c r="AE1276" s="20">
        <v>0</v>
      </c>
      <c r="AF1276" s="19">
        <v>0.835763</v>
      </c>
      <c r="AG1276" s="20">
        <v>0.00534776</v>
      </c>
      <c r="AH1276" s="20">
        <v>265.676</v>
      </c>
      <c r="AI1276" s="19">
        <v>0</v>
      </c>
      <c r="AJ1276" s="20">
        <v>0</v>
      </c>
      <c r="AK1276" s="20">
        <v>0</v>
      </c>
      <c r="AL1276" s="19">
        <v>0.853606</v>
      </c>
      <c r="AM1276" s="20">
        <v>32.9563</v>
      </c>
      <c r="AN1276" s="20">
        <v>1111.93</v>
      </c>
      <c r="AO1276" s="19">
        <v>0.8549</v>
      </c>
      <c r="AP1276" s="20">
        <v>32.104</v>
      </c>
      <c r="AQ1276" s="20">
        <v>1390.21</v>
      </c>
    </row>
    <row r="1277" spans="1:4" ht="17.25">
      <c r="A1277" s="10">
        <v>0.88333333333333297</v>
      </c>
      <c r="B1277" s="19">
        <v>0.9283</v>
      </c>
      <c r="C1277" s="20">
        <v>4.50624</v>
      </c>
      <c r="D1277" s="20">
        <v>2495.43</v>
      </c>
      <c r="E1277" s="19">
        <v>0.881974</v>
      </c>
      <c r="F1277" s="20">
        <v>27.3603</v>
      </c>
      <c r="G1277" s="20">
        <v>3557.56</v>
      </c>
      <c r="H1277" s="19">
        <v>0.893111</v>
      </c>
      <c r="I1277" s="20">
        <v>17.1476</v>
      </c>
      <c r="J1277" s="20">
        <v>2575.74</v>
      </c>
      <c r="K1277" s="19">
        <v>0.877612</v>
      </c>
      <c r="L1277" s="20">
        <v>14.829</v>
      </c>
      <c r="M1277" s="20">
        <v>1323.36</v>
      </c>
      <c r="N1277" s="19">
        <v>0.0111903</v>
      </c>
      <c r="O1277" s="20">
        <v>0.335765</v>
      </c>
      <c r="P1277" s="20">
        <v>1675.02</v>
      </c>
      <c r="Q1277" s="19">
        <v>0.631845</v>
      </c>
      <c r="R1277" s="20">
        <v>0.579242</v>
      </c>
      <c r="S1277" s="20">
        <v>160.392</v>
      </c>
      <c r="T1277" s="19">
        <v>0</v>
      </c>
      <c r="U1277" s="20">
        <v>0</v>
      </c>
      <c r="V1277" s="20">
        <v>0</v>
      </c>
      <c r="W1277" s="19">
        <v>0.988764</v>
      </c>
      <c r="X1277" s="20">
        <v>0.637388</v>
      </c>
      <c r="Y1277" s="20">
        <v>111.187</v>
      </c>
      <c r="Z1277" s="19">
        <v>0.919367</v>
      </c>
      <c r="AA1277" s="20">
        <v>0.00797576</v>
      </c>
      <c r="AB1277" s="20">
        <v>551.433</v>
      </c>
      <c r="AC1277" s="19">
        <v>0</v>
      </c>
      <c r="AD1277" s="20">
        <v>0</v>
      </c>
      <c r="AE1277" s="20">
        <v>0</v>
      </c>
      <c r="AF1277" s="19">
        <v>0</v>
      </c>
      <c r="AG1277" s="20">
        <v>0</v>
      </c>
      <c r="AH1277" s="20">
        <v>265.676</v>
      </c>
      <c r="AI1277" s="19">
        <v>0</v>
      </c>
      <c r="AJ1277" s="20">
        <v>0</v>
      </c>
      <c r="AK1277" s="20">
        <v>0</v>
      </c>
      <c r="AL1277" s="19">
        <v>0.852994</v>
      </c>
      <c r="AM1277" s="20">
        <v>32.9841</v>
      </c>
      <c r="AN1277" s="20">
        <v>1112.48</v>
      </c>
      <c r="AO1277" s="19">
        <v>0.855261</v>
      </c>
      <c r="AP1277" s="20">
        <v>32.3027</v>
      </c>
      <c r="AQ1277" s="20">
        <v>1390.75</v>
      </c>
    </row>
    <row r="1278" spans="1:4" ht="17.25">
      <c r="A1278" s="10">
        <v>0.88402777777777797</v>
      </c>
      <c r="B1278" s="19">
        <v>0.928193</v>
      </c>
      <c r="C1278" s="20">
        <v>4.50366</v>
      </c>
      <c r="D1278" s="20">
        <v>2495.5</v>
      </c>
      <c r="E1278" s="19">
        <v>0.881818</v>
      </c>
      <c r="F1278" s="20">
        <v>27.3431</v>
      </c>
      <c r="G1278" s="20">
        <v>3558.01</v>
      </c>
      <c r="H1278" s="19">
        <v>0.893086</v>
      </c>
      <c r="I1278" s="20">
        <v>17.132</v>
      </c>
      <c r="J1278" s="20">
        <v>2576.03</v>
      </c>
      <c r="K1278" s="19">
        <v>0.878694</v>
      </c>
      <c r="L1278" s="20">
        <v>14.9559</v>
      </c>
      <c r="M1278" s="20">
        <v>1323.61</v>
      </c>
      <c r="N1278" s="19">
        <v>0.0130239</v>
      </c>
      <c r="O1278" s="20">
        <v>0.392107</v>
      </c>
      <c r="P1278" s="20">
        <v>1675.03</v>
      </c>
      <c r="Q1278" s="19">
        <v>0.629825</v>
      </c>
      <c r="R1278" s="20">
        <v>0.57406</v>
      </c>
      <c r="S1278" s="20">
        <v>160.402</v>
      </c>
      <c r="T1278" s="19">
        <v>0</v>
      </c>
      <c r="U1278" s="20">
        <v>0</v>
      </c>
      <c r="V1278" s="20">
        <v>0</v>
      </c>
      <c r="W1278" s="19">
        <v>0.988741</v>
      </c>
      <c r="X1278" s="20">
        <v>0.636502</v>
      </c>
      <c r="Y1278" s="20">
        <v>111.197</v>
      </c>
      <c r="Z1278" s="19">
        <v>0.923366</v>
      </c>
      <c r="AA1278" s="20">
        <v>0.00800281</v>
      </c>
      <c r="AB1278" s="20">
        <v>551.433</v>
      </c>
      <c r="AC1278" s="19">
        <v>0</v>
      </c>
      <c r="AD1278" s="20">
        <v>0</v>
      </c>
      <c r="AE1278" s="20">
        <v>0</v>
      </c>
      <c r="AF1278" s="19">
        <v>0.844827</v>
      </c>
      <c r="AG1278" s="20">
        <v>0.00535877</v>
      </c>
      <c r="AH1278" s="20">
        <v>265.676</v>
      </c>
      <c r="AI1278" s="19">
        <v>0</v>
      </c>
      <c r="AJ1278" s="20">
        <v>0</v>
      </c>
      <c r="AK1278" s="20">
        <v>0</v>
      </c>
      <c r="AL1278" s="19">
        <v>0.852991</v>
      </c>
      <c r="AM1278" s="20">
        <v>32.9667</v>
      </c>
      <c r="AN1278" s="20">
        <v>1113.03</v>
      </c>
      <c r="AO1278" s="19">
        <v>0.856512</v>
      </c>
      <c r="AP1278" s="20">
        <v>32.5638</v>
      </c>
      <c r="AQ1278" s="20">
        <v>1391.29</v>
      </c>
    </row>
    <row r="1279" spans="1:4" ht="17.25">
      <c r="A1279" s="10">
        <v>0.88472222222222197</v>
      </c>
      <c r="B1279" s="19">
        <v>0.928435</v>
      </c>
      <c r="C1279" s="20">
        <v>4.50865</v>
      </c>
      <c r="D1279" s="20">
        <v>2495.58</v>
      </c>
      <c r="E1279" s="19">
        <v>0.882812</v>
      </c>
      <c r="F1279" s="20">
        <v>27.3704</v>
      </c>
      <c r="G1279" s="20">
        <v>3558.45</v>
      </c>
      <c r="H1279" s="19">
        <v>0.893803</v>
      </c>
      <c r="I1279" s="20">
        <v>17.1569</v>
      </c>
      <c r="J1279" s="20">
        <v>2576.31</v>
      </c>
      <c r="K1279" s="19">
        <v>0.878216</v>
      </c>
      <c r="L1279" s="20">
        <v>14.8212</v>
      </c>
      <c r="M1279" s="20">
        <v>1323.85</v>
      </c>
      <c r="N1279" s="19">
        <v>0.0151013</v>
      </c>
      <c r="O1279" s="20">
        <v>0.454742</v>
      </c>
      <c r="P1279" s="20">
        <v>1675.04</v>
      </c>
      <c r="Q1279" s="19">
        <v>0.632023</v>
      </c>
      <c r="R1279" s="20">
        <v>0.576735</v>
      </c>
      <c r="S1279" s="20">
        <v>160.412</v>
      </c>
      <c r="T1279" s="19">
        <v>0</v>
      </c>
      <c r="U1279" s="20">
        <v>0</v>
      </c>
      <c r="V1279" s="20">
        <v>0</v>
      </c>
      <c r="W1279" s="19">
        <v>0.988762</v>
      </c>
      <c r="X1279" s="20">
        <v>0.635583</v>
      </c>
      <c r="Y1279" s="20">
        <v>111.208</v>
      </c>
      <c r="Z1279" s="19">
        <v>0.92257</v>
      </c>
      <c r="AA1279" s="20">
        <v>0.0079272</v>
      </c>
      <c r="AB1279" s="20">
        <v>551.433</v>
      </c>
      <c r="AC1279" s="19">
        <v>0</v>
      </c>
      <c r="AD1279" s="20">
        <v>0</v>
      </c>
      <c r="AE1279" s="20">
        <v>0</v>
      </c>
      <c r="AF1279" s="19">
        <v>0.867393</v>
      </c>
      <c r="AG1279" s="20">
        <v>0.0146655</v>
      </c>
      <c r="AH1279" s="20">
        <v>265.676</v>
      </c>
      <c r="AI1279" s="19">
        <v>0</v>
      </c>
      <c r="AJ1279" s="20">
        <v>0</v>
      </c>
      <c r="AK1279" s="20">
        <v>0</v>
      </c>
      <c r="AL1279" s="19">
        <v>0.853431</v>
      </c>
      <c r="AM1279" s="20">
        <v>32.9533</v>
      </c>
      <c r="AN1279" s="20">
        <v>1113.58</v>
      </c>
      <c r="AO1279" s="19">
        <v>0.857086</v>
      </c>
      <c r="AP1279" s="20">
        <v>32.5596</v>
      </c>
      <c r="AQ1279" s="20">
        <v>1391.83</v>
      </c>
    </row>
    <row r="1280" spans="1:4" ht="17.25">
      <c r="A1280" s="10">
        <v>0.88541666666666696</v>
      </c>
      <c r="B1280" s="19">
        <v>0.928105</v>
      </c>
      <c r="C1280" s="20">
        <v>4.4949</v>
      </c>
      <c r="D1280" s="20">
        <v>2495.65</v>
      </c>
      <c r="E1280" s="19">
        <v>0.882418</v>
      </c>
      <c r="F1280" s="20">
        <v>27.3498</v>
      </c>
      <c r="G1280" s="20">
        <v>3558.92</v>
      </c>
      <c r="H1280" s="19">
        <v>0.89343</v>
      </c>
      <c r="I1280" s="20">
        <v>17.1508</v>
      </c>
      <c r="J1280" s="20">
        <v>2576.59</v>
      </c>
      <c r="K1280" s="19">
        <v>0.878578</v>
      </c>
      <c r="L1280" s="20">
        <v>14.8983</v>
      </c>
      <c r="M1280" s="20">
        <v>1324.09</v>
      </c>
      <c r="N1280" s="19">
        <v>0.0114803</v>
      </c>
      <c r="O1280" s="20">
        <v>0.340631</v>
      </c>
      <c r="P1280" s="20">
        <v>1675.04</v>
      </c>
      <c r="Q1280" s="19">
        <v>0.631319</v>
      </c>
      <c r="R1280" s="20">
        <v>0.574379</v>
      </c>
      <c r="S1280" s="20">
        <v>160.421</v>
      </c>
      <c r="T1280" s="19">
        <v>0</v>
      </c>
      <c r="U1280" s="20">
        <v>0</v>
      </c>
      <c r="V1280" s="20">
        <v>0</v>
      </c>
      <c r="W1280" s="19">
        <v>0.988557</v>
      </c>
      <c r="X1280" s="20">
        <v>0.634425</v>
      </c>
      <c r="Y1280" s="20">
        <v>111.219</v>
      </c>
      <c r="Z1280" s="19">
        <v>0.921888</v>
      </c>
      <c r="AA1280" s="20">
        <v>0.00780023</v>
      </c>
      <c r="AB1280" s="20">
        <v>551.434</v>
      </c>
      <c r="AC1280" s="19">
        <v>0</v>
      </c>
      <c r="AD1280" s="20">
        <v>0</v>
      </c>
      <c r="AE1280" s="20">
        <v>0</v>
      </c>
      <c r="AF1280" s="19">
        <v>0.875029</v>
      </c>
      <c r="AG1280" s="20">
        <v>5.24179</v>
      </c>
      <c r="AH1280" s="20">
        <v>265.724</v>
      </c>
      <c r="AI1280" s="19">
        <v>0</v>
      </c>
      <c r="AJ1280" s="20">
        <v>0</v>
      </c>
      <c r="AK1280" s="20">
        <v>0</v>
      </c>
      <c r="AL1280" s="19">
        <v>0.853271</v>
      </c>
      <c r="AM1280" s="20">
        <v>32.9168</v>
      </c>
      <c r="AN1280" s="20">
        <v>1114.12</v>
      </c>
      <c r="AO1280" s="19">
        <v>0.856216</v>
      </c>
      <c r="AP1280" s="20">
        <v>32.361</v>
      </c>
      <c r="AQ1280" s="20">
        <v>1392.37</v>
      </c>
    </row>
    <row r="1281" spans="1:4" ht="17.25">
      <c r="A1281" s="10">
        <v>0.88611111111111096</v>
      </c>
      <c r="B1281" s="19">
        <v>0.928784</v>
      </c>
      <c r="C1281" s="20">
        <v>4.50699</v>
      </c>
      <c r="D1281" s="20">
        <v>2495.73</v>
      </c>
      <c r="E1281" s="19">
        <v>0.884147</v>
      </c>
      <c r="F1281" s="20">
        <v>27.3986</v>
      </c>
      <c r="G1281" s="20">
        <v>3559.36</v>
      </c>
      <c r="H1281" s="19">
        <v>0.894914</v>
      </c>
      <c r="I1281" s="20">
        <v>17.1592</v>
      </c>
      <c r="J1281" s="20">
        <v>2576.89</v>
      </c>
      <c r="K1281" s="19">
        <v>0.880046</v>
      </c>
      <c r="L1281" s="20">
        <v>14.9009</v>
      </c>
      <c r="M1281" s="20">
        <v>1324.35</v>
      </c>
      <c r="N1281" s="19">
        <v>0.0126519</v>
      </c>
      <c r="O1281" s="20">
        <v>0.373673</v>
      </c>
      <c r="P1281" s="20">
        <v>1675.05</v>
      </c>
      <c r="Q1281" s="19">
        <v>0.632389</v>
      </c>
      <c r="R1281" s="20">
        <v>0.573777</v>
      </c>
      <c r="S1281" s="20">
        <v>160.431</v>
      </c>
      <c r="T1281" s="19">
        <v>0</v>
      </c>
      <c r="U1281" s="20">
        <v>0</v>
      </c>
      <c r="V1281" s="20">
        <v>0</v>
      </c>
      <c r="W1281" s="19">
        <v>0.988516</v>
      </c>
      <c r="X1281" s="20">
        <v>0.632441</v>
      </c>
      <c r="Y1281" s="20">
        <v>111.229</v>
      </c>
      <c r="Z1281" s="19">
        <v>0.765118</v>
      </c>
      <c r="AA1281" s="20">
        <v>0.0104454</v>
      </c>
      <c r="AB1281" s="20">
        <v>551.434</v>
      </c>
      <c r="AC1281" s="19">
        <v>0</v>
      </c>
      <c r="AD1281" s="20">
        <v>0</v>
      </c>
      <c r="AE1281" s="20">
        <v>0</v>
      </c>
      <c r="AF1281" s="19">
        <v>0.874239</v>
      </c>
      <c r="AG1281" s="20">
        <v>5.30037</v>
      </c>
      <c r="AH1281" s="20">
        <v>265.81</v>
      </c>
      <c r="AI1281" s="19">
        <v>0</v>
      </c>
      <c r="AJ1281" s="20">
        <v>0</v>
      </c>
      <c r="AK1281" s="20">
        <v>0</v>
      </c>
      <c r="AL1281" s="19">
        <v>0.854884</v>
      </c>
      <c r="AM1281" s="20">
        <v>32.9028</v>
      </c>
      <c r="AN1281" s="20">
        <v>1114.68</v>
      </c>
      <c r="AO1281" s="19">
        <v>0.85764</v>
      </c>
      <c r="AP1281" s="20">
        <v>32.3143</v>
      </c>
      <c r="AQ1281" s="20">
        <v>1392.93</v>
      </c>
    </row>
    <row r="1282" spans="1:4" ht="17.25">
      <c r="A1282" s="10">
        <v>0.88680555555555596</v>
      </c>
      <c r="B1282" s="19">
        <v>0.928273</v>
      </c>
      <c r="C1282" s="20">
        <v>4.49038</v>
      </c>
      <c r="D1282" s="20">
        <v>2495.8</v>
      </c>
      <c r="E1282" s="19">
        <v>0.883108</v>
      </c>
      <c r="F1282" s="20">
        <v>27.3633</v>
      </c>
      <c r="G1282" s="20">
        <v>3559.82</v>
      </c>
      <c r="H1282" s="19">
        <v>0.89445</v>
      </c>
      <c r="I1282" s="20">
        <v>17.153</v>
      </c>
      <c r="J1282" s="20">
        <v>2577.18</v>
      </c>
      <c r="K1282" s="19">
        <v>0.879174</v>
      </c>
      <c r="L1282" s="20">
        <v>14.9005</v>
      </c>
      <c r="M1282" s="20">
        <v>1324.59</v>
      </c>
      <c r="N1282" s="19">
        <v>0.00383686</v>
      </c>
      <c r="O1282" s="20">
        <v>0.110803</v>
      </c>
      <c r="P1282" s="20">
        <v>1675.06</v>
      </c>
      <c r="Q1282" s="19">
        <v>0.631724</v>
      </c>
      <c r="R1282" s="20">
        <v>0.575401</v>
      </c>
      <c r="S1282" s="20">
        <v>160.44</v>
      </c>
      <c r="T1282" s="19">
        <v>0</v>
      </c>
      <c r="U1282" s="20">
        <v>0</v>
      </c>
      <c r="V1282" s="20">
        <v>0</v>
      </c>
      <c r="W1282" s="19">
        <v>0.988623</v>
      </c>
      <c r="X1282" s="20">
        <v>0.632675</v>
      </c>
      <c r="Y1282" s="20">
        <v>111.24</v>
      </c>
      <c r="Z1282" s="19">
        <v>0.827327</v>
      </c>
      <c r="AA1282" s="20">
        <v>3.55436</v>
      </c>
      <c r="AB1282" s="20">
        <v>551.464</v>
      </c>
      <c r="AC1282" s="19">
        <v>0</v>
      </c>
      <c r="AD1282" s="20">
        <v>0</v>
      </c>
      <c r="AE1282" s="20">
        <v>0</v>
      </c>
      <c r="AF1282" s="19">
        <v>0.878509</v>
      </c>
      <c r="AG1282" s="20">
        <v>5.32679</v>
      </c>
      <c r="AH1282" s="20">
        <v>265.899</v>
      </c>
      <c r="AI1282" s="19">
        <v>0</v>
      </c>
      <c r="AJ1282" s="20">
        <v>0</v>
      </c>
      <c r="AK1282" s="20">
        <v>0</v>
      </c>
      <c r="AL1282" s="19">
        <v>0.854267</v>
      </c>
      <c r="AM1282" s="20">
        <v>32.8783</v>
      </c>
      <c r="AN1282" s="20">
        <v>1115.22</v>
      </c>
      <c r="AO1282" s="19">
        <v>0.8571</v>
      </c>
      <c r="AP1282" s="20">
        <v>32.3566</v>
      </c>
      <c r="AQ1282" s="20">
        <v>1393.45</v>
      </c>
    </row>
    <row r="1283" spans="1:4" ht="17.25">
      <c r="A1283" s="10">
        <v>0.88749999999999996</v>
      </c>
      <c r="B1283" s="19">
        <v>0.928739</v>
      </c>
      <c r="C1283" s="20">
        <v>4.49941</v>
      </c>
      <c r="D1283" s="20">
        <v>2495.88</v>
      </c>
      <c r="E1283" s="19">
        <v>0.883728</v>
      </c>
      <c r="F1283" s="20">
        <v>27.3535</v>
      </c>
      <c r="G1283" s="20">
        <v>3560.27</v>
      </c>
      <c r="H1283" s="19">
        <v>0.894715</v>
      </c>
      <c r="I1283" s="20">
        <v>17.1775</v>
      </c>
      <c r="J1283" s="20">
        <v>2577.45</v>
      </c>
      <c r="K1283" s="19">
        <v>0.880284</v>
      </c>
      <c r="L1283" s="20">
        <v>14.9416</v>
      </c>
      <c r="M1283" s="20">
        <v>1324.84</v>
      </c>
      <c r="N1283" s="19">
        <v>0.00853546</v>
      </c>
      <c r="O1283" s="20">
        <v>0.248833</v>
      </c>
      <c r="P1283" s="20">
        <v>1675.06</v>
      </c>
      <c r="Q1283" s="19">
        <v>0.632106</v>
      </c>
      <c r="R1283" s="20">
        <v>0.574017</v>
      </c>
      <c r="S1283" s="20">
        <v>160.45</v>
      </c>
      <c r="T1283" s="19">
        <v>0</v>
      </c>
      <c r="U1283" s="20">
        <v>0</v>
      </c>
      <c r="V1283" s="20">
        <v>0</v>
      </c>
      <c r="W1283" s="19">
        <v>0.988567</v>
      </c>
      <c r="X1283" s="20">
        <v>0.631945</v>
      </c>
      <c r="Y1283" s="20">
        <v>111.25</v>
      </c>
      <c r="Z1283" s="19">
        <v>0.833507</v>
      </c>
      <c r="AA1283" s="20">
        <v>0.00685891</v>
      </c>
      <c r="AB1283" s="20">
        <v>551.471</v>
      </c>
      <c r="AC1283" s="19">
        <v>0</v>
      </c>
      <c r="AD1283" s="20">
        <v>0</v>
      </c>
      <c r="AE1283" s="20">
        <v>0</v>
      </c>
      <c r="AF1283" s="19">
        <v>0.823782</v>
      </c>
      <c r="AG1283" s="20">
        <v>0.00525748</v>
      </c>
      <c r="AH1283" s="20">
        <v>265.927</v>
      </c>
      <c r="AI1283" s="19">
        <v>0</v>
      </c>
      <c r="AJ1283" s="20">
        <v>0</v>
      </c>
      <c r="AK1283" s="20">
        <v>0</v>
      </c>
      <c r="AL1283" s="19">
        <v>0.85392</v>
      </c>
      <c r="AM1283" s="20">
        <v>32.8904</v>
      </c>
      <c r="AN1283" s="20">
        <v>1115.77</v>
      </c>
      <c r="AO1283" s="19">
        <v>0.857439</v>
      </c>
      <c r="AP1283" s="20">
        <v>32.4628</v>
      </c>
      <c r="AQ1283" s="20">
        <v>1393.99</v>
      </c>
    </row>
    <row r="1284" spans="1:4" ht="17.25">
      <c r="A1284" s="10">
        <v>0.88819444444444495</v>
      </c>
      <c r="B1284" s="19">
        <v>0.928531</v>
      </c>
      <c r="C1284" s="20">
        <v>4.50371</v>
      </c>
      <c r="D1284" s="20">
        <v>2495.95</v>
      </c>
      <c r="E1284" s="19">
        <v>0.884024</v>
      </c>
      <c r="F1284" s="20">
        <v>27.4035</v>
      </c>
      <c r="G1284" s="20">
        <v>3560.73</v>
      </c>
      <c r="H1284" s="19">
        <v>0.89471</v>
      </c>
      <c r="I1284" s="20">
        <v>17.1645</v>
      </c>
      <c r="J1284" s="20">
        <v>2577.74</v>
      </c>
      <c r="K1284" s="19">
        <v>0.879923</v>
      </c>
      <c r="L1284" s="20">
        <v>14.904</v>
      </c>
      <c r="M1284" s="20">
        <v>1325.09</v>
      </c>
      <c r="N1284" s="19">
        <v>0.0171333</v>
      </c>
      <c r="O1284" s="20">
        <v>0.512414</v>
      </c>
      <c r="P1284" s="20">
        <v>1675.07</v>
      </c>
      <c r="Q1284" s="19">
        <v>0.632271</v>
      </c>
      <c r="R1284" s="20">
        <v>0.573886</v>
      </c>
      <c r="S1284" s="20">
        <v>160.46</v>
      </c>
      <c r="T1284" s="19">
        <v>0</v>
      </c>
      <c r="U1284" s="20">
        <v>0</v>
      </c>
      <c r="V1284" s="20">
        <v>0</v>
      </c>
      <c r="W1284" s="19">
        <v>0.988498</v>
      </c>
      <c r="X1284" s="20">
        <v>0.632122</v>
      </c>
      <c r="Y1284" s="20">
        <v>111.261</v>
      </c>
      <c r="Z1284" s="19">
        <v>0.918821</v>
      </c>
      <c r="AA1284" s="20">
        <v>0.00786846</v>
      </c>
      <c r="AB1284" s="20">
        <v>551.471</v>
      </c>
      <c r="AC1284" s="19">
        <v>0</v>
      </c>
      <c r="AD1284" s="20">
        <v>0</v>
      </c>
      <c r="AE1284" s="20">
        <v>0</v>
      </c>
      <c r="AF1284" s="19">
        <v>0</v>
      </c>
      <c r="AG1284" s="20">
        <v>0</v>
      </c>
      <c r="AH1284" s="20">
        <v>265.928</v>
      </c>
      <c r="AI1284" s="19">
        <v>0</v>
      </c>
      <c r="AJ1284" s="20">
        <v>0</v>
      </c>
      <c r="AK1284" s="20">
        <v>0</v>
      </c>
      <c r="AL1284" s="19">
        <v>0.854316</v>
      </c>
      <c r="AM1284" s="20">
        <v>32.8821</v>
      </c>
      <c r="AN1284" s="20">
        <v>1116.33</v>
      </c>
      <c r="AO1284" s="19">
        <v>0.857839</v>
      </c>
      <c r="AP1284" s="20">
        <v>32.4509</v>
      </c>
      <c r="AQ1284" s="20">
        <v>1394.54</v>
      </c>
    </row>
    <row r="1285" spans="1:4" ht="17.25">
      <c r="A1285" s="10">
        <v>0.88888888888888895</v>
      </c>
      <c r="B1285" s="19">
        <v>0.928409</v>
      </c>
      <c r="C1285" s="20">
        <v>4.49752</v>
      </c>
      <c r="D1285" s="20">
        <v>2496.03</v>
      </c>
      <c r="E1285" s="19">
        <v>0.884207</v>
      </c>
      <c r="F1285" s="20">
        <v>27.3929</v>
      </c>
      <c r="G1285" s="20">
        <v>3561.2</v>
      </c>
      <c r="H1285" s="19">
        <v>0.894851</v>
      </c>
      <c r="I1285" s="20">
        <v>17.1489</v>
      </c>
      <c r="J1285" s="20">
        <v>2578.02</v>
      </c>
      <c r="K1285" s="19">
        <v>0.880391</v>
      </c>
      <c r="L1285" s="20">
        <v>14.9567</v>
      </c>
      <c r="M1285" s="20">
        <v>1325.34</v>
      </c>
      <c r="N1285" s="19">
        <v>0.0183841</v>
      </c>
      <c r="O1285" s="20">
        <v>0.549631</v>
      </c>
      <c r="P1285" s="20">
        <v>1675.08</v>
      </c>
      <c r="Q1285" s="19">
        <v>0.63313</v>
      </c>
      <c r="R1285" s="20">
        <v>0.573938</v>
      </c>
      <c r="S1285" s="20">
        <v>160.469</v>
      </c>
      <c r="T1285" s="19">
        <v>0</v>
      </c>
      <c r="U1285" s="20">
        <v>0</v>
      </c>
      <c r="V1285" s="20">
        <v>0</v>
      </c>
      <c r="W1285" s="19">
        <v>0.988336</v>
      </c>
      <c r="X1285" s="20">
        <v>0.630804</v>
      </c>
      <c r="Y1285" s="20">
        <v>111.271</v>
      </c>
      <c r="Z1285" s="19">
        <v>0.767613</v>
      </c>
      <c r="AA1285" s="20">
        <v>0.0106443</v>
      </c>
      <c r="AB1285" s="20">
        <v>551.471</v>
      </c>
      <c r="AC1285" s="19">
        <v>0</v>
      </c>
      <c r="AD1285" s="20">
        <v>0</v>
      </c>
      <c r="AE1285" s="20">
        <v>0</v>
      </c>
      <c r="AF1285" s="19">
        <v>0.825956</v>
      </c>
      <c r="AG1285" s="20">
        <v>0.00539228</v>
      </c>
      <c r="AH1285" s="20">
        <v>265.928</v>
      </c>
      <c r="AI1285" s="19">
        <v>0</v>
      </c>
      <c r="AJ1285" s="20">
        <v>0</v>
      </c>
      <c r="AK1285" s="20">
        <v>0</v>
      </c>
      <c r="AL1285" s="19">
        <v>0.85474</v>
      </c>
      <c r="AM1285" s="20">
        <v>32.8503</v>
      </c>
      <c r="AN1285" s="20">
        <v>1116.87</v>
      </c>
      <c r="AO1285" s="19">
        <v>0.858086</v>
      </c>
      <c r="AP1285" s="20">
        <v>32.374</v>
      </c>
      <c r="AQ1285" s="20">
        <v>1395.07</v>
      </c>
    </row>
    <row r="1286" spans="1:4" ht="17.25">
      <c r="A1286" s="10">
        <v>0.88958333333333295</v>
      </c>
      <c r="B1286" s="19">
        <v>0.928702</v>
      </c>
      <c r="C1286" s="20">
        <v>4.49367</v>
      </c>
      <c r="D1286" s="20">
        <v>2496.1</v>
      </c>
      <c r="E1286" s="19">
        <v>0.883815</v>
      </c>
      <c r="F1286" s="20">
        <v>27.3489</v>
      </c>
      <c r="G1286" s="20">
        <v>3561.65</v>
      </c>
      <c r="H1286" s="19">
        <v>0.894768</v>
      </c>
      <c r="I1286" s="20">
        <v>17.1545</v>
      </c>
      <c r="J1286" s="20">
        <v>2578.31</v>
      </c>
      <c r="K1286" s="19">
        <v>0.879585</v>
      </c>
      <c r="L1286" s="20">
        <v>14.859</v>
      </c>
      <c r="M1286" s="20">
        <v>1325.59</v>
      </c>
      <c r="N1286" s="19">
        <v>0.017089</v>
      </c>
      <c r="O1286" s="20">
        <v>0.510788</v>
      </c>
      <c r="P1286" s="20">
        <v>1675.09</v>
      </c>
      <c r="Q1286" s="19">
        <v>0.63158</v>
      </c>
      <c r="R1286" s="20">
        <v>0.571671</v>
      </c>
      <c r="S1286" s="20">
        <v>160.479</v>
      </c>
      <c r="T1286" s="19">
        <v>0</v>
      </c>
      <c r="U1286" s="20">
        <v>0</v>
      </c>
      <c r="V1286" s="20">
        <v>0</v>
      </c>
      <c r="W1286" s="19">
        <v>0.98855</v>
      </c>
      <c r="X1286" s="20">
        <v>0.63163</v>
      </c>
      <c r="Y1286" s="20">
        <v>111.282</v>
      </c>
      <c r="Z1286" s="19">
        <v>0.85234</v>
      </c>
      <c r="AA1286" s="20">
        <v>4.14956</v>
      </c>
      <c r="AB1286" s="20">
        <v>551.52</v>
      </c>
      <c r="AC1286" s="19">
        <v>0</v>
      </c>
      <c r="AD1286" s="20">
        <v>0</v>
      </c>
      <c r="AE1286" s="20">
        <v>0</v>
      </c>
      <c r="AF1286" s="19">
        <v>0</v>
      </c>
      <c r="AG1286" s="20">
        <v>0</v>
      </c>
      <c r="AH1286" s="20">
        <v>265.928</v>
      </c>
      <c r="AI1286" s="19">
        <v>0</v>
      </c>
      <c r="AJ1286" s="20">
        <v>0</v>
      </c>
      <c r="AK1286" s="20">
        <v>0</v>
      </c>
      <c r="AL1286" s="19">
        <v>0.854579</v>
      </c>
      <c r="AM1286" s="20">
        <v>32.8419</v>
      </c>
      <c r="AN1286" s="20">
        <v>1117.41</v>
      </c>
      <c r="AO1286" s="19">
        <v>0.857847</v>
      </c>
      <c r="AP1286" s="20">
        <v>32.3845</v>
      </c>
      <c r="AQ1286" s="20">
        <v>1395.61</v>
      </c>
    </row>
    <row r="1287" spans="1:4" ht="17.25">
      <c r="A1287" s="10">
        <v>0.89027777777777795</v>
      </c>
      <c r="B1287" s="19">
        <v>0.928725</v>
      </c>
      <c r="C1287" s="20">
        <v>4.49737</v>
      </c>
      <c r="D1287" s="20">
        <v>2496.18</v>
      </c>
      <c r="E1287" s="19">
        <v>0.884262</v>
      </c>
      <c r="F1287" s="20">
        <v>27.3841</v>
      </c>
      <c r="G1287" s="20">
        <v>3562.1</v>
      </c>
      <c r="H1287" s="19">
        <v>0.895116</v>
      </c>
      <c r="I1287" s="20">
        <v>17.1516</v>
      </c>
      <c r="J1287" s="20">
        <v>2578.61</v>
      </c>
      <c r="K1287" s="19">
        <v>0.880703</v>
      </c>
      <c r="L1287" s="20">
        <v>14.9358</v>
      </c>
      <c r="M1287" s="20">
        <v>1325.84</v>
      </c>
      <c r="N1287" s="19">
        <v>0.0178253</v>
      </c>
      <c r="O1287" s="20">
        <v>0.532544</v>
      </c>
      <c r="P1287" s="20">
        <v>1675.09</v>
      </c>
      <c r="Q1287" s="19">
        <v>0.633447</v>
      </c>
      <c r="R1287" s="20">
        <v>0.575046</v>
      </c>
      <c r="S1287" s="20">
        <v>160.488</v>
      </c>
      <c r="T1287" s="19">
        <v>0</v>
      </c>
      <c r="U1287" s="20">
        <v>0</v>
      </c>
      <c r="V1287" s="20">
        <v>0</v>
      </c>
      <c r="W1287" s="19">
        <v>0.988519</v>
      </c>
      <c r="X1287" s="20">
        <v>0.630851</v>
      </c>
      <c r="Y1287" s="20">
        <v>111.292</v>
      </c>
      <c r="Z1287" s="19">
        <v>0.842406</v>
      </c>
      <c r="AA1287" s="20">
        <v>3.90496</v>
      </c>
      <c r="AB1287" s="20">
        <v>551.585</v>
      </c>
      <c r="AC1287" s="19">
        <v>0</v>
      </c>
      <c r="AD1287" s="20">
        <v>0</v>
      </c>
      <c r="AE1287" s="20">
        <v>0</v>
      </c>
      <c r="AF1287" s="19">
        <v>0</v>
      </c>
      <c r="AG1287" s="20">
        <v>0</v>
      </c>
      <c r="AH1287" s="20">
        <v>265.928</v>
      </c>
      <c r="AI1287" s="19">
        <v>0</v>
      </c>
      <c r="AJ1287" s="20">
        <v>0</v>
      </c>
      <c r="AK1287" s="20">
        <v>0</v>
      </c>
      <c r="AL1287" s="19">
        <v>0.854739</v>
      </c>
      <c r="AM1287" s="20">
        <v>32.8263</v>
      </c>
      <c r="AN1287" s="20">
        <v>1117.96</v>
      </c>
      <c r="AO1287" s="19">
        <v>0.858288</v>
      </c>
      <c r="AP1287" s="20">
        <v>32.3773</v>
      </c>
      <c r="AQ1287" s="20">
        <v>1396.15</v>
      </c>
    </row>
    <row r="1288" spans="1:4" ht="17.25">
      <c r="A1288" s="10">
        <v>0.89097222222222205</v>
      </c>
      <c r="B1288" s="19">
        <v>0.928559</v>
      </c>
      <c r="C1288" s="20">
        <v>4.50108</v>
      </c>
      <c r="D1288" s="20">
        <v>2496.25</v>
      </c>
      <c r="E1288" s="19">
        <v>0.884125</v>
      </c>
      <c r="F1288" s="20">
        <v>27.3598</v>
      </c>
      <c r="G1288" s="20">
        <v>3562.57</v>
      </c>
      <c r="H1288" s="19">
        <v>0.89504</v>
      </c>
      <c r="I1288" s="20">
        <v>17.1356</v>
      </c>
      <c r="J1288" s="20">
        <v>2578.9</v>
      </c>
      <c r="K1288" s="19">
        <v>0.879441</v>
      </c>
      <c r="L1288" s="20">
        <v>14.8337</v>
      </c>
      <c r="M1288" s="20">
        <v>1326.08</v>
      </c>
      <c r="N1288" s="19">
        <v>0.0170188</v>
      </c>
      <c r="O1288" s="20">
        <v>0.508732</v>
      </c>
      <c r="P1288" s="20">
        <v>1675.1</v>
      </c>
      <c r="Q1288" s="19">
        <v>0.631803</v>
      </c>
      <c r="R1288" s="20">
        <v>0.571925</v>
      </c>
      <c r="S1288" s="20">
        <v>160.498</v>
      </c>
      <c r="T1288" s="19">
        <v>0</v>
      </c>
      <c r="U1288" s="20">
        <v>0</v>
      </c>
      <c r="V1288" s="20">
        <v>0</v>
      </c>
      <c r="W1288" s="19">
        <v>0.988434</v>
      </c>
      <c r="X1288" s="20">
        <v>0.630925</v>
      </c>
      <c r="Y1288" s="20">
        <v>111.303</v>
      </c>
      <c r="Z1288" s="19">
        <v>0.834473</v>
      </c>
      <c r="AA1288" s="20">
        <v>3.73787</v>
      </c>
      <c r="AB1288" s="20">
        <v>551.652</v>
      </c>
      <c r="AC1288" s="19">
        <v>0</v>
      </c>
      <c r="AD1288" s="20">
        <v>0</v>
      </c>
      <c r="AE1288" s="20">
        <v>0</v>
      </c>
      <c r="AF1288" s="19">
        <v>0.840633</v>
      </c>
      <c r="AG1288" s="20">
        <v>0.00533472</v>
      </c>
      <c r="AH1288" s="20">
        <v>265.928</v>
      </c>
      <c r="AI1288" s="19">
        <v>0</v>
      </c>
      <c r="AJ1288" s="20">
        <v>0</v>
      </c>
      <c r="AK1288" s="20">
        <v>0</v>
      </c>
      <c r="AL1288" s="19">
        <v>0.854412</v>
      </c>
      <c r="AM1288" s="20">
        <v>32.8178</v>
      </c>
      <c r="AN1288" s="20">
        <v>1118.51</v>
      </c>
      <c r="AO1288" s="19">
        <v>0.857886</v>
      </c>
      <c r="AP1288" s="20">
        <v>32.3685</v>
      </c>
      <c r="AQ1288" s="20">
        <v>1396.69</v>
      </c>
    </row>
    <row r="1289" spans="1:4" ht="17.25">
      <c r="A1289" s="10">
        <v>0.89166666666666705</v>
      </c>
      <c r="B1289" s="19">
        <v>0.929232</v>
      </c>
      <c r="C1289" s="20">
        <v>4.50092</v>
      </c>
      <c r="D1289" s="20">
        <v>2496.33</v>
      </c>
      <c r="E1289" s="19">
        <v>0.884933</v>
      </c>
      <c r="F1289" s="20">
        <v>27.3834</v>
      </c>
      <c r="G1289" s="20">
        <v>3563.02</v>
      </c>
      <c r="H1289" s="19">
        <v>0.895173</v>
      </c>
      <c r="I1289" s="20">
        <v>17.127</v>
      </c>
      <c r="J1289" s="20">
        <v>2579.18</v>
      </c>
      <c r="K1289" s="19">
        <v>0.880966</v>
      </c>
      <c r="L1289" s="20">
        <v>14.9386</v>
      </c>
      <c r="M1289" s="20">
        <v>1326.34</v>
      </c>
      <c r="N1289" s="19">
        <v>0.0175329</v>
      </c>
      <c r="O1289" s="20">
        <v>0.523776</v>
      </c>
      <c r="P1289" s="20">
        <v>1675.11</v>
      </c>
      <c r="Q1289" s="19">
        <v>0.634027</v>
      </c>
      <c r="R1289" s="20">
        <v>0.575178</v>
      </c>
      <c r="S1289" s="20">
        <v>160.507</v>
      </c>
      <c r="T1289" s="19">
        <v>0</v>
      </c>
      <c r="U1289" s="20">
        <v>0</v>
      </c>
      <c r="V1289" s="20">
        <v>0</v>
      </c>
      <c r="W1289" s="19">
        <v>0.988473</v>
      </c>
      <c r="X1289" s="20">
        <v>0.630922</v>
      </c>
      <c r="Y1289" s="20">
        <v>111.313</v>
      </c>
      <c r="Z1289" s="19">
        <v>0.826912</v>
      </c>
      <c r="AA1289" s="20">
        <v>3.60491</v>
      </c>
      <c r="AB1289" s="20">
        <v>551.712</v>
      </c>
      <c r="AC1289" s="19">
        <v>0</v>
      </c>
      <c r="AD1289" s="20">
        <v>0</v>
      </c>
      <c r="AE1289" s="20">
        <v>0</v>
      </c>
      <c r="AF1289" s="19">
        <v>0.784239</v>
      </c>
      <c r="AG1289" s="20">
        <v>0.00521994</v>
      </c>
      <c r="AH1289" s="20">
        <v>265.928</v>
      </c>
      <c r="AI1289" s="19">
        <v>0</v>
      </c>
      <c r="AJ1289" s="20">
        <v>0</v>
      </c>
      <c r="AK1289" s="20">
        <v>0</v>
      </c>
      <c r="AL1289" s="19">
        <v>0.854667</v>
      </c>
      <c r="AM1289" s="20">
        <v>32.8351</v>
      </c>
      <c r="AN1289" s="20">
        <v>1119.05</v>
      </c>
      <c r="AO1289" s="19">
        <v>0.856047</v>
      </c>
      <c r="AP1289" s="20">
        <v>31.9252</v>
      </c>
      <c r="AQ1289" s="20">
        <v>1397.22</v>
      </c>
    </row>
    <row r="1290" spans="1:4" ht="17.25">
      <c r="A1290" s="10">
        <v>0.89236111111111105</v>
      </c>
      <c r="B1290" s="19">
        <v>0.928559</v>
      </c>
      <c r="C1290" s="20">
        <v>4.49041</v>
      </c>
      <c r="D1290" s="20">
        <v>2496.4</v>
      </c>
      <c r="E1290" s="19">
        <v>0.884018</v>
      </c>
      <c r="F1290" s="20">
        <v>27.3595</v>
      </c>
      <c r="G1290" s="20">
        <v>3563.46</v>
      </c>
      <c r="H1290" s="19">
        <v>0.894408</v>
      </c>
      <c r="I1290" s="20">
        <v>17.0991</v>
      </c>
      <c r="J1290" s="20">
        <v>2579.45</v>
      </c>
      <c r="K1290" s="19">
        <v>0.879331</v>
      </c>
      <c r="L1290" s="20">
        <v>14.7969</v>
      </c>
      <c r="M1290" s="20">
        <v>1326.58</v>
      </c>
      <c r="N1290" s="19">
        <v>0.017929</v>
      </c>
      <c r="O1290" s="20">
        <v>0.53586</v>
      </c>
      <c r="P1290" s="20">
        <v>1675.12</v>
      </c>
      <c r="Q1290" s="19">
        <v>0.631899</v>
      </c>
      <c r="R1290" s="20">
        <v>0.570992</v>
      </c>
      <c r="S1290" s="20">
        <v>160.517</v>
      </c>
      <c r="T1290" s="19">
        <v>0</v>
      </c>
      <c r="U1290" s="20">
        <v>0</v>
      </c>
      <c r="V1290" s="20">
        <v>0</v>
      </c>
      <c r="W1290" s="19">
        <v>0.988328</v>
      </c>
      <c r="X1290" s="20">
        <v>0.629797</v>
      </c>
      <c r="Y1290" s="20">
        <v>111.324</v>
      </c>
      <c r="Z1290" s="19">
        <v>0.823635</v>
      </c>
      <c r="AA1290" s="20">
        <v>3.5594</v>
      </c>
      <c r="AB1290" s="20">
        <v>551.771</v>
      </c>
      <c r="AC1290" s="19">
        <v>0</v>
      </c>
      <c r="AD1290" s="20">
        <v>0</v>
      </c>
      <c r="AE1290" s="20">
        <v>0</v>
      </c>
      <c r="AF1290" s="19">
        <v>0.840468</v>
      </c>
      <c r="AG1290" s="20">
        <v>0.00528705</v>
      </c>
      <c r="AH1290" s="20">
        <v>265.928</v>
      </c>
      <c r="AI1290" s="19">
        <v>0</v>
      </c>
      <c r="AJ1290" s="20">
        <v>0</v>
      </c>
      <c r="AK1290" s="20">
        <v>0</v>
      </c>
      <c r="AL1290" s="19">
        <v>0.854455</v>
      </c>
      <c r="AM1290" s="20">
        <v>32.7793</v>
      </c>
      <c r="AN1290" s="20">
        <v>1119.6</v>
      </c>
      <c r="AO1290" s="19">
        <v>0.857198</v>
      </c>
      <c r="AP1290" s="20">
        <v>32.184</v>
      </c>
      <c r="AQ1290" s="20">
        <v>1397.75</v>
      </c>
    </row>
    <row r="1291" spans="1:4" ht="17.25">
      <c r="A1291" s="10">
        <v>0.89305555555555605</v>
      </c>
      <c r="B1291" s="19">
        <v>0.928697</v>
      </c>
      <c r="C1291" s="20">
        <v>4.50185</v>
      </c>
      <c r="D1291" s="20">
        <v>2496.48</v>
      </c>
      <c r="E1291" s="19">
        <v>0.884362</v>
      </c>
      <c r="F1291" s="20">
        <v>27.3841</v>
      </c>
      <c r="G1291" s="20">
        <v>3563.94</v>
      </c>
      <c r="H1291" s="19">
        <v>0.894814</v>
      </c>
      <c r="I1291" s="20">
        <v>17.1036</v>
      </c>
      <c r="J1291" s="20">
        <v>2579.74</v>
      </c>
      <c r="K1291" s="19">
        <v>0.880575</v>
      </c>
      <c r="L1291" s="20">
        <v>14.9367</v>
      </c>
      <c r="M1291" s="20">
        <v>1326.83</v>
      </c>
      <c r="N1291" s="19">
        <v>0.0197306</v>
      </c>
      <c r="O1291" s="20">
        <v>0.5943</v>
      </c>
      <c r="P1291" s="20">
        <v>1675.13</v>
      </c>
      <c r="Q1291" s="19">
        <v>0.633457</v>
      </c>
      <c r="R1291" s="20">
        <v>0.574111</v>
      </c>
      <c r="S1291" s="20">
        <v>160.527</v>
      </c>
      <c r="T1291" s="19">
        <v>0</v>
      </c>
      <c r="U1291" s="20">
        <v>0</v>
      </c>
      <c r="V1291" s="20">
        <v>0</v>
      </c>
      <c r="W1291" s="19">
        <v>0.988381</v>
      </c>
      <c r="X1291" s="20">
        <v>0.631605</v>
      </c>
      <c r="Y1291" s="20">
        <v>111.334</v>
      </c>
      <c r="Z1291" s="19">
        <v>0.821798</v>
      </c>
      <c r="AA1291" s="20">
        <v>3.52998</v>
      </c>
      <c r="AB1291" s="20">
        <v>551.83</v>
      </c>
      <c r="AC1291" s="19">
        <v>0</v>
      </c>
      <c r="AD1291" s="20">
        <v>0</v>
      </c>
      <c r="AE1291" s="20">
        <v>0</v>
      </c>
      <c r="AF1291" s="19">
        <v>0</v>
      </c>
      <c r="AG1291" s="20">
        <v>0</v>
      </c>
      <c r="AH1291" s="20">
        <v>265.928</v>
      </c>
      <c r="AI1291" s="19">
        <v>0</v>
      </c>
      <c r="AJ1291" s="20">
        <v>0</v>
      </c>
      <c r="AK1291" s="20">
        <v>0</v>
      </c>
      <c r="AL1291" s="19">
        <v>0.854289</v>
      </c>
      <c r="AM1291" s="20">
        <v>32.8</v>
      </c>
      <c r="AN1291" s="20">
        <v>1120.15</v>
      </c>
      <c r="AO1291" s="19">
        <v>0.857773</v>
      </c>
      <c r="AP1291" s="20">
        <v>32.3296</v>
      </c>
      <c r="AQ1291" s="20">
        <v>1398.29</v>
      </c>
    </row>
    <row r="1292" spans="1:4" ht="17.25">
      <c r="A1292" s="10">
        <v>0.89375000000000004</v>
      </c>
      <c r="B1292" s="19">
        <v>0.928642</v>
      </c>
      <c r="C1292" s="20">
        <v>4.4948</v>
      </c>
      <c r="D1292" s="20">
        <v>2496.55</v>
      </c>
      <c r="E1292" s="19">
        <v>0.883988</v>
      </c>
      <c r="F1292" s="20">
        <v>27.321</v>
      </c>
      <c r="G1292" s="20">
        <v>3564.39</v>
      </c>
      <c r="H1292" s="19">
        <v>0.894484</v>
      </c>
      <c r="I1292" s="20">
        <v>17.1033</v>
      </c>
      <c r="J1292" s="20">
        <v>2580.03</v>
      </c>
      <c r="K1292" s="19">
        <v>0.879329</v>
      </c>
      <c r="L1292" s="20">
        <v>14.8132</v>
      </c>
      <c r="M1292" s="20">
        <v>1327.08</v>
      </c>
      <c r="N1292" s="19">
        <v>0.0178937</v>
      </c>
      <c r="O1292" s="20">
        <v>0.537549</v>
      </c>
      <c r="P1292" s="20">
        <v>1675.14</v>
      </c>
      <c r="Q1292" s="19">
        <v>0.633007</v>
      </c>
      <c r="R1292" s="20">
        <v>0.57407</v>
      </c>
      <c r="S1292" s="20">
        <v>160.536</v>
      </c>
      <c r="T1292" s="19">
        <v>0</v>
      </c>
      <c r="U1292" s="20">
        <v>0</v>
      </c>
      <c r="V1292" s="20">
        <v>0</v>
      </c>
      <c r="W1292" s="19">
        <v>0.988512</v>
      </c>
      <c r="X1292" s="20">
        <v>0.631174</v>
      </c>
      <c r="Y1292" s="20">
        <v>111.345</v>
      </c>
      <c r="Z1292" s="19">
        <v>0.821429</v>
      </c>
      <c r="AA1292" s="20">
        <v>3.50408</v>
      </c>
      <c r="AB1292" s="20">
        <v>551.887</v>
      </c>
      <c r="AC1292" s="19">
        <v>0</v>
      </c>
      <c r="AD1292" s="20">
        <v>0</v>
      </c>
      <c r="AE1292" s="20">
        <v>0</v>
      </c>
      <c r="AF1292" s="19">
        <v>0.841604</v>
      </c>
      <c r="AG1292" s="20">
        <v>0.00532101</v>
      </c>
      <c r="AH1292" s="20">
        <v>265.928</v>
      </c>
      <c r="AI1292" s="19">
        <v>0</v>
      </c>
      <c r="AJ1292" s="20">
        <v>0</v>
      </c>
      <c r="AK1292" s="20">
        <v>0</v>
      </c>
      <c r="AL1292" s="19">
        <v>0.853923</v>
      </c>
      <c r="AM1292" s="20">
        <v>32.7878</v>
      </c>
      <c r="AN1292" s="20">
        <v>1120.7</v>
      </c>
      <c r="AO1292" s="19">
        <v>0.857431</v>
      </c>
      <c r="AP1292" s="20">
        <v>32.3456</v>
      </c>
      <c r="AQ1292" s="20">
        <v>1398.85</v>
      </c>
    </row>
    <row r="1293" spans="1:4" ht="17.25">
      <c r="A1293" s="10">
        <v>0.89444444444444404</v>
      </c>
      <c r="B1293" s="19">
        <v>0.928908</v>
      </c>
      <c r="C1293" s="20">
        <v>4.49794</v>
      </c>
      <c r="D1293" s="20">
        <v>2496.63</v>
      </c>
      <c r="E1293" s="19">
        <v>0.884235</v>
      </c>
      <c r="F1293" s="20">
        <v>27.3683</v>
      </c>
      <c r="G1293" s="20">
        <v>3564.83</v>
      </c>
      <c r="H1293" s="19">
        <v>0.894645</v>
      </c>
      <c r="I1293" s="20">
        <v>17.1019</v>
      </c>
      <c r="J1293" s="20">
        <v>2580.31</v>
      </c>
      <c r="K1293" s="19">
        <v>0.880415</v>
      </c>
      <c r="L1293" s="20">
        <v>14.9322</v>
      </c>
      <c r="M1293" s="20">
        <v>1327.32</v>
      </c>
      <c r="N1293" s="19">
        <v>0.0136939</v>
      </c>
      <c r="O1293" s="20">
        <v>0.405331</v>
      </c>
      <c r="P1293" s="20">
        <v>1675.15</v>
      </c>
      <c r="Q1293" s="19">
        <v>0.63363</v>
      </c>
      <c r="R1293" s="20">
        <v>0.574882</v>
      </c>
      <c r="S1293" s="20">
        <v>160.545</v>
      </c>
      <c r="T1293" s="19">
        <v>0</v>
      </c>
      <c r="U1293" s="20">
        <v>0</v>
      </c>
      <c r="V1293" s="20">
        <v>0</v>
      </c>
      <c r="W1293" s="19">
        <v>0.988505</v>
      </c>
      <c r="X1293" s="20">
        <v>0.631637</v>
      </c>
      <c r="Y1293" s="20">
        <v>111.355</v>
      </c>
      <c r="Z1293" s="19">
        <v>0.819893</v>
      </c>
      <c r="AA1293" s="20">
        <v>3.49073</v>
      </c>
      <c r="AB1293" s="20">
        <v>551.948</v>
      </c>
      <c r="AC1293" s="19">
        <v>0</v>
      </c>
      <c r="AD1293" s="20">
        <v>0</v>
      </c>
      <c r="AE1293" s="20">
        <v>0</v>
      </c>
      <c r="AF1293" s="19">
        <v>0</v>
      </c>
      <c r="AG1293" s="20">
        <v>0</v>
      </c>
      <c r="AH1293" s="20">
        <v>265.928</v>
      </c>
      <c r="AI1293" s="19">
        <v>0</v>
      </c>
      <c r="AJ1293" s="20">
        <v>0</v>
      </c>
      <c r="AK1293" s="20">
        <v>0</v>
      </c>
      <c r="AL1293" s="19">
        <v>0.8542</v>
      </c>
      <c r="AM1293" s="20">
        <v>32.7719</v>
      </c>
      <c r="AN1293" s="20">
        <v>1121.24</v>
      </c>
      <c r="AO1293" s="19">
        <v>0.853728</v>
      </c>
      <c r="AP1293" s="20">
        <v>31.5418</v>
      </c>
      <c r="AQ1293" s="20">
        <v>1399.37</v>
      </c>
    </row>
    <row r="1294" spans="1:4" ht="17.25">
      <c r="A1294" s="10">
        <v>0.89513888888888904</v>
      </c>
      <c r="B1294" s="19">
        <v>0.928572</v>
      </c>
      <c r="C1294" s="20">
        <v>4.50073</v>
      </c>
      <c r="D1294" s="20">
        <v>2496.7</v>
      </c>
      <c r="E1294" s="19">
        <v>0.884034</v>
      </c>
      <c r="F1294" s="20">
        <v>27.3753</v>
      </c>
      <c r="G1294" s="20">
        <v>3565.3</v>
      </c>
      <c r="H1294" s="19">
        <v>0.894514</v>
      </c>
      <c r="I1294" s="20">
        <v>17.1137</v>
      </c>
      <c r="J1294" s="20">
        <v>2580.6</v>
      </c>
      <c r="K1294" s="19">
        <v>0.879156</v>
      </c>
      <c r="L1294" s="20">
        <v>14.8233</v>
      </c>
      <c r="M1294" s="20">
        <v>1327.57</v>
      </c>
      <c r="N1294" s="19">
        <v>0.011604</v>
      </c>
      <c r="O1294" s="20">
        <v>0.341175</v>
      </c>
      <c r="P1294" s="20">
        <v>1675.15</v>
      </c>
      <c r="Q1294" s="19">
        <v>0.633204</v>
      </c>
      <c r="R1294" s="20">
        <v>0.575328</v>
      </c>
      <c r="S1294" s="20">
        <v>160.555</v>
      </c>
      <c r="T1294" s="19">
        <v>0</v>
      </c>
      <c r="U1294" s="20">
        <v>0</v>
      </c>
      <c r="V1294" s="20">
        <v>0</v>
      </c>
      <c r="W1294" s="19">
        <v>0.988533</v>
      </c>
      <c r="X1294" s="20">
        <v>0.632842</v>
      </c>
      <c r="Y1294" s="20">
        <v>111.366</v>
      </c>
      <c r="Z1294" s="19">
        <v>0.817848</v>
      </c>
      <c r="AA1294" s="20">
        <v>3.47969</v>
      </c>
      <c r="AB1294" s="20">
        <v>552.006</v>
      </c>
      <c r="AC1294" s="19">
        <v>0</v>
      </c>
      <c r="AD1294" s="20">
        <v>0</v>
      </c>
      <c r="AE1294" s="20">
        <v>0</v>
      </c>
      <c r="AF1294" s="19">
        <v>0.848251</v>
      </c>
      <c r="AG1294" s="20">
        <v>0.00533084</v>
      </c>
      <c r="AH1294" s="20">
        <v>265.928</v>
      </c>
      <c r="AI1294" s="19">
        <v>0</v>
      </c>
      <c r="AJ1294" s="20">
        <v>0</v>
      </c>
      <c r="AK1294" s="20">
        <v>0</v>
      </c>
      <c r="AL1294" s="19">
        <v>0.854475</v>
      </c>
      <c r="AM1294" s="20">
        <v>32.7868</v>
      </c>
      <c r="AN1294" s="20">
        <v>1121.79</v>
      </c>
      <c r="AO1294" s="19">
        <v>0.853688</v>
      </c>
      <c r="AP1294" s="20">
        <v>31.4563</v>
      </c>
      <c r="AQ1294" s="20">
        <v>1399.89</v>
      </c>
    </row>
    <row r="1295" spans="1:4" ht="17.25">
      <c r="A1295" s="10">
        <v>0.89583333333333304</v>
      </c>
      <c r="B1295" s="19">
        <v>0.928575</v>
      </c>
      <c r="C1295" s="20">
        <v>4.50289</v>
      </c>
      <c r="D1295" s="20">
        <v>2496.78</v>
      </c>
      <c r="E1295" s="19">
        <v>0.883654</v>
      </c>
      <c r="F1295" s="20">
        <v>27.3419</v>
      </c>
      <c r="G1295" s="20">
        <v>3565.74</v>
      </c>
      <c r="H1295" s="19">
        <v>0.894403</v>
      </c>
      <c r="I1295" s="20">
        <v>17.0926</v>
      </c>
      <c r="J1295" s="20">
        <v>2580.88</v>
      </c>
      <c r="K1295" s="19">
        <v>0.879874</v>
      </c>
      <c r="L1295" s="20">
        <v>14.9094</v>
      </c>
      <c r="M1295" s="20">
        <v>1327.82</v>
      </c>
      <c r="N1295" s="19">
        <v>0.00558034</v>
      </c>
      <c r="O1295" s="20">
        <v>0.160812</v>
      </c>
      <c r="P1295" s="20">
        <v>1675.16</v>
      </c>
      <c r="Q1295" s="19">
        <v>0.631734</v>
      </c>
      <c r="R1295" s="20">
        <v>0.573337</v>
      </c>
      <c r="S1295" s="20">
        <v>160.565</v>
      </c>
      <c r="T1295" s="19">
        <v>0</v>
      </c>
      <c r="U1295" s="20">
        <v>0</v>
      </c>
      <c r="V1295" s="20">
        <v>0</v>
      </c>
      <c r="W1295" s="19">
        <v>0.988434</v>
      </c>
      <c r="X1295" s="20">
        <v>0.632243</v>
      </c>
      <c r="Y1295" s="20">
        <v>111.376</v>
      </c>
      <c r="Z1295" s="19">
        <v>0.818536</v>
      </c>
      <c r="AA1295" s="20">
        <v>3.4635</v>
      </c>
      <c r="AB1295" s="20">
        <v>552.062</v>
      </c>
      <c r="AC1295" s="19">
        <v>0</v>
      </c>
      <c r="AD1295" s="20">
        <v>0</v>
      </c>
      <c r="AE1295" s="20">
        <v>0</v>
      </c>
      <c r="AF1295" s="19">
        <v>0.859739</v>
      </c>
      <c r="AG1295" s="20">
        <v>0.0146254</v>
      </c>
      <c r="AH1295" s="20">
        <v>265.928</v>
      </c>
      <c r="AI1295" s="19">
        <v>0</v>
      </c>
      <c r="AJ1295" s="20">
        <v>0</v>
      </c>
      <c r="AK1295" s="20">
        <v>0</v>
      </c>
      <c r="AL1295" s="19">
        <v>0.8539</v>
      </c>
      <c r="AM1295" s="20">
        <v>32.7932</v>
      </c>
      <c r="AN1295" s="20">
        <v>1122.34</v>
      </c>
      <c r="AO1295" s="19">
        <v>0.855079</v>
      </c>
      <c r="AP1295" s="20">
        <v>31.9098</v>
      </c>
      <c r="AQ1295" s="20">
        <v>1400.42</v>
      </c>
    </row>
    <row r="1296" spans="1:4" ht="17.25">
      <c r="A1296" s="10">
        <v>0.89652777777777803</v>
      </c>
      <c r="B1296" s="19">
        <v>0.928345</v>
      </c>
      <c r="C1296" s="20">
        <v>4.49449</v>
      </c>
      <c r="D1296" s="20">
        <v>2496.85</v>
      </c>
      <c r="E1296" s="19">
        <v>0.883531</v>
      </c>
      <c r="F1296" s="20">
        <v>27.3534</v>
      </c>
      <c r="G1296" s="20">
        <v>3566.22</v>
      </c>
      <c r="H1296" s="19">
        <v>0.894089</v>
      </c>
      <c r="I1296" s="20">
        <v>17.0679</v>
      </c>
      <c r="J1296" s="20">
        <v>2581.17</v>
      </c>
      <c r="K1296" s="19">
        <v>0.878994</v>
      </c>
      <c r="L1296" s="20">
        <v>14.8333</v>
      </c>
      <c r="M1296" s="20">
        <v>1328.07</v>
      </c>
      <c r="N1296" s="19">
        <v>0.0103826</v>
      </c>
      <c r="O1296" s="20">
        <v>0.305038</v>
      </c>
      <c r="P1296" s="20">
        <v>1675.16</v>
      </c>
      <c r="Q1296" s="19">
        <v>0.631355</v>
      </c>
      <c r="R1296" s="20">
        <v>0.572456</v>
      </c>
      <c r="S1296" s="20">
        <v>160.574</v>
      </c>
      <c r="T1296" s="19">
        <v>0</v>
      </c>
      <c r="U1296" s="20">
        <v>0</v>
      </c>
      <c r="V1296" s="20">
        <v>0</v>
      </c>
      <c r="W1296" s="19">
        <v>0.988486</v>
      </c>
      <c r="X1296" s="20">
        <v>0.632048</v>
      </c>
      <c r="Y1296" s="20">
        <v>111.387</v>
      </c>
      <c r="Z1296" s="19">
        <v>0.823322</v>
      </c>
      <c r="AA1296" s="20">
        <v>3.44079</v>
      </c>
      <c r="AB1296" s="20">
        <v>552.122</v>
      </c>
      <c r="AC1296" s="19">
        <v>0</v>
      </c>
      <c r="AD1296" s="20">
        <v>0</v>
      </c>
      <c r="AE1296" s="20">
        <v>0</v>
      </c>
      <c r="AF1296" s="19">
        <v>0.877937</v>
      </c>
      <c r="AG1296" s="20">
        <v>5.30982</v>
      </c>
      <c r="AH1296" s="20">
        <v>266.005</v>
      </c>
      <c r="AI1296" s="19">
        <v>0</v>
      </c>
      <c r="AJ1296" s="20">
        <v>0</v>
      </c>
      <c r="AK1296" s="20">
        <v>0</v>
      </c>
      <c r="AL1296" s="19">
        <v>0.853385</v>
      </c>
      <c r="AM1296" s="20">
        <v>32.7506</v>
      </c>
      <c r="AN1296" s="20">
        <v>1122.89</v>
      </c>
      <c r="AO1296" s="19">
        <v>0.857112</v>
      </c>
      <c r="AP1296" s="20">
        <v>32.3242</v>
      </c>
      <c r="AQ1296" s="20">
        <v>1400.97</v>
      </c>
    </row>
    <row r="1297" spans="1:4" ht="17.25">
      <c r="A1297" s="10">
        <v>0.89722222222222203</v>
      </c>
      <c r="B1297" s="19">
        <v>0.928363</v>
      </c>
      <c r="C1297" s="20">
        <v>4.49495</v>
      </c>
      <c r="D1297" s="20">
        <v>2496.93</v>
      </c>
      <c r="E1297" s="19">
        <v>0.882977</v>
      </c>
      <c r="F1297" s="20">
        <v>27.3522</v>
      </c>
      <c r="G1297" s="20">
        <v>3566.67</v>
      </c>
      <c r="H1297" s="19">
        <v>0.89375</v>
      </c>
      <c r="I1297" s="20">
        <v>17.0824</v>
      </c>
      <c r="J1297" s="20">
        <v>2581.45</v>
      </c>
      <c r="K1297" s="19">
        <v>0.87927</v>
      </c>
      <c r="L1297" s="20">
        <v>14.8925</v>
      </c>
      <c r="M1297" s="20">
        <v>1328.32</v>
      </c>
      <c r="N1297" s="19">
        <v>0.0146518</v>
      </c>
      <c r="O1297" s="20">
        <v>0.437789</v>
      </c>
      <c r="P1297" s="20">
        <v>1675.17</v>
      </c>
      <c r="Q1297" s="19">
        <v>0.6316</v>
      </c>
      <c r="R1297" s="20">
        <v>0.574282</v>
      </c>
      <c r="S1297" s="20">
        <v>160.584</v>
      </c>
      <c r="T1297" s="19">
        <v>0</v>
      </c>
      <c r="U1297" s="20">
        <v>0</v>
      </c>
      <c r="V1297" s="20">
        <v>0</v>
      </c>
      <c r="W1297" s="19">
        <v>0.988571</v>
      </c>
      <c r="X1297" s="20">
        <v>0.633616</v>
      </c>
      <c r="Y1297" s="20">
        <v>111.398</v>
      </c>
      <c r="Z1297" s="19">
        <v>0.821187</v>
      </c>
      <c r="AA1297" s="20">
        <v>3.42613</v>
      </c>
      <c r="AB1297" s="20">
        <v>552.179</v>
      </c>
      <c r="AC1297" s="19">
        <v>0</v>
      </c>
      <c r="AD1297" s="20">
        <v>0</v>
      </c>
      <c r="AE1297" s="20">
        <v>0</v>
      </c>
      <c r="AF1297" s="19">
        <v>0.878108</v>
      </c>
      <c r="AG1297" s="20">
        <v>5.33703</v>
      </c>
      <c r="AH1297" s="20">
        <v>266.092</v>
      </c>
      <c r="AI1297" s="19">
        <v>0</v>
      </c>
      <c r="AJ1297" s="20">
        <v>0</v>
      </c>
      <c r="AK1297" s="20">
        <v>0</v>
      </c>
      <c r="AL1297" s="19">
        <v>0.853501</v>
      </c>
      <c r="AM1297" s="20">
        <v>32.7443</v>
      </c>
      <c r="AN1297" s="20">
        <v>1123.44</v>
      </c>
      <c r="AO1297" s="19">
        <v>0.856911</v>
      </c>
      <c r="AP1297" s="20">
        <v>32.2902</v>
      </c>
      <c r="AQ1297" s="20">
        <v>1401.51</v>
      </c>
    </row>
    <row r="1298" spans="1:4" ht="17.25">
      <c r="A1298" s="10">
        <v>0.89791666666666703</v>
      </c>
      <c r="B1298" s="19">
        <v>0.928428</v>
      </c>
      <c r="C1298" s="20">
        <v>4.49641</v>
      </c>
      <c r="D1298" s="20">
        <v>2497</v>
      </c>
      <c r="E1298" s="19">
        <v>0.88308</v>
      </c>
      <c r="F1298" s="20">
        <v>27.3435</v>
      </c>
      <c r="G1298" s="20">
        <v>3567.13</v>
      </c>
      <c r="H1298" s="19">
        <v>0.894092</v>
      </c>
      <c r="I1298" s="20">
        <v>17.0747</v>
      </c>
      <c r="J1298" s="20">
        <v>2581.75</v>
      </c>
      <c r="K1298" s="19">
        <v>0.879028</v>
      </c>
      <c r="L1298" s="20">
        <v>14.872</v>
      </c>
      <c r="M1298" s="20">
        <v>1328.57</v>
      </c>
      <c r="N1298" s="19">
        <v>0.0147007</v>
      </c>
      <c r="O1298" s="20">
        <v>0.439555</v>
      </c>
      <c r="P1298" s="20">
        <v>1675.18</v>
      </c>
      <c r="Q1298" s="19">
        <v>0.631374</v>
      </c>
      <c r="R1298" s="20">
        <v>0.573991</v>
      </c>
      <c r="S1298" s="20">
        <v>160.593</v>
      </c>
      <c r="T1298" s="19">
        <v>0</v>
      </c>
      <c r="U1298" s="20">
        <v>0</v>
      </c>
      <c r="V1298" s="20">
        <v>0</v>
      </c>
      <c r="W1298" s="19">
        <v>0.988533</v>
      </c>
      <c r="X1298" s="20">
        <v>0.633047</v>
      </c>
      <c r="Y1298" s="20">
        <v>111.408</v>
      </c>
      <c r="Z1298" s="19">
        <v>0.814622</v>
      </c>
      <c r="AA1298" s="20">
        <v>3.43111</v>
      </c>
      <c r="AB1298" s="20">
        <v>552.235</v>
      </c>
      <c r="AC1298" s="19">
        <v>0</v>
      </c>
      <c r="AD1298" s="20">
        <v>0</v>
      </c>
      <c r="AE1298" s="20">
        <v>0</v>
      </c>
      <c r="AF1298" s="19">
        <v>0.831538</v>
      </c>
      <c r="AG1298" s="20">
        <v>0.00532046</v>
      </c>
      <c r="AH1298" s="20">
        <v>266.17</v>
      </c>
      <c r="AI1298" s="19">
        <v>0</v>
      </c>
      <c r="AJ1298" s="20">
        <v>0</v>
      </c>
      <c r="AK1298" s="20">
        <v>0</v>
      </c>
      <c r="AL1298" s="19">
        <v>0.853397</v>
      </c>
      <c r="AM1298" s="20">
        <v>32.7605</v>
      </c>
      <c r="AN1298" s="20">
        <v>1123.97</v>
      </c>
      <c r="AO1298" s="19">
        <v>0.852722</v>
      </c>
      <c r="AP1298" s="20">
        <v>31.5136</v>
      </c>
      <c r="AQ1298" s="20">
        <v>1402.04</v>
      </c>
    </row>
    <row r="1299" spans="1:4" ht="17.25">
      <c r="A1299" s="10">
        <v>0.89861111111111103</v>
      </c>
      <c r="B1299" s="19">
        <v>0.928448</v>
      </c>
      <c r="C1299" s="20">
        <v>4.5044</v>
      </c>
      <c r="D1299" s="20">
        <v>2497.08</v>
      </c>
      <c r="E1299" s="19">
        <v>0.883344</v>
      </c>
      <c r="F1299" s="20">
        <v>27.3582</v>
      </c>
      <c r="G1299" s="20">
        <v>3567.57</v>
      </c>
      <c r="H1299" s="19">
        <v>0.893839</v>
      </c>
      <c r="I1299" s="20">
        <v>17.1003</v>
      </c>
      <c r="J1299" s="20">
        <v>2582.03</v>
      </c>
      <c r="K1299" s="19">
        <v>0.879298</v>
      </c>
      <c r="L1299" s="20">
        <v>14.8819</v>
      </c>
      <c r="M1299" s="20">
        <v>1328.81</v>
      </c>
      <c r="N1299" s="19">
        <v>0.0153001</v>
      </c>
      <c r="O1299" s="20">
        <v>0.457745</v>
      </c>
      <c r="P1299" s="20">
        <v>1675.18</v>
      </c>
      <c r="Q1299" s="19">
        <v>0.63244</v>
      </c>
      <c r="R1299" s="20">
        <v>0.5756</v>
      </c>
      <c r="S1299" s="20">
        <v>160.603</v>
      </c>
      <c r="T1299" s="19">
        <v>0</v>
      </c>
      <c r="U1299" s="20">
        <v>0</v>
      </c>
      <c r="V1299" s="20">
        <v>0</v>
      </c>
      <c r="W1299" s="19">
        <v>0.988557</v>
      </c>
      <c r="X1299" s="20">
        <v>0.634248</v>
      </c>
      <c r="Y1299" s="20">
        <v>111.419</v>
      </c>
      <c r="Z1299" s="19">
        <v>0.814901</v>
      </c>
      <c r="AA1299" s="20">
        <v>3.43285</v>
      </c>
      <c r="AB1299" s="20">
        <v>552.292</v>
      </c>
      <c r="AC1299" s="19">
        <v>0</v>
      </c>
      <c r="AD1299" s="20">
        <v>0</v>
      </c>
      <c r="AE1299" s="20">
        <v>0</v>
      </c>
      <c r="AF1299" s="19">
        <v>0.796419</v>
      </c>
      <c r="AG1299" s="20">
        <v>0.00533141</v>
      </c>
      <c r="AH1299" s="20">
        <v>266.17</v>
      </c>
      <c r="AI1299" s="19">
        <v>0</v>
      </c>
      <c r="AJ1299" s="20">
        <v>0</v>
      </c>
      <c r="AK1299" s="20">
        <v>0</v>
      </c>
      <c r="AL1299" s="19">
        <v>0.853253</v>
      </c>
      <c r="AM1299" s="20">
        <v>32.7956</v>
      </c>
      <c r="AN1299" s="20">
        <v>1124.52</v>
      </c>
      <c r="AO1299" s="19">
        <v>0.852375</v>
      </c>
      <c r="AP1299" s="20">
        <v>31.4592</v>
      </c>
      <c r="AQ1299" s="20">
        <v>1402.57</v>
      </c>
    </row>
    <row r="1300" spans="1:4" ht="17.25">
      <c r="A1300" s="10">
        <v>0.89930555555555602</v>
      </c>
      <c r="B1300" s="19">
        <v>0.928177</v>
      </c>
      <c r="C1300" s="20">
        <v>4.48835</v>
      </c>
      <c r="D1300" s="20">
        <v>2497.15</v>
      </c>
      <c r="E1300" s="19">
        <v>0.883207</v>
      </c>
      <c r="F1300" s="20">
        <v>27.3296</v>
      </c>
      <c r="G1300" s="20">
        <v>3568.02</v>
      </c>
      <c r="H1300" s="19">
        <v>0.89372</v>
      </c>
      <c r="I1300" s="20">
        <v>17.0756</v>
      </c>
      <c r="J1300" s="20">
        <v>2582.31</v>
      </c>
      <c r="K1300" s="19">
        <v>0.879301</v>
      </c>
      <c r="L1300" s="20">
        <v>14.8869</v>
      </c>
      <c r="M1300" s="20">
        <v>1329.06</v>
      </c>
      <c r="N1300" s="19">
        <v>0.0161913</v>
      </c>
      <c r="O1300" s="20">
        <v>0.483986</v>
      </c>
      <c r="P1300" s="20">
        <v>1675.19</v>
      </c>
      <c r="Q1300" s="19">
        <v>0.630539</v>
      </c>
      <c r="R1300" s="20">
        <v>0.571134</v>
      </c>
      <c r="S1300" s="20">
        <v>160.613</v>
      </c>
      <c r="T1300" s="19">
        <v>0</v>
      </c>
      <c r="U1300" s="20">
        <v>0</v>
      </c>
      <c r="V1300" s="20">
        <v>0</v>
      </c>
      <c r="W1300" s="19">
        <v>0.988434</v>
      </c>
      <c r="X1300" s="20">
        <v>0.631481</v>
      </c>
      <c r="Y1300" s="20">
        <v>111.429</v>
      </c>
      <c r="Z1300" s="19">
        <v>0.815772</v>
      </c>
      <c r="AA1300" s="20">
        <v>3.4362</v>
      </c>
      <c r="AB1300" s="20">
        <v>552.349</v>
      </c>
      <c r="AC1300" s="19">
        <v>0</v>
      </c>
      <c r="AD1300" s="20">
        <v>0</v>
      </c>
      <c r="AE1300" s="20">
        <v>0</v>
      </c>
      <c r="AF1300" s="19">
        <v>0.827641</v>
      </c>
      <c r="AG1300" s="20">
        <v>0.00540232</v>
      </c>
      <c r="AH1300" s="20">
        <v>266.17</v>
      </c>
      <c r="AI1300" s="19">
        <v>0</v>
      </c>
      <c r="AJ1300" s="20">
        <v>0</v>
      </c>
      <c r="AK1300" s="20">
        <v>0</v>
      </c>
      <c r="AL1300" s="19">
        <v>0.853055</v>
      </c>
      <c r="AM1300" s="20">
        <v>32.7394</v>
      </c>
      <c r="AN1300" s="20">
        <v>1125.06</v>
      </c>
      <c r="AO1300" s="19">
        <v>0.854824</v>
      </c>
      <c r="AP1300" s="20">
        <v>31.8943</v>
      </c>
      <c r="AQ1300" s="20">
        <v>1403.09</v>
      </c>
    </row>
    <row r="1301" spans="1:4" ht="17.25">
      <c r="A1301" s="10">
        <v>0.9</v>
      </c>
      <c r="B1301" s="19">
        <v>0.928572</v>
      </c>
      <c r="C1301" s="20">
        <v>4.50027</v>
      </c>
      <c r="D1301" s="20">
        <v>2497.23</v>
      </c>
      <c r="E1301" s="19">
        <v>0.883745</v>
      </c>
      <c r="F1301" s="20">
        <v>27.3453</v>
      </c>
      <c r="G1301" s="20">
        <v>3568.49</v>
      </c>
      <c r="H1301" s="19">
        <v>0.894344</v>
      </c>
      <c r="I1301" s="20">
        <v>17.1037</v>
      </c>
      <c r="J1301" s="20">
        <v>2582.59</v>
      </c>
      <c r="K1301" s="19">
        <v>0.879378</v>
      </c>
      <c r="L1301" s="20">
        <v>14.8785</v>
      </c>
      <c r="M1301" s="20">
        <v>1329.31</v>
      </c>
      <c r="N1301" s="19">
        <v>0.0162904</v>
      </c>
      <c r="O1301" s="20">
        <v>0.487744</v>
      </c>
      <c r="P1301" s="20">
        <v>1675.2</v>
      </c>
      <c r="Q1301" s="19">
        <v>0.631514</v>
      </c>
      <c r="R1301" s="20">
        <v>0.572846</v>
      </c>
      <c r="S1301" s="20">
        <v>160.622</v>
      </c>
      <c r="T1301" s="19">
        <v>0</v>
      </c>
      <c r="U1301" s="20">
        <v>0</v>
      </c>
      <c r="V1301" s="20">
        <v>0</v>
      </c>
      <c r="W1301" s="19">
        <v>0.988521</v>
      </c>
      <c r="X1301" s="20">
        <v>0.632621</v>
      </c>
      <c r="Y1301" s="20">
        <v>111.44</v>
      </c>
      <c r="Z1301" s="19">
        <v>0.81616</v>
      </c>
      <c r="AA1301" s="20">
        <v>3.42998</v>
      </c>
      <c r="AB1301" s="20">
        <v>552.405</v>
      </c>
      <c r="AC1301" s="19">
        <v>0</v>
      </c>
      <c r="AD1301" s="20">
        <v>0</v>
      </c>
      <c r="AE1301" s="20">
        <v>0</v>
      </c>
      <c r="AF1301" s="19">
        <v>0.834413</v>
      </c>
      <c r="AG1301" s="20">
        <v>0.00535936</v>
      </c>
      <c r="AH1301" s="20">
        <v>266.17</v>
      </c>
      <c r="AI1301" s="19">
        <v>0</v>
      </c>
      <c r="AJ1301" s="20">
        <v>0</v>
      </c>
      <c r="AK1301" s="20">
        <v>0</v>
      </c>
      <c r="AL1301" s="19">
        <v>0.853527</v>
      </c>
      <c r="AM1301" s="20">
        <v>32.7856</v>
      </c>
      <c r="AN1301" s="20">
        <v>1125.61</v>
      </c>
      <c r="AO1301" s="19">
        <v>0.857225</v>
      </c>
      <c r="AP1301" s="20">
        <v>32.3462</v>
      </c>
      <c r="AQ1301" s="20">
        <v>1403.63</v>
      </c>
    </row>
    <row r="1302" spans="1:4" ht="17.25">
      <c r="A1302" s="10">
        <v>0.90069444444444402</v>
      </c>
      <c r="B1302" s="19">
        <v>0.928398</v>
      </c>
      <c r="C1302" s="20">
        <v>4.49185</v>
      </c>
      <c r="D1302" s="20">
        <v>2497.3</v>
      </c>
      <c r="E1302" s="19">
        <v>0.883195</v>
      </c>
      <c r="F1302" s="20">
        <v>27.3223</v>
      </c>
      <c r="G1302" s="20">
        <v>3568.93</v>
      </c>
      <c r="H1302" s="19">
        <v>0.893739</v>
      </c>
      <c r="I1302" s="20">
        <v>17.077</v>
      </c>
      <c r="J1302" s="20">
        <v>2582.88</v>
      </c>
      <c r="K1302" s="19">
        <v>0.87958</v>
      </c>
      <c r="L1302" s="20">
        <v>14.9225</v>
      </c>
      <c r="M1302" s="20">
        <v>1329.56</v>
      </c>
      <c r="N1302" s="19">
        <v>0.014339</v>
      </c>
      <c r="O1302" s="20">
        <v>0.428725</v>
      </c>
      <c r="P1302" s="20">
        <v>1675.21</v>
      </c>
      <c r="Q1302" s="19">
        <v>0.631639</v>
      </c>
      <c r="R1302" s="20">
        <v>0.574412</v>
      </c>
      <c r="S1302" s="20">
        <v>160.632</v>
      </c>
      <c r="T1302" s="19">
        <v>0</v>
      </c>
      <c r="U1302" s="20">
        <v>0</v>
      </c>
      <c r="V1302" s="20">
        <v>0</v>
      </c>
      <c r="W1302" s="19">
        <v>0.988569</v>
      </c>
      <c r="X1302" s="20">
        <v>0.633116</v>
      </c>
      <c r="Y1302" s="20">
        <v>111.45</v>
      </c>
      <c r="Z1302" s="19">
        <v>0.814837</v>
      </c>
      <c r="AA1302" s="20">
        <v>3.42142</v>
      </c>
      <c r="AB1302" s="20">
        <v>552.465</v>
      </c>
      <c r="AC1302" s="19">
        <v>0</v>
      </c>
      <c r="AD1302" s="20">
        <v>0</v>
      </c>
      <c r="AE1302" s="20">
        <v>0</v>
      </c>
      <c r="AF1302" s="19">
        <v>0</v>
      </c>
      <c r="AG1302" s="20">
        <v>0</v>
      </c>
      <c r="AH1302" s="20">
        <v>266.171</v>
      </c>
      <c r="AI1302" s="19">
        <v>0</v>
      </c>
      <c r="AJ1302" s="20">
        <v>0</v>
      </c>
      <c r="AK1302" s="20">
        <v>0</v>
      </c>
      <c r="AL1302" s="19">
        <v>0.852894</v>
      </c>
      <c r="AM1302" s="20">
        <v>32.7292</v>
      </c>
      <c r="AN1302" s="20">
        <v>1126.16</v>
      </c>
      <c r="AO1302" s="19">
        <v>0.85641</v>
      </c>
      <c r="AP1302" s="20">
        <v>32.2969</v>
      </c>
      <c r="AQ1302" s="20">
        <v>1404.16</v>
      </c>
    </row>
    <row r="1303" spans="1:4" ht="17.25">
      <c r="A1303" s="10">
        <v>0.90138888888888902</v>
      </c>
      <c r="B1303" s="19">
        <v>0.928377</v>
      </c>
      <c r="C1303" s="20">
        <v>4.49015</v>
      </c>
      <c r="D1303" s="20">
        <v>2497.38</v>
      </c>
      <c r="E1303" s="19">
        <v>0.883341</v>
      </c>
      <c r="F1303" s="20">
        <v>27.3361</v>
      </c>
      <c r="G1303" s="20">
        <v>3569.4</v>
      </c>
      <c r="H1303" s="19">
        <v>0.893909</v>
      </c>
      <c r="I1303" s="20">
        <v>17.071</v>
      </c>
      <c r="J1303" s="20">
        <v>2583.16</v>
      </c>
      <c r="K1303" s="19">
        <v>0.878933</v>
      </c>
      <c r="L1303" s="20">
        <v>14.8424</v>
      </c>
      <c r="M1303" s="20">
        <v>1329.81</v>
      </c>
      <c r="N1303" s="19">
        <v>0.0151452</v>
      </c>
      <c r="O1303" s="20">
        <v>0.453204</v>
      </c>
      <c r="P1303" s="20">
        <v>1675.21</v>
      </c>
      <c r="Q1303" s="19">
        <v>0.632212</v>
      </c>
      <c r="R1303" s="20">
        <v>0.575201</v>
      </c>
      <c r="S1303" s="20">
        <v>160.642</v>
      </c>
      <c r="T1303" s="19">
        <v>0</v>
      </c>
      <c r="U1303" s="20">
        <v>0</v>
      </c>
      <c r="V1303" s="20">
        <v>0</v>
      </c>
      <c r="W1303" s="19">
        <v>0.988498</v>
      </c>
      <c r="X1303" s="20">
        <v>0.632291</v>
      </c>
      <c r="Y1303" s="20">
        <v>111.461</v>
      </c>
      <c r="Z1303" s="19">
        <v>0.815769</v>
      </c>
      <c r="AA1303" s="20">
        <v>3.41594</v>
      </c>
      <c r="AB1303" s="20">
        <v>552.521</v>
      </c>
      <c r="AC1303" s="19">
        <v>0</v>
      </c>
      <c r="AD1303" s="20">
        <v>0</v>
      </c>
      <c r="AE1303" s="20">
        <v>0</v>
      </c>
      <c r="AF1303" s="19">
        <v>0.833047</v>
      </c>
      <c r="AG1303" s="20">
        <v>0.00530305</v>
      </c>
      <c r="AH1303" s="20">
        <v>266.171</v>
      </c>
      <c r="AI1303" s="19">
        <v>0</v>
      </c>
      <c r="AJ1303" s="20">
        <v>0</v>
      </c>
      <c r="AK1303" s="20">
        <v>0</v>
      </c>
      <c r="AL1303" s="19">
        <v>0.853177</v>
      </c>
      <c r="AM1303" s="20">
        <v>32.7429</v>
      </c>
      <c r="AN1303" s="20">
        <v>1126.7</v>
      </c>
      <c r="AO1303" s="19">
        <v>0.852265</v>
      </c>
      <c r="AP1303" s="20">
        <v>31.427</v>
      </c>
      <c r="AQ1303" s="20">
        <v>1404.7</v>
      </c>
    </row>
    <row r="1304" spans="1:4" ht="17.25">
      <c r="A1304" s="10">
        <v>0.90208333333333302</v>
      </c>
      <c r="B1304" s="19">
        <v>0.928375</v>
      </c>
      <c r="C1304" s="20">
        <v>4.49775</v>
      </c>
      <c r="D1304" s="20">
        <v>2497.45</v>
      </c>
      <c r="E1304" s="19">
        <v>0.883466</v>
      </c>
      <c r="F1304" s="20">
        <v>27.377</v>
      </c>
      <c r="G1304" s="20">
        <v>3569.86</v>
      </c>
      <c r="H1304" s="19">
        <v>0.89413</v>
      </c>
      <c r="I1304" s="20">
        <v>17.0912</v>
      </c>
      <c r="J1304" s="20">
        <v>2583.45</v>
      </c>
      <c r="K1304" s="19">
        <v>0.879818</v>
      </c>
      <c r="L1304" s="20">
        <v>14.9421</v>
      </c>
      <c r="M1304" s="20">
        <v>1330.06</v>
      </c>
      <c r="N1304" s="19">
        <v>0.0158666</v>
      </c>
      <c r="O1304" s="20">
        <v>0.473596</v>
      </c>
      <c r="P1304" s="20">
        <v>1675.22</v>
      </c>
      <c r="Q1304" s="19">
        <v>0.63147</v>
      </c>
      <c r="R1304" s="20">
        <v>0.573047</v>
      </c>
      <c r="S1304" s="20">
        <v>160.651</v>
      </c>
      <c r="T1304" s="19">
        <v>0</v>
      </c>
      <c r="U1304" s="20">
        <v>0</v>
      </c>
      <c r="V1304" s="20">
        <v>0</v>
      </c>
      <c r="W1304" s="19">
        <v>0.988482</v>
      </c>
      <c r="X1304" s="20">
        <v>0.632703</v>
      </c>
      <c r="Y1304" s="20">
        <v>111.471</v>
      </c>
      <c r="Z1304" s="19">
        <v>0.816022</v>
      </c>
      <c r="AA1304" s="20">
        <v>3.42384</v>
      </c>
      <c r="AB1304" s="20">
        <v>552.577</v>
      </c>
      <c r="AC1304" s="19">
        <v>0</v>
      </c>
      <c r="AD1304" s="20">
        <v>0</v>
      </c>
      <c r="AE1304" s="20">
        <v>0</v>
      </c>
      <c r="AF1304" s="19">
        <v>0</v>
      </c>
      <c r="AG1304" s="20">
        <v>0</v>
      </c>
      <c r="AH1304" s="20">
        <v>266.171</v>
      </c>
      <c r="AI1304" s="19">
        <v>0</v>
      </c>
      <c r="AJ1304" s="20">
        <v>0</v>
      </c>
      <c r="AK1304" s="20">
        <v>0</v>
      </c>
      <c r="AL1304" s="19">
        <v>0.853348</v>
      </c>
      <c r="AM1304" s="20">
        <v>32.7397</v>
      </c>
      <c r="AN1304" s="20">
        <v>1127.25</v>
      </c>
      <c r="AO1304" s="19">
        <v>0.852653</v>
      </c>
      <c r="AP1304" s="20">
        <v>31.4151</v>
      </c>
      <c r="AQ1304" s="20">
        <v>1405.22</v>
      </c>
    </row>
    <row r="1305" spans="1:4" ht="17.25">
      <c r="A1305" s="10">
        <v>0.90277777777777801</v>
      </c>
      <c r="B1305" s="19">
        <v>0.92865</v>
      </c>
      <c r="C1305" s="20">
        <v>4.50172</v>
      </c>
      <c r="D1305" s="20">
        <v>2497.53</v>
      </c>
      <c r="E1305" s="19">
        <v>0.884151</v>
      </c>
      <c r="F1305" s="20">
        <v>27.3491</v>
      </c>
      <c r="G1305" s="20">
        <v>3570.3</v>
      </c>
      <c r="H1305" s="19">
        <v>0.894664</v>
      </c>
      <c r="I1305" s="20">
        <v>17.1066</v>
      </c>
      <c r="J1305" s="20">
        <v>2583.73</v>
      </c>
      <c r="K1305" s="19">
        <v>0.879339</v>
      </c>
      <c r="L1305" s="20">
        <v>14.8475</v>
      </c>
      <c r="M1305" s="20">
        <v>1330.3</v>
      </c>
      <c r="N1305" s="19">
        <v>0.0184091</v>
      </c>
      <c r="O1305" s="20">
        <v>0.552659</v>
      </c>
      <c r="P1305" s="20">
        <v>1675.23</v>
      </c>
      <c r="Q1305" s="19">
        <v>0.6331</v>
      </c>
      <c r="R1305" s="20">
        <v>0.574748</v>
      </c>
      <c r="S1305" s="20">
        <v>160.661</v>
      </c>
      <c r="T1305" s="19">
        <v>0</v>
      </c>
      <c r="U1305" s="20">
        <v>0</v>
      </c>
      <c r="V1305" s="20">
        <v>0</v>
      </c>
      <c r="W1305" s="19">
        <v>0.988472</v>
      </c>
      <c r="X1305" s="20">
        <v>0.632614</v>
      </c>
      <c r="Y1305" s="20">
        <v>111.482</v>
      </c>
      <c r="Z1305" s="19">
        <v>0.81624</v>
      </c>
      <c r="AA1305" s="20">
        <v>3.41954</v>
      </c>
      <c r="AB1305" s="20">
        <v>552.637</v>
      </c>
      <c r="AC1305" s="19">
        <v>0</v>
      </c>
      <c r="AD1305" s="20">
        <v>0</v>
      </c>
      <c r="AE1305" s="20">
        <v>0</v>
      </c>
      <c r="AF1305" s="19">
        <v>0</v>
      </c>
      <c r="AG1305" s="20">
        <v>0</v>
      </c>
      <c r="AH1305" s="20">
        <v>266.171</v>
      </c>
      <c r="AI1305" s="19">
        <v>0</v>
      </c>
      <c r="AJ1305" s="20">
        <v>0</v>
      </c>
      <c r="AK1305" s="20">
        <v>0</v>
      </c>
      <c r="AL1305" s="19">
        <v>0.854472</v>
      </c>
      <c r="AM1305" s="20">
        <v>32.7538</v>
      </c>
      <c r="AN1305" s="20">
        <v>1127.79</v>
      </c>
      <c r="AO1305" s="19">
        <v>0.856136</v>
      </c>
      <c r="AP1305" s="20">
        <v>31.9335</v>
      </c>
      <c r="AQ1305" s="20">
        <v>1405.75</v>
      </c>
    </row>
    <row r="1306" spans="1:4" ht="17.25">
      <c r="A1306" s="10">
        <v>0.90347222222222201</v>
      </c>
      <c r="B1306" s="19">
        <v>0.928669</v>
      </c>
      <c r="C1306" s="20">
        <v>4.501</v>
      </c>
      <c r="D1306" s="20">
        <v>2497.6</v>
      </c>
      <c r="E1306" s="19">
        <v>0.884502</v>
      </c>
      <c r="F1306" s="20">
        <v>27.3656</v>
      </c>
      <c r="G1306" s="20">
        <v>3570.76</v>
      </c>
      <c r="H1306" s="19">
        <v>0.89482</v>
      </c>
      <c r="I1306" s="20">
        <v>17.1107</v>
      </c>
      <c r="J1306" s="20">
        <v>2584.02</v>
      </c>
      <c r="K1306" s="19">
        <v>0.88045</v>
      </c>
      <c r="L1306" s="20">
        <v>14.9373</v>
      </c>
      <c r="M1306" s="20">
        <v>1330.55</v>
      </c>
      <c r="N1306" s="19">
        <v>0.0162532</v>
      </c>
      <c r="O1306" s="20">
        <v>0.480657</v>
      </c>
      <c r="P1306" s="20">
        <v>1675.24</v>
      </c>
      <c r="Q1306" s="19">
        <v>0.633493</v>
      </c>
      <c r="R1306" s="20">
        <v>0.575262</v>
      </c>
      <c r="S1306" s="20">
        <v>160.67</v>
      </c>
      <c r="T1306" s="19">
        <v>0</v>
      </c>
      <c r="U1306" s="20">
        <v>0</v>
      </c>
      <c r="V1306" s="20">
        <v>0</v>
      </c>
      <c r="W1306" s="19">
        <v>0.988377</v>
      </c>
      <c r="X1306" s="20">
        <v>0.632034</v>
      </c>
      <c r="Y1306" s="20">
        <v>111.492</v>
      </c>
      <c r="Z1306" s="19">
        <v>0.815673</v>
      </c>
      <c r="AA1306" s="20">
        <v>3.4099</v>
      </c>
      <c r="AB1306" s="20">
        <v>552.693</v>
      </c>
      <c r="AC1306" s="19">
        <v>0</v>
      </c>
      <c r="AD1306" s="20">
        <v>0</v>
      </c>
      <c r="AE1306" s="20">
        <v>0</v>
      </c>
      <c r="AF1306" s="19">
        <v>0.838995</v>
      </c>
      <c r="AG1306" s="20">
        <v>0.00536139</v>
      </c>
      <c r="AH1306" s="20">
        <v>266.171</v>
      </c>
      <c r="AI1306" s="19">
        <v>0</v>
      </c>
      <c r="AJ1306" s="20">
        <v>0</v>
      </c>
      <c r="AK1306" s="20">
        <v>0</v>
      </c>
      <c r="AL1306" s="19">
        <v>0.854353</v>
      </c>
      <c r="AM1306" s="20">
        <v>32.7408</v>
      </c>
      <c r="AN1306" s="20">
        <v>1128.35</v>
      </c>
      <c r="AO1306" s="19">
        <v>0.855748</v>
      </c>
      <c r="AP1306" s="20">
        <v>31.8717</v>
      </c>
      <c r="AQ1306" s="20">
        <v>1406.29</v>
      </c>
    </row>
    <row r="1307" spans="1:4" ht="17.25">
      <c r="A1307" s="10">
        <v>0.90416666666666701</v>
      </c>
      <c r="B1307" s="19">
        <v>0.928488</v>
      </c>
      <c r="C1307" s="20">
        <v>4.48887</v>
      </c>
      <c r="D1307" s="20">
        <v>2497.68</v>
      </c>
      <c r="E1307" s="19">
        <v>0.883989</v>
      </c>
      <c r="F1307" s="20">
        <v>27.3276</v>
      </c>
      <c r="G1307" s="20">
        <v>3571.23</v>
      </c>
      <c r="H1307" s="19">
        <v>0.894575</v>
      </c>
      <c r="I1307" s="20">
        <v>17.0848</v>
      </c>
      <c r="J1307" s="20">
        <v>2584.3</v>
      </c>
      <c r="K1307" s="19">
        <v>0.879167</v>
      </c>
      <c r="L1307" s="20">
        <v>14.7977</v>
      </c>
      <c r="M1307" s="20">
        <v>1330.8</v>
      </c>
      <c r="N1307" s="19">
        <v>0.00763912</v>
      </c>
      <c r="O1307" s="20">
        <v>0.222191</v>
      </c>
      <c r="P1307" s="20">
        <v>1675.25</v>
      </c>
      <c r="Q1307" s="19">
        <v>0.632573</v>
      </c>
      <c r="R1307" s="20">
        <v>0.574679</v>
      </c>
      <c r="S1307" s="20">
        <v>160.679</v>
      </c>
      <c r="T1307" s="19">
        <v>0</v>
      </c>
      <c r="U1307" s="20">
        <v>0</v>
      </c>
      <c r="V1307" s="20">
        <v>0</v>
      </c>
      <c r="W1307" s="19">
        <v>0.988478</v>
      </c>
      <c r="X1307" s="20">
        <v>0.630815</v>
      </c>
      <c r="Y1307" s="20">
        <v>111.503</v>
      </c>
      <c r="Z1307" s="19">
        <v>0.815654</v>
      </c>
      <c r="AA1307" s="20">
        <v>3.41643</v>
      </c>
      <c r="AB1307" s="20">
        <v>552.749</v>
      </c>
      <c r="AC1307" s="19">
        <v>0</v>
      </c>
      <c r="AD1307" s="20">
        <v>0</v>
      </c>
      <c r="AE1307" s="20">
        <v>0</v>
      </c>
      <c r="AF1307" s="19">
        <v>0</v>
      </c>
      <c r="AG1307" s="20">
        <v>0</v>
      </c>
      <c r="AH1307" s="20">
        <v>266.171</v>
      </c>
      <c r="AI1307" s="19">
        <v>0</v>
      </c>
      <c r="AJ1307" s="20">
        <v>0</v>
      </c>
      <c r="AK1307" s="20">
        <v>0</v>
      </c>
      <c r="AL1307" s="19">
        <v>0.853964</v>
      </c>
      <c r="AM1307" s="20">
        <v>32.7178</v>
      </c>
      <c r="AN1307" s="20">
        <v>1128.88</v>
      </c>
      <c r="AO1307" s="19">
        <v>0.857226</v>
      </c>
      <c r="AP1307" s="20">
        <v>32.2319</v>
      </c>
      <c r="AQ1307" s="20">
        <v>1406.82</v>
      </c>
    </row>
    <row r="1308" spans="1:4" ht="17.25">
      <c r="A1308" s="10">
        <v>0.90486111111111101</v>
      </c>
      <c r="B1308" s="19">
        <v>0.928805</v>
      </c>
      <c r="C1308" s="20">
        <v>4.50086</v>
      </c>
      <c r="D1308" s="20">
        <v>2497.75</v>
      </c>
      <c r="E1308" s="19">
        <v>0.885697</v>
      </c>
      <c r="F1308" s="20">
        <v>27.3741</v>
      </c>
      <c r="G1308" s="20">
        <v>3571.68</v>
      </c>
      <c r="H1308" s="19">
        <v>0.89581</v>
      </c>
      <c r="I1308" s="20">
        <v>17.0991</v>
      </c>
      <c r="J1308" s="20">
        <v>2584.58</v>
      </c>
      <c r="K1308" s="19">
        <v>0.881371</v>
      </c>
      <c r="L1308" s="20">
        <v>14.9266</v>
      </c>
      <c r="M1308" s="20">
        <v>1331.05</v>
      </c>
      <c r="N1308" s="19">
        <v>0.00843809</v>
      </c>
      <c r="O1308" s="20">
        <v>0.242859</v>
      </c>
      <c r="P1308" s="20">
        <v>1675.25</v>
      </c>
      <c r="Q1308" s="19">
        <v>0.634573</v>
      </c>
      <c r="R1308" s="20">
        <v>0.573773</v>
      </c>
      <c r="S1308" s="20">
        <v>160.689</v>
      </c>
      <c r="T1308" s="19">
        <v>0</v>
      </c>
      <c r="U1308" s="20">
        <v>0</v>
      </c>
      <c r="V1308" s="20">
        <v>0</v>
      </c>
      <c r="W1308" s="19">
        <v>0.988275</v>
      </c>
      <c r="X1308" s="20">
        <v>0.628944</v>
      </c>
      <c r="Y1308" s="20">
        <v>111.513</v>
      </c>
      <c r="Z1308" s="19">
        <v>0.815481</v>
      </c>
      <c r="AA1308" s="20">
        <v>3.42072</v>
      </c>
      <c r="AB1308" s="20">
        <v>552.806</v>
      </c>
      <c r="AC1308" s="19">
        <v>0</v>
      </c>
      <c r="AD1308" s="20">
        <v>0</v>
      </c>
      <c r="AE1308" s="20">
        <v>0</v>
      </c>
      <c r="AF1308" s="19">
        <v>0.840579</v>
      </c>
      <c r="AG1308" s="20">
        <v>0.00538703</v>
      </c>
      <c r="AH1308" s="20">
        <v>266.171</v>
      </c>
      <c r="AI1308" s="19">
        <v>0</v>
      </c>
      <c r="AJ1308" s="20">
        <v>0</v>
      </c>
      <c r="AK1308" s="20">
        <v>0</v>
      </c>
      <c r="AL1308" s="19">
        <v>0.85391</v>
      </c>
      <c r="AM1308" s="20">
        <v>32.7335</v>
      </c>
      <c r="AN1308" s="20">
        <v>1129.44</v>
      </c>
      <c r="AO1308" s="19">
        <v>0.855215</v>
      </c>
      <c r="AP1308" s="20">
        <v>31.7971</v>
      </c>
      <c r="AQ1308" s="20">
        <v>1407.36</v>
      </c>
    </row>
    <row r="1309" spans="1:4" ht="17.25">
      <c r="A1309" s="10">
        <v>0.905555555555556</v>
      </c>
      <c r="B1309" s="19">
        <v>0.928425</v>
      </c>
      <c r="C1309" s="20">
        <v>4.50694</v>
      </c>
      <c r="D1309" s="20">
        <v>2497.83</v>
      </c>
      <c r="E1309" s="19">
        <v>0.882678</v>
      </c>
      <c r="F1309" s="20">
        <v>27.3942</v>
      </c>
      <c r="G1309" s="20">
        <v>3572.13</v>
      </c>
      <c r="H1309" s="19">
        <v>0.893454</v>
      </c>
      <c r="I1309" s="20">
        <v>17.1096</v>
      </c>
      <c r="J1309" s="20">
        <v>2584.87</v>
      </c>
      <c r="K1309" s="19">
        <v>0.813647</v>
      </c>
      <c r="L1309" s="20">
        <v>2.09284</v>
      </c>
      <c r="M1309" s="20">
        <v>1331.24</v>
      </c>
      <c r="N1309" s="19">
        <v>0.00830067</v>
      </c>
      <c r="O1309" s="20">
        <v>0.244991</v>
      </c>
      <c r="P1309" s="20">
        <v>1675.26</v>
      </c>
      <c r="Q1309" s="19">
        <v>0.632272</v>
      </c>
      <c r="R1309" s="20">
        <v>0.578706</v>
      </c>
      <c r="S1309" s="20">
        <v>160.699</v>
      </c>
      <c r="T1309" s="19">
        <v>0</v>
      </c>
      <c r="U1309" s="20">
        <v>0</v>
      </c>
      <c r="V1309" s="20">
        <v>0</v>
      </c>
      <c r="W1309" s="19">
        <v>0.988765</v>
      </c>
      <c r="X1309" s="20">
        <v>0.636344</v>
      </c>
      <c r="Y1309" s="20">
        <v>111.524</v>
      </c>
      <c r="Z1309" s="19">
        <v>0.812746</v>
      </c>
      <c r="AA1309" s="20">
        <v>3.42637</v>
      </c>
      <c r="AB1309" s="20">
        <v>552.862</v>
      </c>
      <c r="AC1309" s="19">
        <v>0</v>
      </c>
      <c r="AD1309" s="20">
        <v>0</v>
      </c>
      <c r="AE1309" s="20">
        <v>0</v>
      </c>
      <c r="AF1309" s="19">
        <v>0</v>
      </c>
      <c r="AG1309" s="20">
        <v>0</v>
      </c>
      <c r="AH1309" s="20">
        <v>266.171</v>
      </c>
      <c r="AI1309" s="19">
        <v>0</v>
      </c>
      <c r="AJ1309" s="20">
        <v>0</v>
      </c>
      <c r="AK1309" s="20">
        <v>0</v>
      </c>
      <c r="AL1309" s="19">
        <v>0.852101</v>
      </c>
      <c r="AM1309" s="20">
        <v>32.7783</v>
      </c>
      <c r="AN1309" s="20">
        <v>1129.98</v>
      </c>
      <c r="AO1309" s="19">
        <v>0.850667</v>
      </c>
      <c r="AP1309" s="20">
        <v>31.419</v>
      </c>
      <c r="AQ1309" s="20">
        <v>1407.89</v>
      </c>
    </row>
    <row r="1310" spans="1:4" ht="17.25">
      <c r="A1310" s="10">
        <v>0.90625</v>
      </c>
      <c r="B1310" s="19">
        <v>0.928154</v>
      </c>
      <c r="C1310" s="20">
        <v>4.51121</v>
      </c>
      <c r="D1310" s="20">
        <v>2497.9</v>
      </c>
      <c r="E1310" s="19">
        <v>0.882046</v>
      </c>
      <c r="F1310" s="20">
        <v>27.375</v>
      </c>
      <c r="G1310" s="20">
        <v>3572.6</v>
      </c>
      <c r="H1310" s="19">
        <v>0.892993</v>
      </c>
      <c r="I1310" s="20">
        <v>17.1042</v>
      </c>
      <c r="J1310" s="20">
        <v>2585.16</v>
      </c>
      <c r="K1310" s="19">
        <v>0.813584</v>
      </c>
      <c r="L1310" s="20">
        <v>2.08432</v>
      </c>
      <c r="M1310" s="20">
        <v>1331.28</v>
      </c>
      <c r="N1310" s="19">
        <v>0.0131181</v>
      </c>
      <c r="O1310" s="20">
        <v>0.393215</v>
      </c>
      <c r="P1310" s="20">
        <v>1675.27</v>
      </c>
      <c r="Q1310" s="19">
        <v>0.631498</v>
      </c>
      <c r="R1310" s="20">
        <v>0.577924</v>
      </c>
      <c r="S1310" s="20">
        <v>160.708</v>
      </c>
      <c r="T1310" s="19">
        <v>0</v>
      </c>
      <c r="U1310" s="20">
        <v>0</v>
      </c>
      <c r="V1310" s="20">
        <v>0</v>
      </c>
      <c r="W1310" s="19">
        <v>0.988695</v>
      </c>
      <c r="X1310" s="20">
        <v>0.637525</v>
      </c>
      <c r="Y1310" s="20">
        <v>111.535</v>
      </c>
      <c r="Z1310" s="19">
        <v>0.812675</v>
      </c>
      <c r="AA1310" s="20">
        <v>3.42213</v>
      </c>
      <c r="AB1310" s="20">
        <v>552.919</v>
      </c>
      <c r="AC1310" s="19">
        <v>0</v>
      </c>
      <c r="AD1310" s="20">
        <v>0</v>
      </c>
      <c r="AE1310" s="20">
        <v>0</v>
      </c>
      <c r="AF1310" s="19">
        <v>0</v>
      </c>
      <c r="AG1310" s="20">
        <v>0</v>
      </c>
      <c r="AH1310" s="20">
        <v>266.171</v>
      </c>
      <c r="AI1310" s="19">
        <v>0</v>
      </c>
      <c r="AJ1310" s="20">
        <v>0</v>
      </c>
      <c r="AK1310" s="20">
        <v>0</v>
      </c>
      <c r="AL1310" s="19">
        <v>0.852122</v>
      </c>
      <c r="AM1310" s="20">
        <v>32.7943</v>
      </c>
      <c r="AN1310" s="20">
        <v>1130.52</v>
      </c>
      <c r="AO1310" s="19">
        <v>0.85326</v>
      </c>
      <c r="AP1310" s="20">
        <v>31.9131</v>
      </c>
      <c r="AQ1310" s="20">
        <v>1408.41</v>
      </c>
    </row>
    <row r="1311" spans="1:4" ht="17.25">
      <c r="A1311" s="10">
        <v>0.906944444444444</v>
      </c>
      <c r="B1311" s="19">
        <v>0.927827</v>
      </c>
      <c r="C1311" s="20">
        <v>4.50039</v>
      </c>
      <c r="D1311" s="20">
        <v>2497.98</v>
      </c>
      <c r="E1311" s="19">
        <v>0.881407</v>
      </c>
      <c r="F1311" s="20">
        <v>27.3345</v>
      </c>
      <c r="G1311" s="20">
        <v>3573.04</v>
      </c>
      <c r="H1311" s="19">
        <v>0.892389</v>
      </c>
      <c r="I1311" s="20">
        <v>17.0682</v>
      </c>
      <c r="J1311" s="20">
        <v>2585.44</v>
      </c>
      <c r="K1311" s="19">
        <v>0.813016</v>
      </c>
      <c r="L1311" s="20">
        <v>2.07957</v>
      </c>
      <c r="M1311" s="20">
        <v>1331.31</v>
      </c>
      <c r="N1311" s="19">
        <v>0.0112812</v>
      </c>
      <c r="O1311" s="20">
        <v>0.337881</v>
      </c>
      <c r="P1311" s="20">
        <v>1675.28</v>
      </c>
      <c r="Q1311" s="19">
        <v>0.630722</v>
      </c>
      <c r="R1311" s="20">
        <v>0.577334</v>
      </c>
      <c r="S1311" s="20">
        <v>160.718</v>
      </c>
      <c r="T1311" s="19">
        <v>0</v>
      </c>
      <c r="U1311" s="20">
        <v>0</v>
      </c>
      <c r="V1311" s="20">
        <v>0</v>
      </c>
      <c r="W1311" s="19">
        <v>0.988736</v>
      </c>
      <c r="X1311" s="20">
        <v>0.636034</v>
      </c>
      <c r="Y1311" s="20">
        <v>111.545</v>
      </c>
      <c r="Z1311" s="19">
        <v>0.818672</v>
      </c>
      <c r="AA1311" s="20">
        <v>3.40273</v>
      </c>
      <c r="AB1311" s="20">
        <v>552.978</v>
      </c>
      <c r="AC1311" s="19">
        <v>0</v>
      </c>
      <c r="AD1311" s="20">
        <v>0</v>
      </c>
      <c r="AE1311" s="20">
        <v>0</v>
      </c>
      <c r="AF1311" s="19">
        <v>0.873939</v>
      </c>
      <c r="AG1311" s="20">
        <v>5.25319</v>
      </c>
      <c r="AH1311" s="20">
        <v>266.206</v>
      </c>
      <c r="AI1311" s="19">
        <v>0</v>
      </c>
      <c r="AJ1311" s="20">
        <v>0</v>
      </c>
      <c r="AK1311" s="20">
        <v>0</v>
      </c>
      <c r="AL1311" s="19">
        <v>0.851527</v>
      </c>
      <c r="AM1311" s="20">
        <v>32.7222</v>
      </c>
      <c r="AN1311" s="20">
        <v>1131.07</v>
      </c>
      <c r="AO1311" s="19">
        <v>0.852625</v>
      </c>
      <c r="AP1311" s="20">
        <v>31.8294</v>
      </c>
      <c r="AQ1311" s="20">
        <v>1408.94</v>
      </c>
    </row>
    <row r="1312" spans="1:4" ht="17.25">
      <c r="A1312" s="10">
        <v>0.90763888888888899</v>
      </c>
      <c r="B1312" s="19">
        <v>0.928361</v>
      </c>
      <c r="C1312" s="20">
        <v>4.50076</v>
      </c>
      <c r="D1312" s="20">
        <v>2498.05</v>
      </c>
      <c r="E1312" s="19">
        <v>0.881531</v>
      </c>
      <c r="F1312" s="20">
        <v>27.28</v>
      </c>
      <c r="G1312" s="20">
        <v>3573.51</v>
      </c>
      <c r="H1312" s="19">
        <v>0.892792</v>
      </c>
      <c r="I1312" s="20">
        <v>17.0562</v>
      </c>
      <c r="J1312" s="20">
        <v>2585.72</v>
      </c>
      <c r="K1312" s="19">
        <v>0.812842</v>
      </c>
      <c r="L1312" s="20">
        <v>2.07802</v>
      </c>
      <c r="M1312" s="20">
        <v>1331.35</v>
      </c>
      <c r="N1312" s="19">
        <v>0.0100598</v>
      </c>
      <c r="O1312" s="20">
        <v>0.301125</v>
      </c>
      <c r="P1312" s="20">
        <v>1675.28</v>
      </c>
      <c r="Q1312" s="19">
        <v>0.630127</v>
      </c>
      <c r="R1312" s="20">
        <v>0.575177</v>
      </c>
      <c r="S1312" s="20">
        <v>160.728</v>
      </c>
      <c r="T1312" s="19">
        <v>0</v>
      </c>
      <c r="U1312" s="20">
        <v>0</v>
      </c>
      <c r="V1312" s="20">
        <v>0</v>
      </c>
      <c r="W1312" s="19">
        <v>0.988723</v>
      </c>
      <c r="X1312" s="20">
        <v>0.635492</v>
      </c>
      <c r="Y1312" s="20">
        <v>111.556</v>
      </c>
      <c r="Z1312" s="19">
        <v>0.818524</v>
      </c>
      <c r="AA1312" s="20">
        <v>3.3937</v>
      </c>
      <c r="AB1312" s="20">
        <v>553.033</v>
      </c>
      <c r="AC1312" s="19">
        <v>0</v>
      </c>
      <c r="AD1312" s="20">
        <v>0</v>
      </c>
      <c r="AE1312" s="20">
        <v>0</v>
      </c>
      <c r="AF1312" s="19">
        <v>0.877874</v>
      </c>
      <c r="AG1312" s="20">
        <v>5.37079</v>
      </c>
      <c r="AH1312" s="20">
        <v>266.295</v>
      </c>
      <c r="AI1312" s="19">
        <v>0</v>
      </c>
      <c r="AJ1312" s="20">
        <v>0</v>
      </c>
      <c r="AK1312" s="20">
        <v>0</v>
      </c>
      <c r="AL1312" s="19">
        <v>0.851309</v>
      </c>
      <c r="AM1312" s="20">
        <v>32.6949</v>
      </c>
      <c r="AN1312" s="20">
        <v>1131.61</v>
      </c>
      <c r="AO1312" s="19">
        <v>0.85022</v>
      </c>
      <c r="AP1312" s="20">
        <v>31.3851</v>
      </c>
      <c r="AQ1312" s="20">
        <v>1409.47</v>
      </c>
    </row>
    <row r="1313" spans="1:4" ht="17.25">
      <c r="A1313" s="10">
        <v>0.90833333333333299</v>
      </c>
      <c r="B1313" s="19">
        <v>0.928217</v>
      </c>
      <c r="C1313" s="20">
        <v>4.50728</v>
      </c>
      <c r="D1313" s="20">
        <v>2498.13</v>
      </c>
      <c r="E1313" s="19">
        <v>0.882191</v>
      </c>
      <c r="F1313" s="20">
        <v>27.3431</v>
      </c>
      <c r="G1313" s="20">
        <v>3573.97</v>
      </c>
      <c r="H1313" s="19">
        <v>0.892932</v>
      </c>
      <c r="I1313" s="20">
        <v>17.0778</v>
      </c>
      <c r="J1313" s="20">
        <v>2586.01</v>
      </c>
      <c r="K1313" s="19">
        <v>0.873415</v>
      </c>
      <c r="L1313" s="20">
        <v>8.54474</v>
      </c>
      <c r="M1313" s="20">
        <v>1331.42</v>
      </c>
      <c r="N1313" s="19">
        <v>0.0120302</v>
      </c>
      <c r="O1313" s="20">
        <v>0.359959</v>
      </c>
      <c r="P1313" s="20">
        <v>1675.29</v>
      </c>
      <c r="Q1313" s="19">
        <v>0.632035</v>
      </c>
      <c r="R1313" s="20">
        <v>0.577874</v>
      </c>
      <c r="S1313" s="20">
        <v>160.737</v>
      </c>
      <c r="T1313" s="19">
        <v>0</v>
      </c>
      <c r="U1313" s="20">
        <v>0</v>
      </c>
      <c r="V1313" s="20">
        <v>0</v>
      </c>
      <c r="W1313" s="19">
        <v>0.988608</v>
      </c>
      <c r="X1313" s="20">
        <v>0.636024</v>
      </c>
      <c r="Y1313" s="20">
        <v>111.566</v>
      </c>
      <c r="Z1313" s="19">
        <v>0.819734</v>
      </c>
      <c r="AA1313" s="20">
        <v>3.38411</v>
      </c>
      <c r="AB1313" s="20">
        <v>553.09</v>
      </c>
      <c r="AC1313" s="19">
        <v>0</v>
      </c>
      <c r="AD1313" s="20">
        <v>0</v>
      </c>
      <c r="AE1313" s="20">
        <v>0</v>
      </c>
      <c r="AF1313" s="19">
        <v>0.879251</v>
      </c>
      <c r="AG1313" s="20">
        <v>5.35831</v>
      </c>
      <c r="AH1313" s="20">
        <v>266.383</v>
      </c>
      <c r="AI1313" s="19">
        <v>0</v>
      </c>
      <c r="AJ1313" s="20">
        <v>0</v>
      </c>
      <c r="AK1313" s="20">
        <v>0</v>
      </c>
      <c r="AL1313" s="19">
        <v>0.851881</v>
      </c>
      <c r="AM1313" s="20">
        <v>32.7089</v>
      </c>
      <c r="AN1313" s="20">
        <v>1132.16</v>
      </c>
      <c r="AO1313" s="19">
        <v>0.850844</v>
      </c>
      <c r="AP1313" s="20">
        <v>31.348</v>
      </c>
      <c r="AQ1313" s="20">
        <v>1409.98</v>
      </c>
    </row>
    <row r="1314" spans="1:4" ht="17.25">
      <c r="A1314" s="10">
        <v>0.90902777777777799</v>
      </c>
      <c r="B1314" s="19">
        <v>0.928439</v>
      </c>
      <c r="C1314" s="20">
        <v>4.49504</v>
      </c>
      <c r="D1314" s="20">
        <v>2498.2</v>
      </c>
      <c r="E1314" s="19">
        <v>0.882465</v>
      </c>
      <c r="F1314" s="20">
        <v>27.3458</v>
      </c>
      <c r="G1314" s="20">
        <v>3574.42</v>
      </c>
      <c r="H1314" s="19">
        <v>0.893279</v>
      </c>
      <c r="I1314" s="20">
        <v>17.0833</v>
      </c>
      <c r="J1314" s="20">
        <v>2586.3</v>
      </c>
      <c r="K1314" s="19">
        <v>0.874316</v>
      </c>
      <c r="L1314" s="20">
        <v>8.57454</v>
      </c>
      <c r="M1314" s="20">
        <v>1331.56</v>
      </c>
      <c r="N1314" s="19">
        <v>0.0122974</v>
      </c>
      <c r="O1314" s="20">
        <v>0.36823</v>
      </c>
      <c r="P1314" s="20">
        <v>1675.3</v>
      </c>
      <c r="Q1314" s="19">
        <v>0.631376</v>
      </c>
      <c r="R1314" s="20">
        <v>0.576057</v>
      </c>
      <c r="S1314" s="20">
        <v>160.747</v>
      </c>
      <c r="T1314" s="19">
        <v>0</v>
      </c>
      <c r="U1314" s="20">
        <v>0</v>
      </c>
      <c r="V1314" s="20">
        <v>0</v>
      </c>
      <c r="W1314" s="19">
        <v>0.988639</v>
      </c>
      <c r="X1314" s="20">
        <v>0.634852</v>
      </c>
      <c r="Y1314" s="20">
        <v>111.577</v>
      </c>
      <c r="Z1314" s="19">
        <v>0.812506</v>
      </c>
      <c r="AA1314" s="20">
        <v>3.40996</v>
      </c>
      <c r="AB1314" s="20">
        <v>553.146</v>
      </c>
      <c r="AC1314" s="19">
        <v>0</v>
      </c>
      <c r="AD1314" s="20">
        <v>0</v>
      </c>
      <c r="AE1314" s="20">
        <v>0</v>
      </c>
      <c r="AF1314" s="19">
        <v>0</v>
      </c>
      <c r="AG1314" s="20">
        <v>0</v>
      </c>
      <c r="AH1314" s="20">
        <v>266.42</v>
      </c>
      <c r="AI1314" s="19">
        <v>0</v>
      </c>
      <c r="AJ1314" s="20">
        <v>0</v>
      </c>
      <c r="AK1314" s="20">
        <v>0</v>
      </c>
      <c r="AL1314" s="19">
        <v>0.85283</v>
      </c>
      <c r="AM1314" s="20">
        <v>32.7402</v>
      </c>
      <c r="AN1314" s="20">
        <v>1132.7</v>
      </c>
      <c r="AO1314" s="19">
        <v>0.856176</v>
      </c>
      <c r="AP1314" s="20">
        <v>32.2638</v>
      </c>
      <c r="AQ1314" s="20">
        <v>1410.52</v>
      </c>
    </row>
    <row r="1315" spans="1:4" ht="17.25">
      <c r="A1315" s="10">
        <v>0.90972222222222199</v>
      </c>
      <c r="B1315" s="19">
        <v>0.928289</v>
      </c>
      <c r="C1315" s="20">
        <v>4.50494</v>
      </c>
      <c r="D1315" s="20">
        <v>2498.28</v>
      </c>
      <c r="E1315" s="19">
        <v>0.881888</v>
      </c>
      <c r="F1315" s="20">
        <v>27.2982</v>
      </c>
      <c r="G1315" s="20">
        <v>3574.87</v>
      </c>
      <c r="H1315" s="19">
        <v>0.892914</v>
      </c>
      <c r="I1315" s="20">
        <v>17.065</v>
      </c>
      <c r="J1315" s="20">
        <v>2586.58</v>
      </c>
      <c r="K1315" s="19">
        <v>0.874953</v>
      </c>
      <c r="L1315" s="20">
        <v>8.65582</v>
      </c>
      <c r="M1315" s="20">
        <v>1331.7</v>
      </c>
      <c r="N1315" s="19">
        <v>0.0111689</v>
      </c>
      <c r="O1315" s="20">
        <v>0.334384</v>
      </c>
      <c r="P1315" s="20">
        <v>1675.3</v>
      </c>
      <c r="Q1315" s="19">
        <v>0.631168</v>
      </c>
      <c r="R1315" s="20">
        <v>0.575702</v>
      </c>
      <c r="S1315" s="20">
        <v>160.756</v>
      </c>
      <c r="T1315" s="19">
        <v>0</v>
      </c>
      <c r="U1315" s="20">
        <v>0</v>
      </c>
      <c r="V1315" s="20">
        <v>0</v>
      </c>
      <c r="W1315" s="19">
        <v>0.988627</v>
      </c>
      <c r="X1315" s="20">
        <v>0.635807</v>
      </c>
      <c r="Y1315" s="20">
        <v>111.588</v>
      </c>
      <c r="Z1315" s="19">
        <v>0.812401</v>
      </c>
      <c r="AA1315" s="20">
        <v>3.41604</v>
      </c>
      <c r="AB1315" s="20">
        <v>553.202</v>
      </c>
      <c r="AC1315" s="19">
        <v>0</v>
      </c>
      <c r="AD1315" s="20">
        <v>0</v>
      </c>
      <c r="AE1315" s="20">
        <v>0</v>
      </c>
      <c r="AF1315" s="19">
        <v>0.796213</v>
      </c>
      <c r="AG1315" s="20">
        <v>0.005316</v>
      </c>
      <c r="AH1315" s="20">
        <v>266.42</v>
      </c>
      <c r="AI1315" s="19">
        <v>0</v>
      </c>
      <c r="AJ1315" s="20">
        <v>0</v>
      </c>
      <c r="AK1315" s="20">
        <v>0</v>
      </c>
      <c r="AL1315" s="19">
        <v>0.851332</v>
      </c>
      <c r="AM1315" s="20">
        <v>32.7335</v>
      </c>
      <c r="AN1315" s="20">
        <v>1133.26</v>
      </c>
      <c r="AO1315" s="19">
        <v>0.854499</v>
      </c>
      <c r="AP1315" s="20">
        <v>32.2297</v>
      </c>
      <c r="AQ1315" s="20">
        <v>1411.07</v>
      </c>
    </row>
    <row r="1316" spans="1:4" ht="17.25">
      <c r="A1316" s="10">
        <v>0.91041666666666698</v>
      </c>
      <c r="B1316" s="19">
        <v>0.927874</v>
      </c>
      <c r="C1316" s="20">
        <v>4.49907</v>
      </c>
      <c r="D1316" s="20">
        <v>2498.36</v>
      </c>
      <c r="E1316" s="19">
        <v>0.881307</v>
      </c>
      <c r="F1316" s="20">
        <v>27.2878</v>
      </c>
      <c r="G1316" s="20">
        <v>3575.32</v>
      </c>
      <c r="H1316" s="19">
        <v>0.892442</v>
      </c>
      <c r="I1316" s="20">
        <v>17.057</v>
      </c>
      <c r="J1316" s="20">
        <v>2586.87</v>
      </c>
      <c r="K1316" s="19">
        <v>0.879115</v>
      </c>
      <c r="L1316" s="20">
        <v>15.0235</v>
      </c>
      <c r="M1316" s="20">
        <v>1331.94</v>
      </c>
      <c r="N1316" s="19">
        <v>0.00696234</v>
      </c>
      <c r="O1316" s="20">
        <v>0.205709</v>
      </c>
      <c r="P1316" s="20">
        <v>1675.31</v>
      </c>
      <c r="Q1316" s="19">
        <v>0.63165</v>
      </c>
      <c r="R1316" s="20">
        <v>0.577506</v>
      </c>
      <c r="S1316" s="20">
        <v>160.766</v>
      </c>
      <c r="T1316" s="19">
        <v>0</v>
      </c>
      <c r="U1316" s="20">
        <v>0</v>
      </c>
      <c r="V1316" s="20">
        <v>0</v>
      </c>
      <c r="W1316" s="19">
        <v>0.988704</v>
      </c>
      <c r="X1316" s="20">
        <v>0.635509</v>
      </c>
      <c r="Y1316" s="20">
        <v>111.598</v>
      </c>
      <c r="Z1316" s="19">
        <v>0.811621</v>
      </c>
      <c r="AA1316" s="20">
        <v>3.41631</v>
      </c>
      <c r="AB1316" s="20">
        <v>553.261</v>
      </c>
      <c r="AC1316" s="19">
        <v>0</v>
      </c>
      <c r="AD1316" s="20">
        <v>0</v>
      </c>
      <c r="AE1316" s="20">
        <v>0</v>
      </c>
      <c r="AF1316" s="19">
        <v>0.843384</v>
      </c>
      <c r="AG1316" s="20">
        <v>0.00534803</v>
      </c>
      <c r="AH1316" s="20">
        <v>266.42</v>
      </c>
      <c r="AI1316" s="19">
        <v>0</v>
      </c>
      <c r="AJ1316" s="20">
        <v>0</v>
      </c>
      <c r="AK1316" s="20">
        <v>0</v>
      </c>
      <c r="AL1316" s="19">
        <v>0.850999</v>
      </c>
      <c r="AM1316" s="20">
        <v>32.6912</v>
      </c>
      <c r="AN1316" s="20">
        <v>1133.8</v>
      </c>
      <c r="AO1316" s="19">
        <v>0.852228</v>
      </c>
      <c r="AP1316" s="20">
        <v>31.8037</v>
      </c>
      <c r="AQ1316" s="20">
        <v>1411.59</v>
      </c>
    </row>
    <row r="1317" spans="1:4" ht="17.25">
      <c r="A1317" s="10">
        <v>0.91111111111111098</v>
      </c>
      <c r="B1317" s="19">
        <v>0.927995</v>
      </c>
      <c r="C1317" s="20">
        <v>4.50245</v>
      </c>
      <c r="D1317" s="20">
        <v>2498.43</v>
      </c>
      <c r="E1317" s="19">
        <v>0.880909</v>
      </c>
      <c r="F1317" s="20">
        <v>27.2982</v>
      </c>
      <c r="G1317" s="20">
        <v>3575.77</v>
      </c>
      <c r="H1317" s="19">
        <v>0.892266</v>
      </c>
      <c r="I1317" s="20">
        <v>17.0762</v>
      </c>
      <c r="J1317" s="20">
        <v>2587.15</v>
      </c>
      <c r="K1317" s="19">
        <v>0.877407</v>
      </c>
      <c r="L1317" s="20">
        <v>14.8761</v>
      </c>
      <c r="M1317" s="20">
        <v>1332.18</v>
      </c>
      <c r="N1317" s="19">
        <v>0.00459112</v>
      </c>
      <c r="O1317" s="20">
        <v>0.135742</v>
      </c>
      <c r="P1317" s="20">
        <v>1675.31</v>
      </c>
      <c r="Q1317" s="19">
        <v>0.630825</v>
      </c>
      <c r="R1317" s="20">
        <v>0.578584</v>
      </c>
      <c r="S1317" s="20">
        <v>160.776</v>
      </c>
      <c r="T1317" s="19">
        <v>0</v>
      </c>
      <c r="U1317" s="20">
        <v>0</v>
      </c>
      <c r="V1317" s="20">
        <v>0</v>
      </c>
      <c r="W1317" s="19">
        <v>0.988813</v>
      </c>
      <c r="X1317" s="20">
        <v>0.637245</v>
      </c>
      <c r="Y1317" s="20">
        <v>111.609</v>
      </c>
      <c r="Z1317" s="19">
        <v>0.810513</v>
      </c>
      <c r="AA1317" s="20">
        <v>3.41348</v>
      </c>
      <c r="AB1317" s="20">
        <v>553.317</v>
      </c>
      <c r="AC1317" s="19">
        <v>0</v>
      </c>
      <c r="AD1317" s="20">
        <v>0</v>
      </c>
      <c r="AE1317" s="20">
        <v>0</v>
      </c>
      <c r="AF1317" s="19">
        <v>0.799781</v>
      </c>
      <c r="AG1317" s="20">
        <v>0.00532474</v>
      </c>
      <c r="AH1317" s="20">
        <v>266.42</v>
      </c>
      <c r="AI1317" s="19">
        <v>0</v>
      </c>
      <c r="AJ1317" s="20">
        <v>0</v>
      </c>
      <c r="AK1317" s="20">
        <v>0</v>
      </c>
      <c r="AL1317" s="19">
        <v>0.850296</v>
      </c>
      <c r="AM1317" s="20">
        <v>32.7164</v>
      </c>
      <c r="AN1317" s="20">
        <v>1134.35</v>
      </c>
      <c r="AO1317" s="19">
        <v>0.848845</v>
      </c>
      <c r="AP1317" s="20">
        <v>31.3436</v>
      </c>
      <c r="AQ1317" s="20">
        <v>1412.12</v>
      </c>
    </row>
    <row r="1318" spans="1:4" ht="17.25">
      <c r="A1318" s="10">
        <v>0.91180555555555598</v>
      </c>
      <c r="B1318" s="19">
        <v>0.927812</v>
      </c>
      <c r="C1318" s="20">
        <v>4.49981</v>
      </c>
      <c r="D1318" s="20">
        <v>2498.5</v>
      </c>
      <c r="E1318" s="19">
        <v>0.880906</v>
      </c>
      <c r="F1318" s="20">
        <v>27.3307</v>
      </c>
      <c r="G1318" s="20">
        <v>3576.23</v>
      </c>
      <c r="H1318" s="19">
        <v>0.892203</v>
      </c>
      <c r="I1318" s="20">
        <v>17.0854</v>
      </c>
      <c r="J1318" s="20">
        <v>2587.43</v>
      </c>
      <c r="K1318" s="19">
        <v>0.875317</v>
      </c>
      <c r="L1318" s="20">
        <v>14.676</v>
      </c>
      <c r="M1318" s="20">
        <v>1332.43</v>
      </c>
      <c r="N1318" s="19">
        <v>0.00959241</v>
      </c>
      <c r="O1318" s="20">
        <v>0.287533</v>
      </c>
      <c r="P1318" s="20">
        <v>1675.32</v>
      </c>
      <c r="Q1318" s="19">
        <v>0.630048</v>
      </c>
      <c r="R1318" s="20">
        <v>0.576717</v>
      </c>
      <c r="S1318" s="20">
        <v>160.785</v>
      </c>
      <c r="T1318" s="19">
        <v>0</v>
      </c>
      <c r="U1318" s="20">
        <v>0</v>
      </c>
      <c r="V1318" s="20">
        <v>0</v>
      </c>
      <c r="W1318" s="19">
        <v>0.988673</v>
      </c>
      <c r="X1318" s="20">
        <v>0.636573</v>
      </c>
      <c r="Y1318" s="20">
        <v>111.619</v>
      </c>
      <c r="Z1318" s="19">
        <v>0.809984</v>
      </c>
      <c r="AA1318" s="20">
        <v>3.40795</v>
      </c>
      <c r="AB1318" s="20">
        <v>553.373</v>
      </c>
      <c r="AC1318" s="19">
        <v>0</v>
      </c>
      <c r="AD1318" s="20">
        <v>0</v>
      </c>
      <c r="AE1318" s="20">
        <v>0</v>
      </c>
      <c r="AF1318" s="19">
        <v>0.837428</v>
      </c>
      <c r="AG1318" s="20">
        <v>0.00539098</v>
      </c>
      <c r="AH1318" s="20">
        <v>266.42</v>
      </c>
      <c r="AI1318" s="19">
        <v>0</v>
      </c>
      <c r="AJ1318" s="20">
        <v>0</v>
      </c>
      <c r="AK1318" s="20">
        <v>0</v>
      </c>
      <c r="AL1318" s="19">
        <v>0.850015</v>
      </c>
      <c r="AM1318" s="20">
        <v>32.7008</v>
      </c>
      <c r="AN1318" s="20">
        <v>1134.88</v>
      </c>
      <c r="AO1318" s="19">
        <v>0.848887</v>
      </c>
      <c r="AP1318" s="20">
        <v>31.3638</v>
      </c>
      <c r="AQ1318" s="20">
        <v>1412.64</v>
      </c>
    </row>
    <row r="1319" spans="1:4" ht="17.25">
      <c r="A1319" s="10">
        <v>0.91249999999999998</v>
      </c>
      <c r="B1319" s="19">
        <v>0.928039</v>
      </c>
      <c r="C1319" s="20">
        <v>4.50405</v>
      </c>
      <c r="D1319" s="20">
        <v>2498.58</v>
      </c>
      <c r="E1319" s="19">
        <v>0.880994</v>
      </c>
      <c r="F1319" s="20">
        <v>27.3126</v>
      </c>
      <c r="G1319" s="20">
        <v>3576.69</v>
      </c>
      <c r="H1319" s="19">
        <v>0.892207</v>
      </c>
      <c r="I1319" s="20">
        <v>17.079</v>
      </c>
      <c r="J1319" s="20">
        <v>2587.71</v>
      </c>
      <c r="K1319" s="19">
        <v>0.877187</v>
      </c>
      <c r="L1319" s="20">
        <v>14.8422</v>
      </c>
      <c r="M1319" s="20">
        <v>1332.67</v>
      </c>
      <c r="N1319" s="19">
        <v>0.0148608</v>
      </c>
      <c r="O1319" s="20">
        <v>0.452038</v>
      </c>
      <c r="P1319" s="20">
        <v>1675.32</v>
      </c>
      <c r="Q1319" s="19">
        <v>0.629958</v>
      </c>
      <c r="R1319" s="20">
        <v>0.575867</v>
      </c>
      <c r="S1319" s="20">
        <v>160.795</v>
      </c>
      <c r="T1319" s="19">
        <v>0</v>
      </c>
      <c r="U1319" s="20">
        <v>0</v>
      </c>
      <c r="V1319" s="20">
        <v>0</v>
      </c>
      <c r="W1319" s="19">
        <v>0.988736</v>
      </c>
      <c r="X1319" s="20">
        <v>0.637213</v>
      </c>
      <c r="Y1319" s="20">
        <v>111.63</v>
      </c>
      <c r="Z1319" s="19">
        <v>0.809066</v>
      </c>
      <c r="AA1319" s="20">
        <v>3.40737</v>
      </c>
      <c r="AB1319" s="20">
        <v>553.43</v>
      </c>
      <c r="AC1319" s="19">
        <v>0</v>
      </c>
      <c r="AD1319" s="20">
        <v>0</v>
      </c>
      <c r="AE1319" s="20">
        <v>0</v>
      </c>
      <c r="AF1319" s="19">
        <v>0.82365</v>
      </c>
      <c r="AG1319" s="20">
        <v>0.00542477</v>
      </c>
      <c r="AH1319" s="20">
        <v>266.42</v>
      </c>
      <c r="AI1319" s="19">
        <v>0</v>
      </c>
      <c r="AJ1319" s="20">
        <v>0</v>
      </c>
      <c r="AK1319" s="20">
        <v>0</v>
      </c>
      <c r="AL1319" s="19">
        <v>0.850539</v>
      </c>
      <c r="AM1319" s="20">
        <v>32.7033</v>
      </c>
      <c r="AN1319" s="20">
        <v>1135.44</v>
      </c>
      <c r="AO1319" s="19">
        <v>0.85367</v>
      </c>
      <c r="AP1319" s="20">
        <v>32.2377</v>
      </c>
      <c r="AQ1319" s="20">
        <v>1413.18</v>
      </c>
    </row>
    <row r="1320" spans="1:4" ht="17.25">
      <c r="A1320" s="10">
        <v>0.91319444444444497</v>
      </c>
      <c r="B1320" s="19">
        <v>0.927737</v>
      </c>
      <c r="C1320" s="20">
        <v>4.50716</v>
      </c>
      <c r="D1320" s="20">
        <v>2498.65</v>
      </c>
      <c r="E1320" s="19">
        <v>0.880396</v>
      </c>
      <c r="F1320" s="20">
        <v>27.3153</v>
      </c>
      <c r="G1320" s="20">
        <v>3577.14</v>
      </c>
      <c r="H1320" s="19">
        <v>0.891972</v>
      </c>
      <c r="I1320" s="20">
        <v>17.1015</v>
      </c>
      <c r="J1320" s="20">
        <v>2588</v>
      </c>
      <c r="K1320" s="19">
        <v>0.875284</v>
      </c>
      <c r="L1320" s="20">
        <v>14.7148</v>
      </c>
      <c r="M1320" s="20">
        <v>1332.92</v>
      </c>
      <c r="N1320" s="19">
        <v>0.0101929</v>
      </c>
      <c r="O1320" s="20">
        <v>0.307268</v>
      </c>
      <c r="P1320" s="20">
        <v>1675.33</v>
      </c>
      <c r="Q1320" s="19">
        <v>0.631206</v>
      </c>
      <c r="R1320" s="20">
        <v>0.579845</v>
      </c>
      <c r="S1320" s="20">
        <v>160.804</v>
      </c>
      <c r="T1320" s="19">
        <v>0</v>
      </c>
      <c r="U1320" s="20">
        <v>0</v>
      </c>
      <c r="V1320" s="20">
        <v>0</v>
      </c>
      <c r="W1320" s="19">
        <v>0.988778</v>
      </c>
      <c r="X1320" s="20">
        <v>0.639192</v>
      </c>
      <c r="Y1320" s="20">
        <v>111.641</v>
      </c>
      <c r="Z1320" s="19">
        <v>0.809633</v>
      </c>
      <c r="AA1320" s="20">
        <v>3.40354</v>
      </c>
      <c r="AB1320" s="20">
        <v>553.486</v>
      </c>
      <c r="AC1320" s="19">
        <v>0</v>
      </c>
      <c r="AD1320" s="20">
        <v>0</v>
      </c>
      <c r="AE1320" s="20">
        <v>0</v>
      </c>
      <c r="AF1320" s="19">
        <v>0</v>
      </c>
      <c r="AG1320" s="20">
        <v>0</v>
      </c>
      <c r="AH1320" s="20">
        <v>266.42</v>
      </c>
      <c r="AI1320" s="19">
        <v>0</v>
      </c>
      <c r="AJ1320" s="20">
        <v>0</v>
      </c>
      <c r="AK1320" s="20">
        <v>0</v>
      </c>
      <c r="AL1320" s="19">
        <v>0.850372</v>
      </c>
      <c r="AM1320" s="20">
        <v>32.7492</v>
      </c>
      <c r="AN1320" s="20">
        <v>1135.98</v>
      </c>
      <c r="AO1320" s="19">
        <v>0.853552</v>
      </c>
      <c r="AP1320" s="20">
        <v>32.2654</v>
      </c>
      <c r="AQ1320" s="20">
        <v>1413.72</v>
      </c>
    </row>
    <row r="1321" spans="1:4" ht="17.25">
      <c r="A1321" s="10">
        <v>0.91388888888888897</v>
      </c>
      <c r="B1321" s="19">
        <v>0.927575</v>
      </c>
      <c r="C1321" s="20">
        <v>4.50211</v>
      </c>
      <c r="D1321" s="20">
        <v>2498.73</v>
      </c>
      <c r="E1321" s="19">
        <v>0.880275</v>
      </c>
      <c r="F1321" s="20">
        <v>27.3548</v>
      </c>
      <c r="G1321" s="20">
        <v>3577.6</v>
      </c>
      <c r="H1321" s="19">
        <v>0.891652</v>
      </c>
      <c r="I1321" s="20">
        <v>17.0944</v>
      </c>
      <c r="J1321" s="20">
        <v>2588.29</v>
      </c>
      <c r="K1321" s="19">
        <v>0.876232</v>
      </c>
      <c r="L1321" s="20">
        <v>14.8322</v>
      </c>
      <c r="M1321" s="20">
        <v>1333.17</v>
      </c>
      <c r="N1321" s="19">
        <v>0.00596933</v>
      </c>
      <c r="O1321" s="20">
        <v>0.177611</v>
      </c>
      <c r="P1321" s="20">
        <v>1675.33</v>
      </c>
      <c r="Q1321" s="19">
        <v>0.629983</v>
      </c>
      <c r="R1321" s="20">
        <v>0.576786</v>
      </c>
      <c r="S1321" s="20">
        <v>160.814</v>
      </c>
      <c r="T1321" s="19">
        <v>0</v>
      </c>
      <c r="U1321" s="20">
        <v>0</v>
      </c>
      <c r="V1321" s="20">
        <v>0</v>
      </c>
      <c r="W1321" s="19">
        <v>0.988704</v>
      </c>
      <c r="X1321" s="20">
        <v>0.637932</v>
      </c>
      <c r="Y1321" s="20">
        <v>111.651</v>
      </c>
      <c r="Z1321" s="19">
        <v>0.808181</v>
      </c>
      <c r="AA1321" s="20">
        <v>3.40247</v>
      </c>
      <c r="AB1321" s="20">
        <v>553.544</v>
      </c>
      <c r="AC1321" s="19">
        <v>0</v>
      </c>
      <c r="AD1321" s="20">
        <v>0</v>
      </c>
      <c r="AE1321" s="20">
        <v>0</v>
      </c>
      <c r="AF1321" s="19">
        <v>0.836218</v>
      </c>
      <c r="AG1321" s="20">
        <v>0.00545817</v>
      </c>
      <c r="AH1321" s="20">
        <v>266.42</v>
      </c>
      <c r="AI1321" s="19">
        <v>0</v>
      </c>
      <c r="AJ1321" s="20">
        <v>0</v>
      </c>
      <c r="AK1321" s="20">
        <v>0</v>
      </c>
      <c r="AL1321" s="19">
        <v>0.849894</v>
      </c>
      <c r="AM1321" s="20">
        <v>32.7484</v>
      </c>
      <c r="AN1321" s="20">
        <v>1136.53</v>
      </c>
      <c r="AO1321" s="19">
        <v>0.85272</v>
      </c>
      <c r="AP1321" s="20">
        <v>32.2066</v>
      </c>
      <c r="AQ1321" s="20">
        <v>1414.26</v>
      </c>
    </row>
    <row r="1322" spans="1:4" ht="17.25">
      <c r="A1322" s="10">
        <v>0.91458333333333297</v>
      </c>
      <c r="B1322" s="19">
        <v>0.927467</v>
      </c>
      <c r="C1322" s="20">
        <v>4.50516</v>
      </c>
      <c r="D1322" s="20">
        <v>2498.8</v>
      </c>
      <c r="E1322" s="19">
        <v>0.880034</v>
      </c>
      <c r="F1322" s="20">
        <v>27.3492</v>
      </c>
      <c r="G1322" s="20">
        <v>3578.05</v>
      </c>
      <c r="H1322" s="19">
        <v>0.891227</v>
      </c>
      <c r="I1322" s="20">
        <v>17.0788</v>
      </c>
      <c r="J1322" s="20">
        <v>2588.57</v>
      </c>
      <c r="K1322" s="19">
        <v>0.812788</v>
      </c>
      <c r="L1322" s="20">
        <v>2.09033</v>
      </c>
      <c r="M1322" s="20">
        <v>1333.27</v>
      </c>
      <c r="N1322" s="19">
        <v>-0.00221511</v>
      </c>
      <c r="O1322" s="20">
        <v>-0.0645768</v>
      </c>
      <c r="P1322" s="20">
        <v>1675.34</v>
      </c>
      <c r="Q1322" s="19">
        <v>0.628855</v>
      </c>
      <c r="R1322" s="20">
        <v>0.577327</v>
      </c>
      <c r="S1322" s="20">
        <v>160.824</v>
      </c>
      <c r="T1322" s="19">
        <v>0</v>
      </c>
      <c r="U1322" s="20">
        <v>0</v>
      </c>
      <c r="V1322" s="20">
        <v>0</v>
      </c>
      <c r="W1322" s="19">
        <v>0.988795</v>
      </c>
      <c r="X1322" s="20">
        <v>0.639086</v>
      </c>
      <c r="Y1322" s="20">
        <v>111.662</v>
      </c>
      <c r="Z1322" s="19">
        <v>0.809603</v>
      </c>
      <c r="AA1322" s="20">
        <v>3.40021</v>
      </c>
      <c r="AB1322" s="20">
        <v>553.601</v>
      </c>
      <c r="AC1322" s="19">
        <v>0</v>
      </c>
      <c r="AD1322" s="20">
        <v>0</v>
      </c>
      <c r="AE1322" s="20">
        <v>0</v>
      </c>
      <c r="AF1322" s="19">
        <v>0.835992</v>
      </c>
      <c r="AG1322" s="20">
        <v>0.00536214</v>
      </c>
      <c r="AH1322" s="20">
        <v>266.42</v>
      </c>
      <c r="AI1322" s="19">
        <v>0</v>
      </c>
      <c r="AJ1322" s="20">
        <v>0</v>
      </c>
      <c r="AK1322" s="20">
        <v>0</v>
      </c>
      <c r="AL1322" s="19">
        <v>0.849761</v>
      </c>
      <c r="AM1322" s="20">
        <v>32.7398</v>
      </c>
      <c r="AN1322" s="20">
        <v>1137.08</v>
      </c>
      <c r="AO1322" s="19">
        <v>0.848036</v>
      </c>
      <c r="AP1322" s="20">
        <v>31.3799</v>
      </c>
      <c r="AQ1322" s="20">
        <v>1414.78</v>
      </c>
    </row>
    <row r="1323" spans="1:4" ht="17.25">
      <c r="A1323" s="10">
        <v>0.91527777777777797</v>
      </c>
      <c r="B1323" s="19">
        <v>0.927342</v>
      </c>
      <c r="C1323" s="20">
        <v>4.50813</v>
      </c>
      <c r="D1323" s="20">
        <v>2498.88</v>
      </c>
      <c r="E1323" s="19">
        <v>0.879997</v>
      </c>
      <c r="F1323" s="20">
        <v>27.3462</v>
      </c>
      <c r="G1323" s="20">
        <v>3578.51</v>
      </c>
      <c r="H1323" s="19">
        <v>0.891365</v>
      </c>
      <c r="I1323" s="20">
        <v>17.0954</v>
      </c>
      <c r="J1323" s="20">
        <v>2588.86</v>
      </c>
      <c r="K1323" s="19">
        <v>0.812998</v>
      </c>
      <c r="L1323" s="20">
        <v>2.08414</v>
      </c>
      <c r="M1323" s="20">
        <v>1333.3</v>
      </c>
      <c r="N1323" s="19">
        <v>-0.00278607</v>
      </c>
      <c r="O1323" s="20">
        <v>-0.0806249</v>
      </c>
      <c r="P1323" s="20">
        <v>1675.34</v>
      </c>
      <c r="Q1323" s="19">
        <v>0.629158</v>
      </c>
      <c r="R1323" s="20">
        <v>0.576072</v>
      </c>
      <c r="S1323" s="20">
        <v>160.833</v>
      </c>
      <c r="T1323" s="19">
        <v>0</v>
      </c>
      <c r="U1323" s="20">
        <v>0</v>
      </c>
      <c r="V1323" s="20">
        <v>0</v>
      </c>
      <c r="W1323" s="19">
        <v>0.988727</v>
      </c>
      <c r="X1323" s="20">
        <v>0.638514</v>
      </c>
      <c r="Y1323" s="20">
        <v>111.673</v>
      </c>
      <c r="Z1323" s="19">
        <v>0.809592</v>
      </c>
      <c r="AA1323" s="20">
        <v>3.40822</v>
      </c>
      <c r="AB1323" s="20">
        <v>553.657</v>
      </c>
      <c r="AC1323" s="19">
        <v>0</v>
      </c>
      <c r="AD1323" s="20">
        <v>0</v>
      </c>
      <c r="AE1323" s="20">
        <v>0</v>
      </c>
      <c r="AF1323" s="19">
        <v>0.827265</v>
      </c>
      <c r="AG1323" s="20">
        <v>0.00538037</v>
      </c>
      <c r="AH1323" s="20">
        <v>266.42</v>
      </c>
      <c r="AI1323" s="19">
        <v>0</v>
      </c>
      <c r="AJ1323" s="20">
        <v>0</v>
      </c>
      <c r="AK1323" s="20">
        <v>0</v>
      </c>
      <c r="AL1323" s="19">
        <v>0.850233</v>
      </c>
      <c r="AM1323" s="20">
        <v>32.7037</v>
      </c>
      <c r="AN1323" s="20">
        <v>1137.62</v>
      </c>
      <c r="AO1323" s="19">
        <v>0.849017</v>
      </c>
      <c r="AP1323" s="20">
        <v>31.3459</v>
      </c>
      <c r="AQ1323" s="20">
        <v>1415.3</v>
      </c>
    </row>
    <row r="1324" spans="1:4" ht="17.25">
      <c r="A1324" s="10">
        <v>0.91597222222222197</v>
      </c>
      <c r="B1324" s="19">
        <v>0.927612</v>
      </c>
      <c r="C1324" s="20">
        <v>4.51203</v>
      </c>
      <c r="D1324" s="20">
        <v>2498.95</v>
      </c>
      <c r="E1324" s="19">
        <v>0.880338</v>
      </c>
      <c r="F1324" s="20">
        <v>27.2868</v>
      </c>
      <c r="G1324" s="20">
        <v>3578.97</v>
      </c>
      <c r="H1324" s="19">
        <v>0.89154</v>
      </c>
      <c r="I1324" s="20">
        <v>17.0744</v>
      </c>
      <c r="J1324" s="20">
        <v>2589.14</v>
      </c>
      <c r="K1324" s="19">
        <v>0.813149</v>
      </c>
      <c r="L1324" s="20">
        <v>2.08586</v>
      </c>
      <c r="M1324" s="20">
        <v>1333.34</v>
      </c>
      <c r="N1324" s="19">
        <v>0.00376451</v>
      </c>
      <c r="O1324" s="20">
        <v>0.111189</v>
      </c>
      <c r="P1324" s="20">
        <v>1675.34</v>
      </c>
      <c r="Q1324" s="19">
        <v>0.630076</v>
      </c>
      <c r="R1324" s="20">
        <v>0.57818</v>
      </c>
      <c r="S1324" s="20">
        <v>160.843</v>
      </c>
      <c r="T1324" s="19">
        <v>0</v>
      </c>
      <c r="U1324" s="20">
        <v>0</v>
      </c>
      <c r="V1324" s="20">
        <v>0</v>
      </c>
      <c r="W1324" s="19">
        <v>0.988771</v>
      </c>
      <c r="X1324" s="20">
        <v>0.639093</v>
      </c>
      <c r="Y1324" s="20">
        <v>111.683</v>
      </c>
      <c r="Z1324" s="19">
        <v>0.809338</v>
      </c>
      <c r="AA1324" s="20">
        <v>3.40563</v>
      </c>
      <c r="AB1324" s="20">
        <v>553.714</v>
      </c>
      <c r="AC1324" s="19">
        <v>0</v>
      </c>
      <c r="AD1324" s="20">
        <v>0</v>
      </c>
      <c r="AE1324" s="20">
        <v>0</v>
      </c>
      <c r="AF1324" s="19">
        <v>0.827797</v>
      </c>
      <c r="AG1324" s="20">
        <v>0.00536389</v>
      </c>
      <c r="AH1324" s="20">
        <v>266.42</v>
      </c>
      <c r="AI1324" s="19">
        <v>0</v>
      </c>
      <c r="AJ1324" s="20">
        <v>0</v>
      </c>
      <c r="AK1324" s="20">
        <v>0</v>
      </c>
      <c r="AL1324" s="19">
        <v>0.849943</v>
      </c>
      <c r="AM1324" s="20">
        <v>32.6633</v>
      </c>
      <c r="AN1324" s="20">
        <v>1138.17</v>
      </c>
      <c r="AO1324" s="19">
        <v>0.851417</v>
      </c>
      <c r="AP1324" s="20">
        <v>31.808</v>
      </c>
      <c r="AQ1324" s="20">
        <v>1415.84</v>
      </c>
    </row>
    <row r="1325" spans="1:4" ht="17.25">
      <c r="A1325" s="10">
        <v>0.91666666666666696</v>
      </c>
      <c r="B1325" s="19">
        <v>0.927289</v>
      </c>
      <c r="C1325" s="20">
        <v>4.51045</v>
      </c>
      <c r="D1325" s="20">
        <v>2499.03</v>
      </c>
      <c r="E1325" s="19">
        <v>0.874249</v>
      </c>
      <c r="F1325" s="20">
        <v>26.0794</v>
      </c>
      <c r="G1325" s="20">
        <v>3579.41</v>
      </c>
      <c r="H1325" s="19">
        <v>0.891372</v>
      </c>
      <c r="I1325" s="20">
        <v>17.0584</v>
      </c>
      <c r="J1325" s="20">
        <v>2589.43</v>
      </c>
      <c r="K1325" s="19">
        <v>0.812708</v>
      </c>
      <c r="L1325" s="20">
        <v>2.09058</v>
      </c>
      <c r="M1325" s="20">
        <v>1333.37</v>
      </c>
      <c r="N1325" s="19">
        <v>0.00849256</v>
      </c>
      <c r="O1325" s="20">
        <v>0.254259</v>
      </c>
      <c r="P1325" s="20">
        <v>1675.35</v>
      </c>
      <c r="Q1325" s="19">
        <v>0.629458</v>
      </c>
      <c r="R1325" s="20">
        <v>0.576949</v>
      </c>
      <c r="S1325" s="20">
        <v>160.853</v>
      </c>
      <c r="T1325" s="19">
        <v>0</v>
      </c>
      <c r="U1325" s="20">
        <v>0</v>
      </c>
      <c r="V1325" s="20">
        <v>0</v>
      </c>
      <c r="W1325" s="19">
        <v>0.988714</v>
      </c>
      <c r="X1325" s="20">
        <v>0.638904</v>
      </c>
      <c r="Y1325" s="20">
        <v>111.694</v>
      </c>
      <c r="Z1325" s="19">
        <v>0.810287</v>
      </c>
      <c r="AA1325" s="20">
        <v>3.39998</v>
      </c>
      <c r="AB1325" s="20">
        <v>553.772</v>
      </c>
      <c r="AC1325" s="19">
        <v>0</v>
      </c>
      <c r="AD1325" s="20">
        <v>0</v>
      </c>
      <c r="AE1325" s="20">
        <v>0</v>
      </c>
      <c r="AF1325" s="19">
        <v>0.842677</v>
      </c>
      <c r="AG1325" s="20">
        <v>0.00535942</v>
      </c>
      <c r="AH1325" s="20">
        <v>266.421</v>
      </c>
      <c r="AI1325" s="19">
        <v>0</v>
      </c>
      <c r="AJ1325" s="20">
        <v>0</v>
      </c>
      <c r="AK1325" s="20">
        <v>0</v>
      </c>
      <c r="AL1325" s="19">
        <v>0.849523</v>
      </c>
      <c r="AM1325" s="20">
        <v>32.6701</v>
      </c>
      <c r="AN1325" s="20">
        <v>1138.71</v>
      </c>
      <c r="AO1325" s="19">
        <v>0.852693</v>
      </c>
      <c r="AP1325" s="20">
        <v>32.166</v>
      </c>
      <c r="AQ1325" s="20">
        <v>1416.37</v>
      </c>
    </row>
    <row r="1326" spans="1:4" ht="17.25">
      <c r="A1326" s="10">
        <v>0.91736111111111096</v>
      </c>
      <c r="B1326" s="19">
        <v>0.927531</v>
      </c>
      <c r="C1326" s="20">
        <v>4.49679</v>
      </c>
      <c r="D1326" s="20">
        <v>2499.1</v>
      </c>
      <c r="E1326" s="19">
        <v>0.857316</v>
      </c>
      <c r="F1326" s="20">
        <v>23.2858</v>
      </c>
      <c r="G1326" s="20">
        <v>3579.83</v>
      </c>
      <c r="H1326" s="19">
        <v>0.891308</v>
      </c>
      <c r="I1326" s="20">
        <v>17.0338</v>
      </c>
      <c r="J1326" s="20">
        <v>2589.7</v>
      </c>
      <c r="K1326" s="19">
        <v>0.87161</v>
      </c>
      <c r="L1326" s="20">
        <v>8.52457</v>
      </c>
      <c r="M1326" s="20">
        <v>1333.47</v>
      </c>
      <c r="N1326" s="19">
        <v>0.00805405</v>
      </c>
      <c r="O1326" s="20">
        <v>0.240978</v>
      </c>
      <c r="P1326" s="20">
        <v>1675.35</v>
      </c>
      <c r="Q1326" s="19">
        <v>0.628313</v>
      </c>
      <c r="R1326" s="20">
        <v>0.5742</v>
      </c>
      <c r="S1326" s="20">
        <v>160.862</v>
      </c>
      <c r="T1326" s="19">
        <v>0</v>
      </c>
      <c r="U1326" s="20">
        <v>0</v>
      </c>
      <c r="V1326" s="20">
        <v>0</v>
      </c>
      <c r="W1326" s="19">
        <v>0.988797</v>
      </c>
      <c r="X1326" s="20">
        <v>0.637369</v>
      </c>
      <c r="Y1326" s="20">
        <v>111.705</v>
      </c>
      <c r="Z1326" s="19">
        <v>0.809042</v>
      </c>
      <c r="AA1326" s="20">
        <v>3.40071</v>
      </c>
      <c r="AB1326" s="20">
        <v>553.828</v>
      </c>
      <c r="AC1326" s="19">
        <v>0</v>
      </c>
      <c r="AD1326" s="20">
        <v>0</v>
      </c>
      <c r="AE1326" s="20">
        <v>0</v>
      </c>
      <c r="AF1326" s="19">
        <v>0.86908</v>
      </c>
      <c r="AG1326" s="20">
        <v>0.014858</v>
      </c>
      <c r="AH1326" s="20">
        <v>266.421</v>
      </c>
      <c r="AI1326" s="19">
        <v>0</v>
      </c>
      <c r="AJ1326" s="20">
        <v>0</v>
      </c>
      <c r="AK1326" s="20">
        <v>0</v>
      </c>
      <c r="AL1326" s="19">
        <v>0.849814</v>
      </c>
      <c r="AM1326" s="20">
        <v>32.612</v>
      </c>
      <c r="AN1326" s="20">
        <v>1139.25</v>
      </c>
      <c r="AO1326" s="19">
        <v>0.850421</v>
      </c>
      <c r="AP1326" s="20">
        <v>31.6472</v>
      </c>
      <c r="AQ1326" s="20">
        <v>1416.89</v>
      </c>
    </row>
    <row r="1327" spans="1:4" ht="17.25">
      <c r="A1327" s="10">
        <v>0.91805555555555596</v>
      </c>
      <c r="B1327" s="19">
        <v>0.927258</v>
      </c>
      <c r="C1327" s="20">
        <v>4.50012</v>
      </c>
      <c r="D1327" s="20">
        <v>2499.18</v>
      </c>
      <c r="E1327" s="19">
        <v>0.609475</v>
      </c>
      <c r="F1327" s="20">
        <v>0.0386337</v>
      </c>
      <c r="G1327" s="20">
        <v>3580.11</v>
      </c>
      <c r="H1327" s="19">
        <v>0.889742</v>
      </c>
      <c r="I1327" s="20">
        <v>17.0163</v>
      </c>
      <c r="J1327" s="20">
        <v>2589.99</v>
      </c>
      <c r="K1327" s="19">
        <v>0.870725</v>
      </c>
      <c r="L1327" s="20">
        <v>8.54221</v>
      </c>
      <c r="M1327" s="20">
        <v>1333.61</v>
      </c>
      <c r="N1327" s="19">
        <v>0.00426553</v>
      </c>
      <c r="O1327" s="20">
        <v>0.12789</v>
      </c>
      <c r="P1327" s="20">
        <v>1675.36</v>
      </c>
      <c r="Q1327" s="19">
        <v>0.627718</v>
      </c>
      <c r="R1327" s="20">
        <v>0.576911</v>
      </c>
      <c r="S1327" s="20">
        <v>160.872</v>
      </c>
      <c r="T1327" s="19">
        <v>0</v>
      </c>
      <c r="U1327" s="20">
        <v>0</v>
      </c>
      <c r="V1327" s="20">
        <v>0</v>
      </c>
      <c r="W1327" s="19">
        <v>0.988956</v>
      </c>
      <c r="X1327" s="20">
        <v>0.64004</v>
      </c>
      <c r="Y1327" s="20">
        <v>111.715</v>
      </c>
      <c r="Z1327" s="19">
        <v>0.814789</v>
      </c>
      <c r="AA1327" s="20">
        <v>3.38983</v>
      </c>
      <c r="AB1327" s="20">
        <v>553.885</v>
      </c>
      <c r="AC1327" s="19">
        <v>0</v>
      </c>
      <c r="AD1327" s="20">
        <v>0</v>
      </c>
      <c r="AE1327" s="20">
        <v>0</v>
      </c>
      <c r="AF1327" s="19">
        <v>0.874058</v>
      </c>
      <c r="AG1327" s="20">
        <v>5.33358</v>
      </c>
      <c r="AH1327" s="20">
        <v>266.488</v>
      </c>
      <c r="AI1327" s="19">
        <v>0</v>
      </c>
      <c r="AJ1327" s="20">
        <v>0</v>
      </c>
      <c r="AK1327" s="20">
        <v>0</v>
      </c>
      <c r="AL1327" s="19">
        <v>0.848587</v>
      </c>
      <c r="AM1327" s="20">
        <v>32.6254</v>
      </c>
      <c r="AN1327" s="20">
        <v>1139.79</v>
      </c>
      <c r="AO1327" s="19">
        <v>0.84701</v>
      </c>
      <c r="AP1327" s="20">
        <v>31.2405</v>
      </c>
      <c r="AQ1327" s="20">
        <v>1417.42</v>
      </c>
    </row>
    <row r="1328" spans="1:4" ht="17.25">
      <c r="A1328" s="10">
        <v>0.91874999999999996</v>
      </c>
      <c r="B1328" s="19">
        <v>0.927225</v>
      </c>
      <c r="C1328" s="20">
        <v>4.50661</v>
      </c>
      <c r="D1328" s="20">
        <v>2499.25</v>
      </c>
      <c r="E1328" s="19">
        <v>0.607077</v>
      </c>
      <c r="F1328" s="20">
        <v>0.0381988</v>
      </c>
      <c r="G1328" s="20">
        <v>3580.11</v>
      </c>
      <c r="H1328" s="19">
        <v>0.890312</v>
      </c>
      <c r="I1328" s="20">
        <v>17.0112</v>
      </c>
      <c r="J1328" s="20">
        <v>2590.28</v>
      </c>
      <c r="K1328" s="19">
        <v>0.874446</v>
      </c>
      <c r="L1328" s="20">
        <v>14.7383</v>
      </c>
      <c r="M1328" s="20">
        <v>1333.77</v>
      </c>
      <c r="N1328" s="19">
        <v>0.00578519</v>
      </c>
      <c r="O1328" s="20">
        <v>0.173204</v>
      </c>
      <c r="P1328" s="20">
        <v>1675.37</v>
      </c>
      <c r="Q1328" s="19">
        <v>0.628114</v>
      </c>
      <c r="R1328" s="20">
        <v>0.576295</v>
      </c>
      <c r="S1328" s="20">
        <v>160.881</v>
      </c>
      <c r="T1328" s="19">
        <v>0</v>
      </c>
      <c r="U1328" s="20">
        <v>0</v>
      </c>
      <c r="V1328" s="20">
        <v>0</v>
      </c>
      <c r="W1328" s="19">
        <v>0.988871</v>
      </c>
      <c r="X1328" s="20">
        <v>0.640763</v>
      </c>
      <c r="Y1328" s="20">
        <v>111.726</v>
      </c>
      <c r="Z1328" s="19">
        <v>0.812795</v>
      </c>
      <c r="AA1328" s="20">
        <v>3.39195</v>
      </c>
      <c r="AB1328" s="20">
        <v>553.94</v>
      </c>
      <c r="AC1328" s="19">
        <v>0</v>
      </c>
      <c r="AD1328" s="20">
        <v>0</v>
      </c>
      <c r="AE1328" s="20">
        <v>0</v>
      </c>
      <c r="AF1328" s="19">
        <v>0.873878</v>
      </c>
      <c r="AG1328" s="20">
        <v>5.36817</v>
      </c>
      <c r="AH1328" s="20">
        <v>266.577</v>
      </c>
      <c r="AI1328" s="19">
        <v>0</v>
      </c>
      <c r="AJ1328" s="20">
        <v>0</v>
      </c>
      <c r="AK1328" s="20">
        <v>0</v>
      </c>
      <c r="AL1328" s="19">
        <v>0.84855</v>
      </c>
      <c r="AM1328" s="20">
        <v>32.623</v>
      </c>
      <c r="AN1328" s="20">
        <v>1140.33</v>
      </c>
      <c r="AO1328" s="19">
        <v>0.849766</v>
      </c>
      <c r="AP1328" s="20">
        <v>31.7209</v>
      </c>
      <c r="AQ1328" s="20">
        <v>1417.94</v>
      </c>
    </row>
    <row r="1329" spans="1:4" ht="17.25">
      <c r="A1329" s="10">
        <v>0.91944444444444495</v>
      </c>
      <c r="B1329" s="19">
        <v>0.927202</v>
      </c>
      <c r="C1329" s="20">
        <v>4.50933</v>
      </c>
      <c r="D1329" s="20">
        <v>2499.33</v>
      </c>
      <c r="E1329" s="19">
        <v>0.605733</v>
      </c>
      <c r="F1329" s="20">
        <v>0.038379</v>
      </c>
      <c r="G1329" s="20">
        <v>3580.11</v>
      </c>
      <c r="H1329" s="19">
        <v>0.889182</v>
      </c>
      <c r="I1329" s="20">
        <v>16.9597</v>
      </c>
      <c r="J1329" s="20">
        <v>2590.57</v>
      </c>
      <c r="K1329" s="19">
        <v>0.872903</v>
      </c>
      <c r="L1329" s="20">
        <v>14.6692</v>
      </c>
      <c r="M1329" s="20">
        <v>1334.01</v>
      </c>
      <c r="N1329" s="19">
        <v>0.172193</v>
      </c>
      <c r="O1329" s="20">
        <v>0.00426868</v>
      </c>
      <c r="P1329" s="20">
        <v>1675.37</v>
      </c>
      <c r="Q1329" s="19">
        <v>0.627333</v>
      </c>
      <c r="R1329" s="20">
        <v>0.577478</v>
      </c>
      <c r="S1329" s="20">
        <v>160.891</v>
      </c>
      <c r="T1329" s="19">
        <v>0</v>
      </c>
      <c r="U1329" s="20">
        <v>0</v>
      </c>
      <c r="V1329" s="20">
        <v>0</v>
      </c>
      <c r="W1329" s="19">
        <v>0.989026</v>
      </c>
      <c r="X1329" s="20">
        <v>0.642664</v>
      </c>
      <c r="Y1329" s="20">
        <v>111.737</v>
      </c>
      <c r="Z1329" s="19">
        <v>0.811056</v>
      </c>
      <c r="AA1329" s="20">
        <v>3.38751</v>
      </c>
      <c r="AB1329" s="20">
        <v>553.996</v>
      </c>
      <c r="AC1329" s="19">
        <v>0</v>
      </c>
      <c r="AD1329" s="20">
        <v>0</v>
      </c>
      <c r="AE1329" s="20">
        <v>0</v>
      </c>
      <c r="AF1329" s="19">
        <v>-0.886277</v>
      </c>
      <c r="AG1329" s="20">
        <v>0.00562503</v>
      </c>
      <c r="AH1329" s="20">
        <v>266.665</v>
      </c>
      <c r="AI1329" s="19">
        <v>0</v>
      </c>
      <c r="AJ1329" s="20">
        <v>0</v>
      </c>
      <c r="AK1329" s="20">
        <v>0</v>
      </c>
      <c r="AL1329" s="19">
        <v>0.847476</v>
      </c>
      <c r="AM1329" s="20">
        <v>32.5563</v>
      </c>
      <c r="AN1329" s="20">
        <v>1140.89</v>
      </c>
      <c r="AO1329" s="19">
        <v>0.848556</v>
      </c>
      <c r="AP1329" s="20">
        <v>31.6708</v>
      </c>
      <c r="AQ1329" s="20">
        <v>1418.47</v>
      </c>
    </row>
    <row r="1330" spans="1:4" ht="17.25">
      <c r="A1330" s="10">
        <v>0.92013888888888895</v>
      </c>
      <c r="B1330" s="19">
        <v>0.927274</v>
      </c>
      <c r="C1330" s="20">
        <v>4.51217</v>
      </c>
      <c r="D1330" s="20">
        <v>2499.4</v>
      </c>
      <c r="E1330" s="19">
        <v>0.607168</v>
      </c>
      <c r="F1330" s="20">
        <v>0.0384369</v>
      </c>
      <c r="G1330" s="20">
        <v>3580.11</v>
      </c>
      <c r="H1330" s="19">
        <v>0.889396</v>
      </c>
      <c r="I1330" s="20">
        <v>16.9481</v>
      </c>
      <c r="J1330" s="20">
        <v>2590.85</v>
      </c>
      <c r="K1330" s="19">
        <v>0.873117</v>
      </c>
      <c r="L1330" s="20">
        <v>14.6724</v>
      </c>
      <c r="M1330" s="20">
        <v>1334.26</v>
      </c>
      <c r="N1330" s="19">
        <v>0.167684</v>
      </c>
      <c r="O1330" s="20">
        <v>0.00412605</v>
      </c>
      <c r="P1330" s="20">
        <v>1675.37</v>
      </c>
      <c r="Q1330" s="19">
        <v>0.628203</v>
      </c>
      <c r="R1330" s="20">
        <v>0.580199</v>
      </c>
      <c r="S1330" s="20">
        <v>160.9</v>
      </c>
      <c r="T1330" s="19">
        <v>0</v>
      </c>
      <c r="U1330" s="20">
        <v>0</v>
      </c>
      <c r="V1330" s="20">
        <v>0</v>
      </c>
      <c r="W1330" s="19">
        <v>0.98907</v>
      </c>
      <c r="X1330" s="20">
        <v>0.642892</v>
      </c>
      <c r="Y1330" s="20">
        <v>111.747</v>
      </c>
      <c r="Z1330" s="19">
        <v>0.804856</v>
      </c>
      <c r="AA1330" s="20">
        <v>3.38785</v>
      </c>
      <c r="AB1330" s="20">
        <v>554.055</v>
      </c>
      <c r="AC1330" s="19">
        <v>0</v>
      </c>
      <c r="AD1330" s="20">
        <v>0</v>
      </c>
      <c r="AE1330" s="20">
        <v>0</v>
      </c>
      <c r="AF1330" s="19">
        <v>0.840765</v>
      </c>
      <c r="AG1330" s="20">
        <v>0.00549674</v>
      </c>
      <c r="AH1330" s="20">
        <v>266.665</v>
      </c>
      <c r="AI1330" s="19">
        <v>0</v>
      </c>
      <c r="AJ1330" s="20">
        <v>0</v>
      </c>
      <c r="AK1330" s="20">
        <v>0</v>
      </c>
      <c r="AL1330" s="19">
        <v>0.846896</v>
      </c>
      <c r="AM1330" s="20">
        <v>32.522</v>
      </c>
      <c r="AN1330" s="20">
        <v>1141.43</v>
      </c>
      <c r="AO1330" s="19">
        <v>0.847856</v>
      </c>
      <c r="AP1330" s="20">
        <v>31.604</v>
      </c>
      <c r="AQ1330" s="20">
        <v>1419</v>
      </c>
    </row>
    <row r="1331" spans="1:4" ht="17.25">
      <c r="A1331" s="10">
        <v>0.92083333333333295</v>
      </c>
      <c r="B1331" s="19">
        <v>0.926767</v>
      </c>
      <c r="C1331" s="20">
        <v>4.51581</v>
      </c>
      <c r="D1331" s="20">
        <v>2499.48</v>
      </c>
      <c r="E1331" s="19">
        <v>0.609658</v>
      </c>
      <c r="F1331" s="20">
        <v>0.0386341</v>
      </c>
      <c r="G1331" s="20">
        <v>3580.11</v>
      </c>
      <c r="H1331" s="19">
        <v>0.888113</v>
      </c>
      <c r="I1331" s="20">
        <v>16.8818</v>
      </c>
      <c r="J1331" s="20">
        <v>2591.12</v>
      </c>
      <c r="K1331" s="19">
        <v>0.871929</v>
      </c>
      <c r="L1331" s="20">
        <v>14.5935</v>
      </c>
      <c r="M1331" s="20">
        <v>1334.51</v>
      </c>
      <c r="N1331" s="19">
        <v>0.173481</v>
      </c>
      <c r="O1331" s="20">
        <v>0.00432498</v>
      </c>
      <c r="P1331" s="20">
        <v>1675.37</v>
      </c>
      <c r="Q1331" s="19">
        <v>0.627404</v>
      </c>
      <c r="R1331" s="20">
        <v>0.57852</v>
      </c>
      <c r="S1331" s="20">
        <v>160.91</v>
      </c>
      <c r="T1331" s="19">
        <v>0</v>
      </c>
      <c r="U1331" s="20">
        <v>0</v>
      </c>
      <c r="V1331" s="20">
        <v>0</v>
      </c>
      <c r="W1331" s="19">
        <v>0.988849</v>
      </c>
      <c r="X1331" s="20">
        <v>0.642352</v>
      </c>
      <c r="Y1331" s="20">
        <v>111.758</v>
      </c>
      <c r="Z1331" s="19">
        <v>0.805206</v>
      </c>
      <c r="AA1331" s="20">
        <v>3.38564</v>
      </c>
      <c r="AB1331" s="20">
        <v>554.111</v>
      </c>
      <c r="AC1331" s="19">
        <v>0</v>
      </c>
      <c r="AD1331" s="20">
        <v>0</v>
      </c>
      <c r="AE1331" s="20">
        <v>0</v>
      </c>
      <c r="AF1331" s="19">
        <v>0</v>
      </c>
      <c r="AG1331" s="20">
        <v>0</v>
      </c>
      <c r="AH1331" s="20">
        <v>266.665</v>
      </c>
      <c r="AI1331" s="19">
        <v>0</v>
      </c>
      <c r="AJ1331" s="20">
        <v>0</v>
      </c>
      <c r="AK1331" s="20">
        <v>0</v>
      </c>
      <c r="AL1331" s="19">
        <v>0.846869</v>
      </c>
      <c r="AM1331" s="20">
        <v>32.4151</v>
      </c>
      <c r="AN1331" s="20">
        <v>1141.97</v>
      </c>
      <c r="AO1331" s="19">
        <v>0.847566</v>
      </c>
      <c r="AP1331" s="20">
        <v>31.434</v>
      </c>
      <c r="AQ1331" s="20">
        <v>1419.52</v>
      </c>
    </row>
    <row r="1332" spans="1:4" ht="17.25">
      <c r="A1332" s="10">
        <v>0.92152777777777795</v>
      </c>
      <c r="B1332" s="19">
        <v>0.927111</v>
      </c>
      <c r="C1332" s="20">
        <v>4.51055</v>
      </c>
      <c r="D1332" s="20">
        <v>2499.55</v>
      </c>
      <c r="E1332" s="19">
        <v>0.618431</v>
      </c>
      <c r="F1332" s="20">
        <v>0.0464897</v>
      </c>
      <c r="G1332" s="20">
        <v>3580.11</v>
      </c>
      <c r="H1332" s="19">
        <v>0.888468</v>
      </c>
      <c r="I1332" s="20">
        <v>16.8447</v>
      </c>
      <c r="J1332" s="20">
        <v>2591.41</v>
      </c>
      <c r="K1332" s="19">
        <v>0.870216</v>
      </c>
      <c r="L1332" s="20">
        <v>14.391</v>
      </c>
      <c r="M1332" s="20">
        <v>1334.75</v>
      </c>
      <c r="N1332" s="19">
        <v>0.171312</v>
      </c>
      <c r="O1332" s="20">
        <v>0.00425143</v>
      </c>
      <c r="P1332" s="20">
        <v>1675.37</v>
      </c>
      <c r="Q1332" s="19">
        <v>0.625848</v>
      </c>
      <c r="R1332" s="20">
        <v>0.575222</v>
      </c>
      <c r="S1332" s="20">
        <v>160.92</v>
      </c>
      <c r="T1332" s="19">
        <v>0</v>
      </c>
      <c r="U1332" s="20">
        <v>0</v>
      </c>
      <c r="V1332" s="20">
        <v>0</v>
      </c>
      <c r="W1332" s="19">
        <v>0.988995</v>
      </c>
      <c r="X1332" s="20">
        <v>0.641807</v>
      </c>
      <c r="Y1332" s="20">
        <v>111.769</v>
      </c>
      <c r="Z1332" s="19">
        <v>0.806153</v>
      </c>
      <c r="AA1332" s="20">
        <v>3.39499</v>
      </c>
      <c r="AB1332" s="20">
        <v>554.166</v>
      </c>
      <c r="AC1332" s="19">
        <v>0</v>
      </c>
      <c r="AD1332" s="20">
        <v>0</v>
      </c>
      <c r="AE1332" s="20">
        <v>0</v>
      </c>
      <c r="AF1332" s="19">
        <v>0.835871</v>
      </c>
      <c r="AG1332" s="20">
        <v>0.0055163</v>
      </c>
      <c r="AH1332" s="20">
        <v>266.665</v>
      </c>
      <c r="AI1332" s="19">
        <v>0</v>
      </c>
      <c r="AJ1332" s="20">
        <v>0</v>
      </c>
      <c r="AK1332" s="20">
        <v>0</v>
      </c>
      <c r="AL1332" s="19">
        <v>0.846117</v>
      </c>
      <c r="AM1332" s="20">
        <v>32.3641</v>
      </c>
      <c r="AN1332" s="20">
        <v>1142.51</v>
      </c>
      <c r="AO1332" s="19">
        <v>0.846628</v>
      </c>
      <c r="AP1332" s="20">
        <v>31.3664</v>
      </c>
      <c r="AQ1332" s="20">
        <v>1420.05</v>
      </c>
    </row>
    <row r="1333" spans="1:4" ht="17.25">
      <c r="A1333" s="10">
        <v>0.92222222222222205</v>
      </c>
      <c r="B1333" s="19">
        <v>0.926903</v>
      </c>
      <c r="C1333" s="20">
        <v>4.50265</v>
      </c>
      <c r="D1333" s="20">
        <v>2499.63</v>
      </c>
      <c r="E1333" s="19">
        <v>0.842247</v>
      </c>
      <c r="F1333" s="20">
        <v>6.97215</v>
      </c>
      <c r="G1333" s="20">
        <v>3580.19</v>
      </c>
      <c r="H1333" s="19">
        <v>0.888438</v>
      </c>
      <c r="I1333" s="20">
        <v>16.7833</v>
      </c>
      <c r="J1333" s="20">
        <v>2591.69</v>
      </c>
      <c r="K1333" s="19">
        <v>0.871765</v>
      </c>
      <c r="L1333" s="20">
        <v>14.4984</v>
      </c>
      <c r="M1333" s="20">
        <v>1334.98</v>
      </c>
      <c r="N1333" s="19">
        <v>0.171788</v>
      </c>
      <c r="O1333" s="20">
        <v>0.00423498</v>
      </c>
      <c r="P1333" s="20">
        <v>1675.37</v>
      </c>
      <c r="Q1333" s="19">
        <v>0.627163</v>
      </c>
      <c r="R1333" s="20">
        <v>0.575832</v>
      </c>
      <c r="S1333" s="20">
        <v>160.93</v>
      </c>
      <c r="T1333" s="19">
        <v>0</v>
      </c>
      <c r="U1333" s="20">
        <v>0</v>
      </c>
      <c r="V1333" s="20">
        <v>0</v>
      </c>
      <c r="W1333" s="19">
        <v>0.988868</v>
      </c>
      <c r="X1333" s="20">
        <v>0.640058</v>
      </c>
      <c r="Y1333" s="20">
        <v>111.779</v>
      </c>
      <c r="Z1333" s="19">
        <v>0.805955</v>
      </c>
      <c r="AA1333" s="20">
        <v>3.39266</v>
      </c>
      <c r="AB1333" s="20">
        <v>554.223</v>
      </c>
      <c r="AC1333" s="19">
        <v>0</v>
      </c>
      <c r="AD1333" s="20">
        <v>0</v>
      </c>
      <c r="AE1333" s="20">
        <v>0</v>
      </c>
      <c r="AF1333" s="19">
        <v>0.819597</v>
      </c>
      <c r="AG1333" s="20">
        <v>0.00537652</v>
      </c>
      <c r="AH1333" s="20">
        <v>266.665</v>
      </c>
      <c r="AI1333" s="19">
        <v>0</v>
      </c>
      <c r="AJ1333" s="20">
        <v>0</v>
      </c>
      <c r="AK1333" s="20">
        <v>0</v>
      </c>
      <c r="AL1333" s="19">
        <v>0.843799</v>
      </c>
      <c r="AM1333" s="20">
        <v>31.8128</v>
      </c>
      <c r="AN1333" s="20">
        <v>1143.04</v>
      </c>
      <c r="AO1333" s="19">
        <v>0.84738</v>
      </c>
      <c r="AP1333" s="20">
        <v>31.3604</v>
      </c>
      <c r="AQ1333" s="20">
        <v>1420.57</v>
      </c>
    </row>
    <row r="1334" spans="1:4" ht="17.25">
      <c r="A1334" s="10">
        <v>0.92291666666666705</v>
      </c>
      <c r="B1334" s="19">
        <v>0.927122</v>
      </c>
      <c r="C1334" s="20">
        <v>4.49671</v>
      </c>
      <c r="D1334" s="20">
        <v>2499.71</v>
      </c>
      <c r="E1334" s="19">
        <v>0.824669</v>
      </c>
      <c r="F1334" s="20">
        <v>6.41156</v>
      </c>
      <c r="G1334" s="20">
        <v>3580.3</v>
      </c>
      <c r="H1334" s="19">
        <v>0.888545</v>
      </c>
      <c r="I1334" s="20">
        <v>16.7676</v>
      </c>
      <c r="J1334" s="20">
        <v>2591.97</v>
      </c>
      <c r="K1334" s="19">
        <v>0.869731</v>
      </c>
      <c r="L1334" s="20">
        <v>14.3354</v>
      </c>
      <c r="M1334" s="20">
        <v>1335.23</v>
      </c>
      <c r="N1334" s="19">
        <v>0.182601</v>
      </c>
      <c r="O1334" s="20">
        <v>0.00449229</v>
      </c>
      <c r="P1334" s="20">
        <v>1675.37</v>
      </c>
      <c r="Q1334" s="19">
        <v>0.628407</v>
      </c>
      <c r="R1334" s="20">
        <v>0.57828</v>
      </c>
      <c r="S1334" s="20">
        <v>160.939</v>
      </c>
      <c r="T1334" s="19">
        <v>0</v>
      </c>
      <c r="U1334" s="20">
        <v>0</v>
      </c>
      <c r="V1334" s="20">
        <v>0</v>
      </c>
      <c r="W1334" s="19">
        <v>0.989034</v>
      </c>
      <c r="X1334" s="20">
        <v>0.640818</v>
      </c>
      <c r="Y1334" s="20">
        <v>111.79</v>
      </c>
      <c r="Z1334" s="19">
        <v>0.806069</v>
      </c>
      <c r="AA1334" s="20">
        <v>3.38888</v>
      </c>
      <c r="AB1334" s="20">
        <v>554.281</v>
      </c>
      <c r="AC1334" s="19">
        <v>0</v>
      </c>
      <c r="AD1334" s="20">
        <v>0</v>
      </c>
      <c r="AE1334" s="20">
        <v>0</v>
      </c>
      <c r="AF1334" s="19">
        <v>0.831304</v>
      </c>
      <c r="AG1334" s="20">
        <v>0.00545126</v>
      </c>
      <c r="AH1334" s="20">
        <v>266.665</v>
      </c>
      <c r="AI1334" s="19">
        <v>0</v>
      </c>
      <c r="AJ1334" s="20">
        <v>0</v>
      </c>
      <c r="AK1334" s="20">
        <v>0</v>
      </c>
      <c r="AL1334" s="19">
        <v>0.846059</v>
      </c>
      <c r="AM1334" s="20">
        <v>32.2037</v>
      </c>
      <c r="AN1334" s="20">
        <v>1143.58</v>
      </c>
      <c r="AO1334" s="19">
        <v>0.846917</v>
      </c>
      <c r="AP1334" s="20">
        <v>31.2886</v>
      </c>
      <c r="AQ1334" s="20">
        <v>1421.09</v>
      </c>
    </row>
    <row r="1335" spans="1:4" ht="17.25">
      <c r="A1335" s="10">
        <v>0.92361111111111105</v>
      </c>
      <c r="B1335" s="19">
        <v>0.92714</v>
      </c>
      <c r="C1335" s="20">
        <v>4.51168</v>
      </c>
      <c r="D1335" s="20">
        <v>2499.78</v>
      </c>
      <c r="E1335" s="19">
        <v>0.607919</v>
      </c>
      <c r="F1335" s="20">
        <v>0.0385353</v>
      </c>
      <c r="G1335" s="20">
        <v>3580.33</v>
      </c>
      <c r="H1335" s="19">
        <v>0.888117</v>
      </c>
      <c r="I1335" s="20">
        <v>16.7498</v>
      </c>
      <c r="J1335" s="20">
        <v>2592.25</v>
      </c>
      <c r="K1335" s="19">
        <v>0.871378</v>
      </c>
      <c r="L1335" s="20">
        <v>14.479</v>
      </c>
      <c r="M1335" s="20">
        <v>1335.47</v>
      </c>
      <c r="N1335" s="19">
        <v>-0.00484682</v>
      </c>
      <c r="O1335" s="20">
        <v>-0.0473649</v>
      </c>
      <c r="P1335" s="20">
        <v>1675.37</v>
      </c>
      <c r="Q1335" s="19">
        <v>0.628062</v>
      </c>
      <c r="R1335" s="20">
        <v>0.578352</v>
      </c>
      <c r="S1335" s="20">
        <v>160.949</v>
      </c>
      <c r="T1335" s="19">
        <v>0</v>
      </c>
      <c r="U1335" s="20">
        <v>0</v>
      </c>
      <c r="V1335" s="20">
        <v>0</v>
      </c>
      <c r="W1335" s="19">
        <v>0.988943</v>
      </c>
      <c r="X1335" s="20">
        <v>0.642221</v>
      </c>
      <c r="Y1335" s="20">
        <v>111.801</v>
      </c>
      <c r="Z1335" s="19">
        <v>0.805171</v>
      </c>
      <c r="AA1335" s="20">
        <v>3.3841</v>
      </c>
      <c r="AB1335" s="20">
        <v>554.336</v>
      </c>
      <c r="AC1335" s="19">
        <v>0</v>
      </c>
      <c r="AD1335" s="20">
        <v>0</v>
      </c>
      <c r="AE1335" s="20">
        <v>0</v>
      </c>
      <c r="AF1335" s="19">
        <v>0.827289</v>
      </c>
      <c r="AG1335" s="20">
        <v>0.00536006</v>
      </c>
      <c r="AH1335" s="20">
        <v>266.665</v>
      </c>
      <c r="AI1335" s="19">
        <v>0</v>
      </c>
      <c r="AJ1335" s="20">
        <v>0</v>
      </c>
      <c r="AK1335" s="20">
        <v>0</v>
      </c>
      <c r="AL1335" s="19">
        <v>0.843861</v>
      </c>
      <c r="AM1335" s="20">
        <v>31.7726</v>
      </c>
      <c r="AN1335" s="20">
        <v>1144.11</v>
      </c>
      <c r="AO1335" s="19">
        <v>0.844667</v>
      </c>
      <c r="AP1335" s="20">
        <v>30.8697</v>
      </c>
      <c r="AQ1335" s="20">
        <v>1421.61</v>
      </c>
    </row>
    <row r="1336" spans="1:4" ht="17.25">
      <c r="A1336" s="10">
        <v>0.92430555555555605</v>
      </c>
      <c r="B1336" s="19">
        <v>0.92688</v>
      </c>
      <c r="C1336" s="20">
        <v>4.50201</v>
      </c>
      <c r="D1336" s="20">
        <v>2499.86</v>
      </c>
      <c r="E1336" s="19">
        <v>0.607803</v>
      </c>
      <c r="F1336" s="20">
        <v>0.038419</v>
      </c>
      <c r="G1336" s="20">
        <v>3580.33</v>
      </c>
      <c r="H1336" s="19">
        <v>0.887477</v>
      </c>
      <c r="I1336" s="20">
        <v>16.7053</v>
      </c>
      <c r="J1336" s="20">
        <v>2592.53</v>
      </c>
      <c r="K1336" s="19">
        <v>0.812294</v>
      </c>
      <c r="L1336" s="20">
        <v>2.09687</v>
      </c>
      <c r="M1336" s="20">
        <v>1335.63</v>
      </c>
      <c r="N1336" s="19">
        <v>-0.00931449</v>
      </c>
      <c r="O1336" s="20">
        <v>-0.0902319</v>
      </c>
      <c r="P1336" s="20">
        <v>1675.37</v>
      </c>
      <c r="Q1336" s="19">
        <v>0.627413</v>
      </c>
      <c r="R1336" s="20">
        <v>0.577573</v>
      </c>
      <c r="S1336" s="20">
        <v>160.959</v>
      </c>
      <c r="T1336" s="19">
        <v>0</v>
      </c>
      <c r="U1336" s="20">
        <v>0</v>
      </c>
      <c r="V1336" s="20">
        <v>0</v>
      </c>
      <c r="W1336" s="19">
        <v>0.988954</v>
      </c>
      <c r="X1336" s="20">
        <v>0.641979</v>
      </c>
      <c r="Y1336" s="20">
        <v>111.811</v>
      </c>
      <c r="Z1336" s="19">
        <v>0.805041</v>
      </c>
      <c r="AA1336" s="20">
        <v>3.38802</v>
      </c>
      <c r="AB1336" s="20">
        <v>554.393</v>
      </c>
      <c r="AC1336" s="19">
        <v>0</v>
      </c>
      <c r="AD1336" s="20">
        <v>0</v>
      </c>
      <c r="AE1336" s="20">
        <v>0</v>
      </c>
      <c r="AF1336" s="19">
        <v>0.856271</v>
      </c>
      <c r="AG1336" s="20">
        <v>0.00544644</v>
      </c>
      <c r="AH1336" s="20">
        <v>266.665</v>
      </c>
      <c r="AI1336" s="19">
        <v>0</v>
      </c>
      <c r="AJ1336" s="20">
        <v>0</v>
      </c>
      <c r="AK1336" s="20">
        <v>0</v>
      </c>
      <c r="AL1336" s="19">
        <v>0.845466</v>
      </c>
      <c r="AM1336" s="20">
        <v>32.1441</v>
      </c>
      <c r="AN1336" s="20">
        <v>1144.64</v>
      </c>
      <c r="AO1336" s="19">
        <v>0.843444</v>
      </c>
      <c r="AP1336" s="20">
        <v>30.7346</v>
      </c>
      <c r="AQ1336" s="20">
        <v>1422.13</v>
      </c>
    </row>
    <row r="1337" spans="1:4" ht="17.25">
      <c r="A1337" s="10">
        <v>0.92500000000000004</v>
      </c>
      <c r="B1337" s="19">
        <v>0.927075</v>
      </c>
      <c r="C1337" s="20">
        <v>4.49805</v>
      </c>
      <c r="D1337" s="20">
        <v>2499.93</v>
      </c>
      <c r="E1337" s="19">
        <v>0.611265</v>
      </c>
      <c r="F1337" s="20">
        <v>0.0386861</v>
      </c>
      <c r="G1337" s="20">
        <v>3580.33</v>
      </c>
      <c r="H1337" s="19">
        <v>0.8871</v>
      </c>
      <c r="I1337" s="20">
        <v>16.6907</v>
      </c>
      <c r="J1337" s="20">
        <v>2592.8</v>
      </c>
      <c r="K1337" s="19">
        <v>0.812241</v>
      </c>
      <c r="L1337" s="20">
        <v>2.09262</v>
      </c>
      <c r="M1337" s="20">
        <v>1335.66</v>
      </c>
      <c r="N1337" s="19">
        <v>-0.00509754</v>
      </c>
      <c r="O1337" s="20">
        <v>-0.100036</v>
      </c>
      <c r="P1337" s="20">
        <v>1675.38</v>
      </c>
      <c r="Q1337" s="19">
        <v>0.627905</v>
      </c>
      <c r="R1337" s="20">
        <v>0.579289</v>
      </c>
      <c r="S1337" s="20">
        <v>160.968</v>
      </c>
      <c r="T1337" s="19">
        <v>0</v>
      </c>
      <c r="U1337" s="20">
        <v>0</v>
      </c>
      <c r="V1337" s="20">
        <v>0</v>
      </c>
      <c r="W1337" s="19">
        <v>0.989033</v>
      </c>
      <c r="X1337" s="20">
        <v>0.642321</v>
      </c>
      <c r="Y1337" s="20">
        <v>111.822</v>
      </c>
      <c r="Z1337" s="19">
        <v>0.80575</v>
      </c>
      <c r="AA1337" s="20">
        <v>3.38421</v>
      </c>
      <c r="AB1337" s="20">
        <v>554.448</v>
      </c>
      <c r="AC1337" s="19">
        <v>0</v>
      </c>
      <c r="AD1337" s="20">
        <v>0</v>
      </c>
      <c r="AE1337" s="20">
        <v>0</v>
      </c>
      <c r="AF1337" s="19">
        <v>0</v>
      </c>
      <c r="AG1337" s="20">
        <v>0</v>
      </c>
      <c r="AH1337" s="20">
        <v>266.665</v>
      </c>
      <c r="AI1337" s="19">
        <v>0</v>
      </c>
      <c r="AJ1337" s="20">
        <v>0</v>
      </c>
      <c r="AK1337" s="20">
        <v>0</v>
      </c>
      <c r="AL1337" s="19">
        <v>0.845495</v>
      </c>
      <c r="AM1337" s="20">
        <v>32.1715</v>
      </c>
      <c r="AN1337" s="20">
        <v>1145.18</v>
      </c>
      <c r="AO1337" s="19">
        <v>0.843771</v>
      </c>
      <c r="AP1337" s="20">
        <v>30.7791</v>
      </c>
      <c r="AQ1337" s="20">
        <v>1422.64</v>
      </c>
    </row>
    <row r="1338" spans="1:4" ht="17.25">
      <c r="A1338" s="10">
        <v>0.92569444444444404</v>
      </c>
      <c r="B1338" s="19">
        <v>0.927305</v>
      </c>
      <c r="C1338" s="20">
        <v>4.49756</v>
      </c>
      <c r="D1338" s="20">
        <v>2500.01</v>
      </c>
      <c r="E1338" s="19">
        <v>0.609639</v>
      </c>
      <c r="F1338" s="20">
        <v>0.0384001</v>
      </c>
      <c r="G1338" s="20">
        <v>3580.33</v>
      </c>
      <c r="H1338" s="19">
        <v>0.888318</v>
      </c>
      <c r="I1338" s="20">
        <v>16.6669</v>
      </c>
      <c r="J1338" s="20">
        <v>2593.07</v>
      </c>
      <c r="K1338" s="19">
        <v>0.812179</v>
      </c>
      <c r="L1338" s="20">
        <v>2.08158</v>
      </c>
      <c r="M1338" s="20">
        <v>1335.7</v>
      </c>
      <c r="N1338" s="19">
        <v>-0.000504472</v>
      </c>
      <c r="O1338" s="20">
        <v>-0.0148872</v>
      </c>
      <c r="P1338" s="20">
        <v>1675.38</v>
      </c>
      <c r="Q1338" s="19">
        <v>0.627554</v>
      </c>
      <c r="R1338" s="20">
        <v>0.575013</v>
      </c>
      <c r="S1338" s="20">
        <v>160.977</v>
      </c>
      <c r="T1338" s="19">
        <v>0</v>
      </c>
      <c r="U1338" s="20">
        <v>0</v>
      </c>
      <c r="V1338" s="20">
        <v>0</v>
      </c>
      <c r="W1338" s="19">
        <v>0.988823</v>
      </c>
      <c r="X1338" s="20">
        <v>0.638632</v>
      </c>
      <c r="Y1338" s="20">
        <v>111.833</v>
      </c>
      <c r="Z1338" s="19">
        <v>0.806561</v>
      </c>
      <c r="AA1338" s="20">
        <v>3.38217</v>
      </c>
      <c r="AB1338" s="20">
        <v>554.505</v>
      </c>
      <c r="AC1338" s="19">
        <v>0</v>
      </c>
      <c r="AD1338" s="20">
        <v>0</v>
      </c>
      <c r="AE1338" s="20">
        <v>0</v>
      </c>
      <c r="AF1338" s="19">
        <v>0</v>
      </c>
      <c r="AG1338" s="20">
        <v>0</v>
      </c>
      <c r="AH1338" s="20">
        <v>266.665</v>
      </c>
      <c r="AI1338" s="19">
        <v>0</v>
      </c>
      <c r="AJ1338" s="20">
        <v>0</v>
      </c>
      <c r="AK1338" s="20">
        <v>0</v>
      </c>
      <c r="AL1338" s="19">
        <v>0.843395</v>
      </c>
      <c r="AM1338" s="20">
        <v>31.6235</v>
      </c>
      <c r="AN1338" s="20">
        <v>1145.71</v>
      </c>
      <c r="AO1338" s="19">
        <v>0.844319</v>
      </c>
      <c r="AP1338" s="20">
        <v>30.7255</v>
      </c>
      <c r="AQ1338" s="20">
        <v>1423.15</v>
      </c>
    </row>
    <row r="1339" spans="1:4" ht="17.25">
      <c r="A1339" s="10">
        <v>0.92638888888888904</v>
      </c>
      <c r="B1339" s="19">
        <v>0.927573</v>
      </c>
      <c r="C1339" s="20">
        <v>4.50329</v>
      </c>
      <c r="D1339" s="20">
        <v>2500.08</v>
      </c>
      <c r="E1339" s="19">
        <v>0.60762</v>
      </c>
      <c r="F1339" s="20">
        <v>0.0385231</v>
      </c>
      <c r="G1339" s="20">
        <v>3580.33</v>
      </c>
      <c r="H1339" s="19">
        <v>0.888017</v>
      </c>
      <c r="I1339" s="20">
        <v>16.6617</v>
      </c>
      <c r="J1339" s="20">
        <v>2593.36</v>
      </c>
      <c r="K1339" s="19">
        <v>0.81225</v>
      </c>
      <c r="L1339" s="20">
        <v>2.08221</v>
      </c>
      <c r="M1339" s="20">
        <v>1335.73</v>
      </c>
      <c r="N1339" s="19">
        <v>-0.00435302</v>
      </c>
      <c r="O1339" s="20">
        <v>-0.127602</v>
      </c>
      <c r="P1339" s="20">
        <v>1675.38</v>
      </c>
      <c r="Q1339" s="19">
        <v>0.628063</v>
      </c>
      <c r="R1339" s="20">
        <v>0.576639</v>
      </c>
      <c r="S1339" s="20">
        <v>160.987</v>
      </c>
      <c r="T1339" s="19">
        <v>0</v>
      </c>
      <c r="U1339" s="20">
        <v>0</v>
      </c>
      <c r="V1339" s="20">
        <v>0</v>
      </c>
      <c r="W1339" s="19">
        <v>0.98903</v>
      </c>
      <c r="X1339" s="20">
        <v>0.640361</v>
      </c>
      <c r="Y1339" s="20">
        <v>111.843</v>
      </c>
      <c r="Z1339" s="19">
        <v>0.806641</v>
      </c>
      <c r="AA1339" s="20">
        <v>3.38693</v>
      </c>
      <c r="AB1339" s="20">
        <v>554.563</v>
      </c>
      <c r="AC1339" s="19">
        <v>0</v>
      </c>
      <c r="AD1339" s="20">
        <v>0</v>
      </c>
      <c r="AE1339" s="20">
        <v>0</v>
      </c>
      <c r="AF1339" s="19">
        <v>0</v>
      </c>
      <c r="AG1339" s="20">
        <v>0</v>
      </c>
      <c r="AH1339" s="20">
        <v>266.665</v>
      </c>
      <c r="AI1339" s="19">
        <v>0</v>
      </c>
      <c r="AJ1339" s="20">
        <v>0</v>
      </c>
      <c r="AK1339" s="20">
        <v>0</v>
      </c>
      <c r="AL1339" s="19">
        <v>0.845433</v>
      </c>
      <c r="AM1339" s="20">
        <v>31.9783</v>
      </c>
      <c r="AN1339" s="20">
        <v>1146.24</v>
      </c>
      <c r="AO1339" s="19">
        <v>0.844398</v>
      </c>
      <c r="AP1339" s="20">
        <v>30.7447</v>
      </c>
      <c r="AQ1339" s="20">
        <v>1423.66</v>
      </c>
    </row>
    <row r="1340" spans="1:4" ht="17.25">
      <c r="A1340" s="10">
        <v>0.92708333333333304</v>
      </c>
      <c r="B1340" s="19">
        <v>0.927827</v>
      </c>
      <c r="C1340" s="20">
        <v>4.50029</v>
      </c>
      <c r="D1340" s="20">
        <v>2500.16</v>
      </c>
      <c r="E1340" s="19">
        <v>0.606179</v>
      </c>
      <c r="F1340" s="20">
        <v>0.0379421</v>
      </c>
      <c r="G1340" s="20">
        <v>3580.33</v>
      </c>
      <c r="H1340" s="19">
        <v>0.888583</v>
      </c>
      <c r="I1340" s="20">
        <v>16.6853</v>
      </c>
      <c r="J1340" s="20">
        <v>2593.64</v>
      </c>
      <c r="K1340" s="19">
        <v>0.812272</v>
      </c>
      <c r="L1340" s="20">
        <v>2.08921</v>
      </c>
      <c r="M1340" s="20">
        <v>1335.77</v>
      </c>
      <c r="N1340" s="19">
        <v>-0.00268939</v>
      </c>
      <c r="O1340" s="20">
        <v>-0.0787423</v>
      </c>
      <c r="P1340" s="20">
        <v>1675.39</v>
      </c>
      <c r="Q1340" s="19">
        <v>0.629311</v>
      </c>
      <c r="R1340" s="20">
        <v>0.57717</v>
      </c>
      <c r="S1340" s="20">
        <v>160.997</v>
      </c>
      <c r="T1340" s="19">
        <v>0</v>
      </c>
      <c r="U1340" s="20">
        <v>0</v>
      </c>
      <c r="V1340" s="20">
        <v>0</v>
      </c>
      <c r="W1340" s="19">
        <v>0.98896</v>
      </c>
      <c r="X1340" s="20">
        <v>0.639773</v>
      </c>
      <c r="Y1340" s="20">
        <v>111.854</v>
      </c>
      <c r="Z1340" s="19">
        <v>0.806042</v>
      </c>
      <c r="AA1340" s="20">
        <v>3.37762</v>
      </c>
      <c r="AB1340" s="20">
        <v>554.618</v>
      </c>
      <c r="AC1340" s="19">
        <v>0</v>
      </c>
      <c r="AD1340" s="20">
        <v>0</v>
      </c>
      <c r="AE1340" s="20">
        <v>0</v>
      </c>
      <c r="AF1340" s="19">
        <v>0</v>
      </c>
      <c r="AG1340" s="20">
        <v>0</v>
      </c>
      <c r="AH1340" s="20">
        <v>266.665</v>
      </c>
      <c r="AI1340" s="19">
        <v>0</v>
      </c>
      <c r="AJ1340" s="20">
        <v>0</v>
      </c>
      <c r="AK1340" s="20">
        <v>0</v>
      </c>
      <c r="AL1340" s="19">
        <v>0.844005</v>
      </c>
      <c r="AM1340" s="20">
        <v>31.6497</v>
      </c>
      <c r="AN1340" s="20">
        <v>1146.78</v>
      </c>
      <c r="AO1340" s="19">
        <v>0.842718</v>
      </c>
      <c r="AP1340" s="20">
        <v>30.3866</v>
      </c>
      <c r="AQ1340" s="20">
        <v>1424.18</v>
      </c>
    </row>
    <row r="1341" spans="1:4" ht="17.25">
      <c r="A1341" s="10">
        <v>0.92777777777777803</v>
      </c>
      <c r="B1341" s="19">
        <v>0.927351</v>
      </c>
      <c r="C1341" s="20">
        <v>4.5031</v>
      </c>
      <c r="D1341" s="20">
        <v>2500.23</v>
      </c>
      <c r="E1341" s="19">
        <v>0.605287</v>
      </c>
      <c r="F1341" s="20">
        <v>0.0381666</v>
      </c>
      <c r="G1341" s="20">
        <v>3580.33</v>
      </c>
      <c r="H1341" s="19">
        <v>0.888078</v>
      </c>
      <c r="I1341" s="20">
        <v>16.6727</v>
      </c>
      <c r="J1341" s="20">
        <v>2593.91</v>
      </c>
      <c r="K1341" s="19">
        <v>0.868296</v>
      </c>
      <c r="L1341" s="20">
        <v>8.3869</v>
      </c>
      <c r="M1341" s="20">
        <v>1335.89</v>
      </c>
      <c r="N1341" s="19">
        <v>-0.00329679</v>
      </c>
      <c r="O1341" s="20">
        <v>-0.0965723</v>
      </c>
      <c r="P1341" s="20">
        <v>1675.39</v>
      </c>
      <c r="Q1341" s="19">
        <v>0.628627</v>
      </c>
      <c r="R1341" s="20">
        <v>0.577391</v>
      </c>
      <c r="S1341" s="20">
        <v>161.007</v>
      </c>
      <c r="T1341" s="19">
        <v>0</v>
      </c>
      <c r="U1341" s="20">
        <v>0</v>
      </c>
      <c r="V1341" s="20">
        <v>0</v>
      </c>
      <c r="W1341" s="19">
        <v>0.988883</v>
      </c>
      <c r="X1341" s="20">
        <v>0.640286</v>
      </c>
      <c r="Y1341" s="20">
        <v>111.865</v>
      </c>
      <c r="Z1341" s="19">
        <v>0.806071</v>
      </c>
      <c r="AA1341" s="20">
        <v>3.37844</v>
      </c>
      <c r="AB1341" s="20">
        <v>554.675</v>
      </c>
      <c r="AC1341" s="19">
        <v>0</v>
      </c>
      <c r="AD1341" s="20">
        <v>0</v>
      </c>
      <c r="AE1341" s="20">
        <v>0</v>
      </c>
      <c r="AF1341" s="19">
        <v>0.841765</v>
      </c>
      <c r="AG1341" s="20">
        <v>0.00542838</v>
      </c>
      <c r="AH1341" s="20">
        <v>266.665</v>
      </c>
      <c r="AI1341" s="19">
        <v>0</v>
      </c>
      <c r="AJ1341" s="20">
        <v>0</v>
      </c>
      <c r="AK1341" s="20">
        <v>0</v>
      </c>
      <c r="AL1341" s="19">
        <v>0.845942</v>
      </c>
      <c r="AM1341" s="20">
        <v>32.0822</v>
      </c>
      <c r="AN1341" s="20">
        <v>1147.31</v>
      </c>
      <c r="AO1341" s="19">
        <v>0.842631</v>
      </c>
      <c r="AP1341" s="20">
        <v>30.4022</v>
      </c>
      <c r="AQ1341" s="20">
        <v>1424.69</v>
      </c>
    </row>
    <row r="1342" spans="1:4" ht="17.25">
      <c r="A1342" s="10">
        <v>0.92847222222222203</v>
      </c>
      <c r="B1342" s="19">
        <v>0.927636</v>
      </c>
      <c r="C1342" s="20">
        <v>4.49962</v>
      </c>
      <c r="D1342" s="20">
        <v>2500.3</v>
      </c>
      <c r="E1342" s="19">
        <v>0.608991</v>
      </c>
      <c r="F1342" s="20">
        <v>0.0383715</v>
      </c>
      <c r="G1342" s="20">
        <v>3580.33</v>
      </c>
      <c r="H1342" s="19">
        <v>0.888193</v>
      </c>
      <c r="I1342" s="20">
        <v>16.6514</v>
      </c>
      <c r="J1342" s="20">
        <v>2594.2</v>
      </c>
      <c r="K1342" s="19">
        <v>0.868681</v>
      </c>
      <c r="L1342" s="20">
        <v>8.39607</v>
      </c>
      <c r="M1342" s="20">
        <v>1336.04</v>
      </c>
      <c r="N1342" s="19">
        <v>-0.00713509</v>
      </c>
      <c r="O1342" s="20">
        <v>-0.206975</v>
      </c>
      <c r="P1342" s="20">
        <v>1675.4</v>
      </c>
      <c r="Q1342" s="19">
        <v>0.62882</v>
      </c>
      <c r="R1342" s="20">
        <v>0.578356</v>
      </c>
      <c r="S1342" s="20">
        <v>161.016</v>
      </c>
      <c r="T1342" s="19">
        <v>0</v>
      </c>
      <c r="U1342" s="20">
        <v>0</v>
      </c>
      <c r="V1342" s="20">
        <v>0</v>
      </c>
      <c r="W1342" s="19">
        <v>0.989034</v>
      </c>
      <c r="X1342" s="20">
        <v>0.639976</v>
      </c>
      <c r="Y1342" s="20">
        <v>111.875</v>
      </c>
      <c r="Z1342" s="19">
        <v>0.813961</v>
      </c>
      <c r="AA1342" s="20">
        <v>3.3669</v>
      </c>
      <c r="AB1342" s="20">
        <v>554.73</v>
      </c>
      <c r="AC1342" s="19">
        <v>0</v>
      </c>
      <c r="AD1342" s="20">
        <v>0</v>
      </c>
      <c r="AE1342" s="20">
        <v>0</v>
      </c>
      <c r="AF1342" s="19">
        <v>0.871248</v>
      </c>
      <c r="AG1342" s="20">
        <v>5.22867</v>
      </c>
      <c r="AH1342" s="20">
        <v>266.685</v>
      </c>
      <c r="AI1342" s="19">
        <v>0</v>
      </c>
      <c r="AJ1342" s="20">
        <v>0</v>
      </c>
      <c r="AK1342" s="20">
        <v>0</v>
      </c>
      <c r="AL1342" s="19">
        <v>0.845983</v>
      </c>
      <c r="AM1342" s="20">
        <v>32.1094</v>
      </c>
      <c r="AN1342" s="20">
        <v>1147.84</v>
      </c>
      <c r="AO1342" s="19">
        <v>0.844607</v>
      </c>
      <c r="AP1342" s="20">
        <v>30.7574</v>
      </c>
      <c r="AQ1342" s="20">
        <v>1425.2</v>
      </c>
    </row>
    <row r="1343" spans="1:4" ht="17.25">
      <c r="A1343" s="10">
        <v>0.92916666666666703</v>
      </c>
      <c r="B1343" s="19">
        <v>0.928103</v>
      </c>
      <c r="C1343" s="20">
        <v>4.51132</v>
      </c>
      <c r="D1343" s="20">
        <v>2500.38</v>
      </c>
      <c r="E1343" s="19">
        <v>0.608483</v>
      </c>
      <c r="F1343" s="20">
        <v>0.0383117</v>
      </c>
      <c r="G1343" s="20">
        <v>3580.33</v>
      </c>
      <c r="H1343" s="19">
        <v>0.889128</v>
      </c>
      <c r="I1343" s="20">
        <v>16.6935</v>
      </c>
      <c r="J1343" s="20">
        <v>2594.46</v>
      </c>
      <c r="K1343" s="19">
        <v>0.874168</v>
      </c>
      <c r="L1343" s="20">
        <v>14.6109</v>
      </c>
      <c r="M1343" s="20">
        <v>1336.22</v>
      </c>
      <c r="N1343" s="19">
        <v>-0.0088736</v>
      </c>
      <c r="O1343" s="20">
        <v>-0.253854</v>
      </c>
      <c r="P1343" s="20">
        <v>1675.4</v>
      </c>
      <c r="Q1343" s="19">
        <v>0.629076</v>
      </c>
      <c r="R1343" s="20">
        <v>0.575877</v>
      </c>
      <c r="S1343" s="20">
        <v>161.026</v>
      </c>
      <c r="T1343" s="19">
        <v>0</v>
      </c>
      <c r="U1343" s="20">
        <v>0</v>
      </c>
      <c r="V1343" s="20">
        <v>0</v>
      </c>
      <c r="W1343" s="19">
        <v>0.988867</v>
      </c>
      <c r="X1343" s="20">
        <v>0.638654</v>
      </c>
      <c r="Y1343" s="20">
        <v>111.886</v>
      </c>
      <c r="Z1343" s="19">
        <v>0.813587</v>
      </c>
      <c r="AA1343" s="20">
        <v>3.35654</v>
      </c>
      <c r="AB1343" s="20">
        <v>554.788</v>
      </c>
      <c r="AC1343" s="19">
        <v>0</v>
      </c>
      <c r="AD1343" s="20">
        <v>0</v>
      </c>
      <c r="AE1343" s="20">
        <v>0</v>
      </c>
      <c r="AF1343" s="19">
        <v>0.874472</v>
      </c>
      <c r="AG1343" s="20">
        <v>5.31544</v>
      </c>
      <c r="AH1343" s="20">
        <v>266.776</v>
      </c>
      <c r="AI1343" s="19">
        <v>0</v>
      </c>
      <c r="AJ1343" s="20">
        <v>0</v>
      </c>
      <c r="AK1343" s="20">
        <v>0</v>
      </c>
      <c r="AL1343" s="19">
        <v>0.844949</v>
      </c>
      <c r="AM1343" s="20">
        <v>31.6564</v>
      </c>
      <c r="AN1343" s="20">
        <v>1148.36</v>
      </c>
      <c r="AO1343" s="19">
        <v>0.846196</v>
      </c>
      <c r="AP1343" s="20">
        <v>30.8002</v>
      </c>
      <c r="AQ1343" s="20">
        <v>1425.7</v>
      </c>
    </row>
    <row r="1344" spans="1:4" ht="17.25">
      <c r="A1344" s="10">
        <v>0.92986111111111103</v>
      </c>
      <c r="B1344" s="19">
        <v>0.927795</v>
      </c>
      <c r="C1344" s="20">
        <v>4.5106</v>
      </c>
      <c r="D1344" s="20">
        <v>2500.45</v>
      </c>
      <c r="E1344" s="19">
        <v>0.609674</v>
      </c>
      <c r="F1344" s="20">
        <v>0.0384077</v>
      </c>
      <c r="G1344" s="20">
        <v>3580.34</v>
      </c>
      <c r="H1344" s="19">
        <v>0.889203</v>
      </c>
      <c r="I1344" s="20">
        <v>16.7028</v>
      </c>
      <c r="J1344" s="20">
        <v>2594.75</v>
      </c>
      <c r="K1344" s="19">
        <v>0.872198</v>
      </c>
      <c r="L1344" s="20">
        <v>14.3934</v>
      </c>
      <c r="M1344" s="20">
        <v>1336.46</v>
      </c>
      <c r="N1344" s="19">
        <v>-0.00872091</v>
      </c>
      <c r="O1344" s="20">
        <v>-0.249114</v>
      </c>
      <c r="P1344" s="20">
        <v>1675.41</v>
      </c>
      <c r="Q1344" s="19">
        <v>0.628421</v>
      </c>
      <c r="R1344" s="20">
        <v>0.574798</v>
      </c>
      <c r="S1344" s="20">
        <v>161.036</v>
      </c>
      <c r="T1344" s="19">
        <v>0</v>
      </c>
      <c r="U1344" s="20">
        <v>0</v>
      </c>
      <c r="V1344" s="20">
        <v>0</v>
      </c>
      <c r="W1344" s="19">
        <v>0.988836</v>
      </c>
      <c r="X1344" s="20">
        <v>0.63912</v>
      </c>
      <c r="Y1344" s="20">
        <v>111.897</v>
      </c>
      <c r="Z1344" s="19">
        <v>0.812799</v>
      </c>
      <c r="AA1344" s="20">
        <v>3.36146</v>
      </c>
      <c r="AB1344" s="20">
        <v>554.844</v>
      </c>
      <c r="AC1344" s="19">
        <v>0</v>
      </c>
      <c r="AD1344" s="20">
        <v>0</v>
      </c>
      <c r="AE1344" s="20">
        <v>0</v>
      </c>
      <c r="AF1344" s="19">
        <v>0.874826</v>
      </c>
      <c r="AG1344" s="20">
        <v>5.33684</v>
      </c>
      <c r="AH1344" s="20">
        <v>266.863</v>
      </c>
      <c r="AI1344" s="19">
        <v>0</v>
      </c>
      <c r="AJ1344" s="20">
        <v>0</v>
      </c>
      <c r="AK1344" s="20">
        <v>0</v>
      </c>
      <c r="AL1344" s="19">
        <v>0.84687</v>
      </c>
      <c r="AM1344" s="20">
        <v>32.0819</v>
      </c>
      <c r="AN1344" s="20">
        <v>1148.89</v>
      </c>
      <c r="AO1344" s="19">
        <v>0.84557</v>
      </c>
      <c r="AP1344" s="20">
        <v>30.7751</v>
      </c>
      <c r="AQ1344" s="20">
        <v>1426.22</v>
      </c>
    </row>
    <row r="1345" spans="1:4" ht="17.25">
      <c r="A1345" s="10">
        <v>0.93055555555555602</v>
      </c>
      <c r="B1345" s="19">
        <v>0.928181</v>
      </c>
      <c r="C1345" s="20">
        <v>4.51857</v>
      </c>
      <c r="D1345" s="20">
        <v>2500.53</v>
      </c>
      <c r="E1345" s="19">
        <v>0.606772</v>
      </c>
      <c r="F1345" s="20">
        <v>0.03816</v>
      </c>
      <c r="G1345" s="20">
        <v>3580.34</v>
      </c>
      <c r="H1345" s="19">
        <v>0.889271</v>
      </c>
      <c r="I1345" s="20">
        <v>16.7182</v>
      </c>
      <c r="J1345" s="20">
        <v>2595.03</v>
      </c>
      <c r="K1345" s="19">
        <v>0.871179</v>
      </c>
      <c r="L1345" s="20">
        <v>14.294</v>
      </c>
      <c r="M1345" s="20">
        <v>1336.7</v>
      </c>
      <c r="N1345" s="19">
        <v>-0.00620021</v>
      </c>
      <c r="O1345" s="20">
        <v>-0.179025</v>
      </c>
      <c r="P1345" s="20">
        <v>1675.41</v>
      </c>
      <c r="Q1345" s="19">
        <v>0.629453</v>
      </c>
      <c r="R1345" s="20">
        <v>0.577029</v>
      </c>
      <c r="S1345" s="20">
        <v>161.045</v>
      </c>
      <c r="T1345" s="19">
        <v>0</v>
      </c>
      <c r="U1345" s="20">
        <v>0</v>
      </c>
      <c r="V1345" s="20">
        <v>0</v>
      </c>
      <c r="W1345" s="19">
        <v>0.988873</v>
      </c>
      <c r="X1345" s="20">
        <v>0.63946</v>
      </c>
      <c r="Y1345" s="20">
        <v>111.907</v>
      </c>
      <c r="Z1345" s="19">
        <v>0.806084</v>
      </c>
      <c r="AA1345" s="20">
        <v>3.3741</v>
      </c>
      <c r="AB1345" s="20">
        <v>554.899</v>
      </c>
      <c r="AC1345" s="19">
        <v>0</v>
      </c>
      <c r="AD1345" s="20">
        <v>0</v>
      </c>
      <c r="AE1345" s="20">
        <v>0</v>
      </c>
      <c r="AF1345" s="19">
        <v>0.830224</v>
      </c>
      <c r="AG1345" s="20">
        <v>0.00549086</v>
      </c>
      <c r="AH1345" s="20">
        <v>266.909</v>
      </c>
      <c r="AI1345" s="19">
        <v>0</v>
      </c>
      <c r="AJ1345" s="20">
        <v>0</v>
      </c>
      <c r="AK1345" s="20">
        <v>0</v>
      </c>
      <c r="AL1345" s="19">
        <v>0.844703</v>
      </c>
      <c r="AM1345" s="20">
        <v>31.7069</v>
      </c>
      <c r="AN1345" s="20">
        <v>1149.42</v>
      </c>
      <c r="AO1345" s="19">
        <v>0.845492</v>
      </c>
      <c r="AP1345" s="20">
        <v>30.7673</v>
      </c>
      <c r="AQ1345" s="20">
        <v>1426.73</v>
      </c>
    </row>
    <row r="1346" spans="1:4" ht="17.25">
      <c r="A1346" s="10">
        <v>0.93125000000000002</v>
      </c>
      <c r="B1346" s="19">
        <v>0.92766</v>
      </c>
      <c r="C1346" s="20">
        <v>4.51295</v>
      </c>
      <c r="D1346" s="20">
        <v>2500.61</v>
      </c>
      <c r="E1346" s="19">
        <v>0.609878</v>
      </c>
      <c r="F1346" s="20">
        <v>0.038563</v>
      </c>
      <c r="G1346" s="20">
        <v>3580.34</v>
      </c>
      <c r="H1346" s="19">
        <v>0.888785</v>
      </c>
      <c r="I1346" s="20">
        <v>16.7129</v>
      </c>
      <c r="J1346" s="20">
        <v>2595.3</v>
      </c>
      <c r="K1346" s="19">
        <v>0.871936</v>
      </c>
      <c r="L1346" s="20">
        <v>14.4454</v>
      </c>
      <c r="M1346" s="20">
        <v>1336.94</v>
      </c>
      <c r="N1346" s="19">
        <v>0.00355633</v>
      </c>
      <c r="O1346" s="20">
        <v>0.105536</v>
      </c>
      <c r="P1346" s="20">
        <v>1675.41</v>
      </c>
      <c r="Q1346" s="19">
        <v>0.62977</v>
      </c>
      <c r="R1346" s="20">
        <v>0.578281</v>
      </c>
      <c r="S1346" s="20">
        <v>161.055</v>
      </c>
      <c r="T1346" s="19">
        <v>0</v>
      </c>
      <c r="U1346" s="20">
        <v>0</v>
      </c>
      <c r="V1346" s="20">
        <v>0</v>
      </c>
      <c r="W1346" s="19">
        <v>0.9888</v>
      </c>
      <c r="X1346" s="20">
        <v>0.639544</v>
      </c>
      <c r="Y1346" s="20">
        <v>111.918</v>
      </c>
      <c r="Z1346" s="19">
        <v>0.805499</v>
      </c>
      <c r="AA1346" s="20">
        <v>3.37234</v>
      </c>
      <c r="AB1346" s="20">
        <v>554.954</v>
      </c>
      <c r="AC1346" s="19">
        <v>0</v>
      </c>
      <c r="AD1346" s="20">
        <v>0</v>
      </c>
      <c r="AE1346" s="20">
        <v>0</v>
      </c>
      <c r="AF1346" s="19">
        <v>0.849489</v>
      </c>
      <c r="AG1346" s="20">
        <v>0.00544232</v>
      </c>
      <c r="AH1346" s="20">
        <v>266.909</v>
      </c>
      <c r="AI1346" s="19">
        <v>0</v>
      </c>
      <c r="AJ1346" s="20">
        <v>0</v>
      </c>
      <c r="AK1346" s="20">
        <v>0</v>
      </c>
      <c r="AL1346" s="19">
        <v>0.846088</v>
      </c>
      <c r="AM1346" s="20">
        <v>32.16</v>
      </c>
      <c r="AN1346" s="20">
        <v>1149.97</v>
      </c>
      <c r="AO1346" s="19">
        <v>0.842927</v>
      </c>
      <c r="AP1346" s="20">
        <v>30.4882</v>
      </c>
      <c r="AQ1346" s="20">
        <v>1427.25</v>
      </c>
    </row>
    <row r="1347" spans="1:4" ht="17.25">
      <c r="A1347" s="10">
        <v>0.93194444444444402</v>
      </c>
      <c r="B1347" s="19">
        <v>0.927593</v>
      </c>
      <c r="C1347" s="20">
        <v>4.51356</v>
      </c>
      <c r="D1347" s="20">
        <v>2500.68</v>
      </c>
      <c r="E1347" s="19">
        <v>0.607111</v>
      </c>
      <c r="F1347" s="20">
        <v>0.0384199</v>
      </c>
      <c r="G1347" s="20">
        <v>3580.34</v>
      </c>
      <c r="H1347" s="19">
        <v>0.888155</v>
      </c>
      <c r="I1347" s="20">
        <v>16.7278</v>
      </c>
      <c r="J1347" s="20">
        <v>2595.59</v>
      </c>
      <c r="K1347" s="19">
        <v>0.812526</v>
      </c>
      <c r="L1347" s="20">
        <v>2.09741</v>
      </c>
      <c r="M1347" s="20">
        <v>1337.08</v>
      </c>
      <c r="N1347" s="19">
        <v>-0.000285334</v>
      </c>
      <c r="O1347" s="20">
        <v>-0.0084792</v>
      </c>
      <c r="P1347" s="20">
        <v>1675.41</v>
      </c>
      <c r="Q1347" s="19">
        <v>0.627559</v>
      </c>
      <c r="R1347" s="20">
        <v>0.577098</v>
      </c>
      <c r="S1347" s="20">
        <v>161.064</v>
      </c>
      <c r="T1347" s="19">
        <v>0</v>
      </c>
      <c r="U1347" s="20">
        <v>0</v>
      </c>
      <c r="V1347" s="20">
        <v>0</v>
      </c>
      <c r="W1347" s="19">
        <v>0.988975</v>
      </c>
      <c r="X1347" s="20">
        <v>0.641723</v>
      </c>
      <c r="Y1347" s="20">
        <v>111.929</v>
      </c>
      <c r="Z1347" s="19">
        <v>0.805265</v>
      </c>
      <c r="AA1347" s="20">
        <v>3.37237</v>
      </c>
      <c r="AB1347" s="20">
        <v>555.01</v>
      </c>
      <c r="AC1347" s="19">
        <v>0</v>
      </c>
      <c r="AD1347" s="20">
        <v>0</v>
      </c>
      <c r="AE1347" s="20">
        <v>0</v>
      </c>
      <c r="AF1347" s="19">
        <v>0.817008</v>
      </c>
      <c r="AG1347" s="20">
        <v>0.00528861</v>
      </c>
      <c r="AH1347" s="20">
        <v>266.909</v>
      </c>
      <c r="AI1347" s="19">
        <v>0</v>
      </c>
      <c r="AJ1347" s="20">
        <v>0</v>
      </c>
      <c r="AK1347" s="20">
        <v>0</v>
      </c>
      <c r="AL1347" s="19">
        <v>0.84562</v>
      </c>
      <c r="AM1347" s="20">
        <v>32.1754</v>
      </c>
      <c r="AN1347" s="20">
        <v>1150.48</v>
      </c>
      <c r="AO1347" s="19">
        <v>0.844431</v>
      </c>
      <c r="AP1347" s="20">
        <v>30.839</v>
      </c>
      <c r="AQ1347" s="20">
        <v>1427.75</v>
      </c>
    </row>
    <row r="1348" spans="1:4" ht="17.25">
      <c r="A1348" s="10">
        <v>0.93263888888888902</v>
      </c>
      <c r="B1348" s="19">
        <v>0.927601</v>
      </c>
      <c r="C1348" s="20">
        <v>4.50803</v>
      </c>
      <c r="D1348" s="20">
        <v>2500.76</v>
      </c>
      <c r="E1348" s="19">
        <v>0.608696</v>
      </c>
      <c r="F1348" s="20">
        <v>0.0387438</v>
      </c>
      <c r="G1348" s="20">
        <v>3580.34</v>
      </c>
      <c r="H1348" s="19">
        <v>0.88833</v>
      </c>
      <c r="I1348" s="20">
        <v>16.7401</v>
      </c>
      <c r="J1348" s="20">
        <v>2595.86</v>
      </c>
      <c r="K1348" s="19">
        <v>0.812475</v>
      </c>
      <c r="L1348" s="20">
        <v>2.09103</v>
      </c>
      <c r="M1348" s="20">
        <v>1337.11</v>
      </c>
      <c r="N1348" s="19">
        <v>-0.000298251</v>
      </c>
      <c r="O1348" s="20">
        <v>-0.008857</v>
      </c>
      <c r="P1348" s="20">
        <v>1675.42</v>
      </c>
      <c r="Q1348" s="19">
        <v>0.628084</v>
      </c>
      <c r="R1348" s="20">
        <v>0.577895</v>
      </c>
      <c r="S1348" s="20">
        <v>161.074</v>
      </c>
      <c r="T1348" s="19">
        <v>0</v>
      </c>
      <c r="U1348" s="20">
        <v>0</v>
      </c>
      <c r="V1348" s="20">
        <v>0</v>
      </c>
      <c r="W1348" s="19">
        <v>0.989109</v>
      </c>
      <c r="X1348" s="20">
        <v>0.64141</v>
      </c>
      <c r="Y1348" s="20">
        <v>111.939</v>
      </c>
      <c r="Z1348" s="19">
        <v>0.805385</v>
      </c>
      <c r="AA1348" s="20">
        <v>3.37501</v>
      </c>
      <c r="AB1348" s="20">
        <v>555.069</v>
      </c>
      <c r="AC1348" s="19">
        <v>0</v>
      </c>
      <c r="AD1348" s="20">
        <v>0</v>
      </c>
      <c r="AE1348" s="20">
        <v>0</v>
      </c>
      <c r="AF1348" s="19">
        <v>0</v>
      </c>
      <c r="AG1348" s="20">
        <v>0</v>
      </c>
      <c r="AH1348" s="20">
        <v>266.909</v>
      </c>
      <c r="AI1348" s="19">
        <v>0</v>
      </c>
      <c r="AJ1348" s="20">
        <v>0</v>
      </c>
      <c r="AK1348" s="20">
        <v>0</v>
      </c>
      <c r="AL1348" s="19">
        <v>0.843104</v>
      </c>
      <c r="AM1348" s="20">
        <v>31.6847</v>
      </c>
      <c r="AN1348" s="20">
        <v>1151.01</v>
      </c>
      <c r="AO1348" s="19">
        <v>0.844299</v>
      </c>
      <c r="AP1348" s="20">
        <v>30.8542</v>
      </c>
      <c r="AQ1348" s="20">
        <v>1428.27</v>
      </c>
    </row>
    <row r="1349" spans="1:4" ht="17.25">
      <c r="A1349" s="10">
        <v>0.93333333333333302</v>
      </c>
      <c r="B1349" s="19">
        <v>0.927223</v>
      </c>
      <c r="C1349" s="20">
        <v>4.49748</v>
      </c>
      <c r="D1349" s="20">
        <v>2500.83</v>
      </c>
      <c r="E1349" s="19">
        <v>0.608579</v>
      </c>
      <c r="F1349" s="20">
        <v>0.0386553</v>
      </c>
      <c r="G1349" s="20">
        <v>3580.34</v>
      </c>
      <c r="H1349" s="19">
        <v>0.887878</v>
      </c>
      <c r="I1349" s="20">
        <v>16.7067</v>
      </c>
      <c r="J1349" s="20">
        <v>2596.14</v>
      </c>
      <c r="K1349" s="19">
        <v>0.812018</v>
      </c>
      <c r="L1349" s="20">
        <v>2.08438</v>
      </c>
      <c r="M1349" s="20">
        <v>1337.15</v>
      </c>
      <c r="N1349" s="19">
        <v>-0.010557</v>
      </c>
      <c r="O1349" s="20">
        <v>-0.304992</v>
      </c>
      <c r="P1349" s="20">
        <v>1675.42</v>
      </c>
      <c r="Q1349" s="19">
        <v>0.627282</v>
      </c>
      <c r="R1349" s="20">
        <v>0.576319</v>
      </c>
      <c r="S1349" s="20">
        <v>161.083</v>
      </c>
      <c r="T1349" s="19">
        <v>0</v>
      </c>
      <c r="U1349" s="20">
        <v>0</v>
      </c>
      <c r="V1349" s="20">
        <v>0</v>
      </c>
      <c r="W1349" s="19">
        <v>0.988996</v>
      </c>
      <c r="X1349" s="20">
        <v>0.64074</v>
      </c>
      <c r="Y1349" s="20">
        <v>111.95</v>
      </c>
      <c r="Z1349" s="19">
        <v>0.804942</v>
      </c>
      <c r="AA1349" s="20">
        <v>3.37825</v>
      </c>
      <c r="AB1349" s="20">
        <v>555.124</v>
      </c>
      <c r="AC1349" s="19">
        <v>0</v>
      </c>
      <c r="AD1349" s="20">
        <v>0</v>
      </c>
      <c r="AE1349" s="20">
        <v>0</v>
      </c>
      <c r="AF1349" s="19">
        <v>0</v>
      </c>
      <c r="AG1349" s="20">
        <v>0</v>
      </c>
      <c r="AH1349" s="20">
        <v>266.909</v>
      </c>
      <c r="AI1349" s="19">
        <v>0</v>
      </c>
      <c r="AJ1349" s="20">
        <v>0</v>
      </c>
      <c r="AK1349" s="20">
        <v>0</v>
      </c>
      <c r="AL1349" s="19">
        <v>0.844794</v>
      </c>
      <c r="AM1349" s="20">
        <v>32.1171</v>
      </c>
      <c r="AN1349" s="20">
        <v>1151.55</v>
      </c>
      <c r="AO1349" s="19">
        <v>0.843326</v>
      </c>
      <c r="AP1349" s="20">
        <v>30.7906</v>
      </c>
      <c r="AQ1349" s="20">
        <v>1428.78</v>
      </c>
    </row>
    <row r="1350" spans="1:4" ht="17.25">
      <c r="A1350" s="10">
        <v>0.93402777777777801</v>
      </c>
      <c r="B1350" s="19">
        <v>0.927327</v>
      </c>
      <c r="C1350" s="20">
        <v>4.51434</v>
      </c>
      <c r="D1350" s="20">
        <v>2500.91</v>
      </c>
      <c r="E1350" s="19">
        <v>0.608167</v>
      </c>
      <c r="F1350" s="20">
        <v>0.038589</v>
      </c>
      <c r="G1350" s="20">
        <v>3580.34</v>
      </c>
      <c r="H1350" s="19">
        <v>0.887616</v>
      </c>
      <c r="I1350" s="20">
        <v>16.7256</v>
      </c>
      <c r="J1350" s="20">
        <v>2596.42</v>
      </c>
      <c r="K1350" s="19">
        <v>0.81242</v>
      </c>
      <c r="L1350" s="20">
        <v>2.09997</v>
      </c>
      <c r="M1350" s="20">
        <v>1337.18</v>
      </c>
      <c r="N1350" s="19">
        <v>-0.0110067</v>
      </c>
      <c r="O1350" s="20">
        <v>-0.318063</v>
      </c>
      <c r="P1350" s="20">
        <v>1675.42</v>
      </c>
      <c r="Q1350" s="19">
        <v>0.626785</v>
      </c>
      <c r="R1350" s="20">
        <v>0.577205</v>
      </c>
      <c r="S1350" s="20">
        <v>161.093</v>
      </c>
      <c r="T1350" s="19">
        <v>0</v>
      </c>
      <c r="U1350" s="20">
        <v>0</v>
      </c>
      <c r="V1350" s="20">
        <v>0</v>
      </c>
      <c r="W1350" s="19">
        <v>0.989037</v>
      </c>
      <c r="X1350" s="20">
        <v>0.642596</v>
      </c>
      <c r="Y1350" s="20">
        <v>111.961</v>
      </c>
      <c r="Z1350" s="19">
        <v>0.804809</v>
      </c>
      <c r="AA1350" s="20">
        <v>3.36979</v>
      </c>
      <c r="AB1350" s="20">
        <v>555.18</v>
      </c>
      <c r="AC1350" s="19">
        <v>0</v>
      </c>
      <c r="AD1350" s="20">
        <v>0</v>
      </c>
      <c r="AE1350" s="20">
        <v>0</v>
      </c>
      <c r="AF1350" s="19">
        <v>0.847675</v>
      </c>
      <c r="AG1350" s="20">
        <v>0.00537542</v>
      </c>
      <c r="AH1350" s="20">
        <v>266.909</v>
      </c>
      <c r="AI1350" s="19">
        <v>0</v>
      </c>
      <c r="AJ1350" s="20">
        <v>0</v>
      </c>
      <c r="AK1350" s="20">
        <v>0</v>
      </c>
      <c r="AL1350" s="19">
        <v>0.842597</v>
      </c>
      <c r="AM1350" s="20">
        <v>31.7364</v>
      </c>
      <c r="AN1350" s="20">
        <v>1152.08</v>
      </c>
      <c r="AO1350" s="19">
        <v>0.843263</v>
      </c>
      <c r="AP1350" s="20">
        <v>30.8185</v>
      </c>
      <c r="AQ1350" s="20">
        <v>1429.3</v>
      </c>
    </row>
    <row r="1351" spans="1:4" ht="17.25">
      <c r="A1351" s="10">
        <v>0.93472222222222201</v>
      </c>
      <c r="B1351" s="19">
        <v>0.927301</v>
      </c>
      <c r="C1351" s="20">
        <v>4.51207</v>
      </c>
      <c r="D1351" s="20">
        <v>2500.98</v>
      </c>
      <c r="E1351" s="19">
        <v>0.608202</v>
      </c>
      <c r="F1351" s="20">
        <v>0.0385505</v>
      </c>
      <c r="G1351" s="20">
        <v>3580.34</v>
      </c>
      <c r="H1351" s="19">
        <v>0.887922</v>
      </c>
      <c r="I1351" s="20">
        <v>16.7221</v>
      </c>
      <c r="J1351" s="20">
        <v>2596.7</v>
      </c>
      <c r="K1351" s="19">
        <v>0.867398</v>
      </c>
      <c r="L1351" s="20">
        <v>8.36477</v>
      </c>
      <c r="M1351" s="20">
        <v>1337.28</v>
      </c>
      <c r="N1351" s="19">
        <v>-0.00969326</v>
      </c>
      <c r="O1351" s="20">
        <v>-0.279474</v>
      </c>
      <c r="P1351" s="20">
        <v>1675.43</v>
      </c>
      <c r="Q1351" s="19">
        <v>0.62764</v>
      </c>
      <c r="R1351" s="20">
        <v>0.577127</v>
      </c>
      <c r="S1351" s="20">
        <v>161.103</v>
      </c>
      <c r="T1351" s="19">
        <v>0</v>
      </c>
      <c r="U1351" s="20">
        <v>0</v>
      </c>
      <c r="V1351" s="20">
        <v>0</v>
      </c>
      <c r="W1351" s="19">
        <v>0.988907</v>
      </c>
      <c r="X1351" s="20">
        <v>0.641403</v>
      </c>
      <c r="Y1351" s="20">
        <v>111.972</v>
      </c>
      <c r="Z1351" s="19">
        <v>0.804272</v>
      </c>
      <c r="AA1351" s="20">
        <v>3.36408</v>
      </c>
      <c r="AB1351" s="20">
        <v>555.235</v>
      </c>
      <c r="AC1351" s="19">
        <v>0</v>
      </c>
      <c r="AD1351" s="20">
        <v>0</v>
      </c>
      <c r="AE1351" s="20">
        <v>0</v>
      </c>
      <c r="AF1351" s="19">
        <v>0.838057</v>
      </c>
      <c r="AG1351" s="20">
        <v>0.00538978</v>
      </c>
      <c r="AH1351" s="20">
        <v>266.909</v>
      </c>
      <c r="AI1351" s="19">
        <v>0</v>
      </c>
      <c r="AJ1351" s="20">
        <v>0</v>
      </c>
      <c r="AK1351" s="20">
        <v>0</v>
      </c>
      <c r="AL1351" s="19">
        <v>0.845571</v>
      </c>
      <c r="AM1351" s="20">
        <v>32.1113</v>
      </c>
      <c r="AN1351" s="20">
        <v>1152.61</v>
      </c>
      <c r="AO1351" s="19">
        <v>0.841999</v>
      </c>
      <c r="AP1351" s="20">
        <v>30.4458</v>
      </c>
      <c r="AQ1351" s="20">
        <v>1429.8</v>
      </c>
    </row>
    <row r="1352" spans="1:4" ht="17.25">
      <c r="A1352" s="10">
        <v>0.93541666666666701</v>
      </c>
      <c r="B1352" s="19">
        <v>0.927352</v>
      </c>
      <c r="C1352" s="20">
        <v>4.50886</v>
      </c>
      <c r="D1352" s="20">
        <v>2501.06</v>
      </c>
      <c r="E1352" s="19">
        <v>0.606205</v>
      </c>
      <c r="F1352" s="20">
        <v>0.0385454</v>
      </c>
      <c r="G1352" s="20">
        <v>3580.34</v>
      </c>
      <c r="H1352" s="19">
        <v>0.8877</v>
      </c>
      <c r="I1352" s="20">
        <v>16.7184</v>
      </c>
      <c r="J1352" s="20">
        <v>2596.98</v>
      </c>
      <c r="K1352" s="19">
        <v>0.867644</v>
      </c>
      <c r="L1352" s="20">
        <v>8.37246</v>
      </c>
      <c r="M1352" s="20">
        <v>1337.42</v>
      </c>
      <c r="N1352" s="19">
        <v>0.00284675</v>
      </c>
      <c r="O1352" s="20">
        <v>0.0854778</v>
      </c>
      <c r="P1352" s="20">
        <v>1675.43</v>
      </c>
      <c r="Q1352" s="19">
        <v>0.627908</v>
      </c>
      <c r="R1352" s="20">
        <v>0.578288</v>
      </c>
      <c r="S1352" s="20">
        <v>161.112</v>
      </c>
      <c r="T1352" s="19">
        <v>0</v>
      </c>
      <c r="U1352" s="20">
        <v>0</v>
      </c>
      <c r="V1352" s="20">
        <v>0</v>
      </c>
      <c r="W1352" s="19">
        <v>0.989071</v>
      </c>
      <c r="X1352" s="20">
        <v>0.641563</v>
      </c>
      <c r="Y1352" s="20">
        <v>111.982</v>
      </c>
      <c r="Z1352" s="19">
        <v>0.805098</v>
      </c>
      <c r="AA1352" s="20">
        <v>3.36284</v>
      </c>
      <c r="AB1352" s="20">
        <v>555.291</v>
      </c>
      <c r="AC1352" s="19">
        <v>0</v>
      </c>
      <c r="AD1352" s="20">
        <v>0</v>
      </c>
      <c r="AE1352" s="20">
        <v>0</v>
      </c>
      <c r="AF1352" s="19">
        <v>0.848832</v>
      </c>
      <c r="AG1352" s="20">
        <v>0.00540906</v>
      </c>
      <c r="AH1352" s="20">
        <v>266.909</v>
      </c>
      <c r="AI1352" s="19">
        <v>0</v>
      </c>
      <c r="AJ1352" s="20">
        <v>0</v>
      </c>
      <c r="AK1352" s="20">
        <v>0</v>
      </c>
      <c r="AL1352" s="19">
        <v>0.844898</v>
      </c>
      <c r="AM1352" s="20">
        <v>32.1394</v>
      </c>
      <c r="AN1352" s="20">
        <v>1153.15</v>
      </c>
      <c r="AO1352" s="19">
        <v>0.841327</v>
      </c>
      <c r="AP1352" s="20">
        <v>30.4314</v>
      </c>
      <c r="AQ1352" s="20">
        <v>1430.31</v>
      </c>
    </row>
    <row r="1353" spans="1:4" ht="17.25">
      <c r="A1353" s="10">
        <v>0.93611111111111101</v>
      </c>
      <c r="B1353" s="19">
        <v>0.927601</v>
      </c>
      <c r="C1353" s="20">
        <v>4.49958</v>
      </c>
      <c r="D1353" s="20">
        <v>2501.13</v>
      </c>
      <c r="E1353" s="19">
        <v>0.6105</v>
      </c>
      <c r="F1353" s="20">
        <v>0.0385713</v>
      </c>
      <c r="G1353" s="20">
        <v>3580.34</v>
      </c>
      <c r="H1353" s="19">
        <v>0.888699</v>
      </c>
      <c r="I1353" s="20">
        <v>16.717</v>
      </c>
      <c r="J1353" s="20">
        <v>2597.26</v>
      </c>
      <c r="K1353" s="19">
        <v>0.871673</v>
      </c>
      <c r="L1353" s="20">
        <v>14.4316</v>
      </c>
      <c r="M1353" s="20">
        <v>1337.58</v>
      </c>
      <c r="N1353" s="19">
        <v>0.00524837</v>
      </c>
      <c r="O1353" s="20">
        <v>0.157409</v>
      </c>
      <c r="P1353" s="20">
        <v>1675.44</v>
      </c>
      <c r="Q1353" s="19">
        <v>0.629475</v>
      </c>
      <c r="R1353" s="20">
        <v>0.577867</v>
      </c>
      <c r="S1353" s="20">
        <v>161.122</v>
      </c>
      <c r="T1353" s="19">
        <v>0</v>
      </c>
      <c r="U1353" s="20">
        <v>0</v>
      </c>
      <c r="V1353" s="20">
        <v>0</v>
      </c>
      <c r="W1353" s="19">
        <v>0.988966</v>
      </c>
      <c r="X1353" s="20">
        <v>0.639902</v>
      </c>
      <c r="Y1353" s="20">
        <v>111.993</v>
      </c>
      <c r="Z1353" s="19">
        <v>0.804062</v>
      </c>
      <c r="AA1353" s="20">
        <v>3.35441</v>
      </c>
      <c r="AB1353" s="20">
        <v>555.349</v>
      </c>
      <c r="AC1353" s="19">
        <v>0</v>
      </c>
      <c r="AD1353" s="20">
        <v>0</v>
      </c>
      <c r="AE1353" s="20">
        <v>0</v>
      </c>
      <c r="AF1353" s="19">
        <v>0.82792</v>
      </c>
      <c r="AG1353" s="20">
        <v>0.00535839</v>
      </c>
      <c r="AH1353" s="20">
        <v>266.909</v>
      </c>
      <c r="AI1353" s="19">
        <v>0</v>
      </c>
      <c r="AJ1353" s="20">
        <v>0</v>
      </c>
      <c r="AK1353" s="20">
        <v>0</v>
      </c>
      <c r="AL1353" s="19">
        <v>0.843589</v>
      </c>
      <c r="AM1353" s="20">
        <v>31.6404</v>
      </c>
      <c r="AN1353" s="20">
        <v>1153.68</v>
      </c>
      <c r="AO1353" s="19">
        <v>0.845048</v>
      </c>
      <c r="AP1353" s="20">
        <v>30.7732</v>
      </c>
      <c r="AQ1353" s="20">
        <v>1430.82</v>
      </c>
    </row>
    <row r="1354" spans="1:4" ht="17.25">
      <c r="A1354" s="10">
        <v>0.936805555555556</v>
      </c>
      <c r="B1354" s="19">
        <v>0.927515</v>
      </c>
      <c r="C1354" s="20">
        <v>4.50246</v>
      </c>
      <c r="D1354" s="20">
        <v>2501.21</v>
      </c>
      <c r="E1354" s="19">
        <v>0.61047</v>
      </c>
      <c r="F1354" s="20">
        <v>0.0387221</v>
      </c>
      <c r="G1354" s="20">
        <v>3580.34</v>
      </c>
      <c r="H1354" s="19">
        <v>0.88837</v>
      </c>
      <c r="I1354" s="20">
        <v>16.7221</v>
      </c>
      <c r="J1354" s="20">
        <v>2597.54</v>
      </c>
      <c r="K1354" s="19">
        <v>0.870656</v>
      </c>
      <c r="L1354" s="20">
        <v>14.3557</v>
      </c>
      <c r="M1354" s="20">
        <v>1337.82</v>
      </c>
      <c r="N1354" s="19">
        <v>-0.00830446</v>
      </c>
      <c r="O1354" s="20">
        <v>-0.240634</v>
      </c>
      <c r="P1354" s="20">
        <v>1675.44</v>
      </c>
      <c r="Q1354" s="19">
        <v>0.626777</v>
      </c>
      <c r="R1354" s="20">
        <v>0.574906</v>
      </c>
      <c r="S1354" s="20">
        <v>161.132</v>
      </c>
      <c r="T1354" s="19">
        <v>0</v>
      </c>
      <c r="U1354" s="20">
        <v>0</v>
      </c>
      <c r="V1354" s="20">
        <v>0</v>
      </c>
      <c r="W1354" s="19">
        <v>0.98901</v>
      </c>
      <c r="X1354" s="20">
        <v>0.640707</v>
      </c>
      <c r="Y1354" s="20">
        <v>112.004</v>
      </c>
      <c r="Z1354" s="19">
        <v>0.803458</v>
      </c>
      <c r="AA1354" s="20">
        <v>3.35709</v>
      </c>
      <c r="AB1354" s="20">
        <v>555.404</v>
      </c>
      <c r="AC1354" s="19">
        <v>0</v>
      </c>
      <c r="AD1354" s="20">
        <v>0</v>
      </c>
      <c r="AE1354" s="20">
        <v>0</v>
      </c>
      <c r="AF1354" s="19">
        <v>0.833692</v>
      </c>
      <c r="AG1354" s="20">
        <v>0.00538257</v>
      </c>
      <c r="AH1354" s="20">
        <v>266.909</v>
      </c>
      <c r="AI1354" s="19">
        <v>0</v>
      </c>
      <c r="AJ1354" s="20">
        <v>0</v>
      </c>
      <c r="AK1354" s="20">
        <v>0</v>
      </c>
      <c r="AL1354" s="19">
        <v>0.845722</v>
      </c>
      <c r="AM1354" s="20">
        <v>32.0914</v>
      </c>
      <c r="AN1354" s="20">
        <v>1154.22</v>
      </c>
      <c r="AO1354" s="19">
        <v>0.844326</v>
      </c>
      <c r="AP1354" s="20">
        <v>30.7732</v>
      </c>
      <c r="AQ1354" s="20">
        <v>1431.33</v>
      </c>
    </row>
    <row r="1355" spans="1:4" ht="17.25">
      <c r="A1355" s="10">
        <v>0.9375</v>
      </c>
      <c r="B1355" s="19">
        <v>0.927375</v>
      </c>
      <c r="C1355" s="20">
        <v>4.50048</v>
      </c>
      <c r="D1355" s="20">
        <v>2501.28</v>
      </c>
      <c r="E1355" s="19">
        <v>0.608363</v>
      </c>
      <c r="F1355" s="20">
        <v>0.0385097</v>
      </c>
      <c r="G1355" s="20">
        <v>3580.34</v>
      </c>
      <c r="H1355" s="19">
        <v>0.888156</v>
      </c>
      <c r="I1355" s="20">
        <v>16.7302</v>
      </c>
      <c r="J1355" s="20">
        <v>2597.82</v>
      </c>
      <c r="K1355" s="19">
        <v>0.870231</v>
      </c>
      <c r="L1355" s="20">
        <v>14.3525</v>
      </c>
      <c r="M1355" s="20">
        <v>1338.06</v>
      </c>
      <c r="N1355" s="19">
        <v>-0.0123013</v>
      </c>
      <c r="O1355" s="20">
        <v>-0.353261</v>
      </c>
      <c r="P1355" s="20">
        <v>1675.44</v>
      </c>
      <c r="Q1355" s="19">
        <v>0.627144</v>
      </c>
      <c r="R1355" s="20">
        <v>0.576219</v>
      </c>
      <c r="S1355" s="20">
        <v>161.141</v>
      </c>
      <c r="T1355" s="19">
        <v>0</v>
      </c>
      <c r="U1355" s="20">
        <v>0</v>
      </c>
      <c r="V1355" s="20">
        <v>0</v>
      </c>
      <c r="W1355" s="19">
        <v>0.989046</v>
      </c>
      <c r="X1355" s="20">
        <v>0.640537</v>
      </c>
      <c r="Y1355" s="20">
        <v>112.014</v>
      </c>
      <c r="Z1355" s="19">
        <v>0.804195</v>
      </c>
      <c r="AA1355" s="20">
        <v>3.35588</v>
      </c>
      <c r="AB1355" s="20">
        <v>555.46</v>
      </c>
      <c r="AC1355" s="19">
        <v>0</v>
      </c>
      <c r="AD1355" s="20">
        <v>0</v>
      </c>
      <c r="AE1355" s="20">
        <v>0</v>
      </c>
      <c r="AF1355" s="19">
        <v>0</v>
      </c>
      <c r="AG1355" s="20">
        <v>0</v>
      </c>
      <c r="AH1355" s="20">
        <v>266.909</v>
      </c>
      <c r="AI1355" s="19">
        <v>0</v>
      </c>
      <c r="AJ1355" s="20">
        <v>0</v>
      </c>
      <c r="AK1355" s="20">
        <v>0</v>
      </c>
      <c r="AL1355" s="19">
        <v>0.843292</v>
      </c>
      <c r="AM1355" s="20">
        <v>31.6716</v>
      </c>
      <c r="AN1355" s="20">
        <v>1154.74</v>
      </c>
      <c r="AO1355" s="19">
        <v>0.844682</v>
      </c>
      <c r="AP1355" s="20">
        <v>30.8045</v>
      </c>
      <c r="AQ1355" s="20">
        <v>1431.85</v>
      </c>
    </row>
    <row r="1356" spans="1:4" ht="17.25">
      <c r="A1356" s="10">
        <v>0.938194444444444</v>
      </c>
      <c r="B1356" s="19">
        <v>0.927287</v>
      </c>
      <c r="C1356" s="20">
        <v>4.4974</v>
      </c>
      <c r="D1356" s="20">
        <v>2501.36</v>
      </c>
      <c r="E1356" s="19">
        <v>0.609298</v>
      </c>
      <c r="F1356" s="20">
        <v>0.0386316</v>
      </c>
      <c r="G1356" s="20">
        <v>3580.34</v>
      </c>
      <c r="H1356" s="19">
        <v>0.888152</v>
      </c>
      <c r="I1356" s="20">
        <v>16.7262</v>
      </c>
      <c r="J1356" s="20">
        <v>2598.1</v>
      </c>
      <c r="K1356" s="19">
        <v>0.870602</v>
      </c>
      <c r="L1356" s="20">
        <v>14.3685</v>
      </c>
      <c r="M1356" s="20">
        <v>1338.29</v>
      </c>
      <c r="N1356" s="19">
        <v>-0.0137364</v>
      </c>
      <c r="O1356" s="20">
        <v>-0.391201</v>
      </c>
      <c r="P1356" s="20">
        <v>1675.45</v>
      </c>
      <c r="Q1356" s="19">
        <v>0.627194</v>
      </c>
      <c r="R1356" s="20">
        <v>0.57525</v>
      </c>
      <c r="S1356" s="20">
        <v>161.151</v>
      </c>
      <c r="T1356" s="19">
        <v>0</v>
      </c>
      <c r="U1356" s="20">
        <v>0</v>
      </c>
      <c r="V1356" s="20">
        <v>0</v>
      </c>
      <c r="W1356" s="19">
        <v>0.988958</v>
      </c>
      <c r="X1356" s="20">
        <v>0.639715</v>
      </c>
      <c r="Y1356" s="20">
        <v>112.025</v>
      </c>
      <c r="Z1356" s="19">
        <v>0.803872</v>
      </c>
      <c r="AA1356" s="20">
        <v>3.35409</v>
      </c>
      <c r="AB1356" s="20">
        <v>555.518</v>
      </c>
      <c r="AC1356" s="19">
        <v>0</v>
      </c>
      <c r="AD1356" s="20">
        <v>0</v>
      </c>
      <c r="AE1356" s="20">
        <v>0</v>
      </c>
      <c r="AF1356" s="19">
        <v>0.839426</v>
      </c>
      <c r="AG1356" s="20">
        <v>0.0053875</v>
      </c>
      <c r="AH1356" s="20">
        <v>266.91</v>
      </c>
      <c r="AI1356" s="19">
        <v>0</v>
      </c>
      <c r="AJ1356" s="20">
        <v>0</v>
      </c>
      <c r="AK1356" s="20">
        <v>0</v>
      </c>
      <c r="AL1356" s="19">
        <v>0.845619</v>
      </c>
      <c r="AM1356" s="20">
        <v>32.098</v>
      </c>
      <c r="AN1356" s="20">
        <v>1155.28</v>
      </c>
      <c r="AO1356" s="19">
        <v>0.842232</v>
      </c>
      <c r="AP1356" s="20">
        <v>30.435</v>
      </c>
      <c r="AQ1356" s="20">
        <v>1432.36</v>
      </c>
    </row>
    <row r="1357" spans="1:4" ht="17.25">
      <c r="A1357" s="10">
        <v>0.93888888888888899</v>
      </c>
      <c r="B1357" s="19">
        <v>0.927429</v>
      </c>
      <c r="C1357" s="20">
        <v>4.49837</v>
      </c>
      <c r="D1357" s="20">
        <v>2501.43</v>
      </c>
      <c r="E1357" s="19">
        <v>0.608361</v>
      </c>
      <c r="F1357" s="20">
        <v>0.0384845</v>
      </c>
      <c r="G1357" s="20">
        <v>3580.34</v>
      </c>
      <c r="H1357" s="19">
        <v>0.888443</v>
      </c>
      <c r="I1357" s="20">
        <v>16.7305</v>
      </c>
      <c r="J1357" s="20">
        <v>2598.38</v>
      </c>
      <c r="K1357" s="19">
        <v>0.869228</v>
      </c>
      <c r="L1357" s="20">
        <v>14.2249</v>
      </c>
      <c r="M1357" s="20">
        <v>1338.53</v>
      </c>
      <c r="N1357" s="19">
        <v>-0.00969195</v>
      </c>
      <c r="O1357" s="20">
        <v>-0.277872</v>
      </c>
      <c r="P1357" s="20">
        <v>1675.46</v>
      </c>
      <c r="Q1357" s="19">
        <v>0.627133</v>
      </c>
      <c r="R1357" s="20">
        <v>0.574262</v>
      </c>
      <c r="S1357" s="20">
        <v>161.16</v>
      </c>
      <c r="T1357" s="19">
        <v>0</v>
      </c>
      <c r="U1357" s="20">
        <v>0</v>
      </c>
      <c r="V1357" s="20">
        <v>0</v>
      </c>
      <c r="W1357" s="19">
        <v>0.98891</v>
      </c>
      <c r="X1357" s="20">
        <v>0.639432</v>
      </c>
      <c r="Y1357" s="20">
        <v>112.036</v>
      </c>
      <c r="Z1357" s="19">
        <v>0.805919</v>
      </c>
      <c r="AA1357" s="20">
        <v>3.35045</v>
      </c>
      <c r="AB1357" s="20">
        <v>555.571</v>
      </c>
      <c r="AC1357" s="19">
        <v>0</v>
      </c>
      <c r="AD1357" s="20">
        <v>0</v>
      </c>
      <c r="AE1357" s="20">
        <v>0</v>
      </c>
      <c r="AF1357" s="19">
        <v>0.867189</v>
      </c>
      <c r="AG1357" s="20">
        <v>0.0148646</v>
      </c>
      <c r="AH1357" s="20">
        <v>266.91</v>
      </c>
      <c r="AI1357" s="19">
        <v>0</v>
      </c>
      <c r="AJ1357" s="20">
        <v>0</v>
      </c>
      <c r="AK1357" s="20">
        <v>0</v>
      </c>
      <c r="AL1357" s="19">
        <v>0.845947</v>
      </c>
      <c r="AM1357" s="20">
        <v>32.1152</v>
      </c>
      <c r="AN1357" s="20">
        <v>1155.81</v>
      </c>
      <c r="AO1357" s="19">
        <v>0.84247</v>
      </c>
      <c r="AP1357" s="20">
        <v>30.4179</v>
      </c>
      <c r="AQ1357" s="20">
        <v>1432.87</v>
      </c>
    </row>
    <row r="1358" spans="1:4" ht="17.25">
      <c r="A1358" s="10">
        <v>0.93958333333333299</v>
      </c>
      <c r="B1358" s="19">
        <v>0.927475</v>
      </c>
      <c r="C1358" s="20">
        <v>4.50626</v>
      </c>
      <c r="D1358" s="20">
        <v>2501.51</v>
      </c>
      <c r="E1358" s="19">
        <v>0.608675</v>
      </c>
      <c r="F1358" s="20">
        <v>0.0383989</v>
      </c>
      <c r="G1358" s="20">
        <v>3580.34</v>
      </c>
      <c r="H1358" s="19">
        <v>0.888808</v>
      </c>
      <c r="I1358" s="20">
        <v>16.7454</v>
      </c>
      <c r="J1358" s="20">
        <v>2598.65</v>
      </c>
      <c r="K1358" s="19">
        <v>0.871233</v>
      </c>
      <c r="L1358" s="20">
        <v>14.3883</v>
      </c>
      <c r="M1358" s="20">
        <v>1338.77</v>
      </c>
      <c r="N1358" s="19">
        <v>-0.000242227</v>
      </c>
      <c r="O1358" s="20">
        <v>-0.00713379</v>
      </c>
      <c r="P1358" s="20">
        <v>1675.46</v>
      </c>
      <c r="Q1358" s="19">
        <v>0.63041</v>
      </c>
      <c r="R1358" s="20">
        <v>0.580886</v>
      </c>
      <c r="S1358" s="20">
        <v>161.17</v>
      </c>
      <c r="T1358" s="19">
        <v>0</v>
      </c>
      <c r="U1358" s="20">
        <v>0</v>
      </c>
      <c r="V1358" s="20">
        <v>0</v>
      </c>
      <c r="W1358" s="19">
        <v>0.988856</v>
      </c>
      <c r="X1358" s="20">
        <v>0.640207</v>
      </c>
      <c r="Y1358" s="20">
        <v>112.046</v>
      </c>
      <c r="Z1358" s="19">
        <v>0.810953</v>
      </c>
      <c r="AA1358" s="20">
        <v>3.35186</v>
      </c>
      <c r="AB1358" s="20">
        <v>555.629</v>
      </c>
      <c r="AC1358" s="19">
        <v>0</v>
      </c>
      <c r="AD1358" s="20">
        <v>0</v>
      </c>
      <c r="AE1358" s="20">
        <v>0</v>
      </c>
      <c r="AF1358" s="19">
        <v>0.870012</v>
      </c>
      <c r="AG1358" s="20">
        <v>5.2281</v>
      </c>
      <c r="AH1358" s="20">
        <v>266.959</v>
      </c>
      <c r="AI1358" s="19">
        <v>0</v>
      </c>
      <c r="AJ1358" s="20">
        <v>0</v>
      </c>
      <c r="AK1358" s="20">
        <v>0</v>
      </c>
      <c r="AL1358" s="19">
        <v>0.843333</v>
      </c>
      <c r="AM1358" s="20">
        <v>31.6387</v>
      </c>
      <c r="AN1358" s="20">
        <v>1156.34</v>
      </c>
      <c r="AO1358" s="19">
        <v>0.844934</v>
      </c>
      <c r="AP1358" s="20">
        <v>30.8514</v>
      </c>
      <c r="AQ1358" s="20">
        <v>1433.38</v>
      </c>
    </row>
    <row r="1359" spans="1:4" ht="17.25">
      <c r="A1359" s="10">
        <v>0.94027777777777799</v>
      </c>
      <c r="B1359" s="19">
        <v>0.927379</v>
      </c>
      <c r="C1359" s="20">
        <v>4.5048</v>
      </c>
      <c r="D1359" s="20">
        <v>2501.58</v>
      </c>
      <c r="E1359" s="19">
        <v>0.60631</v>
      </c>
      <c r="F1359" s="20">
        <v>0.0383221</v>
      </c>
      <c r="G1359" s="20">
        <v>3580.34</v>
      </c>
      <c r="H1359" s="19">
        <v>0.888082</v>
      </c>
      <c r="I1359" s="20">
        <v>16.7279</v>
      </c>
      <c r="J1359" s="20">
        <v>2598.93</v>
      </c>
      <c r="K1359" s="19">
        <v>0.812513</v>
      </c>
      <c r="L1359" s="20">
        <v>2.10114</v>
      </c>
      <c r="M1359" s="20">
        <v>1338.92</v>
      </c>
      <c r="N1359" s="19">
        <v>-0.00146315</v>
      </c>
      <c r="O1359" s="20">
        <v>-0.043234</v>
      </c>
      <c r="P1359" s="20">
        <v>1675.46</v>
      </c>
      <c r="Q1359" s="19">
        <v>0.628381</v>
      </c>
      <c r="R1359" s="20">
        <v>0.578944</v>
      </c>
      <c r="S1359" s="20">
        <v>161.179</v>
      </c>
      <c r="T1359" s="19">
        <v>0</v>
      </c>
      <c r="U1359" s="20">
        <v>0</v>
      </c>
      <c r="V1359" s="20">
        <v>0</v>
      </c>
      <c r="W1359" s="19">
        <v>0.989091</v>
      </c>
      <c r="X1359" s="20">
        <v>0.640985</v>
      </c>
      <c r="Y1359" s="20">
        <v>112.057</v>
      </c>
      <c r="Z1359" s="19">
        <v>0.809631</v>
      </c>
      <c r="AA1359" s="20">
        <v>3.34052</v>
      </c>
      <c r="AB1359" s="20">
        <v>555.683</v>
      </c>
      <c r="AC1359" s="19">
        <v>0</v>
      </c>
      <c r="AD1359" s="20">
        <v>0</v>
      </c>
      <c r="AE1359" s="20">
        <v>0</v>
      </c>
      <c r="AF1359" s="19">
        <v>0.872154</v>
      </c>
      <c r="AG1359" s="20">
        <v>5.29325</v>
      </c>
      <c r="AH1359" s="20">
        <v>267.047</v>
      </c>
      <c r="AI1359" s="19">
        <v>0</v>
      </c>
      <c r="AJ1359" s="20">
        <v>0</v>
      </c>
      <c r="AK1359" s="20">
        <v>0</v>
      </c>
      <c r="AL1359" s="19">
        <v>0.845392</v>
      </c>
      <c r="AM1359" s="20">
        <v>32.0564</v>
      </c>
      <c r="AN1359" s="20">
        <v>1156.87</v>
      </c>
      <c r="AO1359" s="19">
        <v>0.844534</v>
      </c>
      <c r="AP1359" s="20">
        <v>30.8377</v>
      </c>
      <c r="AQ1359" s="20">
        <v>1433.89</v>
      </c>
    </row>
    <row r="1360" spans="1:4" ht="17.25">
      <c r="A1360" s="10">
        <v>0.94097222222222199</v>
      </c>
      <c r="B1360" s="19">
        <v>0.927466</v>
      </c>
      <c r="C1360" s="20">
        <v>4.50028</v>
      </c>
      <c r="D1360" s="20">
        <v>2501.66</v>
      </c>
      <c r="E1360" s="19">
        <v>0.607658</v>
      </c>
      <c r="F1360" s="20">
        <v>0.0383645</v>
      </c>
      <c r="G1360" s="20">
        <v>3580.35</v>
      </c>
      <c r="H1360" s="19">
        <v>0.888437</v>
      </c>
      <c r="I1360" s="20">
        <v>16.7407</v>
      </c>
      <c r="J1360" s="20">
        <v>2599.21</v>
      </c>
      <c r="K1360" s="19">
        <v>0.812275</v>
      </c>
      <c r="L1360" s="20">
        <v>2.09116</v>
      </c>
      <c r="M1360" s="20">
        <v>1338.95</v>
      </c>
      <c r="N1360" s="19">
        <v>-0.0011728</v>
      </c>
      <c r="O1360" s="20">
        <v>-0.0346102</v>
      </c>
      <c r="P1360" s="20">
        <v>1675.47</v>
      </c>
      <c r="Q1360" s="19">
        <v>0.628599</v>
      </c>
      <c r="R1360" s="20">
        <v>0.577932</v>
      </c>
      <c r="S1360" s="20">
        <v>161.189</v>
      </c>
      <c r="T1360" s="19">
        <v>0</v>
      </c>
      <c r="U1360" s="20">
        <v>0</v>
      </c>
      <c r="V1360" s="20">
        <v>0</v>
      </c>
      <c r="W1360" s="19">
        <v>0.988986</v>
      </c>
      <c r="X1360" s="20">
        <v>0.640043</v>
      </c>
      <c r="Y1360" s="20">
        <v>112.068</v>
      </c>
      <c r="Z1360" s="19">
        <v>0.8099</v>
      </c>
      <c r="AA1360" s="20">
        <v>3.34131</v>
      </c>
      <c r="AB1360" s="20">
        <v>555.739</v>
      </c>
      <c r="AC1360" s="19">
        <v>0</v>
      </c>
      <c r="AD1360" s="20">
        <v>0</v>
      </c>
      <c r="AE1360" s="20">
        <v>0</v>
      </c>
      <c r="AF1360" s="19">
        <v>0.870331</v>
      </c>
      <c r="AG1360" s="20">
        <v>5.21716</v>
      </c>
      <c r="AH1360" s="20">
        <v>267.134</v>
      </c>
      <c r="AI1360" s="19">
        <v>0</v>
      </c>
      <c r="AJ1360" s="20">
        <v>0</v>
      </c>
      <c r="AK1360" s="20">
        <v>0</v>
      </c>
      <c r="AL1360" s="19">
        <v>0.843497</v>
      </c>
      <c r="AM1360" s="20">
        <v>31.6358</v>
      </c>
      <c r="AN1360" s="20">
        <v>1157.41</v>
      </c>
      <c r="AO1360" s="19">
        <v>0.844644</v>
      </c>
      <c r="AP1360" s="20">
        <v>30.8031</v>
      </c>
      <c r="AQ1360" s="20">
        <v>1434.41</v>
      </c>
    </row>
    <row r="1361" spans="1:4" ht="17.25">
      <c r="A1361" s="10">
        <v>0.94166666666666698</v>
      </c>
      <c r="B1361" s="19">
        <v>0.927467</v>
      </c>
      <c r="C1361" s="20">
        <v>4.50944</v>
      </c>
      <c r="D1361" s="20">
        <v>2501.73</v>
      </c>
      <c r="E1361" s="19">
        <v>0.605285</v>
      </c>
      <c r="F1361" s="20">
        <v>0.0382933</v>
      </c>
      <c r="G1361" s="20">
        <v>3580.35</v>
      </c>
      <c r="H1361" s="19">
        <v>0.888492</v>
      </c>
      <c r="I1361" s="20">
        <v>16.7385</v>
      </c>
      <c r="J1361" s="20">
        <v>2599.49</v>
      </c>
      <c r="K1361" s="19">
        <v>0.812632</v>
      </c>
      <c r="L1361" s="20">
        <v>2.0915</v>
      </c>
      <c r="M1361" s="20">
        <v>1338.99</v>
      </c>
      <c r="N1361" s="19">
        <v>-0.000312463</v>
      </c>
      <c r="O1361" s="20">
        <v>-0.00923186</v>
      </c>
      <c r="P1361" s="20">
        <v>1675.47</v>
      </c>
      <c r="Q1361" s="19">
        <v>0.62737</v>
      </c>
      <c r="R1361" s="20">
        <v>0.576009</v>
      </c>
      <c r="S1361" s="20">
        <v>161.199</v>
      </c>
      <c r="T1361" s="19">
        <v>0</v>
      </c>
      <c r="U1361" s="20">
        <v>0</v>
      </c>
      <c r="V1361" s="20">
        <v>0</v>
      </c>
      <c r="W1361" s="19">
        <v>0.989</v>
      </c>
      <c r="X1361" s="20">
        <v>0.641276</v>
      </c>
      <c r="Y1361" s="20">
        <v>112.078</v>
      </c>
      <c r="Z1361" s="19">
        <v>0.803591</v>
      </c>
      <c r="AA1361" s="20">
        <v>3.3606</v>
      </c>
      <c r="AB1361" s="20">
        <v>555.794</v>
      </c>
      <c r="AC1361" s="19">
        <v>0</v>
      </c>
      <c r="AD1361" s="20">
        <v>0</v>
      </c>
      <c r="AE1361" s="20">
        <v>0</v>
      </c>
      <c r="AF1361" s="19">
        <v>0.863347</v>
      </c>
      <c r="AG1361" s="20">
        <v>0.00550764</v>
      </c>
      <c r="AH1361" s="20">
        <v>267.151</v>
      </c>
      <c r="AI1361" s="19">
        <v>0</v>
      </c>
      <c r="AJ1361" s="20">
        <v>0</v>
      </c>
      <c r="AK1361" s="20">
        <v>0</v>
      </c>
      <c r="AL1361" s="19">
        <v>0.845759</v>
      </c>
      <c r="AM1361" s="20">
        <v>32.118</v>
      </c>
      <c r="AN1361" s="20">
        <v>1157.94</v>
      </c>
      <c r="AO1361" s="19">
        <v>0.84454</v>
      </c>
      <c r="AP1361" s="20">
        <v>30.7884</v>
      </c>
      <c r="AQ1361" s="20">
        <v>1434.92</v>
      </c>
    </row>
    <row r="1362" spans="1:4" ht="17.25">
      <c r="A1362" s="10">
        <v>0.94236111111111098</v>
      </c>
      <c r="B1362" s="19">
        <v>0.927532</v>
      </c>
      <c r="C1362" s="20">
        <v>4.51782</v>
      </c>
      <c r="D1362" s="20">
        <v>2501.81</v>
      </c>
      <c r="E1362" s="19">
        <v>0.607206</v>
      </c>
      <c r="F1362" s="20">
        <v>0.0384742</v>
      </c>
      <c r="G1362" s="20">
        <v>3580.35</v>
      </c>
      <c r="H1362" s="19">
        <v>0.88833</v>
      </c>
      <c r="I1362" s="20">
        <v>16.7386</v>
      </c>
      <c r="J1362" s="20">
        <v>2599.77</v>
      </c>
      <c r="K1362" s="19">
        <v>0.812425</v>
      </c>
      <c r="L1362" s="20">
        <v>2.09677</v>
      </c>
      <c r="M1362" s="20">
        <v>1339.02</v>
      </c>
      <c r="N1362" s="19">
        <v>-0.0101058</v>
      </c>
      <c r="O1362" s="20">
        <v>-0.290475</v>
      </c>
      <c r="P1362" s="20">
        <v>1675.48</v>
      </c>
      <c r="Q1362" s="19">
        <v>0.629472</v>
      </c>
      <c r="R1362" s="20">
        <v>0.580152</v>
      </c>
      <c r="S1362" s="20">
        <v>161.209</v>
      </c>
      <c r="T1362" s="19">
        <v>0</v>
      </c>
      <c r="U1362" s="20">
        <v>0</v>
      </c>
      <c r="V1362" s="20">
        <v>0</v>
      </c>
      <c r="W1362" s="19">
        <v>0.989061</v>
      </c>
      <c r="X1362" s="20">
        <v>0.641966</v>
      </c>
      <c r="Y1362" s="20">
        <v>112.089</v>
      </c>
      <c r="Z1362" s="19">
        <v>0.803798</v>
      </c>
      <c r="AA1362" s="20">
        <v>3.35363</v>
      </c>
      <c r="AB1362" s="20">
        <v>555.852</v>
      </c>
      <c r="AC1362" s="19">
        <v>0</v>
      </c>
      <c r="AD1362" s="20">
        <v>0</v>
      </c>
      <c r="AE1362" s="20">
        <v>0</v>
      </c>
      <c r="AF1362" s="19">
        <v>0.83578</v>
      </c>
      <c r="AG1362" s="20">
        <v>0.00534913</v>
      </c>
      <c r="AH1362" s="20">
        <v>267.152</v>
      </c>
      <c r="AI1362" s="19">
        <v>0</v>
      </c>
      <c r="AJ1362" s="20">
        <v>0</v>
      </c>
      <c r="AK1362" s="20">
        <v>0</v>
      </c>
      <c r="AL1362" s="19">
        <v>0.845604</v>
      </c>
      <c r="AM1362" s="20">
        <v>32.1361</v>
      </c>
      <c r="AN1362" s="20">
        <v>1158.47</v>
      </c>
      <c r="AO1362" s="19">
        <v>0.842159</v>
      </c>
      <c r="AP1362" s="20">
        <v>30.4401</v>
      </c>
      <c r="AQ1362" s="20">
        <v>1435.42</v>
      </c>
    </row>
    <row r="1363" spans="1:4" ht="17.25">
      <c r="A1363" s="10">
        <v>0.94305555555555598</v>
      </c>
      <c r="B1363" s="19">
        <v>0.92754</v>
      </c>
      <c r="C1363" s="20">
        <v>4.49534</v>
      </c>
      <c r="D1363" s="20">
        <v>2501.88</v>
      </c>
      <c r="E1363" s="19">
        <v>0.607709</v>
      </c>
      <c r="F1363" s="20">
        <v>0.0383278</v>
      </c>
      <c r="G1363" s="20">
        <v>3580.35</v>
      </c>
      <c r="H1363" s="19">
        <v>0.889387</v>
      </c>
      <c r="I1363" s="20">
        <v>16.6933</v>
      </c>
      <c r="J1363" s="20">
        <v>2600.05</v>
      </c>
      <c r="K1363" s="19">
        <v>0.868578</v>
      </c>
      <c r="L1363" s="20">
        <v>8.34249</v>
      </c>
      <c r="M1363" s="20">
        <v>1339.12</v>
      </c>
      <c r="N1363" s="19">
        <v>-0.00748963</v>
      </c>
      <c r="O1363" s="20">
        <v>-0.214196</v>
      </c>
      <c r="P1363" s="20">
        <v>1675.48</v>
      </c>
      <c r="Q1363" s="19">
        <v>0.629753</v>
      </c>
      <c r="R1363" s="20">
        <v>0.575921</v>
      </c>
      <c r="S1363" s="20">
        <v>161.218</v>
      </c>
      <c r="T1363" s="19">
        <v>0</v>
      </c>
      <c r="U1363" s="20">
        <v>0</v>
      </c>
      <c r="V1363" s="20">
        <v>0</v>
      </c>
      <c r="W1363" s="19">
        <v>0.988808</v>
      </c>
      <c r="X1363" s="20">
        <v>0.63798</v>
      </c>
      <c r="Y1363" s="20">
        <v>112.1</v>
      </c>
      <c r="Z1363" s="19">
        <v>0.804263</v>
      </c>
      <c r="AA1363" s="20">
        <v>3.35907</v>
      </c>
      <c r="AB1363" s="20">
        <v>555.908</v>
      </c>
      <c r="AC1363" s="19">
        <v>0</v>
      </c>
      <c r="AD1363" s="20">
        <v>0</v>
      </c>
      <c r="AE1363" s="20">
        <v>0</v>
      </c>
      <c r="AF1363" s="19">
        <v>0</v>
      </c>
      <c r="AG1363" s="20">
        <v>0</v>
      </c>
      <c r="AH1363" s="20">
        <v>267.152</v>
      </c>
      <c r="AI1363" s="19">
        <v>0</v>
      </c>
      <c r="AJ1363" s="20">
        <v>0</v>
      </c>
      <c r="AK1363" s="20">
        <v>0</v>
      </c>
      <c r="AL1363" s="19">
        <v>0.844076</v>
      </c>
      <c r="AM1363" s="20">
        <v>31.5387</v>
      </c>
      <c r="AN1363" s="20">
        <v>1159</v>
      </c>
      <c r="AO1363" s="19">
        <v>0.845719</v>
      </c>
      <c r="AP1363" s="20">
        <v>30.7351</v>
      </c>
      <c r="AQ1363" s="20">
        <v>1435.93</v>
      </c>
    </row>
    <row r="1364" spans="1:4" ht="17.25">
      <c r="A1364" s="10">
        <v>0.94374999999999998</v>
      </c>
      <c r="B1364" s="19">
        <v>0.927492</v>
      </c>
      <c r="C1364" s="20">
        <v>4.51393</v>
      </c>
      <c r="D1364" s="20">
        <v>2501.96</v>
      </c>
      <c r="E1364" s="19">
        <v>0.604151</v>
      </c>
      <c r="F1364" s="20">
        <v>0.0381835</v>
      </c>
      <c r="G1364" s="20">
        <v>3580.35</v>
      </c>
      <c r="H1364" s="19">
        <v>0.888169</v>
      </c>
      <c r="I1364" s="20">
        <v>16.7167</v>
      </c>
      <c r="J1364" s="20">
        <v>2600.33</v>
      </c>
      <c r="K1364" s="19">
        <v>0.867507</v>
      </c>
      <c r="L1364" s="20">
        <v>8.37102</v>
      </c>
      <c r="M1364" s="20">
        <v>1339.26</v>
      </c>
      <c r="N1364" s="19">
        <v>0.163401</v>
      </c>
      <c r="O1364" s="20">
        <v>0.00404139</v>
      </c>
      <c r="P1364" s="20">
        <v>1675.49</v>
      </c>
      <c r="Q1364" s="19">
        <v>0.628633</v>
      </c>
      <c r="R1364" s="20">
        <v>0.579235</v>
      </c>
      <c r="S1364" s="20">
        <v>161.228</v>
      </c>
      <c r="T1364" s="19">
        <v>0</v>
      </c>
      <c r="U1364" s="20">
        <v>0</v>
      </c>
      <c r="V1364" s="20">
        <v>0</v>
      </c>
      <c r="W1364" s="19">
        <v>0.989051</v>
      </c>
      <c r="X1364" s="20">
        <v>0.641321</v>
      </c>
      <c r="Y1364" s="20">
        <v>112.11</v>
      </c>
      <c r="Z1364" s="19">
        <v>0.804201</v>
      </c>
      <c r="AA1364" s="20">
        <v>3.3532</v>
      </c>
      <c r="AB1364" s="20">
        <v>555.963</v>
      </c>
      <c r="AC1364" s="19">
        <v>0</v>
      </c>
      <c r="AD1364" s="20">
        <v>0</v>
      </c>
      <c r="AE1364" s="20">
        <v>0</v>
      </c>
      <c r="AF1364" s="19">
        <v>0.855926</v>
      </c>
      <c r="AG1364" s="20">
        <v>0.00542561</v>
      </c>
      <c r="AH1364" s="20">
        <v>267.152</v>
      </c>
      <c r="AI1364" s="19">
        <v>0</v>
      </c>
      <c r="AJ1364" s="20">
        <v>0</v>
      </c>
      <c r="AK1364" s="20">
        <v>0</v>
      </c>
      <c r="AL1364" s="19">
        <v>0.843588</v>
      </c>
      <c r="AM1364" s="20">
        <v>31.6336</v>
      </c>
      <c r="AN1364" s="20">
        <v>1159.54</v>
      </c>
      <c r="AO1364" s="19">
        <v>0.844768</v>
      </c>
      <c r="AP1364" s="20">
        <v>30.7946</v>
      </c>
      <c r="AQ1364" s="20">
        <v>1436.45</v>
      </c>
    </row>
    <row r="1365" spans="1:4" ht="17.25">
      <c r="A1365" s="10">
        <v>0.94444444444444497</v>
      </c>
      <c r="B1365" s="19">
        <v>0.927657</v>
      </c>
      <c r="C1365" s="20">
        <v>4.49911</v>
      </c>
      <c r="D1365" s="20">
        <v>2502.03</v>
      </c>
      <c r="E1365" s="19">
        <v>0.607304</v>
      </c>
      <c r="F1365" s="20">
        <v>0.0381141</v>
      </c>
      <c r="G1365" s="20">
        <v>3580.35</v>
      </c>
      <c r="H1365" s="19">
        <v>0.88882</v>
      </c>
      <c r="I1365" s="20">
        <v>16.684</v>
      </c>
      <c r="J1365" s="20">
        <v>2600.6</v>
      </c>
      <c r="K1365" s="19">
        <v>0.871319</v>
      </c>
      <c r="L1365" s="20">
        <v>14.3808</v>
      </c>
      <c r="M1365" s="20">
        <v>1339.42</v>
      </c>
      <c r="N1365" s="19">
        <v>0.169024</v>
      </c>
      <c r="O1365" s="20">
        <v>0.00409405</v>
      </c>
      <c r="P1365" s="20">
        <v>1675.49</v>
      </c>
      <c r="Q1365" s="19">
        <v>0.630817</v>
      </c>
      <c r="R1365" s="20">
        <v>0.577215</v>
      </c>
      <c r="S1365" s="20">
        <v>161.237</v>
      </c>
      <c r="T1365" s="19">
        <v>0</v>
      </c>
      <c r="U1365" s="20">
        <v>0</v>
      </c>
      <c r="V1365" s="20">
        <v>0</v>
      </c>
      <c r="W1365" s="19">
        <v>0.988882</v>
      </c>
      <c r="X1365" s="20">
        <v>0.637642</v>
      </c>
      <c r="Y1365" s="20">
        <v>112.121</v>
      </c>
      <c r="Z1365" s="19">
        <v>0.807684</v>
      </c>
      <c r="AA1365" s="20">
        <v>3.34865</v>
      </c>
      <c r="AB1365" s="20">
        <v>556.018</v>
      </c>
      <c r="AC1365" s="19">
        <v>0</v>
      </c>
      <c r="AD1365" s="20">
        <v>0</v>
      </c>
      <c r="AE1365" s="20">
        <v>0</v>
      </c>
      <c r="AF1365" s="19">
        <v>0.841472</v>
      </c>
      <c r="AG1365" s="20">
        <v>0.00541355</v>
      </c>
      <c r="AH1365" s="20">
        <v>267.152</v>
      </c>
      <c r="AI1365" s="19">
        <v>0</v>
      </c>
      <c r="AJ1365" s="20">
        <v>0</v>
      </c>
      <c r="AK1365" s="20">
        <v>0</v>
      </c>
      <c r="AL1365" s="19">
        <v>0.843945</v>
      </c>
      <c r="AM1365" s="20">
        <v>31.5814</v>
      </c>
      <c r="AN1365" s="20">
        <v>1160.05</v>
      </c>
      <c r="AO1365" s="19">
        <v>0.845083</v>
      </c>
      <c r="AP1365" s="20">
        <v>30.7129</v>
      </c>
      <c r="AQ1365" s="20">
        <v>1436.96</v>
      </c>
    </row>
    <row r="1366" spans="1:4" ht="17.25">
      <c r="A1366" s="10">
        <v>0.94513888888888897</v>
      </c>
      <c r="B1366" s="19">
        <v>0.927858</v>
      </c>
      <c r="C1366" s="20">
        <v>4.49567</v>
      </c>
      <c r="D1366" s="20">
        <v>2502.11</v>
      </c>
      <c r="E1366" s="19">
        <v>0.604777</v>
      </c>
      <c r="F1366" s="20">
        <v>0.0377301</v>
      </c>
      <c r="G1366" s="20">
        <v>3580.35</v>
      </c>
      <c r="H1366" s="19">
        <v>0.889733</v>
      </c>
      <c r="I1366" s="20">
        <v>16.6657</v>
      </c>
      <c r="J1366" s="20">
        <v>2600.88</v>
      </c>
      <c r="K1366" s="19">
        <v>0.871243</v>
      </c>
      <c r="L1366" s="20">
        <v>14.2651</v>
      </c>
      <c r="M1366" s="20">
        <v>1339.66</v>
      </c>
      <c r="N1366" s="19">
        <v>0.165841</v>
      </c>
      <c r="O1366" s="20">
        <v>0.00398981</v>
      </c>
      <c r="P1366" s="20">
        <v>1675.49</v>
      </c>
      <c r="Q1366" s="19">
        <v>0.63039</v>
      </c>
      <c r="R1366" s="20">
        <v>0.573079</v>
      </c>
      <c r="S1366" s="20">
        <v>161.247</v>
      </c>
      <c r="T1366" s="19">
        <v>0</v>
      </c>
      <c r="U1366" s="20">
        <v>0</v>
      </c>
      <c r="V1366" s="20">
        <v>0</v>
      </c>
      <c r="W1366" s="19">
        <v>0.988726</v>
      </c>
      <c r="X1366" s="20">
        <v>0.635317</v>
      </c>
      <c r="Y1366" s="20">
        <v>112.132</v>
      </c>
      <c r="Z1366" s="19">
        <v>0.808504</v>
      </c>
      <c r="AA1366" s="20">
        <v>3.34842</v>
      </c>
      <c r="AB1366" s="20">
        <v>556.074</v>
      </c>
      <c r="AC1366" s="19">
        <v>0</v>
      </c>
      <c r="AD1366" s="20">
        <v>0</v>
      </c>
      <c r="AE1366" s="20">
        <v>0</v>
      </c>
      <c r="AF1366" s="19">
        <v>0.83566</v>
      </c>
      <c r="AG1366" s="20">
        <v>0.0107448</v>
      </c>
      <c r="AH1366" s="20">
        <v>267.152</v>
      </c>
      <c r="AI1366" s="19">
        <v>0</v>
      </c>
      <c r="AJ1366" s="20">
        <v>0</v>
      </c>
      <c r="AK1366" s="20">
        <v>0</v>
      </c>
      <c r="AL1366" s="19">
        <v>0.84693</v>
      </c>
      <c r="AM1366" s="20">
        <v>31.9606</v>
      </c>
      <c r="AN1366" s="20">
        <v>1160.59</v>
      </c>
      <c r="AO1366" s="19">
        <v>0.843631</v>
      </c>
      <c r="AP1366" s="20">
        <v>30.2907</v>
      </c>
      <c r="AQ1366" s="20">
        <v>1437.48</v>
      </c>
    </row>
    <row r="1367" spans="1:4" ht="17.25">
      <c r="A1367" s="10">
        <v>0.94583333333333297</v>
      </c>
      <c r="B1367" s="19">
        <v>0.928391</v>
      </c>
      <c r="C1367" s="20">
        <v>4.5025</v>
      </c>
      <c r="D1367" s="20">
        <v>2502.18</v>
      </c>
      <c r="E1367" s="19">
        <v>0.606677</v>
      </c>
      <c r="F1367" s="20">
        <v>0.0377614</v>
      </c>
      <c r="G1367" s="20">
        <v>3580.35</v>
      </c>
      <c r="H1367" s="19">
        <v>0.890704</v>
      </c>
      <c r="I1367" s="20">
        <v>16.6677</v>
      </c>
      <c r="J1367" s="20">
        <v>2601.16</v>
      </c>
      <c r="K1367" s="19">
        <v>0.873209</v>
      </c>
      <c r="L1367" s="20">
        <v>14.3321</v>
      </c>
      <c r="M1367" s="20">
        <v>1339.89</v>
      </c>
      <c r="N1367" s="19">
        <v>0.170818</v>
      </c>
      <c r="O1367" s="20">
        <v>0.00410112</v>
      </c>
      <c r="P1367" s="20">
        <v>1675.49</v>
      </c>
      <c r="Q1367" s="19">
        <v>0.632587</v>
      </c>
      <c r="R1367" s="20">
        <v>0.574806</v>
      </c>
      <c r="S1367" s="20">
        <v>161.256</v>
      </c>
      <c r="T1367" s="19">
        <v>0</v>
      </c>
      <c r="U1367" s="20">
        <v>0</v>
      </c>
      <c r="V1367" s="20">
        <v>0</v>
      </c>
      <c r="W1367" s="19">
        <v>0.988727</v>
      </c>
      <c r="X1367" s="20">
        <v>0.634274</v>
      </c>
      <c r="Y1367" s="20">
        <v>112.142</v>
      </c>
      <c r="Z1367" s="19">
        <v>0.808022</v>
      </c>
      <c r="AA1367" s="20">
        <v>3.35002</v>
      </c>
      <c r="AB1367" s="20">
        <v>556.131</v>
      </c>
      <c r="AC1367" s="19">
        <v>0</v>
      </c>
      <c r="AD1367" s="20">
        <v>0</v>
      </c>
      <c r="AE1367" s="20">
        <v>0</v>
      </c>
      <c r="AF1367" s="19">
        <v>0</v>
      </c>
      <c r="AG1367" s="20">
        <v>0</v>
      </c>
      <c r="AH1367" s="20">
        <v>267.152</v>
      </c>
      <c r="AI1367" s="19">
        <v>0</v>
      </c>
      <c r="AJ1367" s="20">
        <v>0</v>
      </c>
      <c r="AK1367" s="20">
        <v>0</v>
      </c>
      <c r="AL1367" s="19">
        <v>0.846089</v>
      </c>
      <c r="AM1367" s="20">
        <v>31.523</v>
      </c>
      <c r="AN1367" s="20">
        <v>1161.12</v>
      </c>
      <c r="AO1367" s="19">
        <v>0.845657</v>
      </c>
      <c r="AP1367" s="20">
        <v>30.3386</v>
      </c>
      <c r="AQ1367" s="20">
        <v>1437.97</v>
      </c>
    </row>
    <row r="1368" spans="1:4" ht="17.25">
      <c r="A1368" s="10">
        <v>0.94652777777777797</v>
      </c>
      <c r="B1368" s="19">
        <v>0.928158</v>
      </c>
      <c r="C1368" s="20">
        <v>4.51354</v>
      </c>
      <c r="D1368" s="20">
        <v>2502.26</v>
      </c>
      <c r="E1368" s="19">
        <v>0.607441</v>
      </c>
      <c r="F1368" s="20">
        <v>0.03809</v>
      </c>
      <c r="G1368" s="20">
        <v>3580.35</v>
      </c>
      <c r="H1368" s="19">
        <v>0.889441</v>
      </c>
      <c r="I1368" s="20">
        <v>16.7016</v>
      </c>
      <c r="J1368" s="20">
        <v>2601.43</v>
      </c>
      <c r="K1368" s="19">
        <v>0.871337</v>
      </c>
      <c r="L1368" s="20">
        <v>14.2822</v>
      </c>
      <c r="M1368" s="20">
        <v>1340.14</v>
      </c>
      <c r="N1368" s="19">
        <v>0.17007</v>
      </c>
      <c r="O1368" s="20">
        <v>0.00412485</v>
      </c>
      <c r="P1368" s="20">
        <v>1675.49</v>
      </c>
      <c r="Q1368" s="19">
        <v>0.630691</v>
      </c>
      <c r="R1368" s="20">
        <v>0.575046</v>
      </c>
      <c r="S1368" s="20">
        <v>161.266</v>
      </c>
      <c r="T1368" s="19">
        <v>0</v>
      </c>
      <c r="U1368" s="20">
        <v>0</v>
      </c>
      <c r="V1368" s="20">
        <v>0</v>
      </c>
      <c r="W1368" s="19">
        <v>0.988889</v>
      </c>
      <c r="X1368" s="20">
        <v>0.637383</v>
      </c>
      <c r="Y1368" s="20">
        <v>112.153</v>
      </c>
      <c r="Z1368" s="19">
        <v>0.806441</v>
      </c>
      <c r="AA1368" s="20">
        <v>3.34044</v>
      </c>
      <c r="AB1368" s="20">
        <v>556.186</v>
      </c>
      <c r="AC1368" s="19">
        <v>0</v>
      </c>
      <c r="AD1368" s="20">
        <v>0</v>
      </c>
      <c r="AE1368" s="20">
        <v>0</v>
      </c>
      <c r="AF1368" s="19">
        <v>0</v>
      </c>
      <c r="AG1368" s="20">
        <v>0</v>
      </c>
      <c r="AH1368" s="20">
        <v>267.152</v>
      </c>
      <c r="AI1368" s="19">
        <v>0</v>
      </c>
      <c r="AJ1368" s="20">
        <v>0</v>
      </c>
      <c r="AK1368" s="20">
        <v>0</v>
      </c>
      <c r="AL1368" s="19">
        <v>0.844336</v>
      </c>
      <c r="AM1368" s="20">
        <v>31.5598</v>
      </c>
      <c r="AN1368" s="20">
        <v>1161.65</v>
      </c>
      <c r="AO1368" s="19">
        <v>0.84565</v>
      </c>
      <c r="AP1368" s="20">
        <v>30.7185</v>
      </c>
      <c r="AQ1368" s="20">
        <v>1438.49</v>
      </c>
    </row>
    <row r="1369" spans="1:4" ht="17.25">
      <c r="A1369" s="10">
        <v>0.94722222222222197</v>
      </c>
      <c r="B1369" s="19">
        <v>0.928021</v>
      </c>
      <c r="C1369" s="20">
        <v>4.49458</v>
      </c>
      <c r="D1369" s="20">
        <v>2502.33</v>
      </c>
      <c r="E1369" s="19">
        <v>0.607123</v>
      </c>
      <c r="F1369" s="20">
        <v>0.0380563</v>
      </c>
      <c r="G1369" s="20">
        <v>3580.35</v>
      </c>
      <c r="H1369" s="19">
        <v>0.889373</v>
      </c>
      <c r="I1369" s="20">
        <v>16.6822</v>
      </c>
      <c r="J1369" s="20">
        <v>2601.72</v>
      </c>
      <c r="K1369" s="19">
        <v>0.812425</v>
      </c>
      <c r="L1369" s="20">
        <v>2.09418</v>
      </c>
      <c r="M1369" s="20">
        <v>1340.35</v>
      </c>
      <c r="N1369" s="19">
        <v>0.157327</v>
      </c>
      <c r="O1369" s="20">
        <v>0.00384471</v>
      </c>
      <c r="P1369" s="20">
        <v>1675.49</v>
      </c>
      <c r="Q1369" s="19">
        <v>0.628716</v>
      </c>
      <c r="R1369" s="20">
        <v>0.571201</v>
      </c>
      <c r="S1369" s="20">
        <v>161.276</v>
      </c>
      <c r="T1369" s="19">
        <v>0</v>
      </c>
      <c r="U1369" s="20">
        <v>0</v>
      </c>
      <c r="V1369" s="20">
        <v>0</v>
      </c>
      <c r="W1369" s="19">
        <v>0.988921</v>
      </c>
      <c r="X1369" s="20">
        <v>0.63554</v>
      </c>
      <c r="Y1369" s="20">
        <v>112.163</v>
      </c>
      <c r="Z1369" s="19">
        <v>0.804876</v>
      </c>
      <c r="AA1369" s="20">
        <v>3.35426</v>
      </c>
      <c r="AB1369" s="20">
        <v>556.242</v>
      </c>
      <c r="AC1369" s="19">
        <v>0</v>
      </c>
      <c r="AD1369" s="20">
        <v>0</v>
      </c>
      <c r="AE1369" s="20">
        <v>0</v>
      </c>
      <c r="AF1369" s="19">
        <v>0</v>
      </c>
      <c r="AG1369" s="20">
        <v>0</v>
      </c>
      <c r="AH1369" s="20">
        <v>267.152</v>
      </c>
      <c r="AI1369" s="19">
        <v>0</v>
      </c>
      <c r="AJ1369" s="20">
        <v>0</v>
      </c>
      <c r="AK1369" s="20">
        <v>0</v>
      </c>
      <c r="AL1369" s="19">
        <v>0.844386</v>
      </c>
      <c r="AM1369" s="20">
        <v>31.5695</v>
      </c>
      <c r="AN1369" s="20">
        <v>1162.17</v>
      </c>
      <c r="AO1369" s="19">
        <v>0.845882</v>
      </c>
      <c r="AP1369" s="20">
        <v>30.7442</v>
      </c>
      <c r="AQ1369" s="20">
        <v>1438.99</v>
      </c>
    </row>
    <row r="1370" spans="1:4" ht="17.25">
      <c r="A1370" s="10">
        <v>0.94791666666666696</v>
      </c>
      <c r="B1370" s="19">
        <v>0.927819</v>
      </c>
      <c r="C1370" s="20">
        <v>4.50883</v>
      </c>
      <c r="D1370" s="20">
        <v>2502.41</v>
      </c>
      <c r="E1370" s="19">
        <v>0.60585</v>
      </c>
      <c r="F1370" s="20">
        <v>0.0380865</v>
      </c>
      <c r="G1370" s="20">
        <v>3580.35</v>
      </c>
      <c r="H1370" s="19">
        <v>0.888657</v>
      </c>
      <c r="I1370" s="20">
        <v>16.6598</v>
      </c>
      <c r="J1370" s="20">
        <v>2601.99</v>
      </c>
      <c r="K1370" s="19">
        <v>0.812635</v>
      </c>
      <c r="L1370" s="20">
        <v>2.09586</v>
      </c>
      <c r="M1370" s="20">
        <v>1340.39</v>
      </c>
      <c r="N1370" s="19">
        <v>0.160355</v>
      </c>
      <c r="O1370" s="20">
        <v>0.00396387</v>
      </c>
      <c r="P1370" s="20">
        <v>1675.49</v>
      </c>
      <c r="Q1370" s="19">
        <v>0.630849</v>
      </c>
      <c r="R1370" s="20">
        <v>0.577678</v>
      </c>
      <c r="S1370" s="20">
        <v>161.285</v>
      </c>
      <c r="T1370" s="19">
        <v>0</v>
      </c>
      <c r="U1370" s="20">
        <v>0</v>
      </c>
      <c r="V1370" s="20">
        <v>0</v>
      </c>
      <c r="W1370" s="19">
        <v>0.988999</v>
      </c>
      <c r="X1370" s="20">
        <v>0.638307</v>
      </c>
      <c r="Y1370" s="20">
        <v>112.174</v>
      </c>
      <c r="Z1370" s="19">
        <v>0.805694</v>
      </c>
      <c r="AA1370" s="20">
        <v>3.3494</v>
      </c>
      <c r="AB1370" s="20">
        <v>556.297</v>
      </c>
      <c r="AC1370" s="19">
        <v>0</v>
      </c>
      <c r="AD1370" s="20">
        <v>0</v>
      </c>
      <c r="AE1370" s="20">
        <v>0</v>
      </c>
      <c r="AF1370" s="19">
        <v>0.811417</v>
      </c>
      <c r="AG1370" s="20">
        <v>0.00529906</v>
      </c>
      <c r="AH1370" s="20">
        <v>267.152</v>
      </c>
      <c r="AI1370" s="19">
        <v>0</v>
      </c>
      <c r="AJ1370" s="20">
        <v>0</v>
      </c>
      <c r="AK1370" s="20">
        <v>0</v>
      </c>
      <c r="AL1370" s="19">
        <v>0.845431</v>
      </c>
      <c r="AM1370" s="20">
        <v>31.9103</v>
      </c>
      <c r="AN1370" s="20">
        <v>1162.7</v>
      </c>
      <c r="AO1370" s="19">
        <v>0.8441</v>
      </c>
      <c r="AP1370" s="20">
        <v>30.6197</v>
      </c>
      <c r="AQ1370" s="20">
        <v>1439.5</v>
      </c>
    </row>
    <row r="1371" spans="1:4" ht="17.25">
      <c r="A1371" s="10">
        <v>0.94861111111111096</v>
      </c>
      <c r="B1371" s="19">
        <v>0.927721</v>
      </c>
      <c r="C1371" s="20">
        <v>4.51158</v>
      </c>
      <c r="D1371" s="20">
        <v>2502.49</v>
      </c>
      <c r="E1371" s="19">
        <v>0.607386</v>
      </c>
      <c r="F1371" s="20">
        <v>0.0380834</v>
      </c>
      <c r="G1371" s="20">
        <v>3580.35</v>
      </c>
      <c r="H1371" s="19">
        <v>0.888279</v>
      </c>
      <c r="I1371" s="20">
        <v>16.6275</v>
      </c>
      <c r="J1371" s="20">
        <v>2602.27</v>
      </c>
      <c r="K1371" s="19">
        <v>0.812618</v>
      </c>
      <c r="L1371" s="20">
        <v>2.09357</v>
      </c>
      <c r="M1371" s="20">
        <v>1340.42</v>
      </c>
      <c r="N1371" s="19">
        <v>0.151758</v>
      </c>
      <c r="O1371" s="20">
        <v>0.00373986</v>
      </c>
      <c r="P1371" s="20">
        <v>1675.49</v>
      </c>
      <c r="Q1371" s="19">
        <v>0.629633</v>
      </c>
      <c r="R1371" s="20">
        <v>0.575302</v>
      </c>
      <c r="S1371" s="20">
        <v>161.295</v>
      </c>
      <c r="T1371" s="19">
        <v>0</v>
      </c>
      <c r="U1371" s="20">
        <v>0</v>
      </c>
      <c r="V1371" s="20">
        <v>0</v>
      </c>
      <c r="W1371" s="19">
        <v>0.988889</v>
      </c>
      <c r="X1371" s="20">
        <v>0.638564</v>
      </c>
      <c r="Y1371" s="20">
        <v>112.185</v>
      </c>
      <c r="Z1371" s="19">
        <v>0.806408</v>
      </c>
      <c r="AA1371" s="20">
        <v>3.35069</v>
      </c>
      <c r="AB1371" s="20">
        <v>556.355</v>
      </c>
      <c r="AC1371" s="19">
        <v>0</v>
      </c>
      <c r="AD1371" s="20">
        <v>0</v>
      </c>
      <c r="AE1371" s="20">
        <v>0</v>
      </c>
      <c r="AF1371" s="19">
        <v>0</v>
      </c>
      <c r="AG1371" s="20">
        <v>0</v>
      </c>
      <c r="AH1371" s="20">
        <v>267.152</v>
      </c>
      <c r="AI1371" s="19">
        <v>0</v>
      </c>
      <c r="AJ1371" s="20">
        <v>0</v>
      </c>
      <c r="AK1371" s="20">
        <v>0</v>
      </c>
      <c r="AL1371" s="19">
        <v>0.844945</v>
      </c>
      <c r="AM1371" s="20">
        <v>31.8414</v>
      </c>
      <c r="AN1371" s="20">
        <v>1163.23</v>
      </c>
      <c r="AO1371" s="19">
        <v>0.843719</v>
      </c>
      <c r="AP1371" s="20">
        <v>30.5495</v>
      </c>
      <c r="AQ1371" s="20">
        <v>1440.01</v>
      </c>
    </row>
    <row r="1372" spans="1:4" ht="17.25">
      <c r="A1372" s="10">
        <v>0.94930555555555596</v>
      </c>
      <c r="B1372" s="19">
        <v>0.928042</v>
      </c>
      <c r="C1372" s="20">
        <v>4.51096</v>
      </c>
      <c r="D1372" s="20">
        <v>2502.56</v>
      </c>
      <c r="E1372" s="19">
        <v>0.60666</v>
      </c>
      <c r="F1372" s="20">
        <v>0.0378752</v>
      </c>
      <c r="G1372" s="20">
        <v>3580.35</v>
      </c>
      <c r="H1372" s="19">
        <v>0.88914</v>
      </c>
      <c r="I1372" s="20">
        <v>16.5969</v>
      </c>
      <c r="J1372" s="20">
        <v>2602.54</v>
      </c>
      <c r="K1372" s="19">
        <v>0.812999</v>
      </c>
      <c r="L1372" s="20">
        <v>2.08818</v>
      </c>
      <c r="M1372" s="20">
        <v>1340.46</v>
      </c>
      <c r="N1372" s="19">
        <v>0.156623</v>
      </c>
      <c r="O1372" s="20">
        <v>0.00384387</v>
      </c>
      <c r="P1372" s="20">
        <v>1675.49</v>
      </c>
      <c r="Q1372" s="19">
        <v>0.632717</v>
      </c>
      <c r="R1372" s="20">
        <v>0.578306</v>
      </c>
      <c r="S1372" s="20">
        <v>161.305</v>
      </c>
      <c r="T1372" s="19">
        <v>0</v>
      </c>
      <c r="U1372" s="20">
        <v>0</v>
      </c>
      <c r="V1372" s="20">
        <v>0</v>
      </c>
      <c r="W1372" s="19">
        <v>0.988878</v>
      </c>
      <c r="X1372" s="20">
        <v>0.637484</v>
      </c>
      <c r="Y1372" s="20">
        <v>112.195</v>
      </c>
      <c r="Z1372" s="19">
        <v>0.806407</v>
      </c>
      <c r="AA1372" s="20">
        <v>3.34336</v>
      </c>
      <c r="AB1372" s="20">
        <v>556.41</v>
      </c>
      <c r="AC1372" s="19">
        <v>0</v>
      </c>
      <c r="AD1372" s="20">
        <v>0</v>
      </c>
      <c r="AE1372" s="20">
        <v>0</v>
      </c>
      <c r="AF1372" s="19">
        <v>0</v>
      </c>
      <c r="AG1372" s="20">
        <v>0</v>
      </c>
      <c r="AH1372" s="20">
        <v>267.152</v>
      </c>
      <c r="AI1372" s="19">
        <v>0</v>
      </c>
      <c r="AJ1372" s="20">
        <v>0</v>
      </c>
      <c r="AK1372" s="20">
        <v>0</v>
      </c>
      <c r="AL1372" s="19">
        <v>0.843656</v>
      </c>
      <c r="AM1372" s="20">
        <v>31.3248</v>
      </c>
      <c r="AN1372" s="20">
        <v>1163.76</v>
      </c>
      <c r="AO1372" s="19">
        <v>0.842928</v>
      </c>
      <c r="AP1372" s="20">
        <v>30.1313</v>
      </c>
      <c r="AQ1372" s="20">
        <v>1440.52</v>
      </c>
    </row>
    <row r="1373" spans="1:4" ht="17.25">
      <c r="A1373" s="10">
        <v>0.95</v>
      </c>
      <c r="B1373" s="19">
        <v>0.92834</v>
      </c>
      <c r="C1373" s="20">
        <v>4.50894</v>
      </c>
      <c r="D1373" s="20">
        <v>2502.63</v>
      </c>
      <c r="E1373" s="19">
        <v>0.606025</v>
      </c>
      <c r="F1373" s="20">
        <v>0.0377404</v>
      </c>
      <c r="G1373" s="20">
        <v>3580.35</v>
      </c>
      <c r="H1373" s="19">
        <v>0.889771</v>
      </c>
      <c r="I1373" s="20">
        <v>16.579</v>
      </c>
      <c r="J1373" s="20">
        <v>2602.83</v>
      </c>
      <c r="K1373" s="19">
        <v>0.869683</v>
      </c>
      <c r="L1373" s="20">
        <v>8.34592</v>
      </c>
      <c r="M1373" s="20">
        <v>1340.51</v>
      </c>
      <c r="N1373" s="19">
        <v>0.163719</v>
      </c>
      <c r="O1373" s="20">
        <v>0.00395818</v>
      </c>
      <c r="P1373" s="20">
        <v>1675.49</v>
      </c>
      <c r="Q1373" s="19">
        <v>0.632446</v>
      </c>
      <c r="R1373" s="20">
        <v>0.576861</v>
      </c>
      <c r="S1373" s="20">
        <v>161.314</v>
      </c>
      <c r="T1373" s="19">
        <v>0</v>
      </c>
      <c r="U1373" s="20">
        <v>0</v>
      </c>
      <c r="V1373" s="20">
        <v>0</v>
      </c>
      <c r="W1373" s="19">
        <v>0.988871</v>
      </c>
      <c r="X1373" s="20">
        <v>0.636051</v>
      </c>
      <c r="Y1373" s="20">
        <v>112.206</v>
      </c>
      <c r="Z1373" s="19">
        <v>0.812194</v>
      </c>
      <c r="AA1373" s="20">
        <v>3.33897</v>
      </c>
      <c r="AB1373" s="20">
        <v>556.465</v>
      </c>
      <c r="AC1373" s="19">
        <v>0</v>
      </c>
      <c r="AD1373" s="20">
        <v>0</v>
      </c>
      <c r="AE1373" s="20">
        <v>0</v>
      </c>
      <c r="AF1373" s="19">
        <v>0.867972</v>
      </c>
      <c r="AG1373" s="20">
        <v>0.0146185</v>
      </c>
      <c r="AH1373" s="20">
        <v>267.152</v>
      </c>
      <c r="AI1373" s="19">
        <v>0</v>
      </c>
      <c r="AJ1373" s="20">
        <v>0</v>
      </c>
      <c r="AK1373" s="20">
        <v>0</v>
      </c>
      <c r="AL1373" s="19">
        <v>0.843929</v>
      </c>
      <c r="AM1373" s="20">
        <v>31.35</v>
      </c>
      <c r="AN1373" s="20">
        <v>1164.28</v>
      </c>
      <c r="AO1373" s="19">
        <v>0.843188</v>
      </c>
      <c r="AP1373" s="20">
        <v>30.1508</v>
      </c>
      <c r="AQ1373" s="20">
        <v>1441.02</v>
      </c>
    </row>
    <row r="1374" spans="1:4" ht="17.25">
      <c r="A1374" s="10">
        <v>0.95069444444444495</v>
      </c>
      <c r="B1374" s="19">
        <v>0.929402</v>
      </c>
      <c r="C1374" s="20">
        <v>4.50194</v>
      </c>
      <c r="D1374" s="20">
        <v>2502.71</v>
      </c>
      <c r="E1374" s="19">
        <v>0.609084</v>
      </c>
      <c r="F1374" s="20">
        <v>0.0373224</v>
      </c>
      <c r="G1374" s="20">
        <v>3580.35</v>
      </c>
      <c r="H1374" s="19">
        <v>0.892909</v>
      </c>
      <c r="I1374" s="20">
        <v>16.5717</v>
      </c>
      <c r="J1374" s="20">
        <v>2603.1</v>
      </c>
      <c r="K1374" s="19">
        <v>0.871685</v>
      </c>
      <c r="L1374" s="20">
        <v>8.2709</v>
      </c>
      <c r="M1374" s="20">
        <v>1340.65</v>
      </c>
      <c r="N1374" s="19">
        <v>0.165855</v>
      </c>
      <c r="O1374" s="20">
        <v>0.00397682</v>
      </c>
      <c r="P1374" s="20">
        <v>1675.49</v>
      </c>
      <c r="Q1374" s="19">
        <v>0.635971</v>
      </c>
      <c r="R1374" s="20">
        <v>0.572164</v>
      </c>
      <c r="S1374" s="20">
        <v>161.324</v>
      </c>
      <c r="T1374" s="19">
        <v>0</v>
      </c>
      <c r="U1374" s="20">
        <v>0</v>
      </c>
      <c r="V1374" s="20">
        <v>0</v>
      </c>
      <c r="W1374" s="19">
        <v>0.988371</v>
      </c>
      <c r="X1374" s="20">
        <v>0.628073</v>
      </c>
      <c r="Y1374" s="20">
        <v>112.216</v>
      </c>
      <c r="Z1374" s="19">
        <v>0.825718</v>
      </c>
      <c r="AA1374" s="20">
        <v>3.33236</v>
      </c>
      <c r="AB1374" s="20">
        <v>556.521</v>
      </c>
      <c r="AC1374" s="19">
        <v>0</v>
      </c>
      <c r="AD1374" s="20">
        <v>0</v>
      </c>
      <c r="AE1374" s="20">
        <v>0</v>
      </c>
      <c r="AF1374" s="19">
        <v>0.880374</v>
      </c>
      <c r="AG1374" s="20">
        <v>5.19416</v>
      </c>
      <c r="AH1374" s="20">
        <v>267.215</v>
      </c>
      <c r="AI1374" s="19">
        <v>0</v>
      </c>
      <c r="AJ1374" s="20">
        <v>0</v>
      </c>
      <c r="AK1374" s="20">
        <v>0</v>
      </c>
      <c r="AL1374" s="19">
        <v>0.850121</v>
      </c>
      <c r="AM1374" s="20">
        <v>31.6978</v>
      </c>
      <c r="AN1374" s="20">
        <v>1164.8</v>
      </c>
      <c r="AO1374" s="19">
        <v>0.849753</v>
      </c>
      <c r="AP1374" s="20">
        <v>30.4862</v>
      </c>
      <c r="AQ1374" s="20">
        <v>1441.52</v>
      </c>
    </row>
    <row r="1375" spans="1:4" ht="17.25">
      <c r="A1375" s="10">
        <v>0.95138888888888895</v>
      </c>
      <c r="B1375" s="19">
        <v>0.929703</v>
      </c>
      <c r="C1375" s="20">
        <v>4.50706</v>
      </c>
      <c r="D1375" s="20">
        <v>2502.78</v>
      </c>
      <c r="E1375" s="19">
        <v>0.610157</v>
      </c>
      <c r="F1375" s="20">
        <v>0.0374548</v>
      </c>
      <c r="G1375" s="20">
        <v>3580.35</v>
      </c>
      <c r="H1375" s="19">
        <v>0.892738</v>
      </c>
      <c r="I1375" s="20">
        <v>16.5614</v>
      </c>
      <c r="J1375" s="20">
        <v>2603.37</v>
      </c>
      <c r="K1375" s="19">
        <v>0.872057</v>
      </c>
      <c r="L1375" s="20">
        <v>8.32551</v>
      </c>
      <c r="M1375" s="20">
        <v>1340.78</v>
      </c>
      <c r="N1375" s="19">
        <v>0.168259</v>
      </c>
      <c r="O1375" s="20">
        <v>0.00401451</v>
      </c>
      <c r="P1375" s="20">
        <v>1675.49</v>
      </c>
      <c r="Q1375" s="19">
        <v>0.63623</v>
      </c>
      <c r="R1375" s="20">
        <v>0.573715</v>
      </c>
      <c r="S1375" s="20">
        <v>161.333</v>
      </c>
      <c r="T1375" s="19">
        <v>0</v>
      </c>
      <c r="U1375" s="20">
        <v>0</v>
      </c>
      <c r="V1375" s="20">
        <v>0</v>
      </c>
      <c r="W1375" s="19">
        <v>0.988423</v>
      </c>
      <c r="X1375" s="20">
        <v>0.628123</v>
      </c>
      <c r="Y1375" s="20">
        <v>112.227</v>
      </c>
      <c r="Z1375" s="19">
        <v>0.82113</v>
      </c>
      <c r="AA1375" s="20">
        <v>3.3294</v>
      </c>
      <c r="AB1375" s="20">
        <v>556.575</v>
      </c>
      <c r="AC1375" s="19">
        <v>0</v>
      </c>
      <c r="AD1375" s="20">
        <v>0</v>
      </c>
      <c r="AE1375" s="20">
        <v>0</v>
      </c>
      <c r="AF1375" s="19">
        <v>0.880171</v>
      </c>
      <c r="AG1375" s="20">
        <v>5.2904</v>
      </c>
      <c r="AH1375" s="20">
        <v>267.303</v>
      </c>
      <c r="AI1375" s="19">
        <v>0</v>
      </c>
      <c r="AJ1375" s="20">
        <v>0</v>
      </c>
      <c r="AK1375" s="20">
        <v>0</v>
      </c>
      <c r="AL1375" s="19">
        <v>0.85067</v>
      </c>
      <c r="AM1375" s="20">
        <v>31.7049</v>
      </c>
      <c r="AN1375" s="20">
        <v>1165.33</v>
      </c>
      <c r="AO1375" s="19">
        <v>0.850129</v>
      </c>
      <c r="AP1375" s="20">
        <v>30.4569</v>
      </c>
      <c r="AQ1375" s="20">
        <v>1442.03</v>
      </c>
    </row>
    <row r="1376" spans="1:4" ht="17.25">
      <c r="A1376" s="10">
        <v>0.95208333333333295</v>
      </c>
      <c r="B1376" s="19">
        <v>0.929318</v>
      </c>
      <c r="C1376" s="20">
        <v>4.49502</v>
      </c>
      <c r="D1376" s="20">
        <v>2502.86</v>
      </c>
      <c r="E1376" s="19">
        <v>0.609788</v>
      </c>
      <c r="F1376" s="20">
        <v>0.0374151</v>
      </c>
      <c r="G1376" s="20">
        <v>3580.36</v>
      </c>
      <c r="H1376" s="19">
        <v>0.892861</v>
      </c>
      <c r="I1376" s="20">
        <v>16.563</v>
      </c>
      <c r="J1376" s="20">
        <v>2603.65</v>
      </c>
      <c r="K1376" s="19">
        <v>0.876223</v>
      </c>
      <c r="L1376" s="20">
        <v>14.3764</v>
      </c>
      <c r="M1376" s="20">
        <v>1340.98</v>
      </c>
      <c r="N1376" s="19">
        <v>0.172899</v>
      </c>
      <c r="O1376" s="20">
        <v>0.00406512</v>
      </c>
      <c r="P1376" s="20">
        <v>1675.49</v>
      </c>
      <c r="Q1376" s="19">
        <v>0.636419</v>
      </c>
      <c r="R1376" s="20">
        <v>0.572962</v>
      </c>
      <c r="S1376" s="20">
        <v>161.343</v>
      </c>
      <c r="T1376" s="19">
        <v>0</v>
      </c>
      <c r="U1376" s="20">
        <v>0</v>
      </c>
      <c r="V1376" s="20">
        <v>0</v>
      </c>
      <c r="W1376" s="19">
        <v>0.988233</v>
      </c>
      <c r="X1376" s="20">
        <v>0.627678</v>
      </c>
      <c r="Y1376" s="20">
        <v>112.237</v>
      </c>
      <c r="Z1376" s="19">
        <v>0.812812</v>
      </c>
      <c r="AA1376" s="20">
        <v>3.33821</v>
      </c>
      <c r="AB1376" s="20">
        <v>556.633</v>
      </c>
      <c r="AC1376" s="19">
        <v>0</v>
      </c>
      <c r="AD1376" s="20">
        <v>0</v>
      </c>
      <c r="AE1376" s="20">
        <v>0</v>
      </c>
      <c r="AF1376" s="19">
        <v>0.787374</v>
      </c>
      <c r="AG1376" s="20">
        <v>0.0107898</v>
      </c>
      <c r="AH1376" s="20">
        <v>267.39</v>
      </c>
      <c r="AI1376" s="19">
        <v>0</v>
      </c>
      <c r="AJ1376" s="20">
        <v>0</v>
      </c>
      <c r="AK1376" s="20">
        <v>0</v>
      </c>
      <c r="AL1376" s="19">
        <v>0.848022</v>
      </c>
      <c r="AM1376" s="20">
        <v>31.2356</v>
      </c>
      <c r="AN1376" s="20">
        <v>1165.86</v>
      </c>
      <c r="AO1376" s="19">
        <v>0.84973</v>
      </c>
      <c r="AP1376" s="20">
        <v>30.4174</v>
      </c>
      <c r="AQ1376" s="20">
        <v>1442.54</v>
      </c>
    </row>
    <row r="1377" spans="1:4" ht="17.25">
      <c r="A1377" s="10">
        <v>0.95277777777777795</v>
      </c>
      <c r="B1377" s="19">
        <v>0.9291</v>
      </c>
      <c r="C1377" s="20">
        <v>4.49067</v>
      </c>
      <c r="D1377" s="20">
        <v>2502.93</v>
      </c>
      <c r="E1377" s="19">
        <v>0.60923</v>
      </c>
      <c r="F1377" s="20">
        <v>0.0375358</v>
      </c>
      <c r="G1377" s="20">
        <v>3580.36</v>
      </c>
      <c r="H1377" s="19">
        <v>0.892371</v>
      </c>
      <c r="I1377" s="20">
        <v>16.5501</v>
      </c>
      <c r="J1377" s="20">
        <v>2603.93</v>
      </c>
      <c r="K1377" s="19">
        <v>0.875051</v>
      </c>
      <c r="L1377" s="20">
        <v>14.2423</v>
      </c>
      <c r="M1377" s="20">
        <v>1341.23</v>
      </c>
      <c r="N1377" s="19">
        <v>0.170121</v>
      </c>
      <c r="O1377" s="20">
        <v>0.00401134</v>
      </c>
      <c r="P1377" s="20">
        <v>1675.49</v>
      </c>
      <c r="Q1377" s="19">
        <v>0.633694</v>
      </c>
      <c r="R1377" s="20">
        <v>0.569724</v>
      </c>
      <c r="S1377" s="20">
        <v>161.352</v>
      </c>
      <c r="T1377" s="19">
        <v>0</v>
      </c>
      <c r="U1377" s="20">
        <v>0</v>
      </c>
      <c r="V1377" s="20">
        <v>0</v>
      </c>
      <c r="W1377" s="19">
        <v>0.988368</v>
      </c>
      <c r="X1377" s="20">
        <v>0.627508</v>
      </c>
      <c r="Y1377" s="20">
        <v>112.248</v>
      </c>
      <c r="Z1377" s="19">
        <v>0.813649</v>
      </c>
      <c r="AA1377" s="20">
        <v>3.34412</v>
      </c>
      <c r="AB1377" s="20">
        <v>556.688</v>
      </c>
      <c r="AC1377" s="19">
        <v>0</v>
      </c>
      <c r="AD1377" s="20">
        <v>0</v>
      </c>
      <c r="AE1377" s="20">
        <v>0</v>
      </c>
      <c r="AF1377" s="19">
        <v>0</v>
      </c>
      <c r="AG1377" s="20">
        <v>0</v>
      </c>
      <c r="AH1377" s="20">
        <v>267.39</v>
      </c>
      <c r="AI1377" s="19">
        <v>0</v>
      </c>
      <c r="AJ1377" s="20">
        <v>0</v>
      </c>
      <c r="AK1377" s="20">
        <v>0</v>
      </c>
      <c r="AL1377" s="19">
        <v>0.847324</v>
      </c>
      <c r="AM1377" s="20">
        <v>31.2611</v>
      </c>
      <c r="AN1377" s="20">
        <v>1166.38</v>
      </c>
      <c r="AO1377" s="19">
        <v>0.846661</v>
      </c>
      <c r="AP1377" s="20">
        <v>30.0288</v>
      </c>
      <c r="AQ1377" s="20">
        <v>1443.04</v>
      </c>
    </row>
    <row r="1378" spans="1:4" ht="17.25">
      <c r="A1378" s="10">
        <v>0.95347222222222205</v>
      </c>
      <c r="B1378" s="19">
        <v>0.929505</v>
      </c>
      <c r="C1378" s="20">
        <v>4.49886</v>
      </c>
      <c r="D1378" s="20">
        <v>2503.01</v>
      </c>
      <c r="E1378" s="19">
        <v>0.60994</v>
      </c>
      <c r="F1378" s="20">
        <v>0.0375983</v>
      </c>
      <c r="G1378" s="20">
        <v>3580.36</v>
      </c>
      <c r="H1378" s="19">
        <v>0.89249</v>
      </c>
      <c r="I1378" s="20">
        <v>16.5483</v>
      </c>
      <c r="J1378" s="20">
        <v>2604.21</v>
      </c>
      <c r="K1378" s="19">
        <v>0.873021</v>
      </c>
      <c r="L1378" s="20">
        <v>14.057</v>
      </c>
      <c r="M1378" s="20">
        <v>1341.46</v>
      </c>
      <c r="N1378" s="19">
        <v>0.171295</v>
      </c>
      <c r="O1378" s="20">
        <v>0.00406578</v>
      </c>
      <c r="P1378" s="20">
        <v>1675.49</v>
      </c>
      <c r="Q1378" s="19">
        <v>0.634668</v>
      </c>
      <c r="R1378" s="20">
        <v>0.571224</v>
      </c>
      <c r="S1378" s="20">
        <v>161.362</v>
      </c>
      <c r="T1378" s="19">
        <v>0</v>
      </c>
      <c r="U1378" s="20">
        <v>0</v>
      </c>
      <c r="V1378" s="20">
        <v>0</v>
      </c>
      <c r="W1378" s="19">
        <v>0.98844</v>
      </c>
      <c r="X1378" s="20">
        <v>0.628121</v>
      </c>
      <c r="Y1378" s="20">
        <v>112.258</v>
      </c>
      <c r="Z1378" s="19">
        <v>0.814024</v>
      </c>
      <c r="AA1378" s="20">
        <v>3.34083</v>
      </c>
      <c r="AB1378" s="20">
        <v>556.743</v>
      </c>
      <c r="AC1378" s="19">
        <v>0</v>
      </c>
      <c r="AD1378" s="20">
        <v>0</v>
      </c>
      <c r="AE1378" s="20">
        <v>0</v>
      </c>
      <c r="AF1378" s="19">
        <v>0</v>
      </c>
      <c r="AG1378" s="20">
        <v>0</v>
      </c>
      <c r="AH1378" s="20">
        <v>267.39</v>
      </c>
      <c r="AI1378" s="19">
        <v>0</v>
      </c>
      <c r="AJ1378" s="20">
        <v>0</v>
      </c>
      <c r="AK1378" s="20">
        <v>0</v>
      </c>
      <c r="AL1378" s="19">
        <v>0.847409</v>
      </c>
      <c r="AM1378" s="20">
        <v>31.268</v>
      </c>
      <c r="AN1378" s="20">
        <v>1166.9</v>
      </c>
      <c r="AO1378" s="19">
        <v>0.847071</v>
      </c>
      <c r="AP1378" s="20">
        <v>30.0563</v>
      </c>
      <c r="AQ1378" s="20">
        <v>1443.54</v>
      </c>
    </row>
    <row r="1379" spans="1:4" ht="17.25">
      <c r="A1379" s="10">
        <v>0.95416666666666705</v>
      </c>
      <c r="B1379" s="19">
        <v>0.929061</v>
      </c>
      <c r="C1379" s="20">
        <v>4.49655</v>
      </c>
      <c r="D1379" s="20">
        <v>2503.08</v>
      </c>
      <c r="E1379" s="19">
        <v>0.608162</v>
      </c>
      <c r="F1379" s="20">
        <v>0.0375286</v>
      </c>
      <c r="G1379" s="20">
        <v>3580.36</v>
      </c>
      <c r="H1379" s="19">
        <v>0.891797</v>
      </c>
      <c r="I1379" s="20">
        <v>16.5523</v>
      </c>
      <c r="J1379" s="20">
        <v>2604.49</v>
      </c>
      <c r="K1379" s="19">
        <v>0.872738</v>
      </c>
      <c r="L1379" s="20">
        <v>14.1122</v>
      </c>
      <c r="M1379" s="20">
        <v>1341.7</v>
      </c>
      <c r="N1379" s="19">
        <v>0.173227</v>
      </c>
      <c r="O1379" s="20">
        <v>0.00410897</v>
      </c>
      <c r="P1379" s="20">
        <v>1675.49</v>
      </c>
      <c r="Q1379" s="19">
        <v>0.634071</v>
      </c>
      <c r="R1379" s="20">
        <v>0.571475</v>
      </c>
      <c r="S1379" s="20">
        <v>161.371</v>
      </c>
      <c r="T1379" s="19">
        <v>0</v>
      </c>
      <c r="U1379" s="20">
        <v>0</v>
      </c>
      <c r="V1379" s="20">
        <v>0</v>
      </c>
      <c r="W1379" s="19">
        <v>0.988405</v>
      </c>
      <c r="X1379" s="20">
        <v>0.628937</v>
      </c>
      <c r="Y1379" s="20">
        <v>112.269</v>
      </c>
      <c r="Z1379" s="19">
        <v>0.813861</v>
      </c>
      <c r="AA1379" s="20">
        <v>3.34788</v>
      </c>
      <c r="AB1379" s="20">
        <v>556.798</v>
      </c>
      <c r="AC1379" s="19">
        <v>0</v>
      </c>
      <c r="AD1379" s="20">
        <v>0</v>
      </c>
      <c r="AE1379" s="20">
        <v>0</v>
      </c>
      <c r="AF1379" s="19">
        <v>0.837338</v>
      </c>
      <c r="AG1379" s="20">
        <v>0.00530816</v>
      </c>
      <c r="AH1379" s="20">
        <v>267.39</v>
      </c>
      <c r="AI1379" s="19">
        <v>0</v>
      </c>
      <c r="AJ1379" s="20">
        <v>0</v>
      </c>
      <c r="AK1379" s="20">
        <v>0</v>
      </c>
      <c r="AL1379" s="19">
        <v>0.849528</v>
      </c>
      <c r="AM1379" s="20">
        <v>31.7249</v>
      </c>
      <c r="AN1379" s="20">
        <v>1167.43</v>
      </c>
      <c r="AO1379" s="19">
        <v>0.848661</v>
      </c>
      <c r="AP1379" s="20">
        <v>30.4517</v>
      </c>
      <c r="AQ1379" s="20">
        <v>1444.04</v>
      </c>
    </row>
    <row r="1380" spans="1:4" ht="17.25">
      <c r="A1380" s="10">
        <v>0.95486111111111105</v>
      </c>
      <c r="B1380" s="19">
        <v>0.929416</v>
      </c>
      <c r="C1380" s="20">
        <v>4.49742</v>
      </c>
      <c r="D1380" s="20">
        <v>2503.16</v>
      </c>
      <c r="E1380" s="19">
        <v>0.609385</v>
      </c>
      <c r="F1380" s="20">
        <v>0.03761</v>
      </c>
      <c r="G1380" s="20">
        <v>3580.36</v>
      </c>
      <c r="H1380" s="19">
        <v>0.892883</v>
      </c>
      <c r="I1380" s="20">
        <v>16.5611</v>
      </c>
      <c r="J1380" s="20">
        <v>2604.76</v>
      </c>
      <c r="K1380" s="19">
        <v>0.873635</v>
      </c>
      <c r="L1380" s="20">
        <v>14.0958</v>
      </c>
      <c r="M1380" s="20">
        <v>1341.93</v>
      </c>
      <c r="N1380" s="19">
        <v>0.172517</v>
      </c>
      <c r="O1380" s="20">
        <v>0.00406618</v>
      </c>
      <c r="P1380" s="20">
        <v>1675.49</v>
      </c>
      <c r="Q1380" s="19">
        <v>0.634914</v>
      </c>
      <c r="R1380" s="20">
        <v>0.571916</v>
      </c>
      <c r="S1380" s="20">
        <v>161.381</v>
      </c>
      <c r="T1380" s="19">
        <v>0</v>
      </c>
      <c r="U1380" s="20">
        <v>0</v>
      </c>
      <c r="V1380" s="20">
        <v>0</v>
      </c>
      <c r="W1380" s="19">
        <v>0.988472</v>
      </c>
      <c r="X1380" s="20">
        <v>0.628429</v>
      </c>
      <c r="Y1380" s="20">
        <v>112.279</v>
      </c>
      <c r="Z1380" s="19">
        <v>0.814294</v>
      </c>
      <c r="AA1380" s="20">
        <v>3.34738</v>
      </c>
      <c r="AB1380" s="20">
        <v>556.854</v>
      </c>
      <c r="AC1380" s="19">
        <v>0</v>
      </c>
      <c r="AD1380" s="20">
        <v>0</v>
      </c>
      <c r="AE1380" s="20">
        <v>0</v>
      </c>
      <c r="AF1380" s="19">
        <v>0.852977</v>
      </c>
      <c r="AG1380" s="20">
        <v>0.00535837</v>
      </c>
      <c r="AH1380" s="20">
        <v>267.39</v>
      </c>
      <c r="AI1380" s="19">
        <v>0</v>
      </c>
      <c r="AJ1380" s="20">
        <v>0</v>
      </c>
      <c r="AK1380" s="20">
        <v>0</v>
      </c>
      <c r="AL1380" s="19">
        <v>0.847777</v>
      </c>
      <c r="AM1380" s="20">
        <v>31.2394</v>
      </c>
      <c r="AN1380" s="20">
        <v>1167.96</v>
      </c>
      <c r="AO1380" s="19">
        <v>0.849294</v>
      </c>
      <c r="AP1380" s="20">
        <v>30.3976</v>
      </c>
      <c r="AQ1380" s="20">
        <v>1444.56</v>
      </c>
    </row>
    <row r="1381" spans="1:4" ht="17.25">
      <c r="A1381" s="10">
        <v>0.95555555555555605</v>
      </c>
      <c r="B1381" s="19">
        <v>0.928676</v>
      </c>
      <c r="C1381" s="20">
        <v>4.48667</v>
      </c>
      <c r="D1381" s="20">
        <v>2503.24</v>
      </c>
      <c r="E1381" s="19">
        <v>0.606097</v>
      </c>
      <c r="F1381" s="20">
        <v>0.0373784</v>
      </c>
      <c r="G1381" s="20">
        <v>3580.36</v>
      </c>
      <c r="H1381" s="19">
        <v>0.891739</v>
      </c>
      <c r="I1381" s="20">
        <v>16.5547</v>
      </c>
      <c r="J1381" s="20">
        <v>2605.03</v>
      </c>
      <c r="K1381" s="19">
        <v>0.813235</v>
      </c>
      <c r="L1381" s="20">
        <v>2.08189</v>
      </c>
      <c r="M1381" s="20">
        <v>1342.15</v>
      </c>
      <c r="N1381" s="19">
        <v>0.16167</v>
      </c>
      <c r="O1381" s="20">
        <v>0.00388354</v>
      </c>
      <c r="P1381" s="20">
        <v>1675.49</v>
      </c>
      <c r="Q1381" s="19">
        <v>0.633939</v>
      </c>
      <c r="R1381" s="20">
        <v>0.571808</v>
      </c>
      <c r="S1381" s="20">
        <v>161.391</v>
      </c>
      <c r="T1381" s="19">
        <v>0</v>
      </c>
      <c r="U1381" s="20">
        <v>0</v>
      </c>
      <c r="V1381" s="20">
        <v>0</v>
      </c>
      <c r="W1381" s="19">
        <v>0.988364</v>
      </c>
      <c r="X1381" s="20">
        <v>0.628638</v>
      </c>
      <c r="Y1381" s="20">
        <v>112.29</v>
      </c>
      <c r="Z1381" s="19">
        <v>0.811729</v>
      </c>
      <c r="AA1381" s="20">
        <v>3.33818</v>
      </c>
      <c r="AB1381" s="20">
        <v>556.911</v>
      </c>
      <c r="AC1381" s="19">
        <v>0</v>
      </c>
      <c r="AD1381" s="20">
        <v>0</v>
      </c>
      <c r="AE1381" s="20">
        <v>0</v>
      </c>
      <c r="AF1381" s="19">
        <v>0.831929</v>
      </c>
      <c r="AG1381" s="20">
        <v>0.00525856</v>
      </c>
      <c r="AH1381" s="20">
        <v>267.39</v>
      </c>
      <c r="AI1381" s="19">
        <v>0</v>
      </c>
      <c r="AJ1381" s="20">
        <v>0</v>
      </c>
      <c r="AK1381" s="20">
        <v>0</v>
      </c>
      <c r="AL1381" s="19">
        <v>0.848963</v>
      </c>
      <c r="AM1381" s="20">
        <v>31.6386</v>
      </c>
      <c r="AN1381" s="20">
        <v>1168.47</v>
      </c>
      <c r="AO1381" s="19">
        <v>0.848205</v>
      </c>
      <c r="AP1381" s="20">
        <v>30.38</v>
      </c>
      <c r="AQ1381" s="20">
        <v>1445.06</v>
      </c>
    </row>
    <row r="1382" spans="1:4" ht="17.25">
      <c r="A1382" s="10">
        <v>0.95625000000000004</v>
      </c>
      <c r="B1382" s="19">
        <v>0.92887</v>
      </c>
      <c r="C1382" s="20">
        <v>4.49053</v>
      </c>
      <c r="D1382" s="20">
        <v>2503.31</v>
      </c>
      <c r="E1382" s="19">
        <v>0.606944</v>
      </c>
      <c r="F1382" s="20">
        <v>0.0374027</v>
      </c>
      <c r="G1382" s="20">
        <v>3580.36</v>
      </c>
      <c r="H1382" s="19">
        <v>0.891455</v>
      </c>
      <c r="I1382" s="20">
        <v>16.5179</v>
      </c>
      <c r="J1382" s="20">
        <v>2605.3</v>
      </c>
      <c r="K1382" s="19">
        <v>0.81356</v>
      </c>
      <c r="L1382" s="20">
        <v>2.08041</v>
      </c>
      <c r="M1382" s="20">
        <v>1342.18</v>
      </c>
      <c r="N1382" s="19">
        <v>0.158167</v>
      </c>
      <c r="O1382" s="20">
        <v>0.0038006</v>
      </c>
      <c r="P1382" s="20">
        <v>1675.49</v>
      </c>
      <c r="Q1382" s="19">
        <v>0.634117</v>
      </c>
      <c r="R1382" s="20">
        <v>0.573713</v>
      </c>
      <c r="S1382" s="20">
        <v>161.4</v>
      </c>
      <c r="T1382" s="19">
        <v>0</v>
      </c>
      <c r="U1382" s="20">
        <v>0</v>
      </c>
      <c r="V1382" s="20">
        <v>0</v>
      </c>
      <c r="W1382" s="19">
        <v>0.988577</v>
      </c>
      <c r="X1382" s="20">
        <v>0.630264</v>
      </c>
      <c r="Y1382" s="20">
        <v>112.3</v>
      </c>
      <c r="Z1382" s="19">
        <v>0.812125</v>
      </c>
      <c r="AA1382" s="20">
        <v>3.34042</v>
      </c>
      <c r="AB1382" s="20">
        <v>556.966</v>
      </c>
      <c r="AC1382" s="19">
        <v>0</v>
      </c>
      <c r="AD1382" s="20">
        <v>0</v>
      </c>
      <c r="AE1382" s="20">
        <v>0</v>
      </c>
      <c r="AF1382" s="19">
        <v>0</v>
      </c>
      <c r="AG1382" s="20">
        <v>0</v>
      </c>
      <c r="AH1382" s="20">
        <v>267.39</v>
      </c>
      <c r="AI1382" s="19">
        <v>0</v>
      </c>
      <c r="AJ1382" s="20">
        <v>0</v>
      </c>
      <c r="AK1382" s="20">
        <v>0</v>
      </c>
      <c r="AL1382" s="19">
        <v>0.846113</v>
      </c>
      <c r="AM1382" s="20">
        <v>31.1601</v>
      </c>
      <c r="AN1382" s="20">
        <v>1168.99</v>
      </c>
      <c r="AO1382" s="19">
        <v>0.845269</v>
      </c>
      <c r="AP1382" s="20">
        <v>29.9318</v>
      </c>
      <c r="AQ1382" s="20">
        <v>1445.56</v>
      </c>
    </row>
    <row r="1383" spans="1:4" ht="17.25">
      <c r="A1383" s="10">
        <v>0.95694444444444404</v>
      </c>
      <c r="B1383" s="19">
        <v>0.928947</v>
      </c>
      <c r="C1383" s="20">
        <v>4.49609</v>
      </c>
      <c r="D1383" s="20">
        <v>2503.38</v>
      </c>
      <c r="E1383" s="19">
        <v>0.606739</v>
      </c>
      <c r="F1383" s="20">
        <v>0.0375055</v>
      </c>
      <c r="G1383" s="20">
        <v>3580.36</v>
      </c>
      <c r="H1383" s="19">
        <v>0.891157</v>
      </c>
      <c r="I1383" s="20">
        <v>16.5108</v>
      </c>
      <c r="J1383" s="20">
        <v>2605.58</v>
      </c>
      <c r="K1383" s="19">
        <v>0.813414</v>
      </c>
      <c r="L1383" s="20">
        <v>2.07737</v>
      </c>
      <c r="M1383" s="20">
        <v>1342.21</v>
      </c>
      <c r="N1383" s="19">
        <v>0.15495</v>
      </c>
      <c r="O1383" s="20">
        <v>0.00372084</v>
      </c>
      <c r="P1383" s="20">
        <v>1675.49</v>
      </c>
      <c r="Q1383" s="19">
        <v>0.633517</v>
      </c>
      <c r="R1383" s="20">
        <v>0.573301</v>
      </c>
      <c r="S1383" s="20">
        <v>161.41</v>
      </c>
      <c r="T1383" s="19">
        <v>0</v>
      </c>
      <c r="U1383" s="20">
        <v>0</v>
      </c>
      <c r="V1383" s="20">
        <v>0</v>
      </c>
      <c r="W1383" s="19">
        <v>0.988667</v>
      </c>
      <c r="X1383" s="20">
        <v>0.630627</v>
      </c>
      <c r="Y1383" s="20">
        <v>112.311</v>
      </c>
      <c r="Z1383" s="19">
        <v>0.811619</v>
      </c>
      <c r="AA1383" s="20">
        <v>3.33998</v>
      </c>
      <c r="AB1383" s="20">
        <v>557.022</v>
      </c>
      <c r="AC1383" s="19">
        <v>0</v>
      </c>
      <c r="AD1383" s="20">
        <v>0</v>
      </c>
      <c r="AE1383" s="20">
        <v>0</v>
      </c>
      <c r="AF1383" s="19">
        <v>0.837951</v>
      </c>
      <c r="AG1383" s="20">
        <v>0.00526017</v>
      </c>
      <c r="AH1383" s="20">
        <v>267.39</v>
      </c>
      <c r="AI1383" s="19">
        <v>0</v>
      </c>
      <c r="AJ1383" s="20">
        <v>0</v>
      </c>
      <c r="AK1383" s="20">
        <v>0</v>
      </c>
      <c r="AL1383" s="19">
        <v>0.848329</v>
      </c>
      <c r="AM1383" s="20">
        <v>31.6181</v>
      </c>
      <c r="AN1383" s="20">
        <v>1169.52</v>
      </c>
      <c r="AO1383" s="19">
        <v>0.845336</v>
      </c>
      <c r="AP1383" s="20">
        <v>29.9667</v>
      </c>
      <c r="AQ1383" s="20">
        <v>1446.06</v>
      </c>
    </row>
    <row r="1384" spans="1:4" ht="17.25">
      <c r="A1384" s="10">
        <v>0.95763888888888904</v>
      </c>
      <c r="B1384" s="19">
        <v>0.928738</v>
      </c>
      <c r="C1384" s="20">
        <v>4.4945</v>
      </c>
      <c r="D1384" s="20">
        <v>2503.46</v>
      </c>
      <c r="E1384" s="19">
        <v>0.606655</v>
      </c>
      <c r="F1384" s="20">
        <v>0.037593</v>
      </c>
      <c r="G1384" s="20">
        <v>3580.36</v>
      </c>
      <c r="H1384" s="19">
        <v>0.890785</v>
      </c>
      <c r="I1384" s="20">
        <v>16.5171</v>
      </c>
      <c r="J1384" s="20">
        <v>2605.85</v>
      </c>
      <c r="K1384" s="19">
        <v>0.813251</v>
      </c>
      <c r="L1384" s="20">
        <v>2.07441</v>
      </c>
      <c r="M1384" s="20">
        <v>1342.25</v>
      </c>
      <c r="N1384" s="19">
        <v>0.155148</v>
      </c>
      <c r="O1384" s="20">
        <v>0.00377172</v>
      </c>
      <c r="P1384" s="20">
        <v>1675.49</v>
      </c>
      <c r="Q1384" s="19">
        <v>0.633691</v>
      </c>
      <c r="R1384" s="20">
        <v>0.575466</v>
      </c>
      <c r="S1384" s="20">
        <v>161.419</v>
      </c>
      <c r="T1384" s="19">
        <v>0</v>
      </c>
      <c r="U1384" s="20">
        <v>0</v>
      </c>
      <c r="V1384" s="20">
        <v>0</v>
      </c>
      <c r="W1384" s="19">
        <v>0.98873</v>
      </c>
      <c r="X1384" s="20">
        <v>0.631549</v>
      </c>
      <c r="Y1384" s="20">
        <v>112.321</v>
      </c>
      <c r="Z1384" s="19">
        <v>0.810085</v>
      </c>
      <c r="AA1384" s="20">
        <v>3.34234</v>
      </c>
      <c r="AB1384" s="20">
        <v>557.076</v>
      </c>
      <c r="AC1384" s="19">
        <v>0</v>
      </c>
      <c r="AD1384" s="20">
        <v>0</v>
      </c>
      <c r="AE1384" s="20">
        <v>0</v>
      </c>
      <c r="AF1384" s="19">
        <v>0</v>
      </c>
      <c r="AG1384" s="20">
        <v>0</v>
      </c>
      <c r="AH1384" s="20">
        <v>267.39</v>
      </c>
      <c r="AI1384" s="19">
        <v>0</v>
      </c>
      <c r="AJ1384" s="20">
        <v>0</v>
      </c>
      <c r="AK1384" s="20">
        <v>0</v>
      </c>
      <c r="AL1384" s="19">
        <v>0.845358</v>
      </c>
      <c r="AM1384" s="20">
        <v>31.1216</v>
      </c>
      <c r="AN1384" s="20">
        <v>1170.04</v>
      </c>
      <c r="AO1384" s="19">
        <v>0.846955</v>
      </c>
      <c r="AP1384" s="20">
        <v>30.3127</v>
      </c>
      <c r="AQ1384" s="20">
        <v>1446.56</v>
      </c>
    </row>
    <row r="1385" spans="1:4" ht="17.25">
      <c r="A1385" s="10">
        <v>0.95833333333333304</v>
      </c>
      <c r="B1385" s="19">
        <v>0.928663</v>
      </c>
      <c r="C1385" s="20">
        <v>4.49031</v>
      </c>
      <c r="D1385" s="20">
        <v>2503.53</v>
      </c>
      <c r="E1385" s="19">
        <v>0.604872</v>
      </c>
      <c r="F1385" s="20">
        <v>0.0374823</v>
      </c>
      <c r="G1385" s="20">
        <v>3580.36</v>
      </c>
      <c r="H1385" s="19">
        <v>0.890212</v>
      </c>
      <c r="I1385" s="20">
        <v>16.4901</v>
      </c>
      <c r="J1385" s="20">
        <v>2606.13</v>
      </c>
      <c r="K1385" s="19">
        <v>0.812675</v>
      </c>
      <c r="L1385" s="20">
        <v>2.0815</v>
      </c>
      <c r="M1385" s="20">
        <v>1342.28</v>
      </c>
      <c r="N1385" s="19">
        <v>0.159858</v>
      </c>
      <c r="O1385" s="20">
        <v>0.00392428</v>
      </c>
      <c r="P1385" s="20">
        <v>1675.49</v>
      </c>
      <c r="Q1385" s="19">
        <v>0.63307</v>
      </c>
      <c r="R1385" s="20">
        <v>0.576518</v>
      </c>
      <c r="S1385" s="20">
        <v>161.429</v>
      </c>
      <c r="T1385" s="19">
        <v>0</v>
      </c>
      <c r="U1385" s="20">
        <v>0</v>
      </c>
      <c r="V1385" s="20">
        <v>0</v>
      </c>
      <c r="W1385" s="19">
        <v>0.988694</v>
      </c>
      <c r="X1385" s="20">
        <v>0.63143</v>
      </c>
      <c r="Y1385" s="20">
        <v>112.332</v>
      </c>
      <c r="Z1385" s="19">
        <v>0.811521</v>
      </c>
      <c r="AA1385" s="20">
        <v>3.33822</v>
      </c>
      <c r="AB1385" s="20">
        <v>557.134</v>
      </c>
      <c r="AC1385" s="19">
        <v>0</v>
      </c>
      <c r="AD1385" s="20">
        <v>0</v>
      </c>
      <c r="AE1385" s="20">
        <v>0</v>
      </c>
      <c r="AF1385" s="19">
        <v>0.836165</v>
      </c>
      <c r="AG1385" s="20">
        <v>0.00528834</v>
      </c>
      <c r="AH1385" s="20">
        <v>267.39</v>
      </c>
      <c r="AI1385" s="19">
        <v>0</v>
      </c>
      <c r="AJ1385" s="20">
        <v>0</v>
      </c>
      <c r="AK1385" s="20">
        <v>0</v>
      </c>
      <c r="AL1385" s="19">
        <v>0.84684</v>
      </c>
      <c r="AM1385" s="20">
        <v>31.5701</v>
      </c>
      <c r="AN1385" s="20">
        <v>1170.57</v>
      </c>
      <c r="AO1385" s="19">
        <v>0.845821</v>
      </c>
      <c r="AP1385" s="20">
        <v>30.3013</v>
      </c>
      <c r="AQ1385" s="20">
        <v>1447.07</v>
      </c>
    </row>
    <row r="1386" spans="1:4" ht="17.25">
      <c r="A1386" s="10">
        <v>0.95902777777777803</v>
      </c>
      <c r="B1386" s="19">
        <v>0.928634</v>
      </c>
      <c r="C1386" s="20">
        <v>4.48647</v>
      </c>
      <c r="D1386" s="20">
        <v>2503.61</v>
      </c>
      <c r="E1386" s="19">
        <v>0.603512</v>
      </c>
      <c r="F1386" s="20">
        <v>0.0372451</v>
      </c>
      <c r="G1386" s="20">
        <v>3580.36</v>
      </c>
      <c r="H1386" s="19">
        <v>0.89168</v>
      </c>
      <c r="I1386" s="20">
        <v>16.6124</v>
      </c>
      <c r="J1386" s="20">
        <v>2606.41</v>
      </c>
      <c r="K1386" s="19">
        <v>0.869992</v>
      </c>
      <c r="L1386" s="20">
        <v>8.27762</v>
      </c>
      <c r="M1386" s="20">
        <v>1342.39</v>
      </c>
      <c r="N1386" s="19">
        <v>0.160221</v>
      </c>
      <c r="O1386" s="20">
        <v>0.00387676</v>
      </c>
      <c r="P1386" s="20">
        <v>1675.49</v>
      </c>
      <c r="Q1386" s="19">
        <v>0.632696</v>
      </c>
      <c r="R1386" s="20">
        <v>0.572713</v>
      </c>
      <c r="S1386" s="20">
        <v>161.438</v>
      </c>
      <c r="T1386" s="19">
        <v>0</v>
      </c>
      <c r="U1386" s="20">
        <v>0</v>
      </c>
      <c r="V1386" s="20">
        <v>0</v>
      </c>
      <c r="W1386" s="19">
        <v>0.988592</v>
      </c>
      <c r="X1386" s="20">
        <v>0.630354</v>
      </c>
      <c r="Y1386" s="20">
        <v>112.342</v>
      </c>
      <c r="Z1386" s="19">
        <v>0.811699</v>
      </c>
      <c r="AA1386" s="20">
        <v>3.34064</v>
      </c>
      <c r="AB1386" s="20">
        <v>557.19</v>
      </c>
      <c r="AC1386" s="19">
        <v>0</v>
      </c>
      <c r="AD1386" s="20">
        <v>0</v>
      </c>
      <c r="AE1386" s="20">
        <v>0</v>
      </c>
      <c r="AF1386" s="19">
        <v>0.841776</v>
      </c>
      <c r="AG1386" s="20">
        <v>0.00537044</v>
      </c>
      <c r="AH1386" s="20">
        <v>267.39</v>
      </c>
      <c r="AI1386" s="19">
        <v>0</v>
      </c>
      <c r="AJ1386" s="20">
        <v>0</v>
      </c>
      <c r="AK1386" s="20">
        <v>0</v>
      </c>
      <c r="AL1386" s="19">
        <v>0.846514</v>
      </c>
      <c r="AM1386" s="20">
        <v>31.396</v>
      </c>
      <c r="AN1386" s="20">
        <v>1171.09</v>
      </c>
      <c r="AO1386" s="19">
        <v>0.84709</v>
      </c>
      <c r="AP1386" s="20">
        <v>30.4065</v>
      </c>
      <c r="AQ1386" s="20">
        <v>1447.58</v>
      </c>
    </row>
    <row r="1387" spans="1:4" ht="17.25">
      <c r="A1387" s="10">
        <v>0.95972222222222203</v>
      </c>
      <c r="B1387" s="19">
        <v>0.928553</v>
      </c>
      <c r="C1387" s="20">
        <v>4.48951</v>
      </c>
      <c r="D1387" s="20">
        <v>2503.68</v>
      </c>
      <c r="E1387" s="19">
        <v>0.605245</v>
      </c>
      <c r="F1387" s="20">
        <v>0.0374537</v>
      </c>
      <c r="G1387" s="20">
        <v>3580.36</v>
      </c>
      <c r="H1387" s="19">
        <v>0.891617</v>
      </c>
      <c r="I1387" s="20">
        <v>16.6821</v>
      </c>
      <c r="J1387" s="20">
        <v>2606.69</v>
      </c>
      <c r="K1387" s="19">
        <v>0.870354</v>
      </c>
      <c r="L1387" s="20">
        <v>8.31654</v>
      </c>
      <c r="M1387" s="20">
        <v>1342.53</v>
      </c>
      <c r="N1387" s="19">
        <v>0.165108</v>
      </c>
      <c r="O1387" s="20">
        <v>0.00404524</v>
      </c>
      <c r="P1387" s="20">
        <v>1675.49</v>
      </c>
      <c r="Q1387" s="19">
        <v>0.630893</v>
      </c>
      <c r="R1387" s="20">
        <v>0.572199</v>
      </c>
      <c r="S1387" s="20">
        <v>161.448</v>
      </c>
      <c r="T1387" s="19">
        <v>0</v>
      </c>
      <c r="U1387" s="20">
        <v>0</v>
      </c>
      <c r="V1387" s="20">
        <v>0</v>
      </c>
      <c r="W1387" s="19">
        <v>0.988617</v>
      </c>
      <c r="X1387" s="20">
        <v>0.62945</v>
      </c>
      <c r="Y1387" s="20">
        <v>112.353</v>
      </c>
      <c r="Z1387" s="19">
        <v>0.810938</v>
      </c>
      <c r="AA1387" s="20">
        <v>3.33672</v>
      </c>
      <c r="AB1387" s="20">
        <v>557.244</v>
      </c>
      <c r="AC1387" s="19">
        <v>0</v>
      </c>
      <c r="AD1387" s="20">
        <v>0</v>
      </c>
      <c r="AE1387" s="20">
        <v>0</v>
      </c>
      <c r="AF1387" s="19">
        <v>0.825734</v>
      </c>
      <c r="AG1387" s="20">
        <v>0.00528146</v>
      </c>
      <c r="AH1387" s="20">
        <v>267.39</v>
      </c>
      <c r="AI1387" s="19">
        <v>0</v>
      </c>
      <c r="AJ1387" s="20">
        <v>0</v>
      </c>
      <c r="AK1387" s="20">
        <v>0</v>
      </c>
      <c r="AL1387" s="19">
        <v>0.849287</v>
      </c>
      <c r="AM1387" s="20">
        <v>31.9475</v>
      </c>
      <c r="AN1387" s="20">
        <v>1171.61</v>
      </c>
      <c r="AO1387" s="19">
        <v>0.846236</v>
      </c>
      <c r="AP1387" s="20">
        <v>30.2378</v>
      </c>
      <c r="AQ1387" s="20">
        <v>1448.08</v>
      </c>
    </row>
    <row r="1388" spans="1:4" ht="17.25">
      <c r="A1388" s="10">
        <v>0.96041666666666703</v>
      </c>
      <c r="B1388" s="19">
        <v>0.928679</v>
      </c>
      <c r="C1388" s="20">
        <v>4.4913</v>
      </c>
      <c r="D1388" s="20">
        <v>2503.76</v>
      </c>
      <c r="E1388" s="19">
        <v>0.604666</v>
      </c>
      <c r="F1388" s="20">
        <v>0.0375318</v>
      </c>
      <c r="G1388" s="20">
        <v>3580.36</v>
      </c>
      <c r="H1388" s="19">
        <v>0.892607</v>
      </c>
      <c r="I1388" s="20">
        <v>16.7997</v>
      </c>
      <c r="J1388" s="20">
        <v>2606.97</v>
      </c>
      <c r="K1388" s="19">
        <v>0.875632</v>
      </c>
      <c r="L1388" s="20">
        <v>14.4842</v>
      </c>
      <c r="M1388" s="20">
        <v>1342.69</v>
      </c>
      <c r="N1388" s="19">
        <v>0.173182</v>
      </c>
      <c r="O1388" s="20">
        <v>0.00419122</v>
      </c>
      <c r="P1388" s="20">
        <v>1675.49</v>
      </c>
      <c r="Q1388" s="19">
        <v>0.632612</v>
      </c>
      <c r="R1388" s="20">
        <v>0.572873</v>
      </c>
      <c r="S1388" s="20">
        <v>161.457</v>
      </c>
      <c r="T1388" s="19">
        <v>0</v>
      </c>
      <c r="U1388" s="20">
        <v>0</v>
      </c>
      <c r="V1388" s="20">
        <v>0</v>
      </c>
      <c r="W1388" s="19">
        <v>0.988623</v>
      </c>
      <c r="X1388" s="20">
        <v>0.631073</v>
      </c>
      <c r="Y1388" s="20">
        <v>112.363</v>
      </c>
      <c r="Z1388" s="19">
        <v>0.810535</v>
      </c>
      <c r="AA1388" s="20">
        <v>3.33905</v>
      </c>
      <c r="AB1388" s="20">
        <v>557.299</v>
      </c>
      <c r="AC1388" s="19">
        <v>0</v>
      </c>
      <c r="AD1388" s="20">
        <v>0</v>
      </c>
      <c r="AE1388" s="20">
        <v>0</v>
      </c>
      <c r="AF1388" s="19">
        <v>0</v>
      </c>
      <c r="AG1388" s="20">
        <v>0</v>
      </c>
      <c r="AH1388" s="20">
        <v>267.39</v>
      </c>
      <c r="AI1388" s="19">
        <v>0</v>
      </c>
      <c r="AJ1388" s="20">
        <v>0</v>
      </c>
      <c r="AK1388" s="20">
        <v>0</v>
      </c>
      <c r="AL1388" s="19">
        <v>0.847752</v>
      </c>
      <c r="AM1388" s="20">
        <v>31.6053</v>
      </c>
      <c r="AN1388" s="20">
        <v>1172.14</v>
      </c>
      <c r="AO1388" s="19">
        <v>0.847321</v>
      </c>
      <c r="AP1388" s="20">
        <v>30.3978</v>
      </c>
      <c r="AQ1388" s="20">
        <v>1448.59</v>
      </c>
    </row>
    <row r="1389" spans="1:4" ht="17.25">
      <c r="A1389" s="10">
        <v>0.96111111111111103</v>
      </c>
      <c r="B1389" s="19">
        <v>0.928675</v>
      </c>
      <c r="C1389" s="20">
        <v>4.48752</v>
      </c>
      <c r="D1389" s="20">
        <v>2503.83</v>
      </c>
      <c r="E1389" s="19">
        <v>0.608403</v>
      </c>
      <c r="F1389" s="20">
        <v>0.0377039</v>
      </c>
      <c r="G1389" s="20">
        <v>3580.36</v>
      </c>
      <c r="H1389" s="19">
        <v>0.892947</v>
      </c>
      <c r="I1389" s="20">
        <v>16.7758</v>
      </c>
      <c r="J1389" s="20">
        <v>2607.25</v>
      </c>
      <c r="K1389" s="19">
        <v>0.875429</v>
      </c>
      <c r="L1389" s="20">
        <v>14.4403</v>
      </c>
      <c r="M1389" s="20">
        <v>1342.93</v>
      </c>
      <c r="N1389" s="19">
        <v>0.169044</v>
      </c>
      <c r="O1389" s="20">
        <v>0.00403857</v>
      </c>
      <c r="P1389" s="20">
        <v>1675.49</v>
      </c>
      <c r="Q1389" s="19">
        <v>0.6333</v>
      </c>
      <c r="R1389" s="20">
        <v>0.573714</v>
      </c>
      <c r="S1389" s="20">
        <v>161.467</v>
      </c>
      <c r="T1389" s="19">
        <v>0</v>
      </c>
      <c r="U1389" s="20">
        <v>0</v>
      </c>
      <c r="V1389" s="20">
        <v>0</v>
      </c>
      <c r="W1389" s="19">
        <v>0.988675</v>
      </c>
      <c r="X1389" s="20">
        <v>0.630938</v>
      </c>
      <c r="Y1389" s="20">
        <v>112.374</v>
      </c>
      <c r="Z1389" s="19">
        <v>0.818681</v>
      </c>
      <c r="AA1389" s="20">
        <v>3.32783</v>
      </c>
      <c r="AB1389" s="20">
        <v>557.355</v>
      </c>
      <c r="AC1389" s="19">
        <v>0</v>
      </c>
      <c r="AD1389" s="20">
        <v>0</v>
      </c>
      <c r="AE1389" s="20">
        <v>0</v>
      </c>
      <c r="AF1389" s="19">
        <v>0.875155</v>
      </c>
      <c r="AG1389" s="20">
        <v>5.23091</v>
      </c>
      <c r="AH1389" s="20">
        <v>267.403</v>
      </c>
      <c r="AI1389" s="19">
        <v>0</v>
      </c>
      <c r="AJ1389" s="20">
        <v>0</v>
      </c>
      <c r="AK1389" s="20">
        <v>0</v>
      </c>
      <c r="AL1389" s="19">
        <v>0.851593</v>
      </c>
      <c r="AM1389" s="20">
        <v>32.1997</v>
      </c>
      <c r="AN1389" s="20">
        <v>1172.68</v>
      </c>
      <c r="AO1389" s="19">
        <v>0.850707</v>
      </c>
      <c r="AP1389" s="20">
        <v>30.877</v>
      </c>
      <c r="AQ1389" s="20">
        <v>1449.1</v>
      </c>
    </row>
    <row r="1390" spans="1:4" ht="17.25">
      <c r="A1390" s="10">
        <v>0.96180555555555602</v>
      </c>
      <c r="B1390" s="19">
        <v>0.928808</v>
      </c>
      <c r="C1390" s="20">
        <v>4.48218</v>
      </c>
      <c r="D1390" s="20">
        <v>2503.91</v>
      </c>
      <c r="E1390" s="19">
        <v>0.609231</v>
      </c>
      <c r="F1390" s="20">
        <v>0.0377207</v>
      </c>
      <c r="G1390" s="20">
        <v>3580.36</v>
      </c>
      <c r="H1390" s="19">
        <v>0.890672</v>
      </c>
      <c r="I1390" s="20">
        <v>16.3902</v>
      </c>
      <c r="J1390" s="20">
        <v>2607.52</v>
      </c>
      <c r="K1390" s="19">
        <v>-0.992401</v>
      </c>
      <c r="L1390" s="20">
        <v>14.9641</v>
      </c>
      <c r="M1390" s="20">
        <v>1343.24</v>
      </c>
      <c r="N1390" s="19">
        <v>0.159558</v>
      </c>
      <c r="O1390" s="20">
        <v>0.00381229</v>
      </c>
      <c r="P1390" s="20">
        <v>1675.49</v>
      </c>
      <c r="Q1390" s="19">
        <v>0.633435</v>
      </c>
      <c r="R1390" s="20">
        <v>0.573181</v>
      </c>
      <c r="S1390" s="20">
        <v>161.477</v>
      </c>
      <c r="T1390" s="19">
        <v>0</v>
      </c>
      <c r="U1390" s="20">
        <v>0</v>
      </c>
      <c r="V1390" s="20">
        <v>0</v>
      </c>
      <c r="W1390" s="19">
        <v>0.988653</v>
      </c>
      <c r="X1390" s="20">
        <v>0.630112</v>
      </c>
      <c r="Y1390" s="20">
        <v>112.384</v>
      </c>
      <c r="Z1390" s="19">
        <v>0.81416</v>
      </c>
      <c r="AA1390" s="20">
        <v>3.3336</v>
      </c>
      <c r="AB1390" s="20">
        <v>557.412</v>
      </c>
      <c r="AC1390" s="19">
        <v>0</v>
      </c>
      <c r="AD1390" s="20">
        <v>0</v>
      </c>
      <c r="AE1390" s="20">
        <v>0</v>
      </c>
      <c r="AF1390" s="19">
        <v>0.875875</v>
      </c>
      <c r="AG1390" s="20">
        <v>5.31306</v>
      </c>
      <c r="AH1390" s="20">
        <v>267.49</v>
      </c>
      <c r="AI1390" s="19">
        <v>0</v>
      </c>
      <c r="AJ1390" s="20">
        <v>0</v>
      </c>
      <c r="AK1390" s="20">
        <v>0</v>
      </c>
      <c r="AL1390" s="19">
        <v>0.849992</v>
      </c>
      <c r="AM1390" s="20">
        <v>31.9255</v>
      </c>
      <c r="AN1390" s="20">
        <v>1173.21</v>
      </c>
      <c r="AO1390" s="19">
        <v>0.851151</v>
      </c>
      <c r="AP1390" s="20">
        <v>30.9695</v>
      </c>
      <c r="AQ1390" s="20">
        <v>1449.61</v>
      </c>
    </row>
    <row r="1391" spans="1:4" ht="17.25">
      <c r="A1391" s="10">
        <v>0.96250000000000002</v>
      </c>
      <c r="B1391" s="19">
        <v>0.927834</v>
      </c>
      <c r="C1391" s="20">
        <v>4.485</v>
      </c>
      <c r="D1391" s="20">
        <v>2503.98</v>
      </c>
      <c r="E1391" s="19">
        <v>0.605817</v>
      </c>
      <c r="F1391" s="20">
        <v>0.0377163</v>
      </c>
      <c r="G1391" s="20">
        <v>3580.36</v>
      </c>
      <c r="H1391" s="19">
        <v>0.886514</v>
      </c>
      <c r="I1391" s="20">
        <v>16.0895</v>
      </c>
      <c r="J1391" s="20">
        <v>2607.79</v>
      </c>
      <c r="K1391" s="19">
        <v>-0.992396</v>
      </c>
      <c r="L1391" s="20">
        <v>15.1025</v>
      </c>
      <c r="M1391" s="20">
        <v>1343.5</v>
      </c>
      <c r="N1391" s="19">
        <v>0.157048</v>
      </c>
      <c r="O1391" s="20">
        <v>0.0038546</v>
      </c>
      <c r="P1391" s="20">
        <v>1675.49</v>
      </c>
      <c r="Q1391" s="19">
        <v>0.630911</v>
      </c>
      <c r="R1391" s="20">
        <v>0.575796</v>
      </c>
      <c r="S1391" s="20">
        <v>161.486</v>
      </c>
      <c r="T1391" s="19">
        <v>0</v>
      </c>
      <c r="U1391" s="20">
        <v>0</v>
      </c>
      <c r="V1391" s="20">
        <v>0</v>
      </c>
      <c r="W1391" s="19">
        <v>0.988766</v>
      </c>
      <c r="X1391" s="20">
        <v>0.633078</v>
      </c>
      <c r="Y1391" s="20">
        <v>112.395</v>
      </c>
      <c r="Z1391" s="19">
        <v>0.815463</v>
      </c>
      <c r="AA1391" s="20">
        <v>3.32418</v>
      </c>
      <c r="AB1391" s="20">
        <v>557.468</v>
      </c>
      <c r="AC1391" s="19">
        <v>0</v>
      </c>
      <c r="AD1391" s="20">
        <v>0</v>
      </c>
      <c r="AE1391" s="20">
        <v>0</v>
      </c>
      <c r="AF1391" s="19">
        <v>0.877389</v>
      </c>
      <c r="AG1391" s="20">
        <v>5.32692</v>
      </c>
      <c r="AH1391" s="20">
        <v>267.577</v>
      </c>
      <c r="AI1391" s="19">
        <v>0</v>
      </c>
      <c r="AJ1391" s="20">
        <v>0</v>
      </c>
      <c r="AK1391" s="20">
        <v>0</v>
      </c>
      <c r="AL1391" s="19">
        <v>0.850334</v>
      </c>
      <c r="AM1391" s="20">
        <v>32.4348</v>
      </c>
      <c r="AN1391" s="20">
        <v>1173.74</v>
      </c>
      <c r="AO1391" s="19">
        <v>0.849042</v>
      </c>
      <c r="AP1391" s="20">
        <v>31.0714</v>
      </c>
      <c r="AQ1391" s="20">
        <v>1450.12</v>
      </c>
    </row>
    <row r="1392" spans="1:4" ht="17.25">
      <c r="A1392" s="10">
        <v>0.96319444444444402</v>
      </c>
      <c r="B1392" s="19">
        <v>0.928347</v>
      </c>
      <c r="C1392" s="20">
        <v>4.49936</v>
      </c>
      <c r="D1392" s="20">
        <v>2504.06</v>
      </c>
      <c r="E1392" s="19">
        <v>0.606969</v>
      </c>
      <c r="F1392" s="20">
        <v>0.0378944</v>
      </c>
      <c r="G1392" s="20">
        <v>3580.37</v>
      </c>
      <c r="H1392" s="19">
        <v>0.884064</v>
      </c>
      <c r="I1392" s="20">
        <v>15.6752</v>
      </c>
      <c r="J1392" s="20">
        <v>2608.05</v>
      </c>
      <c r="K1392" s="19">
        <v>-0.992344</v>
      </c>
      <c r="L1392" s="20">
        <v>15.0965</v>
      </c>
      <c r="M1392" s="20">
        <v>1343.74</v>
      </c>
      <c r="N1392" s="19">
        <v>0.168462</v>
      </c>
      <c r="O1392" s="20">
        <v>0.00406908</v>
      </c>
      <c r="P1392" s="20">
        <v>1675.49</v>
      </c>
      <c r="Q1392" s="19">
        <v>0.63244</v>
      </c>
      <c r="R1392" s="20">
        <v>0.578192</v>
      </c>
      <c r="S1392" s="20">
        <v>161.496</v>
      </c>
      <c r="T1392" s="19">
        <v>0</v>
      </c>
      <c r="U1392" s="20">
        <v>0</v>
      </c>
      <c r="V1392" s="20">
        <v>0</v>
      </c>
      <c r="W1392" s="19">
        <v>0.988906</v>
      </c>
      <c r="X1392" s="20">
        <v>0.635947</v>
      </c>
      <c r="Y1392" s="20">
        <v>112.405</v>
      </c>
      <c r="Z1392" s="19">
        <v>0.807001</v>
      </c>
      <c r="AA1392" s="20">
        <v>3.33763</v>
      </c>
      <c r="AB1392" s="20">
        <v>557.522</v>
      </c>
      <c r="AC1392" s="19">
        <v>0</v>
      </c>
      <c r="AD1392" s="20">
        <v>0</v>
      </c>
      <c r="AE1392" s="20">
        <v>0</v>
      </c>
      <c r="AF1392" s="19">
        <v>0.857937</v>
      </c>
      <c r="AG1392" s="20">
        <v>0.00546894</v>
      </c>
      <c r="AH1392" s="20">
        <v>267.629</v>
      </c>
      <c r="AI1392" s="19">
        <v>0</v>
      </c>
      <c r="AJ1392" s="20">
        <v>0</v>
      </c>
      <c r="AK1392" s="20">
        <v>0</v>
      </c>
      <c r="AL1392" s="19">
        <v>0.85187</v>
      </c>
      <c r="AM1392" s="20">
        <v>32.6254</v>
      </c>
      <c r="AN1392" s="20">
        <v>1174.28</v>
      </c>
      <c r="AO1392" s="19">
        <v>0.848792</v>
      </c>
      <c r="AP1392" s="20">
        <v>30.8727</v>
      </c>
      <c r="AQ1392" s="20">
        <v>1450.65</v>
      </c>
    </row>
    <row r="1393" spans="1:4" ht="17.25">
      <c r="A1393" s="10">
        <v>0.96388888888888902</v>
      </c>
      <c r="B1393" s="19">
        <v>0.928248</v>
      </c>
      <c r="C1393" s="20">
        <v>4.49223</v>
      </c>
      <c r="D1393" s="20">
        <v>2504.13</v>
      </c>
      <c r="E1393" s="19">
        <v>0.607259</v>
      </c>
      <c r="F1393" s="20">
        <v>0.0379241</v>
      </c>
      <c r="G1393" s="20">
        <v>3580.37</v>
      </c>
      <c r="H1393" s="19">
        <v>0.87796</v>
      </c>
      <c r="I1393" s="20">
        <v>14.9971</v>
      </c>
      <c r="J1393" s="20">
        <v>2608.32</v>
      </c>
      <c r="K1393" s="19">
        <v>-0.992331</v>
      </c>
      <c r="L1393" s="20">
        <v>15.1018</v>
      </c>
      <c r="M1393" s="20">
        <v>1344</v>
      </c>
      <c r="N1393" s="19">
        <v>0.171652</v>
      </c>
      <c r="O1393" s="20">
        <v>0.00416786</v>
      </c>
      <c r="P1393" s="20">
        <v>1675.49</v>
      </c>
      <c r="Q1393" s="19">
        <v>0.6305</v>
      </c>
      <c r="R1393" s="20">
        <v>0.575669</v>
      </c>
      <c r="S1393" s="20">
        <v>161.505</v>
      </c>
      <c r="T1393" s="19">
        <v>0</v>
      </c>
      <c r="U1393" s="20">
        <v>0</v>
      </c>
      <c r="V1393" s="20">
        <v>0</v>
      </c>
      <c r="W1393" s="19">
        <v>0.988991</v>
      </c>
      <c r="X1393" s="20">
        <v>0.63617</v>
      </c>
      <c r="Y1393" s="20">
        <v>112.416</v>
      </c>
      <c r="Z1393" s="19">
        <v>0.80905</v>
      </c>
      <c r="AA1393" s="20">
        <v>3.34068</v>
      </c>
      <c r="AB1393" s="20">
        <v>557.577</v>
      </c>
      <c r="AC1393" s="19">
        <v>0</v>
      </c>
      <c r="AD1393" s="20">
        <v>0</v>
      </c>
      <c r="AE1393" s="20">
        <v>0</v>
      </c>
      <c r="AF1393" s="19">
        <v>0</v>
      </c>
      <c r="AG1393" s="20">
        <v>0</v>
      </c>
      <c r="AH1393" s="20">
        <v>267.629</v>
      </c>
      <c r="AI1393" s="19">
        <v>0</v>
      </c>
      <c r="AJ1393" s="20">
        <v>0</v>
      </c>
      <c r="AK1393" s="20">
        <v>0</v>
      </c>
      <c r="AL1393" s="19">
        <v>0.854696</v>
      </c>
      <c r="AM1393" s="20">
        <v>32.6402</v>
      </c>
      <c r="AN1393" s="20">
        <v>1174.83</v>
      </c>
      <c r="AO1393" s="19">
        <v>0.851603</v>
      </c>
      <c r="AP1393" s="20">
        <v>31.2831</v>
      </c>
      <c r="AQ1393" s="20">
        <v>1451.16</v>
      </c>
    </row>
    <row r="1394" spans="1:4" ht="17.25">
      <c r="A1394" s="10">
        <v>0.96458333333333302</v>
      </c>
      <c r="B1394" s="19">
        <v>0.928577</v>
      </c>
      <c r="C1394" s="20">
        <v>4.48835</v>
      </c>
      <c r="D1394" s="20">
        <v>2504.21</v>
      </c>
      <c r="E1394" s="19">
        <v>0.608859</v>
      </c>
      <c r="F1394" s="20">
        <v>0.0376121</v>
      </c>
      <c r="G1394" s="20">
        <v>3580.37</v>
      </c>
      <c r="H1394" s="19">
        <v>0.870826</v>
      </c>
      <c r="I1394" s="20">
        <v>14.1026</v>
      </c>
      <c r="J1394" s="20">
        <v>2608.55</v>
      </c>
      <c r="K1394" s="19">
        <v>-0.992344</v>
      </c>
      <c r="L1394" s="20">
        <v>15.0035</v>
      </c>
      <c r="M1394" s="20">
        <v>1344.25</v>
      </c>
      <c r="N1394" s="19">
        <v>0.0158229</v>
      </c>
      <c r="O1394" s="20">
        <v>0.16232</v>
      </c>
      <c r="P1394" s="20">
        <v>1675.49</v>
      </c>
      <c r="Q1394" s="19">
        <v>0.63232</v>
      </c>
      <c r="R1394" s="20">
        <v>0.575355</v>
      </c>
      <c r="S1394" s="20">
        <v>161.515</v>
      </c>
      <c r="T1394" s="19">
        <v>0</v>
      </c>
      <c r="U1394" s="20">
        <v>0</v>
      </c>
      <c r="V1394" s="20">
        <v>0</v>
      </c>
      <c r="W1394" s="19">
        <v>0.988786</v>
      </c>
      <c r="X1394" s="20">
        <v>0.632133</v>
      </c>
      <c r="Y1394" s="20">
        <v>112.426</v>
      </c>
      <c r="Z1394" s="19">
        <v>0.808066</v>
      </c>
      <c r="AA1394" s="20">
        <v>3.34184</v>
      </c>
      <c r="AB1394" s="20">
        <v>557.635</v>
      </c>
      <c r="AC1394" s="19">
        <v>0</v>
      </c>
      <c r="AD1394" s="20">
        <v>0</v>
      </c>
      <c r="AE1394" s="20">
        <v>0</v>
      </c>
      <c r="AF1394" s="19">
        <v>0.822484</v>
      </c>
      <c r="AG1394" s="20">
        <v>0.00544642</v>
      </c>
      <c r="AH1394" s="20">
        <v>267.629</v>
      </c>
      <c r="AI1394" s="19">
        <v>0</v>
      </c>
      <c r="AJ1394" s="20">
        <v>0</v>
      </c>
      <c r="AK1394" s="20">
        <v>0</v>
      </c>
      <c r="AL1394" s="19">
        <v>0.852086</v>
      </c>
      <c r="AM1394" s="20">
        <v>32.5603</v>
      </c>
      <c r="AN1394" s="20">
        <v>1175.38</v>
      </c>
      <c r="AO1394" s="19">
        <v>0.85427</v>
      </c>
      <c r="AP1394" s="20">
        <v>31.7968</v>
      </c>
      <c r="AQ1394" s="20">
        <v>1451.69</v>
      </c>
    </row>
    <row r="1395" spans="1:4" ht="17.25">
      <c r="A1395" s="10">
        <v>0.96527777777777801</v>
      </c>
      <c r="B1395" s="19">
        <v>0.928481</v>
      </c>
      <c r="C1395" s="20">
        <v>4.49394</v>
      </c>
      <c r="D1395" s="20">
        <v>2504.28</v>
      </c>
      <c r="E1395" s="19">
        <v>0.629444</v>
      </c>
      <c r="F1395" s="20">
        <v>0.0379894</v>
      </c>
      <c r="G1395" s="20">
        <v>3580.37</v>
      </c>
      <c r="H1395" s="19">
        <v>0.614657</v>
      </c>
      <c r="I1395" s="20">
        <v>0.0405543</v>
      </c>
      <c r="J1395" s="20">
        <v>2608.58</v>
      </c>
      <c r="K1395" s="19">
        <v>-0.992359</v>
      </c>
      <c r="L1395" s="20">
        <v>15.0529</v>
      </c>
      <c r="M1395" s="20">
        <v>1344.5</v>
      </c>
      <c r="N1395" s="19">
        <v>0.0124894</v>
      </c>
      <c r="O1395" s="20">
        <v>0.128057</v>
      </c>
      <c r="P1395" s="20">
        <v>1675.49</v>
      </c>
      <c r="Q1395" s="19">
        <v>0.631533</v>
      </c>
      <c r="R1395" s="20">
        <v>0.575224</v>
      </c>
      <c r="S1395" s="20">
        <v>161.525</v>
      </c>
      <c r="T1395" s="19">
        <v>0</v>
      </c>
      <c r="U1395" s="20">
        <v>0</v>
      </c>
      <c r="V1395" s="20">
        <v>0</v>
      </c>
      <c r="W1395" s="19">
        <v>0.988861</v>
      </c>
      <c r="X1395" s="20">
        <v>0.634249</v>
      </c>
      <c r="Y1395" s="20">
        <v>112.437</v>
      </c>
      <c r="Z1395" s="19">
        <v>0.810823</v>
      </c>
      <c r="AA1395" s="20">
        <v>3.33702</v>
      </c>
      <c r="AB1395" s="20">
        <v>557.69</v>
      </c>
      <c r="AC1395" s="19">
        <v>0</v>
      </c>
      <c r="AD1395" s="20">
        <v>0</v>
      </c>
      <c r="AE1395" s="20">
        <v>0</v>
      </c>
      <c r="AF1395" s="19">
        <v>0.829212</v>
      </c>
      <c r="AG1395" s="20">
        <v>0.00523189</v>
      </c>
      <c r="AH1395" s="20">
        <v>267.629</v>
      </c>
      <c r="AI1395" s="19">
        <v>0</v>
      </c>
      <c r="AJ1395" s="20">
        <v>0</v>
      </c>
      <c r="AK1395" s="20">
        <v>0</v>
      </c>
      <c r="AL1395" s="19">
        <v>0.85013</v>
      </c>
      <c r="AM1395" s="20">
        <v>32.2455</v>
      </c>
      <c r="AN1395" s="20">
        <v>1175.91</v>
      </c>
      <c r="AO1395" s="19">
        <v>0.852106</v>
      </c>
      <c r="AP1395" s="20">
        <v>31.4806</v>
      </c>
      <c r="AQ1395" s="20">
        <v>1452.2</v>
      </c>
    </row>
    <row r="1396" spans="1:4" ht="17.25">
      <c r="A1396" s="10">
        <v>0.96597222222222201</v>
      </c>
      <c r="B1396" s="19">
        <v>0.928606</v>
      </c>
      <c r="C1396" s="20">
        <v>4.50436</v>
      </c>
      <c r="D1396" s="20">
        <v>2504.36</v>
      </c>
      <c r="E1396" s="19">
        <v>0.632312</v>
      </c>
      <c r="F1396" s="20">
        <v>0.0382051</v>
      </c>
      <c r="G1396" s="20">
        <v>3580.37</v>
      </c>
      <c r="H1396" s="19">
        <v>0.616547</v>
      </c>
      <c r="I1396" s="20">
        <v>0.0407486</v>
      </c>
      <c r="J1396" s="20">
        <v>2608.58</v>
      </c>
      <c r="K1396" s="19">
        <v>-0.992331</v>
      </c>
      <c r="L1396" s="20">
        <v>15.0277</v>
      </c>
      <c r="M1396" s="20">
        <v>1344.78</v>
      </c>
      <c r="N1396" s="19">
        <v>0.0223566</v>
      </c>
      <c r="O1396" s="20">
        <v>0.463831</v>
      </c>
      <c r="P1396" s="20">
        <v>1675.5</v>
      </c>
      <c r="Q1396" s="19">
        <v>0.632166</v>
      </c>
      <c r="R1396" s="20">
        <v>0.575605</v>
      </c>
      <c r="S1396" s="20">
        <v>161.534</v>
      </c>
      <c r="T1396" s="19">
        <v>0</v>
      </c>
      <c r="U1396" s="20">
        <v>0</v>
      </c>
      <c r="V1396" s="20">
        <v>0</v>
      </c>
      <c r="W1396" s="19">
        <v>0.988774</v>
      </c>
      <c r="X1396" s="20">
        <v>0.633936</v>
      </c>
      <c r="Y1396" s="20">
        <v>112.447</v>
      </c>
      <c r="Z1396" s="19">
        <v>0.808235</v>
      </c>
      <c r="AA1396" s="20">
        <v>3.33683</v>
      </c>
      <c r="AB1396" s="20">
        <v>557.745</v>
      </c>
      <c r="AC1396" s="19">
        <v>0</v>
      </c>
      <c r="AD1396" s="20">
        <v>0</v>
      </c>
      <c r="AE1396" s="20">
        <v>0</v>
      </c>
      <c r="AF1396" s="19">
        <v>0</v>
      </c>
      <c r="AG1396" s="20">
        <v>0</v>
      </c>
      <c r="AH1396" s="20">
        <v>267.629</v>
      </c>
      <c r="AI1396" s="19">
        <v>0</v>
      </c>
      <c r="AJ1396" s="20">
        <v>0</v>
      </c>
      <c r="AK1396" s="20">
        <v>0</v>
      </c>
      <c r="AL1396" s="19">
        <v>0.849687</v>
      </c>
      <c r="AM1396" s="20">
        <v>32.1006</v>
      </c>
      <c r="AN1396" s="20">
        <v>1176.45</v>
      </c>
      <c r="AO1396" s="19">
        <v>0.85111</v>
      </c>
      <c r="AP1396" s="20">
        <v>31.2384</v>
      </c>
      <c r="AQ1396" s="20">
        <v>1452.73</v>
      </c>
    </row>
    <row r="1397" spans="1:4" ht="17.25">
      <c r="A1397" s="10">
        <v>0.96666666666666701</v>
      </c>
      <c r="B1397" s="19">
        <v>0.92813</v>
      </c>
      <c r="C1397" s="20">
        <v>4.49553</v>
      </c>
      <c r="D1397" s="20">
        <v>2504.43</v>
      </c>
      <c r="E1397" s="19">
        <v>0.630479</v>
      </c>
      <c r="F1397" s="20">
        <v>0.0382396</v>
      </c>
      <c r="G1397" s="20">
        <v>3580.37</v>
      </c>
      <c r="H1397" s="19">
        <v>0.615576</v>
      </c>
      <c r="I1397" s="20">
        <v>0.0410783</v>
      </c>
      <c r="J1397" s="20">
        <v>2608.58</v>
      </c>
      <c r="K1397" s="19">
        <v>-0.992327</v>
      </c>
      <c r="L1397" s="20">
        <v>15.0351</v>
      </c>
      <c r="M1397" s="20">
        <v>1345.03</v>
      </c>
      <c r="N1397" s="19">
        <v>0.0203902</v>
      </c>
      <c r="O1397" s="20">
        <v>0.627784</v>
      </c>
      <c r="P1397" s="20">
        <v>1675.5</v>
      </c>
      <c r="Q1397" s="19">
        <v>0.630346</v>
      </c>
      <c r="R1397" s="20">
        <v>0.573078</v>
      </c>
      <c r="S1397" s="20">
        <v>161.544</v>
      </c>
      <c r="T1397" s="19">
        <v>0</v>
      </c>
      <c r="U1397" s="20">
        <v>0</v>
      </c>
      <c r="V1397" s="20">
        <v>0</v>
      </c>
      <c r="W1397" s="19">
        <v>0.988771</v>
      </c>
      <c r="X1397" s="20">
        <v>0.633586</v>
      </c>
      <c r="Y1397" s="20">
        <v>112.458</v>
      </c>
      <c r="Z1397" s="19">
        <v>0.81488</v>
      </c>
      <c r="AA1397" s="20">
        <v>3.33698</v>
      </c>
      <c r="AB1397" s="20">
        <v>557.8</v>
      </c>
      <c r="AC1397" s="19">
        <v>0</v>
      </c>
      <c r="AD1397" s="20">
        <v>0</v>
      </c>
      <c r="AE1397" s="20">
        <v>0</v>
      </c>
      <c r="AF1397" s="19">
        <v>0</v>
      </c>
      <c r="AG1397" s="20">
        <v>0</v>
      </c>
      <c r="AH1397" s="20">
        <v>267.629</v>
      </c>
      <c r="AI1397" s="19">
        <v>0</v>
      </c>
      <c r="AJ1397" s="20">
        <v>0</v>
      </c>
      <c r="AK1397" s="20">
        <v>0</v>
      </c>
      <c r="AL1397" s="19">
        <v>0.848423</v>
      </c>
      <c r="AM1397" s="20">
        <v>31.9789</v>
      </c>
      <c r="AN1397" s="20">
        <v>1176.98</v>
      </c>
      <c r="AO1397" s="19">
        <v>0.849414</v>
      </c>
      <c r="AP1397" s="20">
        <v>31.0714</v>
      </c>
      <c r="AQ1397" s="20">
        <v>1453.24</v>
      </c>
    </row>
    <row r="1398" spans="1:4" ht="17.25">
      <c r="A1398" s="10">
        <v>0.96736111111111101</v>
      </c>
      <c r="B1398" s="19">
        <v>0.928432</v>
      </c>
      <c r="C1398" s="20">
        <v>4.50011</v>
      </c>
      <c r="D1398" s="20">
        <v>2504.51</v>
      </c>
      <c r="E1398" s="19">
        <v>0.630177</v>
      </c>
      <c r="F1398" s="20">
        <v>0.0382113</v>
      </c>
      <c r="G1398" s="20">
        <v>3580.37</v>
      </c>
      <c r="H1398" s="19">
        <v>0.614957</v>
      </c>
      <c r="I1398" s="20">
        <v>0.0411136</v>
      </c>
      <c r="J1398" s="20">
        <v>2608.58</v>
      </c>
      <c r="K1398" s="19">
        <v>-0.992332</v>
      </c>
      <c r="L1398" s="20">
        <v>15.048</v>
      </c>
      <c r="M1398" s="20">
        <v>1345.27</v>
      </c>
      <c r="N1398" s="19">
        <v>0.0127538</v>
      </c>
      <c r="O1398" s="20">
        <v>0.382669</v>
      </c>
      <c r="P1398" s="20">
        <v>1675.51</v>
      </c>
      <c r="Q1398" s="19">
        <v>0.631459</v>
      </c>
      <c r="R1398" s="20">
        <v>0.575273</v>
      </c>
      <c r="S1398" s="20">
        <v>161.553</v>
      </c>
      <c r="T1398" s="19">
        <v>0</v>
      </c>
      <c r="U1398" s="20">
        <v>0</v>
      </c>
      <c r="V1398" s="20">
        <v>0</v>
      </c>
      <c r="W1398" s="19">
        <v>0.988793</v>
      </c>
      <c r="X1398" s="20">
        <v>0.634303</v>
      </c>
      <c r="Y1398" s="20">
        <v>112.469</v>
      </c>
      <c r="Z1398" s="19">
        <v>0.814738</v>
      </c>
      <c r="AA1398" s="20">
        <v>3.33013</v>
      </c>
      <c r="AB1398" s="20">
        <v>557.855</v>
      </c>
      <c r="AC1398" s="19">
        <v>0</v>
      </c>
      <c r="AD1398" s="20">
        <v>0</v>
      </c>
      <c r="AE1398" s="20">
        <v>0</v>
      </c>
      <c r="AF1398" s="19">
        <v>0</v>
      </c>
      <c r="AG1398" s="20">
        <v>0</v>
      </c>
      <c r="AH1398" s="20">
        <v>267.629</v>
      </c>
      <c r="AI1398" s="19">
        <v>0</v>
      </c>
      <c r="AJ1398" s="20">
        <v>0</v>
      </c>
      <c r="AK1398" s="20">
        <v>0</v>
      </c>
      <c r="AL1398" s="19">
        <v>0.845754</v>
      </c>
      <c r="AM1398" s="20">
        <v>31.4274</v>
      </c>
      <c r="AN1398" s="20">
        <v>1177.52</v>
      </c>
      <c r="AO1398" s="19">
        <v>0.849303</v>
      </c>
      <c r="AP1398" s="20">
        <v>30.9773</v>
      </c>
      <c r="AQ1398" s="20">
        <v>1453.78</v>
      </c>
    </row>
    <row r="1399" spans="1:4" ht="17.25">
      <c r="A1399" s="10">
        <v>0.968055555555556</v>
      </c>
      <c r="B1399" s="19">
        <v>0.928497</v>
      </c>
      <c r="C1399" s="20">
        <v>4.50451</v>
      </c>
      <c r="D1399" s="20">
        <v>2504.58</v>
      </c>
      <c r="E1399" s="19">
        <v>0.632113</v>
      </c>
      <c r="F1399" s="20">
        <v>0.0381881</v>
      </c>
      <c r="G1399" s="20">
        <v>3580.37</v>
      </c>
      <c r="H1399" s="19">
        <v>0.612573</v>
      </c>
      <c r="I1399" s="20">
        <v>0.0405902</v>
      </c>
      <c r="J1399" s="20">
        <v>2608.58</v>
      </c>
      <c r="K1399" s="19">
        <v>-0.987844</v>
      </c>
      <c r="L1399" s="20">
        <v>6.79874</v>
      </c>
      <c r="M1399" s="20">
        <v>1345.52</v>
      </c>
      <c r="N1399" s="19">
        <v>0.0125557</v>
      </c>
      <c r="O1399" s="20">
        <v>0.37446</v>
      </c>
      <c r="P1399" s="20">
        <v>1675.52</v>
      </c>
      <c r="Q1399" s="19">
        <v>0.632725</v>
      </c>
      <c r="R1399" s="20">
        <v>0.576658</v>
      </c>
      <c r="S1399" s="20">
        <v>161.563</v>
      </c>
      <c r="T1399" s="19">
        <v>0</v>
      </c>
      <c r="U1399" s="20">
        <v>0</v>
      </c>
      <c r="V1399" s="20">
        <v>0</v>
      </c>
      <c r="W1399" s="19">
        <v>0.988768</v>
      </c>
      <c r="X1399" s="20">
        <v>0.634207</v>
      </c>
      <c r="Y1399" s="20">
        <v>112.479</v>
      </c>
      <c r="Z1399" s="19">
        <v>0.815746</v>
      </c>
      <c r="AA1399" s="20">
        <v>3.33067</v>
      </c>
      <c r="AB1399" s="20">
        <v>557.912</v>
      </c>
      <c r="AC1399" s="19">
        <v>0</v>
      </c>
      <c r="AD1399" s="20">
        <v>0</v>
      </c>
      <c r="AE1399" s="20">
        <v>0</v>
      </c>
      <c r="AF1399" s="19">
        <v>0</v>
      </c>
      <c r="AG1399" s="20">
        <v>0</v>
      </c>
      <c r="AH1399" s="20">
        <v>267.629</v>
      </c>
      <c r="AI1399" s="19">
        <v>0</v>
      </c>
      <c r="AJ1399" s="20">
        <v>0</v>
      </c>
      <c r="AK1399" s="20">
        <v>0</v>
      </c>
      <c r="AL1399" s="19">
        <v>0.844958</v>
      </c>
      <c r="AM1399" s="20">
        <v>31.3014</v>
      </c>
      <c r="AN1399" s="20">
        <v>1178.04</v>
      </c>
      <c r="AO1399" s="19">
        <v>0.846708</v>
      </c>
      <c r="AP1399" s="20">
        <v>30.5359</v>
      </c>
      <c r="AQ1399" s="20">
        <v>1454.27</v>
      </c>
    </row>
    <row r="1400" spans="1:4" ht="17.25">
      <c r="A1400" s="10">
        <v>0.96875</v>
      </c>
      <c r="B1400" s="19">
        <v>0.928321</v>
      </c>
      <c r="C1400" s="20">
        <v>4.49978</v>
      </c>
      <c r="D1400" s="20">
        <v>2504.66</v>
      </c>
      <c r="E1400" s="19">
        <v>0.630155</v>
      </c>
      <c r="F1400" s="20">
        <v>0.0383796</v>
      </c>
      <c r="G1400" s="20">
        <v>3580.37</v>
      </c>
      <c r="H1400" s="19">
        <v>0.610681</v>
      </c>
      <c r="I1400" s="20">
        <v>0.0407268</v>
      </c>
      <c r="J1400" s="20">
        <v>2608.58</v>
      </c>
      <c r="K1400" s="19">
        <v>-0.987836</v>
      </c>
      <c r="L1400" s="20">
        <v>6.81184</v>
      </c>
      <c r="M1400" s="20">
        <v>1345.63</v>
      </c>
      <c r="N1400" s="19">
        <v>0.00756293</v>
      </c>
      <c r="O1400" s="20">
        <v>0.223146</v>
      </c>
      <c r="P1400" s="20">
        <v>1675.52</v>
      </c>
      <c r="Q1400" s="19">
        <v>0.631321</v>
      </c>
      <c r="R1400" s="20">
        <v>0.575902</v>
      </c>
      <c r="S1400" s="20">
        <v>161.572</v>
      </c>
      <c r="T1400" s="19">
        <v>0</v>
      </c>
      <c r="U1400" s="20">
        <v>0</v>
      </c>
      <c r="V1400" s="20">
        <v>0</v>
      </c>
      <c r="W1400" s="19">
        <v>0.988949</v>
      </c>
      <c r="X1400" s="20">
        <v>0.635643</v>
      </c>
      <c r="Y1400" s="20">
        <v>112.49</v>
      </c>
      <c r="Z1400" s="19">
        <v>0.813822</v>
      </c>
      <c r="AA1400" s="20">
        <v>3.3363</v>
      </c>
      <c r="AB1400" s="20">
        <v>557.968</v>
      </c>
      <c r="AC1400" s="19">
        <v>0</v>
      </c>
      <c r="AD1400" s="20">
        <v>0</v>
      </c>
      <c r="AE1400" s="20">
        <v>0</v>
      </c>
      <c r="AF1400" s="19">
        <v>0</v>
      </c>
      <c r="AG1400" s="20">
        <v>0</v>
      </c>
      <c r="AH1400" s="20">
        <v>267.63</v>
      </c>
      <c r="AI1400" s="19">
        <v>0</v>
      </c>
      <c r="AJ1400" s="20">
        <v>0</v>
      </c>
      <c r="AK1400" s="20">
        <v>0</v>
      </c>
      <c r="AL1400" s="19">
        <v>0.847035</v>
      </c>
      <c r="AM1400" s="20">
        <v>31.765</v>
      </c>
      <c r="AN1400" s="20">
        <v>1178.56</v>
      </c>
      <c r="AO1400" s="19">
        <v>0.845686</v>
      </c>
      <c r="AP1400" s="20">
        <v>30.4338</v>
      </c>
      <c r="AQ1400" s="20">
        <v>1454.78</v>
      </c>
    </row>
    <row r="1401" spans="1:4" ht="17.25">
      <c r="A1401" s="10">
        <v>0.969444444444444</v>
      </c>
      <c r="B1401" s="19">
        <v>0.928009</v>
      </c>
      <c r="C1401" s="20">
        <v>4.50352</v>
      </c>
      <c r="D1401" s="20">
        <v>2504.73</v>
      </c>
      <c r="E1401" s="19">
        <v>0.632318</v>
      </c>
      <c r="F1401" s="20">
        <v>0.0383961</v>
      </c>
      <c r="G1401" s="20">
        <v>3580.37</v>
      </c>
      <c r="H1401" s="19">
        <v>0.608574</v>
      </c>
      <c r="I1401" s="20">
        <v>0.0408365</v>
      </c>
      <c r="J1401" s="20">
        <v>2608.58</v>
      </c>
      <c r="K1401" s="19">
        <v>-0.987811</v>
      </c>
      <c r="L1401" s="20">
        <v>6.82808</v>
      </c>
      <c r="M1401" s="20">
        <v>1345.75</v>
      </c>
      <c r="N1401" s="19">
        <v>0.00706506</v>
      </c>
      <c r="O1401" s="20">
        <v>0.209031</v>
      </c>
      <c r="P1401" s="20">
        <v>1675.53</v>
      </c>
      <c r="Q1401" s="19">
        <v>0.629045</v>
      </c>
      <c r="R1401" s="20">
        <v>0.572893</v>
      </c>
      <c r="S1401" s="20">
        <v>161.582</v>
      </c>
      <c r="T1401" s="19">
        <v>0</v>
      </c>
      <c r="U1401" s="20">
        <v>0</v>
      </c>
      <c r="V1401" s="20">
        <v>0</v>
      </c>
      <c r="W1401" s="19">
        <v>0.988879</v>
      </c>
      <c r="X1401" s="20">
        <v>0.635817</v>
      </c>
      <c r="Y1401" s="20">
        <v>112.501</v>
      </c>
      <c r="Z1401" s="19">
        <v>0.814458</v>
      </c>
      <c r="AA1401" s="20">
        <v>3.338</v>
      </c>
      <c r="AB1401" s="20">
        <v>558.023</v>
      </c>
      <c r="AC1401" s="19">
        <v>0</v>
      </c>
      <c r="AD1401" s="20">
        <v>0</v>
      </c>
      <c r="AE1401" s="20">
        <v>0</v>
      </c>
      <c r="AF1401" s="19">
        <v>0.795104</v>
      </c>
      <c r="AG1401" s="20">
        <v>0.0050603</v>
      </c>
      <c r="AH1401" s="20">
        <v>267.63</v>
      </c>
      <c r="AI1401" s="19">
        <v>0</v>
      </c>
      <c r="AJ1401" s="20">
        <v>0</v>
      </c>
      <c r="AK1401" s="20">
        <v>0</v>
      </c>
      <c r="AL1401" s="19">
        <v>0.846272</v>
      </c>
      <c r="AM1401" s="20">
        <v>31.7483</v>
      </c>
      <c r="AN1401" s="20">
        <v>1179.09</v>
      </c>
      <c r="AO1401" s="19">
        <v>0.843216</v>
      </c>
      <c r="AP1401" s="20">
        <v>30.0768</v>
      </c>
      <c r="AQ1401" s="20">
        <v>1455.29</v>
      </c>
    </row>
    <row r="1402" spans="1:4" ht="17.25">
      <c r="A1402" s="10">
        <v>0.97013888888888899</v>
      </c>
      <c r="B1402" s="19">
        <v>0.928058</v>
      </c>
      <c r="C1402" s="20">
        <v>4.49711</v>
      </c>
      <c r="D1402" s="20">
        <v>2504.81</v>
      </c>
      <c r="E1402" s="19">
        <v>0.629142</v>
      </c>
      <c r="F1402" s="20">
        <v>0.0383427</v>
      </c>
      <c r="G1402" s="20">
        <v>3580.37</v>
      </c>
      <c r="H1402" s="19">
        <v>0.609265</v>
      </c>
      <c r="I1402" s="20">
        <v>0.0407837</v>
      </c>
      <c r="J1402" s="20">
        <v>2608.58</v>
      </c>
      <c r="K1402" s="19">
        <v>-0.987818</v>
      </c>
      <c r="L1402" s="20">
        <v>6.82598</v>
      </c>
      <c r="M1402" s="20">
        <v>1345.86</v>
      </c>
      <c r="N1402" s="19">
        <v>0.00495043</v>
      </c>
      <c r="O1402" s="20">
        <v>0.145671</v>
      </c>
      <c r="P1402" s="20">
        <v>1675.53</v>
      </c>
      <c r="Q1402" s="19">
        <v>0.629976</v>
      </c>
      <c r="R1402" s="20">
        <v>0.574728</v>
      </c>
      <c r="S1402" s="20">
        <v>161.591</v>
      </c>
      <c r="T1402" s="19">
        <v>0</v>
      </c>
      <c r="U1402" s="20">
        <v>0</v>
      </c>
      <c r="V1402" s="20">
        <v>0</v>
      </c>
      <c r="W1402" s="19">
        <v>0.988906</v>
      </c>
      <c r="X1402" s="20">
        <v>0.636176</v>
      </c>
      <c r="Y1402" s="20">
        <v>112.511</v>
      </c>
      <c r="Z1402" s="19">
        <v>0.814115</v>
      </c>
      <c r="AA1402" s="20">
        <v>3.33156</v>
      </c>
      <c r="AB1402" s="20">
        <v>558.078</v>
      </c>
      <c r="AC1402" s="19">
        <v>0</v>
      </c>
      <c r="AD1402" s="20">
        <v>0</v>
      </c>
      <c r="AE1402" s="20">
        <v>0</v>
      </c>
      <c r="AF1402" s="19">
        <v>0</v>
      </c>
      <c r="AG1402" s="20">
        <v>0</v>
      </c>
      <c r="AH1402" s="20">
        <v>267.63</v>
      </c>
      <c r="AI1402" s="19">
        <v>0</v>
      </c>
      <c r="AJ1402" s="20">
        <v>0</v>
      </c>
      <c r="AK1402" s="20">
        <v>0</v>
      </c>
      <c r="AL1402" s="19">
        <v>0.844263</v>
      </c>
      <c r="AM1402" s="20">
        <v>31.3709</v>
      </c>
      <c r="AN1402" s="20">
        <v>1179.62</v>
      </c>
      <c r="AO1402" s="19">
        <v>0.84272</v>
      </c>
      <c r="AP1402" s="20">
        <v>30.0332</v>
      </c>
      <c r="AQ1402" s="20">
        <v>1455.79</v>
      </c>
    </row>
    <row r="1403" spans="1:4" ht="17.25">
      <c r="A1403" s="10">
        <v>0.97083333333333299</v>
      </c>
      <c r="B1403" s="19">
        <v>0.928419</v>
      </c>
      <c r="C1403" s="20">
        <v>4.49233</v>
      </c>
      <c r="D1403" s="20">
        <v>2504.88</v>
      </c>
      <c r="E1403" s="19">
        <v>0.633902</v>
      </c>
      <c r="F1403" s="20">
        <v>0.0383362</v>
      </c>
      <c r="G1403" s="20">
        <v>3580.37</v>
      </c>
      <c r="H1403" s="19">
        <v>0.61315</v>
      </c>
      <c r="I1403" s="20">
        <v>0.0408425</v>
      </c>
      <c r="J1403" s="20">
        <v>2608.58</v>
      </c>
      <c r="K1403" s="19">
        <v>-0.992347</v>
      </c>
      <c r="L1403" s="20">
        <v>15.0386</v>
      </c>
      <c r="M1403" s="20">
        <v>1346.02</v>
      </c>
      <c r="N1403" s="19">
        <v>0.00515118</v>
      </c>
      <c r="O1403" s="20">
        <v>0.150477</v>
      </c>
      <c r="P1403" s="20">
        <v>1675.54</v>
      </c>
      <c r="Q1403" s="19">
        <v>0.631434</v>
      </c>
      <c r="R1403" s="20">
        <v>0.57538</v>
      </c>
      <c r="S1403" s="20">
        <v>161.601</v>
      </c>
      <c r="T1403" s="19">
        <v>0</v>
      </c>
      <c r="U1403" s="20">
        <v>0</v>
      </c>
      <c r="V1403" s="20">
        <v>0</v>
      </c>
      <c r="W1403" s="19">
        <v>0.988874</v>
      </c>
      <c r="X1403" s="20">
        <v>0.634544</v>
      </c>
      <c r="Y1403" s="20">
        <v>112.522</v>
      </c>
      <c r="Z1403" s="19">
        <v>0.813581</v>
      </c>
      <c r="AA1403" s="20">
        <v>3.32997</v>
      </c>
      <c r="AB1403" s="20">
        <v>558.133</v>
      </c>
      <c r="AC1403" s="19">
        <v>0</v>
      </c>
      <c r="AD1403" s="20">
        <v>0</v>
      </c>
      <c r="AE1403" s="20">
        <v>0</v>
      </c>
      <c r="AF1403" s="19">
        <v>0.796952</v>
      </c>
      <c r="AG1403" s="20">
        <v>0.00502351</v>
      </c>
      <c r="AH1403" s="20">
        <v>267.63</v>
      </c>
      <c r="AI1403" s="19">
        <v>0</v>
      </c>
      <c r="AJ1403" s="20">
        <v>0</v>
      </c>
      <c r="AK1403" s="20">
        <v>0</v>
      </c>
      <c r="AL1403" s="19">
        <v>0.841634</v>
      </c>
      <c r="AM1403" s="20">
        <v>30.7825</v>
      </c>
      <c r="AN1403" s="20">
        <v>1180.14</v>
      </c>
      <c r="AO1403" s="19">
        <v>0.845598</v>
      </c>
      <c r="AP1403" s="20">
        <v>30.3726</v>
      </c>
      <c r="AQ1403" s="20">
        <v>1456.29</v>
      </c>
    </row>
    <row r="1404" spans="1:4" ht="17.25">
      <c r="A1404" s="10">
        <v>0.97152777777777799</v>
      </c>
      <c r="B1404" s="19">
        <v>0.928325</v>
      </c>
      <c r="C1404" s="20">
        <v>4.50085</v>
      </c>
      <c r="D1404" s="20">
        <v>2504.96</v>
      </c>
      <c r="E1404" s="19">
        <v>0.63181</v>
      </c>
      <c r="F1404" s="20">
        <v>0.0381904</v>
      </c>
      <c r="G1404" s="20">
        <v>3580.37</v>
      </c>
      <c r="H1404" s="19">
        <v>0.614703</v>
      </c>
      <c r="I1404" s="20">
        <v>0.0410651</v>
      </c>
      <c r="J1404" s="20">
        <v>2608.58</v>
      </c>
      <c r="K1404" s="19">
        <v>-0.992325</v>
      </c>
      <c r="L1404" s="20">
        <v>15.0415</v>
      </c>
      <c r="M1404" s="20">
        <v>1346.27</v>
      </c>
      <c r="N1404" s="19">
        <v>0.0042564</v>
      </c>
      <c r="O1404" s="20">
        <v>0.12404</v>
      </c>
      <c r="P1404" s="20">
        <v>1675.54</v>
      </c>
      <c r="Q1404" s="19">
        <v>0.632277</v>
      </c>
      <c r="R1404" s="20">
        <v>0.577423</v>
      </c>
      <c r="S1404" s="20">
        <v>161.611</v>
      </c>
      <c r="T1404" s="19">
        <v>0</v>
      </c>
      <c r="U1404" s="20">
        <v>0</v>
      </c>
      <c r="V1404" s="20">
        <v>0</v>
      </c>
      <c r="W1404" s="19">
        <v>0.988857</v>
      </c>
      <c r="X1404" s="20">
        <v>0.634966</v>
      </c>
      <c r="Y1404" s="20">
        <v>112.532</v>
      </c>
      <c r="Z1404" s="19">
        <v>0.814583</v>
      </c>
      <c r="AA1404" s="20">
        <v>3.33208</v>
      </c>
      <c r="AB1404" s="20">
        <v>558.19</v>
      </c>
      <c r="AC1404" s="19">
        <v>0</v>
      </c>
      <c r="AD1404" s="20">
        <v>0</v>
      </c>
      <c r="AE1404" s="20">
        <v>0</v>
      </c>
      <c r="AF1404" s="19">
        <v>0</v>
      </c>
      <c r="AG1404" s="20">
        <v>0</v>
      </c>
      <c r="AH1404" s="20">
        <v>267.63</v>
      </c>
      <c r="AI1404" s="19">
        <v>0</v>
      </c>
      <c r="AJ1404" s="20">
        <v>0</v>
      </c>
      <c r="AK1404" s="20">
        <v>0</v>
      </c>
      <c r="AL1404" s="19">
        <v>0.843894</v>
      </c>
      <c r="AM1404" s="20">
        <v>31.1978</v>
      </c>
      <c r="AN1404" s="20">
        <v>1180.66</v>
      </c>
      <c r="AO1404" s="19">
        <v>0.845379</v>
      </c>
      <c r="AP1404" s="20">
        <v>30.3594</v>
      </c>
      <c r="AQ1404" s="20">
        <v>1456.8</v>
      </c>
    </row>
    <row r="1405" spans="1:4" ht="17.25">
      <c r="A1405" s="10">
        <v>0.97222222222222199</v>
      </c>
      <c r="B1405" s="19">
        <v>0.928329</v>
      </c>
      <c r="C1405" s="20">
        <v>4.49059</v>
      </c>
      <c r="D1405" s="20">
        <v>2505.03</v>
      </c>
      <c r="E1405" s="19">
        <v>0.632799</v>
      </c>
      <c r="F1405" s="20">
        <v>0.0383952</v>
      </c>
      <c r="G1405" s="20">
        <v>3580.37</v>
      </c>
      <c r="H1405" s="19">
        <v>0.613811</v>
      </c>
      <c r="I1405" s="20">
        <v>0.0412312</v>
      </c>
      <c r="J1405" s="20">
        <v>2608.58</v>
      </c>
      <c r="K1405" s="19">
        <v>-0.992313</v>
      </c>
      <c r="L1405" s="20">
        <v>15.0467</v>
      </c>
      <c r="M1405" s="20">
        <v>1346.52</v>
      </c>
      <c r="N1405" s="19">
        <v>0.00205996</v>
      </c>
      <c r="O1405" s="20">
        <v>0.0598485</v>
      </c>
      <c r="P1405" s="20">
        <v>1675.55</v>
      </c>
      <c r="Q1405" s="19">
        <v>0.630693</v>
      </c>
      <c r="R1405" s="20">
        <v>0.574927</v>
      </c>
      <c r="S1405" s="20">
        <v>161.621</v>
      </c>
      <c r="T1405" s="19">
        <v>0</v>
      </c>
      <c r="U1405" s="20">
        <v>0</v>
      </c>
      <c r="V1405" s="20">
        <v>0</v>
      </c>
      <c r="W1405" s="19">
        <v>0.988879</v>
      </c>
      <c r="X1405" s="20">
        <v>0.633998</v>
      </c>
      <c r="Y1405" s="20">
        <v>112.543</v>
      </c>
      <c r="Z1405" s="19">
        <v>0.809078</v>
      </c>
      <c r="AA1405" s="20">
        <v>3.34279</v>
      </c>
      <c r="AB1405" s="20">
        <v>558.246</v>
      </c>
      <c r="AC1405" s="19">
        <v>0</v>
      </c>
      <c r="AD1405" s="20">
        <v>0</v>
      </c>
      <c r="AE1405" s="20">
        <v>0</v>
      </c>
      <c r="AF1405" s="19">
        <v>0.848278</v>
      </c>
      <c r="AG1405" s="20">
        <v>0.0147425</v>
      </c>
      <c r="AH1405" s="20">
        <v>267.63</v>
      </c>
      <c r="AI1405" s="19">
        <v>0</v>
      </c>
      <c r="AJ1405" s="20">
        <v>0</v>
      </c>
      <c r="AK1405" s="20">
        <v>0</v>
      </c>
      <c r="AL1405" s="19">
        <v>0.846095</v>
      </c>
      <c r="AM1405" s="20">
        <v>31.5991</v>
      </c>
      <c r="AN1405" s="20">
        <v>1181.18</v>
      </c>
      <c r="AO1405" s="19">
        <v>0.844772</v>
      </c>
      <c r="AP1405" s="20">
        <v>30.2861</v>
      </c>
      <c r="AQ1405" s="20">
        <v>1457.3</v>
      </c>
    </row>
    <row r="1406" spans="1:4" ht="17.25">
      <c r="A1406" s="10">
        <v>0.97291666666666698</v>
      </c>
      <c r="B1406" s="19">
        <v>0.928358</v>
      </c>
      <c r="C1406" s="20">
        <v>4.50157</v>
      </c>
      <c r="D1406" s="20">
        <v>2505.1</v>
      </c>
      <c r="E1406" s="19">
        <v>0.630921</v>
      </c>
      <c r="F1406" s="20">
        <v>0.0382182</v>
      </c>
      <c r="G1406" s="20">
        <v>3580.37</v>
      </c>
      <c r="H1406" s="19">
        <v>0.61451</v>
      </c>
      <c r="I1406" s="20">
        <v>0.0411703</v>
      </c>
      <c r="J1406" s="20">
        <v>2608.58</v>
      </c>
      <c r="K1406" s="19">
        <v>-0.992328</v>
      </c>
      <c r="L1406" s="20">
        <v>15.0414</v>
      </c>
      <c r="M1406" s="20">
        <v>1346.77</v>
      </c>
      <c r="N1406" s="19">
        <v>0.00371298</v>
      </c>
      <c r="O1406" s="20">
        <v>0.10788</v>
      </c>
      <c r="P1406" s="20">
        <v>1675.55</v>
      </c>
      <c r="Q1406" s="19">
        <v>0.632736</v>
      </c>
      <c r="R1406" s="20">
        <v>0.57795</v>
      </c>
      <c r="S1406" s="20">
        <v>161.63</v>
      </c>
      <c r="T1406" s="19">
        <v>0</v>
      </c>
      <c r="U1406" s="20">
        <v>0</v>
      </c>
      <c r="V1406" s="20">
        <v>0</v>
      </c>
      <c r="W1406" s="19">
        <v>0.988806</v>
      </c>
      <c r="X1406" s="20">
        <v>0.634912</v>
      </c>
      <c r="Y1406" s="20">
        <v>112.554</v>
      </c>
      <c r="Z1406" s="19">
        <v>0.814649</v>
      </c>
      <c r="AA1406" s="20">
        <v>3.32127</v>
      </c>
      <c r="AB1406" s="20">
        <v>558.3</v>
      </c>
      <c r="AC1406" s="19">
        <v>0</v>
      </c>
      <c r="AD1406" s="20">
        <v>0</v>
      </c>
      <c r="AE1406" s="20">
        <v>0</v>
      </c>
      <c r="AF1406" s="19">
        <v>0.880579</v>
      </c>
      <c r="AG1406" s="20">
        <v>5.47996</v>
      </c>
      <c r="AH1406" s="20">
        <v>267.688</v>
      </c>
      <c r="AI1406" s="19">
        <v>0</v>
      </c>
      <c r="AJ1406" s="20">
        <v>0</v>
      </c>
      <c r="AK1406" s="20">
        <v>0</v>
      </c>
      <c r="AL1406" s="19">
        <v>0.843951</v>
      </c>
      <c r="AM1406" s="20">
        <v>31.2013</v>
      </c>
      <c r="AN1406" s="20">
        <v>1181.71</v>
      </c>
      <c r="AO1406" s="19">
        <v>0.842986</v>
      </c>
      <c r="AP1406" s="20">
        <v>29.9441</v>
      </c>
      <c r="AQ1406" s="20">
        <v>1457.8</v>
      </c>
    </row>
    <row r="1407" spans="1:4" ht="17.25">
      <c r="A1407" s="10">
        <v>0.97361111111111098</v>
      </c>
      <c r="B1407" s="19">
        <v>0.927818</v>
      </c>
      <c r="C1407" s="20">
        <v>4.49115</v>
      </c>
      <c r="D1407" s="20">
        <v>2505.18</v>
      </c>
      <c r="E1407" s="19">
        <v>0.633043</v>
      </c>
      <c r="F1407" s="20">
        <v>0.0382621</v>
      </c>
      <c r="G1407" s="20">
        <v>3580.38</v>
      </c>
      <c r="H1407" s="19">
        <v>0.613637</v>
      </c>
      <c r="I1407" s="20">
        <v>0.0409709</v>
      </c>
      <c r="J1407" s="20">
        <v>2608.58</v>
      </c>
      <c r="K1407" s="19">
        <v>-0.992317</v>
      </c>
      <c r="L1407" s="20">
        <v>15.0592</v>
      </c>
      <c r="M1407" s="20">
        <v>1347.02</v>
      </c>
      <c r="N1407" s="19">
        <v>0.00156099</v>
      </c>
      <c r="O1407" s="20">
        <v>0.0452698</v>
      </c>
      <c r="P1407" s="20">
        <v>1675.56</v>
      </c>
      <c r="Q1407" s="19">
        <v>0.631177</v>
      </c>
      <c r="R1407" s="20">
        <v>0.576478</v>
      </c>
      <c r="S1407" s="20">
        <v>161.64</v>
      </c>
      <c r="T1407" s="19">
        <v>0</v>
      </c>
      <c r="U1407" s="20">
        <v>0</v>
      </c>
      <c r="V1407" s="20">
        <v>0</v>
      </c>
      <c r="W1407" s="19">
        <v>0.988825</v>
      </c>
      <c r="X1407" s="20">
        <v>0.634979</v>
      </c>
      <c r="Y1407" s="20">
        <v>112.564</v>
      </c>
      <c r="Z1407" s="19">
        <v>0.814176</v>
      </c>
      <c r="AA1407" s="20">
        <v>3.32673</v>
      </c>
      <c r="AB1407" s="20">
        <v>558.357</v>
      </c>
      <c r="AC1407" s="19">
        <v>0</v>
      </c>
      <c r="AD1407" s="20">
        <v>0</v>
      </c>
      <c r="AE1407" s="20">
        <v>0</v>
      </c>
      <c r="AF1407" s="19">
        <v>0.883732</v>
      </c>
      <c r="AG1407" s="20">
        <v>5.61998</v>
      </c>
      <c r="AH1407" s="20">
        <v>267.784</v>
      </c>
      <c r="AI1407" s="19">
        <v>0</v>
      </c>
      <c r="AJ1407" s="20">
        <v>0</v>
      </c>
      <c r="AK1407" s="20">
        <v>0</v>
      </c>
      <c r="AL1407" s="19">
        <v>0.840524</v>
      </c>
      <c r="AM1407" s="20">
        <v>30.6855</v>
      </c>
      <c r="AN1407" s="20">
        <v>1182.23</v>
      </c>
      <c r="AO1407" s="19">
        <v>0.842016</v>
      </c>
      <c r="AP1407" s="20">
        <v>29.8986</v>
      </c>
      <c r="AQ1407" s="20">
        <v>1458.3</v>
      </c>
    </row>
    <row r="1408" spans="1:4" ht="17.25">
      <c r="A1408" s="10">
        <v>0.97430555555555598</v>
      </c>
      <c r="B1408" s="19">
        <v>0.928673</v>
      </c>
      <c r="C1408" s="20">
        <v>4.50816</v>
      </c>
      <c r="D1408" s="20">
        <v>2505.26</v>
      </c>
      <c r="E1408" s="19">
        <v>0.628817</v>
      </c>
      <c r="F1408" s="20">
        <v>0.0380256</v>
      </c>
      <c r="G1408" s="20">
        <v>3580.38</v>
      </c>
      <c r="H1408" s="19">
        <v>0.611381</v>
      </c>
      <c r="I1408" s="20">
        <v>0.0405531</v>
      </c>
      <c r="J1408" s="20">
        <v>2608.58</v>
      </c>
      <c r="K1408" s="19">
        <v>-0.987781</v>
      </c>
      <c r="L1408" s="20">
        <v>6.80623</v>
      </c>
      <c r="M1408" s="20">
        <v>1347.18</v>
      </c>
      <c r="N1408" s="19">
        <v>0.00353479</v>
      </c>
      <c r="O1408" s="20">
        <v>0.102759</v>
      </c>
      <c r="P1408" s="20">
        <v>1675.56</v>
      </c>
      <c r="Q1408" s="19">
        <v>0.63163</v>
      </c>
      <c r="R1408" s="20">
        <v>0.576326</v>
      </c>
      <c r="S1408" s="20">
        <v>161.649</v>
      </c>
      <c r="T1408" s="19">
        <v>0</v>
      </c>
      <c r="U1408" s="20">
        <v>0</v>
      </c>
      <c r="V1408" s="20">
        <v>0</v>
      </c>
      <c r="W1408" s="19">
        <v>0.988981</v>
      </c>
      <c r="X1408" s="20">
        <v>0.635425</v>
      </c>
      <c r="Y1408" s="20">
        <v>112.575</v>
      </c>
      <c r="Z1408" s="19">
        <v>0.814856</v>
      </c>
      <c r="AA1408" s="20">
        <v>3.32347</v>
      </c>
      <c r="AB1408" s="20">
        <v>558.412</v>
      </c>
      <c r="AC1408" s="19">
        <v>0</v>
      </c>
      <c r="AD1408" s="20">
        <v>0</v>
      </c>
      <c r="AE1408" s="20">
        <v>0</v>
      </c>
      <c r="AF1408" s="19">
        <v>0.882295</v>
      </c>
      <c r="AG1408" s="20">
        <v>5.52256</v>
      </c>
      <c r="AH1408" s="20">
        <v>267.875</v>
      </c>
      <c r="AI1408" s="19">
        <v>0</v>
      </c>
      <c r="AJ1408" s="20">
        <v>0</v>
      </c>
      <c r="AK1408" s="20">
        <v>0</v>
      </c>
      <c r="AL1408" s="19">
        <v>0.844505</v>
      </c>
      <c r="AM1408" s="20">
        <v>31.2403</v>
      </c>
      <c r="AN1408" s="20">
        <v>1182.74</v>
      </c>
      <c r="AO1408" s="19">
        <v>0.843484</v>
      </c>
      <c r="AP1408" s="20">
        <v>29.9776</v>
      </c>
      <c r="AQ1408" s="20">
        <v>1458.81</v>
      </c>
    </row>
    <row r="1409" spans="1:4" ht="17.25">
      <c r="A1409" s="10">
        <v>0.97499999999999998</v>
      </c>
      <c r="B1409" s="19">
        <v>0.928153</v>
      </c>
      <c r="C1409" s="20">
        <v>4.49584</v>
      </c>
      <c r="D1409" s="20">
        <v>2505.33</v>
      </c>
      <c r="E1409" s="19">
        <v>0.62897</v>
      </c>
      <c r="F1409" s="20">
        <v>0.0381648</v>
      </c>
      <c r="G1409" s="20">
        <v>3580.38</v>
      </c>
      <c r="H1409" s="19">
        <v>0.609683</v>
      </c>
      <c r="I1409" s="20">
        <v>0.0405869</v>
      </c>
      <c r="J1409" s="20">
        <v>2608.58</v>
      </c>
      <c r="K1409" s="19">
        <v>-0.987802</v>
      </c>
      <c r="L1409" s="20">
        <v>6.81414</v>
      </c>
      <c r="M1409" s="20">
        <v>1347.29</v>
      </c>
      <c r="N1409" s="19">
        <v>0.00378</v>
      </c>
      <c r="O1409" s="20">
        <v>0.110453</v>
      </c>
      <c r="P1409" s="20">
        <v>1675.57</v>
      </c>
      <c r="Q1409" s="19">
        <v>0.629617</v>
      </c>
      <c r="R1409" s="20">
        <v>0.572932</v>
      </c>
      <c r="S1409" s="20">
        <v>161.659</v>
      </c>
      <c r="T1409" s="19">
        <v>0</v>
      </c>
      <c r="U1409" s="20">
        <v>0</v>
      </c>
      <c r="V1409" s="20">
        <v>0</v>
      </c>
      <c r="W1409" s="19">
        <v>0.98891</v>
      </c>
      <c r="X1409" s="20">
        <v>0.634825</v>
      </c>
      <c r="Y1409" s="20">
        <v>112.585</v>
      </c>
      <c r="Z1409" s="19">
        <v>0.81554</v>
      </c>
      <c r="AA1409" s="20">
        <v>3.32288</v>
      </c>
      <c r="AB1409" s="20">
        <v>558.467</v>
      </c>
      <c r="AC1409" s="19">
        <v>0</v>
      </c>
      <c r="AD1409" s="20">
        <v>0</v>
      </c>
      <c r="AE1409" s="20">
        <v>0</v>
      </c>
      <c r="AF1409" s="19">
        <v>0.88167</v>
      </c>
      <c r="AG1409" s="20">
        <v>5.48738</v>
      </c>
      <c r="AH1409" s="20">
        <v>267.966</v>
      </c>
      <c r="AI1409" s="19">
        <v>0</v>
      </c>
      <c r="AJ1409" s="20">
        <v>0</v>
      </c>
      <c r="AK1409" s="20">
        <v>0</v>
      </c>
      <c r="AL1409" s="19">
        <v>0.847659</v>
      </c>
      <c r="AM1409" s="20">
        <v>31.896</v>
      </c>
      <c r="AN1409" s="20">
        <v>1183.27</v>
      </c>
      <c r="AO1409" s="19">
        <v>0.846456</v>
      </c>
      <c r="AP1409" s="20">
        <v>30.5403</v>
      </c>
      <c r="AQ1409" s="20">
        <v>1459.31</v>
      </c>
    </row>
    <row r="1410" spans="1:4" ht="17.25">
      <c r="A1410" s="10">
        <v>0.97569444444444497</v>
      </c>
      <c r="B1410" s="19">
        <v>0.92856</v>
      </c>
      <c r="C1410" s="20">
        <v>4.51186</v>
      </c>
      <c r="D1410" s="20">
        <v>2505.41</v>
      </c>
      <c r="E1410" s="19">
        <v>0.629828</v>
      </c>
      <c r="F1410" s="20">
        <v>0.0382163</v>
      </c>
      <c r="G1410" s="20">
        <v>3580.38</v>
      </c>
      <c r="H1410" s="19">
        <v>0.61277</v>
      </c>
      <c r="I1410" s="20">
        <v>0.0406878</v>
      </c>
      <c r="J1410" s="20">
        <v>2608.59</v>
      </c>
      <c r="K1410" s="19">
        <v>-0.987809</v>
      </c>
      <c r="L1410" s="20">
        <v>6.80885</v>
      </c>
      <c r="M1410" s="20">
        <v>1347.4</v>
      </c>
      <c r="N1410" s="19">
        <v>0.00689544</v>
      </c>
      <c r="O1410" s="20">
        <v>0.202563</v>
      </c>
      <c r="P1410" s="20">
        <v>1675.57</v>
      </c>
      <c r="Q1410" s="19">
        <v>0.63168</v>
      </c>
      <c r="R1410" s="20">
        <v>0.576204</v>
      </c>
      <c r="S1410" s="20">
        <v>161.668</v>
      </c>
      <c r="T1410" s="19">
        <v>0</v>
      </c>
      <c r="U1410" s="20">
        <v>0</v>
      </c>
      <c r="V1410" s="20">
        <v>0</v>
      </c>
      <c r="W1410" s="19">
        <v>0.988989</v>
      </c>
      <c r="X1410" s="20">
        <v>0.636178</v>
      </c>
      <c r="Y1410" s="20">
        <v>112.596</v>
      </c>
      <c r="Z1410" s="19">
        <v>0.814177</v>
      </c>
      <c r="AA1410" s="20">
        <v>3.32302</v>
      </c>
      <c r="AB1410" s="20">
        <v>558.522</v>
      </c>
      <c r="AC1410" s="19">
        <v>0</v>
      </c>
      <c r="AD1410" s="20">
        <v>0</v>
      </c>
      <c r="AE1410" s="20">
        <v>0</v>
      </c>
      <c r="AF1410" s="19">
        <v>0.880241</v>
      </c>
      <c r="AG1410" s="20">
        <v>5.44683</v>
      </c>
      <c r="AH1410" s="20">
        <v>268.057</v>
      </c>
      <c r="AI1410" s="19">
        <v>0</v>
      </c>
      <c r="AJ1410" s="20">
        <v>0</v>
      </c>
      <c r="AK1410" s="20">
        <v>0</v>
      </c>
      <c r="AL1410" s="19">
        <v>0.846148</v>
      </c>
      <c r="AM1410" s="20">
        <v>31.5698</v>
      </c>
      <c r="AN1410" s="20">
        <v>1183.8</v>
      </c>
      <c r="AO1410" s="19">
        <v>0.847475</v>
      </c>
      <c r="AP1410" s="20">
        <v>30.6927</v>
      </c>
      <c r="AQ1410" s="20">
        <v>1459.82</v>
      </c>
    </row>
    <row r="1411" spans="1:4" ht="17.25">
      <c r="A1411" s="10">
        <v>0.97638888888888897</v>
      </c>
      <c r="B1411" s="19">
        <v>0.928201</v>
      </c>
      <c r="C1411" s="20">
        <v>4.49461</v>
      </c>
      <c r="D1411" s="20">
        <v>2505.48</v>
      </c>
      <c r="E1411" s="19">
        <v>0.629101</v>
      </c>
      <c r="F1411" s="20">
        <v>0.0380692</v>
      </c>
      <c r="G1411" s="20">
        <v>3580.38</v>
      </c>
      <c r="H1411" s="19">
        <v>0.608703</v>
      </c>
      <c r="I1411" s="20">
        <v>0.0403597</v>
      </c>
      <c r="J1411" s="20">
        <v>2608.59</v>
      </c>
      <c r="K1411" s="19">
        <v>0.798918</v>
      </c>
      <c r="L1411" s="20">
        <v>0.960418</v>
      </c>
      <c r="M1411" s="20">
        <v>1347.49</v>
      </c>
      <c r="N1411" s="19">
        <v>0.00819113</v>
      </c>
      <c r="O1411" s="20">
        <v>0.241695</v>
      </c>
      <c r="P1411" s="20">
        <v>1675.58</v>
      </c>
      <c r="Q1411" s="19">
        <v>0.629998</v>
      </c>
      <c r="R1411" s="20">
        <v>0.573339</v>
      </c>
      <c r="S1411" s="20">
        <v>161.678</v>
      </c>
      <c r="T1411" s="19">
        <v>0</v>
      </c>
      <c r="U1411" s="20">
        <v>0</v>
      </c>
      <c r="V1411" s="20">
        <v>0</v>
      </c>
      <c r="W1411" s="19">
        <v>0.988911</v>
      </c>
      <c r="X1411" s="20">
        <v>0.634798</v>
      </c>
      <c r="Y1411" s="20">
        <v>112.606</v>
      </c>
      <c r="Z1411" s="19">
        <v>0.813635</v>
      </c>
      <c r="AA1411" s="20">
        <v>3.3215</v>
      </c>
      <c r="AB1411" s="20">
        <v>558.577</v>
      </c>
      <c r="AC1411" s="19">
        <v>0</v>
      </c>
      <c r="AD1411" s="20">
        <v>0</v>
      </c>
      <c r="AE1411" s="20">
        <v>0</v>
      </c>
      <c r="AF1411" s="19">
        <v>0.880965</v>
      </c>
      <c r="AG1411" s="20">
        <v>5.46532</v>
      </c>
      <c r="AH1411" s="20">
        <v>268.146</v>
      </c>
      <c r="AI1411" s="19">
        <v>0</v>
      </c>
      <c r="AJ1411" s="20">
        <v>0</v>
      </c>
      <c r="AK1411" s="20">
        <v>0</v>
      </c>
      <c r="AL1411" s="19">
        <v>0.84541</v>
      </c>
      <c r="AM1411" s="20">
        <v>31.4548</v>
      </c>
      <c r="AN1411" s="20">
        <v>1184.33</v>
      </c>
      <c r="AO1411" s="19">
        <v>0.845794</v>
      </c>
      <c r="AP1411" s="20">
        <v>30.4015</v>
      </c>
      <c r="AQ1411" s="20">
        <v>1460.34</v>
      </c>
    </row>
    <row r="1412" spans="1:4" ht="17.25">
      <c r="A1412" s="10">
        <v>0.97708333333333297</v>
      </c>
      <c r="B1412" s="19">
        <v>0.928181</v>
      </c>
      <c r="C1412" s="20">
        <v>4.49109</v>
      </c>
      <c r="D1412" s="20">
        <v>2505.56</v>
      </c>
      <c r="E1412" s="19">
        <v>0.63063</v>
      </c>
      <c r="F1412" s="20">
        <v>0.038214</v>
      </c>
      <c r="G1412" s="20">
        <v>3580.38</v>
      </c>
      <c r="H1412" s="19">
        <v>0.606934</v>
      </c>
      <c r="I1412" s="20">
        <v>0.0403628</v>
      </c>
      <c r="J1412" s="20">
        <v>2608.59</v>
      </c>
      <c r="K1412" s="19">
        <v>0.887348</v>
      </c>
      <c r="L1412" s="20">
        <v>7.58273</v>
      </c>
      <c r="M1412" s="20">
        <v>1347.54</v>
      </c>
      <c r="N1412" s="19">
        <v>0.00964495</v>
      </c>
      <c r="O1412" s="20">
        <v>0.285703</v>
      </c>
      <c r="P1412" s="20">
        <v>1675.58</v>
      </c>
      <c r="Q1412" s="19">
        <v>0.630827</v>
      </c>
      <c r="R1412" s="20">
        <v>0.575088</v>
      </c>
      <c r="S1412" s="20">
        <v>161.688</v>
      </c>
      <c r="T1412" s="19">
        <v>0</v>
      </c>
      <c r="U1412" s="20">
        <v>0</v>
      </c>
      <c r="V1412" s="20">
        <v>0</v>
      </c>
      <c r="W1412" s="19">
        <v>0.988982</v>
      </c>
      <c r="X1412" s="20">
        <v>0.634213</v>
      </c>
      <c r="Y1412" s="20">
        <v>112.617</v>
      </c>
      <c r="Z1412" s="19">
        <v>0.815064</v>
      </c>
      <c r="AA1412" s="20">
        <v>3.32764</v>
      </c>
      <c r="AB1412" s="20">
        <v>558.632</v>
      </c>
      <c r="AC1412" s="19">
        <v>0</v>
      </c>
      <c r="AD1412" s="20">
        <v>0</v>
      </c>
      <c r="AE1412" s="20">
        <v>0</v>
      </c>
      <c r="AF1412" s="19">
        <v>0.880034</v>
      </c>
      <c r="AG1412" s="20">
        <v>5.42304</v>
      </c>
      <c r="AH1412" s="20">
        <v>268.24</v>
      </c>
      <c r="AI1412" s="19">
        <v>0</v>
      </c>
      <c r="AJ1412" s="20">
        <v>0</v>
      </c>
      <c r="AK1412" s="20">
        <v>0</v>
      </c>
      <c r="AL1412" s="19">
        <v>0.847539</v>
      </c>
      <c r="AM1412" s="20">
        <v>31.8123</v>
      </c>
      <c r="AN1412" s="20">
        <v>1184.86</v>
      </c>
      <c r="AO1412" s="19">
        <v>0.846457</v>
      </c>
      <c r="AP1412" s="20">
        <v>30.5054</v>
      </c>
      <c r="AQ1412" s="20">
        <v>1460.85</v>
      </c>
    </row>
    <row r="1413" spans="1:4" ht="17.25">
      <c r="A1413" s="10">
        <v>0.97777777777777797</v>
      </c>
      <c r="B1413" s="19">
        <v>0.928348</v>
      </c>
      <c r="C1413" s="20">
        <v>4.49242</v>
      </c>
      <c r="D1413" s="20">
        <v>2505.63</v>
      </c>
      <c r="E1413" s="19">
        <v>0.629438</v>
      </c>
      <c r="F1413" s="20">
        <v>0.0381143</v>
      </c>
      <c r="G1413" s="20">
        <v>3580.38</v>
      </c>
      <c r="H1413" s="19">
        <v>0.609128</v>
      </c>
      <c r="I1413" s="20">
        <v>0.0404195</v>
      </c>
      <c r="J1413" s="20">
        <v>2608.59</v>
      </c>
      <c r="K1413" s="19">
        <v>0.890804</v>
      </c>
      <c r="L1413" s="20">
        <v>7.78622</v>
      </c>
      <c r="M1413" s="20">
        <v>1347.67</v>
      </c>
      <c r="N1413" s="19">
        <v>0.0109847</v>
      </c>
      <c r="O1413" s="20">
        <v>0.326297</v>
      </c>
      <c r="P1413" s="20">
        <v>1675.59</v>
      </c>
      <c r="Q1413" s="19">
        <v>0.63028</v>
      </c>
      <c r="R1413" s="20">
        <v>0.573452</v>
      </c>
      <c r="S1413" s="20">
        <v>161.697</v>
      </c>
      <c r="T1413" s="19">
        <v>0</v>
      </c>
      <c r="U1413" s="20">
        <v>0</v>
      </c>
      <c r="V1413" s="20">
        <v>0</v>
      </c>
      <c r="W1413" s="19">
        <v>0.988959</v>
      </c>
      <c r="X1413" s="20">
        <v>0.634202</v>
      </c>
      <c r="Y1413" s="20">
        <v>112.627</v>
      </c>
      <c r="Z1413" s="19">
        <v>0.815279</v>
      </c>
      <c r="AA1413" s="20">
        <v>3.33206</v>
      </c>
      <c r="AB1413" s="20">
        <v>558.689</v>
      </c>
      <c r="AC1413" s="19">
        <v>0</v>
      </c>
      <c r="AD1413" s="20">
        <v>0</v>
      </c>
      <c r="AE1413" s="20">
        <v>0</v>
      </c>
      <c r="AF1413" s="19">
        <v>0.879844</v>
      </c>
      <c r="AG1413" s="20">
        <v>5.39953</v>
      </c>
      <c r="AH1413" s="20">
        <v>268.33</v>
      </c>
      <c r="AI1413" s="19">
        <v>0</v>
      </c>
      <c r="AJ1413" s="20">
        <v>0</v>
      </c>
      <c r="AK1413" s="20">
        <v>0</v>
      </c>
      <c r="AL1413" s="19">
        <v>0.850612</v>
      </c>
      <c r="AM1413" s="20">
        <v>32.3959</v>
      </c>
      <c r="AN1413" s="20">
        <v>1185.4</v>
      </c>
      <c r="AO1413" s="19">
        <v>0.849653</v>
      </c>
      <c r="AP1413" s="20">
        <v>31.0568</v>
      </c>
      <c r="AQ1413" s="20">
        <v>1461.35</v>
      </c>
    </row>
    <row r="1414" spans="1:4" ht="17.25">
      <c r="A1414" s="10">
        <v>0.97847222222222197</v>
      </c>
      <c r="B1414" s="19">
        <v>0.928354</v>
      </c>
      <c r="C1414" s="20">
        <v>4.49712</v>
      </c>
      <c r="D1414" s="20">
        <v>2505.71</v>
      </c>
      <c r="E1414" s="19">
        <v>0.630786</v>
      </c>
      <c r="F1414" s="20">
        <v>0.0382847</v>
      </c>
      <c r="G1414" s="20">
        <v>3580.38</v>
      </c>
      <c r="H1414" s="19">
        <v>0.607606</v>
      </c>
      <c r="I1414" s="20">
        <v>0.0404416</v>
      </c>
      <c r="J1414" s="20">
        <v>2608.59</v>
      </c>
      <c r="K1414" s="19">
        <v>0.89006</v>
      </c>
      <c r="L1414" s="20">
        <v>7.78516</v>
      </c>
      <c r="M1414" s="20">
        <v>1347.79</v>
      </c>
      <c r="N1414" s="19">
        <v>0.0124782</v>
      </c>
      <c r="O1414" s="20">
        <v>0.37285</v>
      </c>
      <c r="P1414" s="20">
        <v>1675.6</v>
      </c>
      <c r="Q1414" s="19">
        <v>0.630366</v>
      </c>
      <c r="R1414" s="20">
        <v>0.57485</v>
      </c>
      <c r="S1414" s="20">
        <v>161.707</v>
      </c>
      <c r="T1414" s="19">
        <v>0</v>
      </c>
      <c r="U1414" s="20">
        <v>0</v>
      </c>
      <c r="V1414" s="20">
        <v>0</v>
      </c>
      <c r="W1414" s="19">
        <v>0.988941</v>
      </c>
      <c r="X1414" s="20">
        <v>0.634487</v>
      </c>
      <c r="Y1414" s="20">
        <v>112.638</v>
      </c>
      <c r="Z1414" s="19">
        <v>0.809929</v>
      </c>
      <c r="AA1414" s="20">
        <v>3.34252</v>
      </c>
      <c r="AB1414" s="20">
        <v>558.745</v>
      </c>
      <c r="AC1414" s="19">
        <v>0</v>
      </c>
      <c r="AD1414" s="20">
        <v>0</v>
      </c>
      <c r="AE1414" s="20">
        <v>0</v>
      </c>
      <c r="AF1414" s="19">
        <v>0</v>
      </c>
      <c r="AG1414" s="20">
        <v>0</v>
      </c>
      <c r="AH1414" s="20">
        <v>268.38</v>
      </c>
      <c r="AI1414" s="19">
        <v>0</v>
      </c>
      <c r="AJ1414" s="20">
        <v>0</v>
      </c>
      <c r="AK1414" s="20">
        <v>0</v>
      </c>
      <c r="AL1414" s="19">
        <v>0.851283</v>
      </c>
      <c r="AM1414" s="20">
        <v>32.5665</v>
      </c>
      <c r="AN1414" s="20">
        <v>1185.94</v>
      </c>
      <c r="AO1414" s="19">
        <v>0.850025</v>
      </c>
      <c r="AP1414" s="20">
        <v>31.2159</v>
      </c>
      <c r="AQ1414" s="20">
        <v>1461.87</v>
      </c>
    </row>
    <row r="1415" spans="1:4" ht="17.25">
      <c r="A1415" s="10">
        <v>0.97916666666666696</v>
      </c>
      <c r="B1415" s="19">
        <v>0.928613</v>
      </c>
      <c r="C1415" s="20">
        <v>4.50607</v>
      </c>
      <c r="D1415" s="20">
        <v>2505.78</v>
      </c>
      <c r="E1415" s="19">
        <v>0.631302</v>
      </c>
      <c r="F1415" s="20">
        <v>0.0382443</v>
      </c>
      <c r="G1415" s="20">
        <v>3580.38</v>
      </c>
      <c r="H1415" s="19">
        <v>0.608809</v>
      </c>
      <c r="I1415" s="20">
        <v>0.0407942</v>
      </c>
      <c r="J1415" s="20">
        <v>2608.59</v>
      </c>
      <c r="K1415" s="19">
        <v>0.891239</v>
      </c>
      <c r="L1415" s="20">
        <v>14.4861</v>
      </c>
      <c r="M1415" s="20">
        <v>1348</v>
      </c>
      <c r="N1415" s="19">
        <v>0.0192964</v>
      </c>
      <c r="O1415" s="20">
        <v>0.587541</v>
      </c>
      <c r="P1415" s="20">
        <v>1675.6</v>
      </c>
      <c r="Q1415" s="19">
        <v>0.633041</v>
      </c>
      <c r="R1415" s="20">
        <v>0.579012</v>
      </c>
      <c r="S1415" s="20">
        <v>161.716</v>
      </c>
      <c r="T1415" s="19">
        <v>0</v>
      </c>
      <c r="U1415" s="20">
        <v>0</v>
      </c>
      <c r="V1415" s="20">
        <v>0</v>
      </c>
      <c r="W1415" s="19">
        <v>0.98897</v>
      </c>
      <c r="X1415" s="20">
        <v>0.635456</v>
      </c>
      <c r="Y1415" s="20">
        <v>112.649</v>
      </c>
      <c r="Z1415" s="19">
        <v>0.810017</v>
      </c>
      <c r="AA1415" s="20">
        <v>3.34708</v>
      </c>
      <c r="AB1415" s="20">
        <v>558.8</v>
      </c>
      <c r="AC1415" s="19">
        <v>0</v>
      </c>
      <c r="AD1415" s="20">
        <v>0</v>
      </c>
      <c r="AE1415" s="20">
        <v>0</v>
      </c>
      <c r="AF1415" s="19">
        <v>0.80561</v>
      </c>
      <c r="AG1415" s="20">
        <v>0.00532595</v>
      </c>
      <c r="AH1415" s="20">
        <v>268.38</v>
      </c>
      <c r="AI1415" s="19">
        <v>0</v>
      </c>
      <c r="AJ1415" s="20">
        <v>0</v>
      </c>
      <c r="AK1415" s="20">
        <v>0</v>
      </c>
      <c r="AL1415" s="19">
        <v>0.852561</v>
      </c>
      <c r="AM1415" s="20">
        <v>32.7415</v>
      </c>
      <c r="AN1415" s="20">
        <v>1186.48</v>
      </c>
      <c r="AO1415" s="19">
        <v>0.851334</v>
      </c>
      <c r="AP1415" s="20">
        <v>31.3228</v>
      </c>
      <c r="AQ1415" s="20">
        <v>1462.39</v>
      </c>
    </row>
    <row r="1416" spans="1:4" ht="17.25">
      <c r="A1416" s="10">
        <v>0.97986111111111096</v>
      </c>
      <c r="B1416" s="19">
        <v>0.928169</v>
      </c>
      <c r="C1416" s="20">
        <v>4.49427</v>
      </c>
      <c r="D1416" s="20">
        <v>2505.86</v>
      </c>
      <c r="E1416" s="19">
        <v>0.634926</v>
      </c>
      <c r="F1416" s="20">
        <v>0.0384561</v>
      </c>
      <c r="G1416" s="20">
        <v>3580.38</v>
      </c>
      <c r="H1416" s="19">
        <v>0.605581</v>
      </c>
      <c r="I1416" s="20">
        <v>0.0405389</v>
      </c>
      <c r="J1416" s="20">
        <v>2608.59</v>
      </c>
      <c r="K1416" s="19">
        <v>0.881422</v>
      </c>
      <c r="L1416" s="20">
        <v>15.2073</v>
      </c>
      <c r="M1416" s="20">
        <v>1348.24</v>
      </c>
      <c r="N1416" s="19">
        <v>0.018423</v>
      </c>
      <c r="O1416" s="20">
        <v>0.560719</v>
      </c>
      <c r="P1416" s="20">
        <v>1675.61</v>
      </c>
      <c r="Q1416" s="19">
        <v>0.631126</v>
      </c>
      <c r="R1416" s="20">
        <v>0.574165</v>
      </c>
      <c r="S1416" s="20">
        <v>161.726</v>
      </c>
      <c r="T1416" s="19">
        <v>0</v>
      </c>
      <c r="U1416" s="20">
        <v>0</v>
      </c>
      <c r="V1416" s="20">
        <v>0</v>
      </c>
      <c r="W1416" s="19">
        <v>0.98881</v>
      </c>
      <c r="X1416" s="20">
        <v>0.633046</v>
      </c>
      <c r="Y1416" s="20">
        <v>112.659</v>
      </c>
      <c r="Z1416" s="19">
        <v>0.810042</v>
      </c>
      <c r="AA1416" s="20">
        <v>3.34533</v>
      </c>
      <c r="AB1416" s="20">
        <v>558.854</v>
      </c>
      <c r="AC1416" s="19">
        <v>0</v>
      </c>
      <c r="AD1416" s="20">
        <v>0</v>
      </c>
      <c r="AE1416" s="20">
        <v>0</v>
      </c>
      <c r="AF1416" s="19">
        <v>0</v>
      </c>
      <c r="AG1416" s="20">
        <v>0</v>
      </c>
      <c r="AH1416" s="20">
        <v>268.38</v>
      </c>
      <c r="AI1416" s="19">
        <v>0</v>
      </c>
      <c r="AJ1416" s="20">
        <v>0</v>
      </c>
      <c r="AK1416" s="20">
        <v>0</v>
      </c>
      <c r="AL1416" s="19">
        <v>0.852531</v>
      </c>
      <c r="AM1416" s="20">
        <v>32.7889</v>
      </c>
      <c r="AN1416" s="20">
        <v>1187.03</v>
      </c>
      <c r="AO1416" s="19">
        <v>0.854204</v>
      </c>
      <c r="AP1416" s="20">
        <v>31.9445</v>
      </c>
      <c r="AQ1416" s="20">
        <v>1462.91</v>
      </c>
    </row>
    <row r="1417" spans="1:4" ht="17.25">
      <c r="A1417" s="10">
        <v>0.98055555555555596</v>
      </c>
      <c r="B1417" s="19">
        <v>0.928102</v>
      </c>
      <c r="C1417" s="20">
        <v>4.5006</v>
      </c>
      <c r="D1417" s="20">
        <v>2505.93</v>
      </c>
      <c r="E1417" s="19">
        <v>0.632979</v>
      </c>
      <c r="F1417" s="20">
        <v>0.0384196</v>
      </c>
      <c r="G1417" s="20">
        <v>3580.38</v>
      </c>
      <c r="H1417" s="19">
        <v>0.605714</v>
      </c>
      <c r="I1417" s="20">
        <v>0.040571</v>
      </c>
      <c r="J1417" s="20">
        <v>2608.59</v>
      </c>
      <c r="K1417" s="19">
        <v>0.8781</v>
      </c>
      <c r="L1417" s="20">
        <v>14.8371</v>
      </c>
      <c r="M1417" s="20">
        <v>1348.48</v>
      </c>
      <c r="N1417" s="19">
        <v>0.0140526</v>
      </c>
      <c r="O1417" s="20">
        <v>0.422372</v>
      </c>
      <c r="P1417" s="20">
        <v>1675.62</v>
      </c>
      <c r="Q1417" s="19">
        <v>0.632436</v>
      </c>
      <c r="R1417" s="20">
        <v>0.578436</v>
      </c>
      <c r="S1417" s="20">
        <v>161.735</v>
      </c>
      <c r="T1417" s="19">
        <v>0</v>
      </c>
      <c r="U1417" s="20">
        <v>0</v>
      </c>
      <c r="V1417" s="20">
        <v>0</v>
      </c>
      <c r="W1417" s="19">
        <v>0.988875</v>
      </c>
      <c r="X1417" s="20">
        <v>0.635114</v>
      </c>
      <c r="Y1417" s="20">
        <v>112.67</v>
      </c>
      <c r="Z1417" s="19">
        <v>0.807058</v>
      </c>
      <c r="AA1417" s="20">
        <v>3.34116</v>
      </c>
      <c r="AB1417" s="20">
        <v>558.913</v>
      </c>
      <c r="AC1417" s="19">
        <v>0</v>
      </c>
      <c r="AD1417" s="20">
        <v>0</v>
      </c>
      <c r="AE1417" s="20">
        <v>0</v>
      </c>
      <c r="AF1417" s="19">
        <v>0</v>
      </c>
      <c r="AG1417" s="20">
        <v>0</v>
      </c>
      <c r="AH1417" s="20">
        <v>268.38</v>
      </c>
      <c r="AI1417" s="19">
        <v>0</v>
      </c>
      <c r="AJ1417" s="20">
        <v>0</v>
      </c>
      <c r="AK1417" s="20">
        <v>0</v>
      </c>
      <c r="AL1417" s="19">
        <v>0.849943</v>
      </c>
      <c r="AM1417" s="20">
        <v>32.4302</v>
      </c>
      <c r="AN1417" s="20">
        <v>1187.57</v>
      </c>
      <c r="AO1417" s="19">
        <v>0.851508</v>
      </c>
      <c r="AP1417" s="20">
        <v>31.5895</v>
      </c>
      <c r="AQ1417" s="20">
        <v>1463.44</v>
      </c>
    </row>
    <row r="1418" spans="1:4" ht="17.25">
      <c r="A1418" s="10">
        <v>0.98124999999999996</v>
      </c>
      <c r="B1418" s="19">
        <v>0.928171</v>
      </c>
      <c r="C1418" s="20">
        <v>4.49864</v>
      </c>
      <c r="D1418" s="20">
        <v>2506</v>
      </c>
      <c r="E1418" s="19">
        <v>0.631188</v>
      </c>
      <c r="F1418" s="20">
        <v>0.0384689</v>
      </c>
      <c r="G1418" s="20">
        <v>3580.38</v>
      </c>
      <c r="H1418" s="19">
        <v>0.604614</v>
      </c>
      <c r="I1418" s="20">
        <v>0.0405733</v>
      </c>
      <c r="J1418" s="20">
        <v>2608.59</v>
      </c>
      <c r="K1418" s="19">
        <v>0.875995</v>
      </c>
      <c r="L1418" s="20">
        <v>14.6643</v>
      </c>
      <c r="M1418" s="20">
        <v>1348.73</v>
      </c>
      <c r="N1418" s="19">
        <v>0.00654127</v>
      </c>
      <c r="O1418" s="20">
        <v>0.193739</v>
      </c>
      <c r="P1418" s="20">
        <v>1675.63</v>
      </c>
      <c r="Q1418" s="19">
        <v>0.630192</v>
      </c>
      <c r="R1418" s="20">
        <v>0.575466</v>
      </c>
      <c r="S1418" s="20">
        <v>161.745</v>
      </c>
      <c r="T1418" s="19">
        <v>0</v>
      </c>
      <c r="U1418" s="20">
        <v>0</v>
      </c>
      <c r="V1418" s="20">
        <v>0</v>
      </c>
      <c r="W1418" s="19">
        <v>0.989056</v>
      </c>
      <c r="X1418" s="20">
        <v>0.634842</v>
      </c>
      <c r="Y1418" s="20">
        <v>112.68</v>
      </c>
      <c r="Z1418" s="19">
        <v>0.807384</v>
      </c>
      <c r="AA1418" s="20">
        <v>3.33924</v>
      </c>
      <c r="AB1418" s="20">
        <v>558.968</v>
      </c>
      <c r="AC1418" s="19">
        <v>0</v>
      </c>
      <c r="AD1418" s="20">
        <v>0</v>
      </c>
      <c r="AE1418" s="20">
        <v>0</v>
      </c>
      <c r="AF1418" s="19">
        <v>0.817747</v>
      </c>
      <c r="AG1418" s="20">
        <v>0.00536384</v>
      </c>
      <c r="AH1418" s="20">
        <v>268.38</v>
      </c>
      <c r="AI1418" s="19">
        <v>0</v>
      </c>
      <c r="AJ1418" s="20">
        <v>0</v>
      </c>
      <c r="AK1418" s="20">
        <v>0</v>
      </c>
      <c r="AL1418" s="19">
        <v>0.848662</v>
      </c>
      <c r="AM1418" s="20">
        <v>32.2862</v>
      </c>
      <c r="AN1418" s="20">
        <v>1188.12</v>
      </c>
      <c r="AO1418" s="19">
        <v>0.851931</v>
      </c>
      <c r="AP1418" s="20">
        <v>31.7994</v>
      </c>
      <c r="AQ1418" s="20">
        <v>1463.99</v>
      </c>
    </row>
    <row r="1419" spans="1:4" ht="17.25">
      <c r="A1419" s="10">
        <v>0.98194444444444495</v>
      </c>
      <c r="B1419" s="19">
        <v>0.928035</v>
      </c>
      <c r="C1419" s="20">
        <v>4.50682</v>
      </c>
      <c r="D1419" s="20">
        <v>2506.08</v>
      </c>
      <c r="E1419" s="19">
        <v>0.633268</v>
      </c>
      <c r="F1419" s="20">
        <v>0.0385238</v>
      </c>
      <c r="G1419" s="20">
        <v>3580.38</v>
      </c>
      <c r="H1419" s="19">
        <v>0.6042</v>
      </c>
      <c r="I1419" s="20">
        <v>0.0405414</v>
      </c>
      <c r="J1419" s="20">
        <v>2608.59</v>
      </c>
      <c r="K1419" s="19">
        <v>0.876286</v>
      </c>
      <c r="L1419" s="20">
        <v>14.6772</v>
      </c>
      <c r="M1419" s="20">
        <v>1348.98</v>
      </c>
      <c r="N1419" s="19">
        <v>0.00565487</v>
      </c>
      <c r="O1419" s="20">
        <v>0.166562</v>
      </c>
      <c r="P1419" s="20">
        <v>1675.63</v>
      </c>
      <c r="Q1419" s="19">
        <v>0.630818</v>
      </c>
      <c r="R1419" s="20">
        <v>0.576535</v>
      </c>
      <c r="S1419" s="20">
        <v>161.755</v>
      </c>
      <c r="T1419" s="19">
        <v>0</v>
      </c>
      <c r="U1419" s="20">
        <v>0</v>
      </c>
      <c r="V1419" s="20">
        <v>0</v>
      </c>
      <c r="W1419" s="19">
        <v>0.988954</v>
      </c>
      <c r="X1419" s="20">
        <v>0.635765</v>
      </c>
      <c r="Y1419" s="20">
        <v>112.691</v>
      </c>
      <c r="Z1419" s="19">
        <v>0.808173</v>
      </c>
      <c r="AA1419" s="20">
        <v>3.34363</v>
      </c>
      <c r="AB1419" s="20">
        <v>559.023</v>
      </c>
      <c r="AC1419" s="19">
        <v>0</v>
      </c>
      <c r="AD1419" s="20">
        <v>0</v>
      </c>
      <c r="AE1419" s="20">
        <v>0</v>
      </c>
      <c r="AF1419" s="19">
        <v>0</v>
      </c>
      <c r="AG1419" s="20">
        <v>0</v>
      </c>
      <c r="AH1419" s="20">
        <v>268.38</v>
      </c>
      <c r="AI1419" s="19">
        <v>0</v>
      </c>
      <c r="AJ1419" s="20">
        <v>0</v>
      </c>
      <c r="AK1419" s="20">
        <v>0</v>
      </c>
      <c r="AL1419" s="19">
        <v>0.848796</v>
      </c>
      <c r="AM1419" s="20">
        <v>32.2272</v>
      </c>
      <c r="AN1419" s="20">
        <v>1188.65</v>
      </c>
      <c r="AO1419" s="19">
        <v>0.849658</v>
      </c>
      <c r="AP1419" s="20">
        <v>31.263</v>
      </c>
      <c r="AQ1419" s="20">
        <v>1464.51</v>
      </c>
    </row>
    <row r="1420" spans="1:4" ht="17.25">
      <c r="A1420" s="10">
        <v>0.98263888888888895</v>
      </c>
      <c r="B1420" s="19">
        <v>0.928189</v>
      </c>
      <c r="C1420" s="20">
        <v>4.5027</v>
      </c>
      <c r="D1420" s="20">
        <v>2506.16</v>
      </c>
      <c r="E1420" s="19">
        <v>0.631285</v>
      </c>
      <c r="F1420" s="20">
        <v>0.0383612</v>
      </c>
      <c r="G1420" s="20">
        <v>3580.38</v>
      </c>
      <c r="H1420" s="19">
        <v>0.605031</v>
      </c>
      <c r="I1420" s="20">
        <v>0.0406876</v>
      </c>
      <c r="J1420" s="20">
        <v>2608.59</v>
      </c>
      <c r="K1420" s="19">
        <v>0.875917</v>
      </c>
      <c r="L1420" s="20">
        <v>14.6352</v>
      </c>
      <c r="M1420" s="20">
        <v>1349.23</v>
      </c>
      <c r="N1420" s="19">
        <v>0.00403458</v>
      </c>
      <c r="O1420" s="20">
        <v>0.118277</v>
      </c>
      <c r="P1420" s="20">
        <v>1675.64</v>
      </c>
      <c r="Q1420" s="19">
        <v>0.630771</v>
      </c>
      <c r="R1420" s="20">
        <v>0.576869</v>
      </c>
      <c r="S1420" s="20">
        <v>161.765</v>
      </c>
      <c r="T1420" s="19">
        <v>0</v>
      </c>
      <c r="U1420" s="20">
        <v>0</v>
      </c>
      <c r="V1420" s="20">
        <v>0</v>
      </c>
      <c r="W1420" s="19">
        <v>0.989006</v>
      </c>
      <c r="X1420" s="20">
        <v>0.636014</v>
      </c>
      <c r="Y1420" s="20">
        <v>112.702</v>
      </c>
      <c r="Z1420" s="19">
        <v>0.807338</v>
      </c>
      <c r="AA1420" s="20">
        <v>3.34299</v>
      </c>
      <c r="AB1420" s="20">
        <v>559.078</v>
      </c>
      <c r="AC1420" s="19">
        <v>0</v>
      </c>
      <c r="AD1420" s="20">
        <v>0</v>
      </c>
      <c r="AE1420" s="20">
        <v>0</v>
      </c>
      <c r="AF1420" s="19">
        <v>0.812844</v>
      </c>
      <c r="AG1420" s="20">
        <v>0.00536656</v>
      </c>
      <c r="AH1420" s="20">
        <v>268.38</v>
      </c>
      <c r="AI1420" s="19">
        <v>0</v>
      </c>
      <c r="AJ1420" s="20">
        <v>0</v>
      </c>
      <c r="AK1420" s="20">
        <v>0</v>
      </c>
      <c r="AL1420" s="19">
        <v>0.848096</v>
      </c>
      <c r="AM1420" s="20">
        <v>32.1056</v>
      </c>
      <c r="AN1420" s="20">
        <v>1189.19</v>
      </c>
      <c r="AO1420" s="19">
        <v>0.846887</v>
      </c>
      <c r="AP1420" s="20">
        <v>30.762</v>
      </c>
      <c r="AQ1420" s="20">
        <v>1465.03</v>
      </c>
    </row>
    <row r="1421" spans="1:4" ht="17.25">
      <c r="A1421" s="10">
        <v>0.98333333333333295</v>
      </c>
      <c r="B1421" s="19">
        <v>0.928034</v>
      </c>
      <c r="C1421" s="20">
        <v>4.49288</v>
      </c>
      <c r="D1421" s="20">
        <v>2506.23</v>
      </c>
      <c r="E1421" s="19">
        <v>0.632006</v>
      </c>
      <c r="F1421" s="20">
        <v>0.0384361</v>
      </c>
      <c r="G1421" s="20">
        <v>3580.38</v>
      </c>
      <c r="H1421" s="19">
        <v>0.604527</v>
      </c>
      <c r="I1421" s="20">
        <v>0.0405329</v>
      </c>
      <c r="J1421" s="20">
        <v>2608.59</v>
      </c>
      <c r="K1421" s="19">
        <v>0.874272</v>
      </c>
      <c r="L1421" s="20">
        <v>14.4557</v>
      </c>
      <c r="M1421" s="20">
        <v>1349.47</v>
      </c>
      <c r="N1421" s="19">
        <v>0.00262761</v>
      </c>
      <c r="O1421" s="20">
        <v>0.0767073</v>
      </c>
      <c r="P1421" s="20">
        <v>1675.64</v>
      </c>
      <c r="Q1421" s="19">
        <v>0.630217</v>
      </c>
      <c r="R1421" s="20">
        <v>0.575402</v>
      </c>
      <c r="S1421" s="20">
        <v>161.774</v>
      </c>
      <c r="T1421" s="19">
        <v>0</v>
      </c>
      <c r="U1421" s="20">
        <v>0</v>
      </c>
      <c r="V1421" s="20">
        <v>0</v>
      </c>
      <c r="W1421" s="19">
        <v>0.989004</v>
      </c>
      <c r="X1421" s="20">
        <v>0.635548</v>
      </c>
      <c r="Y1421" s="20">
        <v>112.712</v>
      </c>
      <c r="Z1421" s="19">
        <v>0.809719</v>
      </c>
      <c r="AA1421" s="20">
        <v>3.33964</v>
      </c>
      <c r="AB1421" s="20">
        <v>559.136</v>
      </c>
      <c r="AC1421" s="19">
        <v>0</v>
      </c>
      <c r="AD1421" s="20">
        <v>0</v>
      </c>
      <c r="AE1421" s="20">
        <v>0</v>
      </c>
      <c r="AF1421" s="19">
        <v>0.83665</v>
      </c>
      <c r="AG1421" s="20">
        <v>0.00533633</v>
      </c>
      <c r="AH1421" s="20">
        <v>268.38</v>
      </c>
      <c r="AI1421" s="19">
        <v>0</v>
      </c>
      <c r="AJ1421" s="20">
        <v>0</v>
      </c>
      <c r="AK1421" s="20">
        <v>0</v>
      </c>
      <c r="AL1421" s="19">
        <v>0.847502</v>
      </c>
      <c r="AM1421" s="20">
        <v>32.0031</v>
      </c>
      <c r="AN1421" s="20">
        <v>1189.72</v>
      </c>
      <c r="AO1421" s="19">
        <v>0.84616</v>
      </c>
      <c r="AP1421" s="20">
        <v>30.6593</v>
      </c>
      <c r="AQ1421" s="20">
        <v>1465.53</v>
      </c>
    </row>
    <row r="1422" spans="1:4" ht="17.25">
      <c r="A1422" s="10">
        <v>0.98402777777777795</v>
      </c>
      <c r="B1422" s="19">
        <v>0.928069</v>
      </c>
      <c r="C1422" s="20">
        <v>4.49568</v>
      </c>
      <c r="D1422" s="20">
        <v>2506.31</v>
      </c>
      <c r="E1422" s="19">
        <v>0.631143</v>
      </c>
      <c r="F1422" s="20">
        <v>0.0381835</v>
      </c>
      <c r="G1422" s="20">
        <v>3580.38</v>
      </c>
      <c r="H1422" s="19">
        <v>0.606941</v>
      </c>
      <c r="I1422" s="20">
        <v>0.0403797</v>
      </c>
      <c r="J1422" s="20">
        <v>2608.59</v>
      </c>
      <c r="K1422" s="19">
        <v>0.87482</v>
      </c>
      <c r="L1422" s="20">
        <v>14.4188</v>
      </c>
      <c r="M1422" s="20">
        <v>1349.7</v>
      </c>
      <c r="N1422" s="19">
        <v>0.00584311</v>
      </c>
      <c r="O1422" s="20">
        <v>0.170278</v>
      </c>
      <c r="P1422" s="20">
        <v>1675.65</v>
      </c>
      <c r="Q1422" s="19">
        <v>0.632097</v>
      </c>
      <c r="R1422" s="20">
        <v>0.57615</v>
      </c>
      <c r="S1422" s="20">
        <v>161.784</v>
      </c>
      <c r="T1422" s="19">
        <v>0</v>
      </c>
      <c r="U1422" s="20">
        <v>0</v>
      </c>
      <c r="V1422" s="20">
        <v>0</v>
      </c>
      <c r="W1422" s="19">
        <v>0.988788</v>
      </c>
      <c r="X1422" s="20">
        <v>0.633382</v>
      </c>
      <c r="Y1422" s="20">
        <v>112.723</v>
      </c>
      <c r="Z1422" s="19">
        <v>0.807143</v>
      </c>
      <c r="AA1422" s="20">
        <v>3.34102</v>
      </c>
      <c r="AB1422" s="20">
        <v>559.191</v>
      </c>
      <c r="AC1422" s="19">
        <v>0</v>
      </c>
      <c r="AD1422" s="20">
        <v>0</v>
      </c>
      <c r="AE1422" s="20">
        <v>0</v>
      </c>
      <c r="AF1422" s="19">
        <v>0.845251</v>
      </c>
      <c r="AG1422" s="20">
        <v>0.00536234</v>
      </c>
      <c r="AH1422" s="20">
        <v>268.38</v>
      </c>
      <c r="AI1422" s="19">
        <v>0</v>
      </c>
      <c r="AJ1422" s="20">
        <v>0</v>
      </c>
      <c r="AK1422" s="20">
        <v>0</v>
      </c>
      <c r="AL1422" s="19">
        <v>0.846651</v>
      </c>
      <c r="AM1422" s="20">
        <v>31.5529</v>
      </c>
      <c r="AN1422" s="20">
        <v>1190.25</v>
      </c>
      <c r="AO1422" s="19">
        <v>0.847842</v>
      </c>
      <c r="AP1422" s="20">
        <v>30.6712</v>
      </c>
      <c r="AQ1422" s="20">
        <v>1466.03</v>
      </c>
    </row>
    <row r="1423" spans="1:4" ht="17.25">
      <c r="A1423" s="10">
        <v>0.98472222222222205</v>
      </c>
      <c r="B1423" s="19">
        <v>0.928083</v>
      </c>
      <c r="C1423" s="20">
        <v>4.50145</v>
      </c>
      <c r="D1423" s="20">
        <v>2506.38</v>
      </c>
      <c r="E1423" s="19">
        <v>0.633691</v>
      </c>
      <c r="F1423" s="20">
        <v>0.0386632</v>
      </c>
      <c r="G1423" s="20">
        <v>3580.39</v>
      </c>
      <c r="H1423" s="19">
        <v>0.602652</v>
      </c>
      <c r="I1423" s="20">
        <v>0.0405901</v>
      </c>
      <c r="J1423" s="20">
        <v>2608.59</v>
      </c>
      <c r="K1423" s="19">
        <v>0.874492</v>
      </c>
      <c r="L1423" s="20">
        <v>14.4877</v>
      </c>
      <c r="M1423" s="20">
        <v>1349.95</v>
      </c>
      <c r="N1423" s="19">
        <v>0.00146387</v>
      </c>
      <c r="O1423" s="20">
        <v>0.042624</v>
      </c>
      <c r="P1423" s="20">
        <v>1675.65</v>
      </c>
      <c r="Q1423" s="19">
        <v>0.628862</v>
      </c>
      <c r="R1423" s="20">
        <v>0.573177</v>
      </c>
      <c r="S1423" s="20">
        <v>161.793</v>
      </c>
      <c r="T1423" s="19">
        <v>0</v>
      </c>
      <c r="U1423" s="20">
        <v>0</v>
      </c>
      <c r="V1423" s="20">
        <v>0</v>
      </c>
      <c r="W1423" s="19">
        <v>0.989067</v>
      </c>
      <c r="X1423" s="20">
        <v>0.635947</v>
      </c>
      <c r="Y1423" s="20">
        <v>112.733</v>
      </c>
      <c r="Z1423" s="19">
        <v>0.807013</v>
      </c>
      <c r="AA1423" s="20">
        <v>3.34267</v>
      </c>
      <c r="AB1423" s="20">
        <v>559.246</v>
      </c>
      <c r="AC1423" s="19">
        <v>0</v>
      </c>
      <c r="AD1423" s="20">
        <v>0</v>
      </c>
      <c r="AE1423" s="20">
        <v>0</v>
      </c>
      <c r="AF1423" s="19">
        <v>0.859045</v>
      </c>
      <c r="AG1423" s="20">
        <v>0.014768</v>
      </c>
      <c r="AH1423" s="20">
        <v>268.38</v>
      </c>
      <c r="AI1423" s="19">
        <v>0</v>
      </c>
      <c r="AJ1423" s="20">
        <v>0</v>
      </c>
      <c r="AK1423" s="20">
        <v>0</v>
      </c>
      <c r="AL1423" s="19">
        <v>0.844333</v>
      </c>
      <c r="AM1423" s="20">
        <v>31.4262</v>
      </c>
      <c r="AN1423" s="20">
        <v>1190.77</v>
      </c>
      <c r="AO1423" s="19">
        <v>0.846009</v>
      </c>
      <c r="AP1423" s="20">
        <v>30.6531</v>
      </c>
      <c r="AQ1423" s="20">
        <v>1466.55</v>
      </c>
    </row>
    <row r="1424" spans="1:4" ht="17.25">
      <c r="A1424" s="10">
        <v>0.98541666666666705</v>
      </c>
      <c r="B1424" s="19">
        <v>0.927742</v>
      </c>
      <c r="C1424" s="20">
        <v>4.49489</v>
      </c>
      <c r="D1424" s="20">
        <v>2506.46</v>
      </c>
      <c r="E1424" s="19">
        <v>0.631679</v>
      </c>
      <c r="F1424" s="20">
        <v>0.038552</v>
      </c>
      <c r="G1424" s="20">
        <v>3580.39</v>
      </c>
      <c r="H1424" s="19">
        <v>0.60312</v>
      </c>
      <c r="I1424" s="20">
        <v>0.0405258</v>
      </c>
      <c r="J1424" s="20">
        <v>2608.59</v>
      </c>
      <c r="K1424" s="19">
        <v>0.872133</v>
      </c>
      <c r="L1424" s="20">
        <v>14.3581</v>
      </c>
      <c r="M1424" s="20">
        <v>1350.18</v>
      </c>
      <c r="N1424" s="19">
        <v>-0.000871744</v>
      </c>
      <c r="O1424" s="20">
        <v>-0.0253963</v>
      </c>
      <c r="P1424" s="20">
        <v>1675.65</v>
      </c>
      <c r="Q1424" s="19">
        <v>0.629735</v>
      </c>
      <c r="R1424" s="20">
        <v>0.575553</v>
      </c>
      <c r="S1424" s="20">
        <v>161.803</v>
      </c>
      <c r="T1424" s="19">
        <v>0</v>
      </c>
      <c r="U1424" s="20">
        <v>0</v>
      </c>
      <c r="V1424" s="20">
        <v>0</v>
      </c>
      <c r="W1424" s="19">
        <v>0.988972</v>
      </c>
      <c r="X1424" s="20">
        <v>0.636184</v>
      </c>
      <c r="Y1424" s="20">
        <v>112.744</v>
      </c>
      <c r="Z1424" s="19">
        <v>0.813365</v>
      </c>
      <c r="AA1424" s="20">
        <v>3.33404</v>
      </c>
      <c r="AB1424" s="20">
        <v>559.301</v>
      </c>
      <c r="AC1424" s="19">
        <v>0</v>
      </c>
      <c r="AD1424" s="20">
        <v>0</v>
      </c>
      <c r="AE1424" s="20">
        <v>0</v>
      </c>
      <c r="AF1424" s="19">
        <v>0.875026</v>
      </c>
      <c r="AG1424" s="20">
        <v>5.2933</v>
      </c>
      <c r="AH1424" s="20">
        <v>268.438</v>
      </c>
      <c r="AI1424" s="19">
        <v>0</v>
      </c>
      <c r="AJ1424" s="20">
        <v>0</v>
      </c>
      <c r="AK1424" s="20">
        <v>0</v>
      </c>
      <c r="AL1424" s="19">
        <v>0.84642</v>
      </c>
      <c r="AM1424" s="20">
        <v>31.9587</v>
      </c>
      <c r="AN1424" s="20">
        <v>1191.3</v>
      </c>
      <c r="AO1424" s="19">
        <v>0.842867</v>
      </c>
      <c r="AP1424" s="20">
        <v>30.2419</v>
      </c>
      <c r="AQ1424" s="20">
        <v>1467.06</v>
      </c>
    </row>
    <row r="1425" spans="1:7" ht="17.25">
      <c r="A1425" s="10">
        <v>0.98611111111111105</v>
      </c>
      <c r="B1425" s="19">
        <v>0.927746</v>
      </c>
      <c r="C1425" s="20">
        <v>4.49853</v>
      </c>
      <c r="D1425" s="20">
        <v>2506.53</v>
      </c>
      <c r="E1425" s="19">
        <v>0.629624</v>
      </c>
      <c r="F1425" s="20">
        <v>0.0384096</v>
      </c>
      <c r="G1425" s="20">
        <v>3580.39</v>
      </c>
      <c r="H1425" s="19">
        <v>0.605587</v>
      </c>
      <c r="I1425" s="20">
        <v>0.0407832</v>
      </c>
      <c r="J1425" s="20">
        <v>2608.6</v>
      </c>
      <c r="K1425" s="19">
        <v>0.872869</v>
      </c>
      <c r="L1425" s="20">
        <v>14.38</v>
      </c>
      <c r="M1425" s="20">
        <v>1350.43</v>
      </c>
      <c r="N1425" s="19">
        <v>-0.00290598</v>
      </c>
      <c r="O1425" s="20">
        <v>-0.0842567</v>
      </c>
      <c r="P1425" s="20">
        <v>1675.66</v>
      </c>
      <c r="Q1425" s="19">
        <v>0.627405</v>
      </c>
      <c r="R1425" s="20">
        <v>0.57221</v>
      </c>
      <c r="S1425" s="20">
        <v>161.812</v>
      </c>
      <c r="T1425" s="19">
        <v>0</v>
      </c>
      <c r="U1425" s="20">
        <v>0</v>
      </c>
      <c r="V1425" s="20">
        <v>0</v>
      </c>
      <c r="W1425" s="19">
        <v>0.989077</v>
      </c>
      <c r="X1425" s="20">
        <v>0.636914</v>
      </c>
      <c r="Y1425" s="20">
        <v>112.755</v>
      </c>
      <c r="Z1425" s="19">
        <v>0.811418</v>
      </c>
      <c r="AA1425" s="20">
        <v>3.31935</v>
      </c>
      <c r="AB1425" s="20">
        <v>559.356</v>
      </c>
      <c r="AC1425" s="19">
        <v>0</v>
      </c>
      <c r="AD1425" s="20">
        <v>0</v>
      </c>
      <c r="AE1425" s="20">
        <v>0</v>
      </c>
      <c r="AF1425" s="19">
        <v>0.875879</v>
      </c>
      <c r="AG1425" s="20">
        <v>5.33317</v>
      </c>
      <c r="AH1425" s="20">
        <v>268.525</v>
      </c>
      <c r="AI1425" s="19">
        <v>0</v>
      </c>
      <c r="AJ1425" s="20">
        <v>0</v>
      </c>
      <c r="AK1425" s="20">
        <v>0</v>
      </c>
      <c r="AL1425" s="19">
        <v>0.845666</v>
      </c>
      <c r="AM1425" s="20">
        <v>31.8726</v>
      </c>
      <c r="AN1425" s="20">
        <v>1191.83</v>
      </c>
      <c r="AO1425" s="19">
        <v>0.842625</v>
      </c>
      <c r="AP1425" s="20">
        <v>30.1731</v>
      </c>
      <c r="AQ1425" s="20">
        <v>1467.56</v>
      </c>
    </row>
    <row r="1426" spans="1:7" ht="17.25">
      <c r="A1426" s="10">
        <v>0.98680555555555605</v>
      </c>
      <c r="B1426" s="19">
        <v>0.927954</v>
      </c>
      <c r="C1426" s="20">
        <v>4.50601</v>
      </c>
      <c r="D1426" s="20">
        <v>2506.6</v>
      </c>
      <c r="E1426" s="19">
        <v>0.631575</v>
      </c>
      <c r="F1426" s="20">
        <v>0.0383232</v>
      </c>
      <c r="G1426" s="20">
        <v>3580.39</v>
      </c>
      <c r="H1426" s="19">
        <v>0.605419</v>
      </c>
      <c r="I1426" s="20">
        <v>0.0406337</v>
      </c>
      <c r="J1426" s="20">
        <v>2608.6</v>
      </c>
      <c r="K1426" s="19">
        <v>0.873516</v>
      </c>
      <c r="L1426" s="20">
        <v>14.3947</v>
      </c>
      <c r="M1426" s="20">
        <v>1350.67</v>
      </c>
      <c r="N1426" s="19">
        <v>-0.00723434</v>
      </c>
      <c r="O1426" s="20">
        <v>-0.205705</v>
      </c>
      <c r="P1426" s="20">
        <v>1675.66</v>
      </c>
      <c r="Q1426" s="19">
        <v>0.631674</v>
      </c>
      <c r="R1426" s="20">
        <v>0.579402</v>
      </c>
      <c r="S1426" s="20">
        <v>161.822</v>
      </c>
      <c r="T1426" s="19">
        <v>0</v>
      </c>
      <c r="U1426" s="20">
        <v>0</v>
      </c>
      <c r="V1426" s="20">
        <v>0</v>
      </c>
      <c r="W1426" s="19">
        <v>0.989014</v>
      </c>
      <c r="X1426" s="20">
        <v>0.635766</v>
      </c>
      <c r="Y1426" s="20">
        <v>112.765</v>
      </c>
      <c r="Z1426" s="19">
        <v>0.810997</v>
      </c>
      <c r="AA1426" s="20">
        <v>3.3232</v>
      </c>
      <c r="AB1426" s="20">
        <v>559.411</v>
      </c>
      <c r="AC1426" s="19">
        <v>0</v>
      </c>
      <c r="AD1426" s="20">
        <v>0</v>
      </c>
      <c r="AE1426" s="20">
        <v>0</v>
      </c>
      <c r="AF1426" s="19">
        <v>0.86098</v>
      </c>
      <c r="AG1426" s="20">
        <v>4.86867</v>
      </c>
      <c r="AH1426" s="20">
        <v>268.618</v>
      </c>
      <c r="AI1426" s="19">
        <v>0</v>
      </c>
      <c r="AJ1426" s="20">
        <v>0</v>
      </c>
      <c r="AK1426" s="20">
        <v>0</v>
      </c>
      <c r="AL1426" s="19">
        <v>0.846935</v>
      </c>
      <c r="AM1426" s="20">
        <v>31.8444</v>
      </c>
      <c r="AN1426" s="20">
        <v>1192.36</v>
      </c>
      <c r="AO1426" s="19">
        <v>0.845819</v>
      </c>
      <c r="AP1426" s="20">
        <v>30.5662</v>
      </c>
      <c r="AQ1426" s="20">
        <v>1468.07</v>
      </c>
    </row>
    <row r="1427" spans="1:7" ht="17.25">
      <c r="A1427" s="10">
        <v>0.98750000000000004</v>
      </c>
      <c r="B1427" s="19">
        <v>0.927682</v>
      </c>
      <c r="C1427" s="20">
        <v>4.50396</v>
      </c>
      <c r="D1427" s="20">
        <v>2506.68</v>
      </c>
      <c r="E1427" s="19">
        <v>0.629229</v>
      </c>
      <c r="F1427" s="20">
        <v>0.0382338</v>
      </c>
      <c r="G1427" s="20">
        <v>3580.39</v>
      </c>
      <c r="H1427" s="19">
        <v>0.606199</v>
      </c>
      <c r="I1427" s="20">
        <v>0.0406825</v>
      </c>
      <c r="J1427" s="20">
        <v>2608.6</v>
      </c>
      <c r="K1427" s="19">
        <v>0.871611</v>
      </c>
      <c r="L1427" s="20">
        <v>14.2397</v>
      </c>
      <c r="M1427" s="20">
        <v>1350.91</v>
      </c>
      <c r="N1427" s="19">
        <v>0.00332096</v>
      </c>
      <c r="O1427" s="20">
        <v>0.0974412</v>
      </c>
      <c r="P1427" s="20">
        <v>1675.67</v>
      </c>
      <c r="Q1427" s="19">
        <v>0.630078</v>
      </c>
      <c r="R1427" s="20">
        <v>0.576944</v>
      </c>
      <c r="S1427" s="20">
        <v>161.831</v>
      </c>
      <c r="T1427" s="19">
        <v>0</v>
      </c>
      <c r="U1427" s="20">
        <v>0</v>
      </c>
      <c r="V1427" s="20">
        <v>0</v>
      </c>
      <c r="W1427" s="19">
        <v>0.988927</v>
      </c>
      <c r="X1427" s="20">
        <v>0.636232</v>
      </c>
      <c r="Y1427" s="20">
        <v>112.776</v>
      </c>
      <c r="Z1427" s="19">
        <v>0.806493</v>
      </c>
      <c r="AA1427" s="20">
        <v>3.32948</v>
      </c>
      <c r="AB1427" s="20">
        <v>559.468</v>
      </c>
      <c r="AC1427" s="19">
        <v>0</v>
      </c>
      <c r="AD1427" s="20">
        <v>0</v>
      </c>
      <c r="AE1427" s="20">
        <v>0</v>
      </c>
      <c r="AF1427" s="19">
        <v>0.811243</v>
      </c>
      <c r="AG1427" s="20">
        <v>0.00533164</v>
      </c>
      <c r="AH1427" s="20">
        <v>268.625</v>
      </c>
      <c r="AI1427" s="19">
        <v>0</v>
      </c>
      <c r="AJ1427" s="20">
        <v>0</v>
      </c>
      <c r="AK1427" s="20">
        <v>0</v>
      </c>
      <c r="AL1427" s="19">
        <v>0.840769</v>
      </c>
      <c r="AM1427" s="20">
        <v>30.908</v>
      </c>
      <c r="AN1427" s="20">
        <v>1192.88</v>
      </c>
      <c r="AO1427" s="19">
        <v>0.844536</v>
      </c>
      <c r="AP1427" s="20">
        <v>30.4949</v>
      </c>
      <c r="AQ1427" s="20">
        <v>1468.58</v>
      </c>
    </row>
    <row r="1428" spans="1:7" ht="17.25">
      <c r="A1428" s="10">
        <v>0.98819444444444404</v>
      </c>
      <c r="B1428" s="19">
        <v>0.927891</v>
      </c>
      <c r="C1428" s="20">
        <v>4.49775</v>
      </c>
      <c r="D1428" s="20">
        <v>2506.75</v>
      </c>
      <c r="E1428" s="19">
        <v>0.63081</v>
      </c>
      <c r="F1428" s="20">
        <v>0.0382735</v>
      </c>
      <c r="G1428" s="20">
        <v>3580.39</v>
      </c>
      <c r="H1428" s="19">
        <v>0.60548</v>
      </c>
      <c r="I1428" s="20">
        <v>0.0406464</v>
      </c>
      <c r="J1428" s="20">
        <v>2608.6</v>
      </c>
      <c r="K1428" s="19">
        <v>0.873016</v>
      </c>
      <c r="L1428" s="20">
        <v>14.3784</v>
      </c>
      <c r="M1428" s="20">
        <v>1351.14</v>
      </c>
      <c r="N1428" s="19">
        <v>0.000821865</v>
      </c>
      <c r="O1428" s="20">
        <v>0.0240489</v>
      </c>
      <c r="P1428" s="20">
        <v>1675.67</v>
      </c>
      <c r="Q1428" s="19">
        <v>0.629354</v>
      </c>
      <c r="R1428" s="20">
        <v>0.575401</v>
      </c>
      <c r="S1428" s="20">
        <v>161.841</v>
      </c>
      <c r="T1428" s="19">
        <v>0</v>
      </c>
      <c r="U1428" s="20">
        <v>0</v>
      </c>
      <c r="V1428" s="20">
        <v>0</v>
      </c>
      <c r="W1428" s="19">
        <v>0.989032</v>
      </c>
      <c r="X1428" s="20">
        <v>0.636453</v>
      </c>
      <c r="Y1428" s="20">
        <v>112.786</v>
      </c>
      <c r="Z1428" s="19">
        <v>0.805974</v>
      </c>
      <c r="AA1428" s="20">
        <v>3.33708</v>
      </c>
      <c r="AB1428" s="20">
        <v>559.524</v>
      </c>
      <c r="AC1428" s="19">
        <v>0</v>
      </c>
      <c r="AD1428" s="20">
        <v>0</v>
      </c>
      <c r="AE1428" s="20">
        <v>0</v>
      </c>
      <c r="AF1428" s="19">
        <v>0.829566</v>
      </c>
      <c r="AG1428" s="20">
        <v>0.00535856</v>
      </c>
      <c r="AH1428" s="20">
        <v>268.625</v>
      </c>
      <c r="AI1428" s="19">
        <v>0</v>
      </c>
      <c r="AJ1428" s="20">
        <v>0</v>
      </c>
      <c r="AK1428" s="20">
        <v>0</v>
      </c>
      <c r="AL1428" s="19">
        <v>0.845911</v>
      </c>
      <c r="AM1428" s="20">
        <v>31.7441</v>
      </c>
      <c r="AN1428" s="20">
        <v>1193.4</v>
      </c>
      <c r="AO1428" s="19">
        <v>0.842792</v>
      </c>
      <c r="AP1428" s="20">
        <v>30.133</v>
      </c>
      <c r="AQ1428" s="20">
        <v>1469.09</v>
      </c>
    </row>
    <row r="1429" spans="1:7" ht="17.25">
      <c r="A1429" s="10">
        <v>0.98888888888888904</v>
      </c>
      <c r="B1429" s="19">
        <v>0.928178</v>
      </c>
      <c r="C1429" s="20">
        <v>4.50197</v>
      </c>
      <c r="D1429" s="20">
        <v>2506.83</v>
      </c>
      <c r="E1429" s="19">
        <v>0.632803</v>
      </c>
      <c r="F1429" s="20">
        <v>0.038358</v>
      </c>
      <c r="G1429" s="20">
        <v>3580.39</v>
      </c>
      <c r="H1429" s="19">
        <v>0.609489</v>
      </c>
      <c r="I1429" s="20">
        <v>0.0408665</v>
      </c>
      <c r="J1429" s="20">
        <v>2608.6</v>
      </c>
      <c r="K1429" s="19">
        <v>0.872251</v>
      </c>
      <c r="L1429" s="20">
        <v>14.247</v>
      </c>
      <c r="M1429" s="20">
        <v>1351.39</v>
      </c>
      <c r="N1429" s="19">
        <v>0.00313692</v>
      </c>
      <c r="O1429" s="20">
        <v>0.0919532</v>
      </c>
      <c r="P1429" s="20">
        <v>1675.68</v>
      </c>
      <c r="Q1429" s="19">
        <v>0.630703</v>
      </c>
      <c r="R1429" s="20">
        <v>0.576578</v>
      </c>
      <c r="S1429" s="20">
        <v>161.851</v>
      </c>
      <c r="T1429" s="19">
        <v>0</v>
      </c>
      <c r="U1429" s="20">
        <v>0</v>
      </c>
      <c r="V1429" s="20">
        <v>0</v>
      </c>
      <c r="W1429" s="19">
        <v>0.989019</v>
      </c>
      <c r="X1429" s="20">
        <v>0.635486</v>
      </c>
      <c r="Y1429" s="20">
        <v>112.797</v>
      </c>
      <c r="Z1429" s="19">
        <v>0.806515</v>
      </c>
      <c r="AA1429" s="20">
        <v>3.33619</v>
      </c>
      <c r="AB1429" s="20">
        <v>559.578</v>
      </c>
      <c r="AC1429" s="19">
        <v>0</v>
      </c>
      <c r="AD1429" s="20">
        <v>0</v>
      </c>
      <c r="AE1429" s="20">
        <v>0</v>
      </c>
      <c r="AF1429" s="19">
        <v>0.834452</v>
      </c>
      <c r="AG1429" s="20">
        <v>0.00529864</v>
      </c>
      <c r="AH1429" s="20">
        <v>268.625</v>
      </c>
      <c r="AI1429" s="19">
        <v>0</v>
      </c>
      <c r="AJ1429" s="20">
        <v>0</v>
      </c>
      <c r="AK1429" s="20">
        <v>0</v>
      </c>
      <c r="AL1429" s="19">
        <v>0.84602</v>
      </c>
      <c r="AM1429" s="20">
        <v>31.7912</v>
      </c>
      <c r="AN1429" s="20">
        <v>1193.94</v>
      </c>
      <c r="AO1429" s="19">
        <v>0.842487</v>
      </c>
      <c r="AP1429" s="20">
        <v>30.0816</v>
      </c>
      <c r="AQ1429" s="20">
        <v>1469.59</v>
      </c>
    </row>
    <row r="1430" spans="1:7" ht="17.25">
      <c r="A1430" s="10">
        <v>0.98958333333333304</v>
      </c>
      <c r="B1430" s="19">
        <v>0.928325</v>
      </c>
      <c r="C1430" s="20">
        <v>4.50171</v>
      </c>
      <c r="D1430" s="20">
        <v>2506.91</v>
      </c>
      <c r="E1430" s="19">
        <v>0.62815</v>
      </c>
      <c r="F1430" s="20">
        <v>0.0382661</v>
      </c>
      <c r="G1430" s="20">
        <v>3580.39</v>
      </c>
      <c r="H1430" s="19">
        <v>0.608078</v>
      </c>
      <c r="I1430" s="20">
        <v>0.040618</v>
      </c>
      <c r="J1430" s="20">
        <v>2608.6</v>
      </c>
      <c r="K1430" s="19">
        <v>0.874256</v>
      </c>
      <c r="L1430" s="20">
        <v>14.3803</v>
      </c>
      <c r="M1430" s="20">
        <v>1351.62</v>
      </c>
      <c r="N1430" s="19">
        <v>0.00394084</v>
      </c>
      <c r="O1430" s="20">
        <v>0.115318</v>
      </c>
      <c r="P1430" s="20">
        <v>1675.68</v>
      </c>
      <c r="Q1430" s="19">
        <v>0.6318</v>
      </c>
      <c r="R1430" s="20">
        <v>0.577204</v>
      </c>
      <c r="S1430" s="20">
        <v>161.86</v>
      </c>
      <c r="T1430" s="19">
        <v>0</v>
      </c>
      <c r="U1430" s="20">
        <v>0</v>
      </c>
      <c r="V1430" s="20">
        <v>0</v>
      </c>
      <c r="W1430" s="19">
        <v>0.988977</v>
      </c>
      <c r="X1430" s="20">
        <v>0.634842</v>
      </c>
      <c r="Y1430" s="20">
        <v>112.808</v>
      </c>
      <c r="Z1430" s="19">
        <v>0.808313</v>
      </c>
      <c r="AA1430" s="20">
        <v>3.33214</v>
      </c>
      <c r="AB1430" s="20">
        <v>559.634</v>
      </c>
      <c r="AC1430" s="19">
        <v>0</v>
      </c>
      <c r="AD1430" s="20">
        <v>0</v>
      </c>
      <c r="AE1430" s="20">
        <v>0</v>
      </c>
      <c r="AF1430" s="19">
        <v>0</v>
      </c>
      <c r="AG1430" s="20">
        <v>0</v>
      </c>
      <c r="AH1430" s="20">
        <v>268.625</v>
      </c>
      <c r="AI1430" s="19">
        <v>0</v>
      </c>
      <c r="AJ1430" s="20">
        <v>0</v>
      </c>
      <c r="AK1430" s="20">
        <v>0</v>
      </c>
      <c r="AL1430" s="19">
        <v>0.846559</v>
      </c>
      <c r="AM1430" s="20">
        <v>31.7424</v>
      </c>
      <c r="AN1430" s="20">
        <v>1194.47</v>
      </c>
      <c r="AO1430" s="19">
        <v>0.843885</v>
      </c>
      <c r="AP1430" s="20">
        <v>30.0947</v>
      </c>
      <c r="AQ1430" s="20">
        <v>1470.08</v>
      </c>
    </row>
    <row r="1431" spans="1:7" ht="17.25">
      <c r="A1431" s="10">
        <v>0.99027777777777803</v>
      </c>
      <c r="B1431" s="19">
        <v>0.928126</v>
      </c>
      <c r="C1431" s="20">
        <v>4.48941</v>
      </c>
      <c r="D1431" s="20">
        <v>2506.98</v>
      </c>
      <c r="E1431" s="19">
        <v>0.632355</v>
      </c>
      <c r="F1431" s="20">
        <v>0.0383847</v>
      </c>
      <c r="G1431" s="20">
        <v>3580.39</v>
      </c>
      <c r="H1431" s="19">
        <v>0.60545</v>
      </c>
      <c r="I1431" s="20">
        <v>0.0404639</v>
      </c>
      <c r="J1431" s="20">
        <v>2608.6</v>
      </c>
      <c r="K1431" s="19">
        <v>0.873454</v>
      </c>
      <c r="L1431" s="20">
        <v>14.269</v>
      </c>
      <c r="M1431" s="20">
        <v>1351.85</v>
      </c>
      <c r="N1431" s="19">
        <v>0.00745946</v>
      </c>
      <c r="O1431" s="20">
        <v>0.219491</v>
      </c>
      <c r="P1431" s="20">
        <v>1675.68</v>
      </c>
      <c r="Q1431" s="19">
        <v>0.631319</v>
      </c>
      <c r="R1431" s="20">
        <v>0.574356</v>
      </c>
      <c r="S1431" s="20">
        <v>161.87</v>
      </c>
      <c r="T1431" s="19">
        <v>0</v>
      </c>
      <c r="U1431" s="20">
        <v>0</v>
      </c>
      <c r="V1431" s="20">
        <v>0</v>
      </c>
      <c r="W1431" s="19">
        <v>0.988914</v>
      </c>
      <c r="X1431" s="20">
        <v>0.633044</v>
      </c>
      <c r="Y1431" s="20">
        <v>112.818</v>
      </c>
      <c r="Z1431" s="19">
        <v>0.809206</v>
      </c>
      <c r="AA1431" s="20">
        <v>3.34003</v>
      </c>
      <c r="AB1431" s="20">
        <v>559.689</v>
      </c>
      <c r="AC1431" s="19">
        <v>0</v>
      </c>
      <c r="AD1431" s="20">
        <v>0</v>
      </c>
      <c r="AE1431" s="20">
        <v>0</v>
      </c>
      <c r="AF1431" s="19">
        <v>0.822928</v>
      </c>
      <c r="AG1431" s="20">
        <v>0.00538551</v>
      </c>
      <c r="AH1431" s="20">
        <v>268.625</v>
      </c>
      <c r="AI1431" s="19">
        <v>0</v>
      </c>
      <c r="AJ1431" s="20">
        <v>0</v>
      </c>
      <c r="AK1431" s="20">
        <v>0</v>
      </c>
      <c r="AL1431" s="19">
        <v>0.841856</v>
      </c>
      <c r="AM1431" s="20">
        <v>30.7431</v>
      </c>
      <c r="AN1431" s="20">
        <v>1194.98</v>
      </c>
      <c r="AO1431" s="19">
        <v>0.846094</v>
      </c>
      <c r="AP1431" s="20">
        <v>30.3848</v>
      </c>
      <c r="AQ1431" s="20">
        <v>1470.59</v>
      </c>
    </row>
    <row r="1432" spans="1:7" ht="17.25">
      <c r="A1432" s="10">
        <v>0.99097222222222203</v>
      </c>
      <c r="B1432" s="19">
        <v>0.928139</v>
      </c>
      <c r="C1432" s="20">
        <v>4.49608</v>
      </c>
      <c r="D1432" s="20">
        <v>2507.06</v>
      </c>
      <c r="E1432" s="19">
        <v>0.634001</v>
      </c>
      <c r="F1432" s="20">
        <v>0.0383473</v>
      </c>
      <c r="G1432" s="20">
        <v>3580.39</v>
      </c>
      <c r="H1432" s="19">
        <v>0.606616</v>
      </c>
      <c r="I1432" s="20">
        <v>0.0405923</v>
      </c>
      <c r="J1432" s="20">
        <v>2608.6</v>
      </c>
      <c r="K1432" s="19">
        <v>0.872666</v>
      </c>
      <c r="L1432" s="20">
        <v>14.2358</v>
      </c>
      <c r="M1432" s="20">
        <v>1352.1</v>
      </c>
      <c r="N1432" s="19">
        <v>0.00998403</v>
      </c>
      <c r="O1432" s="20">
        <v>0.296608</v>
      </c>
      <c r="P1432" s="20">
        <v>1675.69</v>
      </c>
      <c r="Q1432" s="19">
        <v>0.63041</v>
      </c>
      <c r="R1432" s="20">
        <v>0.573503</v>
      </c>
      <c r="S1432" s="20">
        <v>161.88</v>
      </c>
      <c r="T1432" s="19">
        <v>0</v>
      </c>
      <c r="U1432" s="20">
        <v>0</v>
      </c>
      <c r="V1432" s="20">
        <v>0</v>
      </c>
      <c r="W1432" s="19">
        <v>0.988901</v>
      </c>
      <c r="X1432" s="20">
        <v>0.633448</v>
      </c>
      <c r="Y1432" s="20">
        <v>112.829</v>
      </c>
      <c r="Z1432" s="19">
        <v>0.808981</v>
      </c>
      <c r="AA1432" s="20">
        <v>3.34236</v>
      </c>
      <c r="AB1432" s="20">
        <v>559.746</v>
      </c>
      <c r="AC1432" s="19">
        <v>0</v>
      </c>
      <c r="AD1432" s="20">
        <v>0</v>
      </c>
      <c r="AE1432" s="20">
        <v>0</v>
      </c>
      <c r="AF1432" s="19">
        <v>0.825852</v>
      </c>
      <c r="AG1432" s="20">
        <v>0.00536466</v>
      </c>
      <c r="AH1432" s="20">
        <v>268.625</v>
      </c>
      <c r="AI1432" s="19">
        <v>0</v>
      </c>
      <c r="AJ1432" s="20">
        <v>0</v>
      </c>
      <c r="AK1432" s="20">
        <v>0</v>
      </c>
      <c r="AL1432" s="19">
        <v>0.844039</v>
      </c>
      <c r="AM1432" s="20">
        <v>31.234</v>
      </c>
      <c r="AN1432" s="20">
        <v>1195.5</v>
      </c>
      <c r="AO1432" s="19">
        <v>0.845404</v>
      </c>
      <c r="AP1432" s="20">
        <v>30.3779</v>
      </c>
      <c r="AQ1432" s="20">
        <v>1471.09</v>
      </c>
    </row>
    <row r="1433" spans="1:7" ht="17.25">
      <c r="A1433" s="10">
        <v>0.99166666666666703</v>
      </c>
      <c r="B1433" s="19">
        <v>0.928361</v>
      </c>
      <c r="C1433" s="20">
        <v>4.50864</v>
      </c>
      <c r="D1433" s="20">
        <v>2507.13</v>
      </c>
      <c r="E1433" s="19">
        <v>0.632092</v>
      </c>
      <c r="F1433" s="20">
        <v>0.0383152</v>
      </c>
      <c r="G1433" s="20">
        <v>3580.39</v>
      </c>
      <c r="H1433" s="19">
        <v>0.605127</v>
      </c>
      <c r="I1433" s="20">
        <v>0.0405566</v>
      </c>
      <c r="J1433" s="20">
        <v>2608.6</v>
      </c>
      <c r="K1433" s="19">
        <v>0.873032</v>
      </c>
      <c r="L1433" s="20">
        <v>14.2873</v>
      </c>
      <c r="M1433" s="20">
        <v>1352.34</v>
      </c>
      <c r="N1433" s="19">
        <v>-0.000715535</v>
      </c>
      <c r="O1433" s="20">
        <v>-0.0206821</v>
      </c>
      <c r="P1433" s="20">
        <v>1675.69</v>
      </c>
      <c r="Q1433" s="19">
        <v>0.630906</v>
      </c>
      <c r="R1433" s="20">
        <v>0.576277</v>
      </c>
      <c r="S1433" s="20">
        <v>161.889</v>
      </c>
      <c r="T1433" s="19">
        <v>0</v>
      </c>
      <c r="U1433" s="20">
        <v>0</v>
      </c>
      <c r="V1433" s="20">
        <v>0</v>
      </c>
      <c r="W1433" s="19">
        <v>0.988984</v>
      </c>
      <c r="X1433" s="20">
        <v>0.635137</v>
      </c>
      <c r="Y1433" s="20">
        <v>112.839</v>
      </c>
      <c r="Z1433" s="19">
        <v>0.806502</v>
      </c>
      <c r="AA1433" s="20">
        <v>3.34964</v>
      </c>
      <c r="AB1433" s="20">
        <v>559.802</v>
      </c>
      <c r="AC1433" s="19">
        <v>0</v>
      </c>
      <c r="AD1433" s="20">
        <v>0</v>
      </c>
      <c r="AE1433" s="20">
        <v>0</v>
      </c>
      <c r="AF1433" s="19">
        <v>0.847841</v>
      </c>
      <c r="AG1433" s="20">
        <v>0.0108998</v>
      </c>
      <c r="AH1433" s="20">
        <v>268.625</v>
      </c>
      <c r="AI1433" s="19">
        <v>0</v>
      </c>
      <c r="AJ1433" s="20">
        <v>0</v>
      </c>
      <c r="AK1433" s="20">
        <v>0</v>
      </c>
      <c r="AL1433" s="19">
        <v>0.846494</v>
      </c>
      <c r="AM1433" s="20">
        <v>31.6937</v>
      </c>
      <c r="AN1433" s="20">
        <v>1196.03</v>
      </c>
      <c r="AO1433" s="19">
        <v>0.845042</v>
      </c>
      <c r="AP1433" s="20">
        <v>30.3604</v>
      </c>
      <c r="AQ1433" s="20">
        <v>1471.61</v>
      </c>
    </row>
    <row r="1434" spans="1:7" ht="17.25">
      <c r="A1434" s="10">
        <v>0.99236111111111103</v>
      </c>
      <c r="B1434" s="19">
        <v>0.928202</v>
      </c>
      <c r="C1434" s="20">
        <v>4.50631</v>
      </c>
      <c r="D1434" s="20">
        <v>2507.21</v>
      </c>
      <c r="E1434" s="19">
        <v>0.633847</v>
      </c>
      <c r="F1434" s="20">
        <v>0.0385768</v>
      </c>
      <c r="G1434" s="20">
        <v>3580.39</v>
      </c>
      <c r="H1434" s="19">
        <v>0.602786</v>
      </c>
      <c r="I1434" s="20">
        <v>0.0406023</v>
      </c>
      <c r="J1434" s="20">
        <v>2608.6</v>
      </c>
      <c r="K1434" s="19">
        <v>0.871208</v>
      </c>
      <c r="L1434" s="20">
        <v>14.1805</v>
      </c>
      <c r="M1434" s="20">
        <v>1352.57</v>
      </c>
      <c r="N1434" s="19">
        <v>-0.00584326</v>
      </c>
      <c r="O1434" s="20">
        <v>-0.167198</v>
      </c>
      <c r="P1434" s="20">
        <v>1675.7</v>
      </c>
      <c r="Q1434" s="19">
        <v>0.63057</v>
      </c>
      <c r="R1434" s="20">
        <v>0.576652</v>
      </c>
      <c r="S1434" s="20">
        <v>161.899</v>
      </c>
      <c r="T1434" s="19">
        <v>0</v>
      </c>
      <c r="U1434" s="20">
        <v>0</v>
      </c>
      <c r="V1434" s="20">
        <v>0</v>
      </c>
      <c r="W1434" s="19">
        <v>0.989095</v>
      </c>
      <c r="X1434" s="20">
        <v>0.635943</v>
      </c>
      <c r="Y1434" s="20">
        <v>112.85</v>
      </c>
      <c r="Z1434" s="19">
        <v>0.806924</v>
      </c>
      <c r="AA1434" s="20">
        <v>3.3487</v>
      </c>
      <c r="AB1434" s="20">
        <v>559.857</v>
      </c>
      <c r="AC1434" s="19">
        <v>0</v>
      </c>
      <c r="AD1434" s="20">
        <v>0</v>
      </c>
      <c r="AE1434" s="20">
        <v>0</v>
      </c>
      <c r="AF1434" s="19">
        <v>0.837768</v>
      </c>
      <c r="AG1434" s="20">
        <v>0.00539845</v>
      </c>
      <c r="AH1434" s="20">
        <v>268.625</v>
      </c>
      <c r="AI1434" s="19">
        <v>0</v>
      </c>
      <c r="AJ1434" s="20">
        <v>0</v>
      </c>
      <c r="AK1434" s="20">
        <v>0</v>
      </c>
      <c r="AL1434" s="19">
        <v>0.845801</v>
      </c>
      <c r="AM1434" s="20">
        <v>31.7047</v>
      </c>
      <c r="AN1434" s="20">
        <v>1196.56</v>
      </c>
      <c r="AO1434" s="19">
        <v>0.842361</v>
      </c>
      <c r="AP1434" s="20">
        <v>29.9957</v>
      </c>
      <c r="AQ1434" s="20">
        <v>1472.1</v>
      </c>
    </row>
    <row r="1435" spans="1:7" ht="17.25">
      <c r="A1435" s="10">
        <v>0.99305555555555602</v>
      </c>
      <c r="B1435" s="19">
        <v>0.927971</v>
      </c>
      <c r="C1435" s="20">
        <v>4.50417</v>
      </c>
      <c r="D1435" s="20">
        <v>2507.28</v>
      </c>
      <c r="E1435" s="19">
        <v>0.630141</v>
      </c>
      <c r="F1435" s="20">
        <v>0.0385024</v>
      </c>
      <c r="G1435" s="20">
        <v>3580.39</v>
      </c>
      <c r="H1435" s="19">
        <v>0.604254</v>
      </c>
      <c r="I1435" s="20">
        <v>0.0406131</v>
      </c>
      <c r="J1435" s="20">
        <v>2608.6</v>
      </c>
      <c r="K1435" s="19">
        <v>0.872293</v>
      </c>
      <c r="L1435" s="20">
        <v>14.3107</v>
      </c>
      <c r="M1435" s="20">
        <v>1352.81</v>
      </c>
      <c r="N1435" s="19">
        <v>-0.0074754</v>
      </c>
      <c r="O1435" s="20">
        <v>-0.213743</v>
      </c>
      <c r="P1435" s="20">
        <v>1675.7</v>
      </c>
      <c r="Q1435" s="19">
        <v>0.630675</v>
      </c>
      <c r="R1435" s="20">
        <v>0.577473</v>
      </c>
      <c r="S1435" s="20">
        <v>161.908</v>
      </c>
      <c r="T1435" s="19">
        <v>0</v>
      </c>
      <c r="U1435" s="20">
        <v>0</v>
      </c>
      <c r="V1435" s="20">
        <v>0</v>
      </c>
      <c r="W1435" s="19">
        <v>0.98914</v>
      </c>
      <c r="X1435" s="20">
        <v>0.637515</v>
      </c>
      <c r="Y1435" s="20">
        <v>112.86</v>
      </c>
      <c r="Z1435" s="19">
        <v>0.806179</v>
      </c>
      <c r="AA1435" s="20">
        <v>3.34883</v>
      </c>
      <c r="AB1435" s="20">
        <v>559.912</v>
      </c>
      <c r="AC1435" s="19">
        <v>0</v>
      </c>
      <c r="AD1435" s="20">
        <v>0</v>
      </c>
      <c r="AE1435" s="20">
        <v>0</v>
      </c>
      <c r="AF1435" s="19">
        <v>0</v>
      </c>
      <c r="AG1435" s="20">
        <v>0</v>
      </c>
      <c r="AH1435" s="20">
        <v>268.625</v>
      </c>
      <c r="AI1435" s="19">
        <v>0</v>
      </c>
      <c r="AJ1435" s="20">
        <v>0</v>
      </c>
      <c r="AK1435" s="20">
        <v>0</v>
      </c>
      <c r="AL1435" s="19">
        <v>0.839617</v>
      </c>
      <c r="AM1435" s="20">
        <v>30.7632</v>
      </c>
      <c r="AN1435" s="20">
        <v>1197.08</v>
      </c>
      <c r="AO1435" s="19">
        <v>0.841281</v>
      </c>
      <c r="AP1435" s="20">
        <v>29.9879</v>
      </c>
      <c r="AQ1435" s="20">
        <v>1472.62</v>
      </c>
    </row>
    <row r="1436" spans="1:7" ht="17.25">
      <c r="A1436" s="10">
        <v>0.99375000000000002</v>
      </c>
      <c r="B1436" s="19">
        <v>0.927697</v>
      </c>
      <c r="C1436" s="20">
        <v>4.50374</v>
      </c>
      <c r="D1436" s="20">
        <v>2507.36</v>
      </c>
      <c r="E1436" s="19">
        <v>0.630894</v>
      </c>
      <c r="F1436" s="20">
        <v>0.0385846</v>
      </c>
      <c r="G1436" s="20">
        <v>3580.39</v>
      </c>
      <c r="H1436" s="19">
        <v>0.606026</v>
      </c>
      <c r="I1436" s="20">
        <v>0.0408964</v>
      </c>
      <c r="J1436" s="20">
        <v>2608.6</v>
      </c>
      <c r="K1436" s="19">
        <v>0.870285</v>
      </c>
      <c r="L1436" s="20">
        <v>14.1723</v>
      </c>
      <c r="M1436" s="20">
        <v>1353.05</v>
      </c>
      <c r="N1436" s="19">
        <v>-0.0129347</v>
      </c>
      <c r="O1436" s="20">
        <v>-0.365538</v>
      </c>
      <c r="P1436" s="20">
        <v>1675.71</v>
      </c>
      <c r="Q1436" s="19">
        <v>0.62789</v>
      </c>
      <c r="R1436" s="20">
        <v>0.574664</v>
      </c>
      <c r="S1436" s="20">
        <v>161.918</v>
      </c>
      <c r="T1436" s="19">
        <v>0</v>
      </c>
      <c r="U1436" s="20">
        <v>0</v>
      </c>
      <c r="V1436" s="20">
        <v>0</v>
      </c>
      <c r="W1436" s="19">
        <v>0.989171</v>
      </c>
      <c r="X1436" s="20">
        <v>0.637631</v>
      </c>
      <c r="Y1436" s="20">
        <v>112.871</v>
      </c>
      <c r="Z1436" s="19">
        <v>0.806599</v>
      </c>
      <c r="AA1436" s="20">
        <v>3.34687</v>
      </c>
      <c r="AB1436" s="20">
        <v>559.97</v>
      </c>
      <c r="AC1436" s="19">
        <v>0</v>
      </c>
      <c r="AD1436" s="20">
        <v>0</v>
      </c>
      <c r="AE1436" s="20">
        <v>0</v>
      </c>
      <c r="AF1436" s="19">
        <v>0</v>
      </c>
      <c r="AG1436" s="20">
        <v>0</v>
      </c>
      <c r="AH1436" s="20">
        <v>268.625</v>
      </c>
      <c r="AI1436" s="19">
        <v>0</v>
      </c>
      <c r="AJ1436" s="20">
        <v>0</v>
      </c>
      <c r="AK1436" s="20">
        <v>0</v>
      </c>
      <c r="AL1436" s="19">
        <v>0.841887</v>
      </c>
      <c r="AM1436" s="20">
        <v>31.2096</v>
      </c>
      <c r="AN1436" s="20">
        <v>1197.59</v>
      </c>
      <c r="AO1436" s="19">
        <v>0.841032</v>
      </c>
      <c r="AP1436" s="20">
        <v>29.9853</v>
      </c>
      <c r="AQ1436" s="20">
        <v>1473.11</v>
      </c>
    </row>
    <row r="1437" spans="1:7" ht="17.25">
      <c r="A1437" s="10">
        <v>0.99444444444444402</v>
      </c>
      <c r="B1437" s="19">
        <v>0.927416</v>
      </c>
      <c r="C1437" s="20">
        <v>4.50011</v>
      </c>
      <c r="D1437" s="20">
        <v>2507.43</v>
      </c>
      <c r="E1437" s="19">
        <v>0.631719</v>
      </c>
      <c r="F1437" s="20">
        <v>0.0385709</v>
      </c>
      <c r="G1437" s="20">
        <v>3580.39</v>
      </c>
      <c r="H1437" s="19">
        <v>0.60695</v>
      </c>
      <c r="I1437" s="20">
        <v>0.0408962</v>
      </c>
      <c r="J1437" s="20">
        <v>2608.6</v>
      </c>
      <c r="K1437" s="19">
        <v>0.871773</v>
      </c>
      <c r="L1437" s="20">
        <v>14.3127</v>
      </c>
      <c r="M1437" s="20">
        <v>1353.28</v>
      </c>
      <c r="N1437" s="19">
        <v>-0.0157411</v>
      </c>
      <c r="O1437" s="20">
        <v>-0.441196</v>
      </c>
      <c r="P1437" s="20">
        <v>1675.71</v>
      </c>
      <c r="Q1437" s="19">
        <v>0.629335</v>
      </c>
      <c r="R1437" s="20">
        <v>0.576394</v>
      </c>
      <c r="S1437" s="20">
        <v>161.927</v>
      </c>
      <c r="T1437" s="19">
        <v>0</v>
      </c>
      <c r="U1437" s="20">
        <v>0</v>
      </c>
      <c r="V1437" s="20">
        <v>0</v>
      </c>
      <c r="W1437" s="19">
        <v>0.989019</v>
      </c>
      <c r="X1437" s="20">
        <v>0.636988</v>
      </c>
      <c r="Y1437" s="20">
        <v>112.882</v>
      </c>
      <c r="Z1437" s="19">
        <v>0.804295</v>
      </c>
      <c r="AA1437" s="20">
        <v>3.34265</v>
      </c>
      <c r="AB1437" s="20">
        <v>560.025</v>
      </c>
      <c r="AC1437" s="19">
        <v>0</v>
      </c>
      <c r="AD1437" s="20">
        <v>0</v>
      </c>
      <c r="AE1437" s="20">
        <v>0</v>
      </c>
      <c r="AF1437" s="19">
        <v>0.841354</v>
      </c>
      <c r="AG1437" s="20">
        <v>0.00541859</v>
      </c>
      <c r="AH1437" s="20">
        <v>268.626</v>
      </c>
      <c r="AI1437" s="19">
        <v>0</v>
      </c>
      <c r="AJ1437" s="20">
        <v>0</v>
      </c>
      <c r="AK1437" s="20">
        <v>0</v>
      </c>
      <c r="AL1437" s="19">
        <v>0.84431</v>
      </c>
      <c r="AM1437" s="20">
        <v>31.6554</v>
      </c>
      <c r="AN1437" s="20">
        <v>1198.13</v>
      </c>
      <c r="AO1437" s="19">
        <v>0.843002</v>
      </c>
      <c r="AP1437" s="20">
        <v>30.3407</v>
      </c>
      <c r="AQ1437" s="20">
        <v>1473.62</v>
      </c>
    </row>
    <row r="1438" spans="1:7" ht="17.25">
      <c r="A1438" s="10">
        <v>0.99513888888888902</v>
      </c>
      <c r="B1438" s="19">
        <v>0.927767</v>
      </c>
      <c r="C1438" s="20">
        <v>4.50792</v>
      </c>
      <c r="D1438" s="20">
        <v>2507.51</v>
      </c>
      <c r="E1438" s="19">
        <v>0.631423</v>
      </c>
      <c r="F1438" s="20">
        <v>0.0385268</v>
      </c>
      <c r="G1438" s="20">
        <v>3580.4</v>
      </c>
      <c r="H1438" s="19">
        <v>0.605799</v>
      </c>
      <c r="I1438" s="20">
        <v>0.040927</v>
      </c>
      <c r="J1438" s="20">
        <v>2608.6</v>
      </c>
      <c r="K1438" s="19">
        <v>0.869938</v>
      </c>
      <c r="L1438" s="20">
        <v>14.1782</v>
      </c>
      <c r="M1438" s="20">
        <v>1353.52</v>
      </c>
      <c r="N1438" s="19">
        <v>-0.00537713</v>
      </c>
      <c r="O1438" s="20">
        <v>-0.156293</v>
      </c>
      <c r="P1438" s="20">
        <v>1675.72</v>
      </c>
      <c r="Q1438" s="19">
        <v>0.628713</v>
      </c>
      <c r="R1438" s="20">
        <v>0.577384</v>
      </c>
      <c r="S1438" s="20">
        <v>161.937</v>
      </c>
      <c r="T1438" s="19">
        <v>0</v>
      </c>
      <c r="U1438" s="20">
        <v>0</v>
      </c>
      <c r="V1438" s="20">
        <v>0</v>
      </c>
      <c r="W1438" s="19">
        <v>0.989218</v>
      </c>
      <c r="X1438" s="20">
        <v>0.638662</v>
      </c>
      <c r="Y1438" s="20">
        <v>112.892</v>
      </c>
      <c r="Z1438" s="19">
        <v>0.804483</v>
      </c>
      <c r="AA1438" s="20">
        <v>3.33667</v>
      </c>
      <c r="AB1438" s="20">
        <v>560.08</v>
      </c>
      <c r="AC1438" s="19">
        <v>0</v>
      </c>
      <c r="AD1438" s="20">
        <v>0</v>
      </c>
      <c r="AE1438" s="20">
        <v>0</v>
      </c>
      <c r="AF1438" s="19">
        <v>0</v>
      </c>
      <c r="AG1438" s="20">
        <v>0</v>
      </c>
      <c r="AH1438" s="20">
        <v>268.626</v>
      </c>
      <c r="AI1438" s="19">
        <v>0</v>
      </c>
      <c r="AJ1438" s="20">
        <v>0</v>
      </c>
      <c r="AK1438" s="20">
        <v>0</v>
      </c>
      <c r="AL1438" s="19">
        <v>0.84363</v>
      </c>
      <c r="AM1438" s="20">
        <v>31.63</v>
      </c>
      <c r="AN1438" s="20">
        <v>1198.65</v>
      </c>
      <c r="AO1438" s="19">
        <v>0.842301</v>
      </c>
      <c r="AP1438" s="20">
        <v>30.3121</v>
      </c>
      <c r="AQ1438" s="20">
        <v>1474.12</v>
      </c>
    </row>
    <row r="1439" spans="1:7" ht="17.25">
      <c r="A1439" s="10">
        <v>0.99583333333333302</v>
      </c>
      <c r="B1439" s="19">
        <v>0.927599</v>
      </c>
      <c r="C1439" s="20">
        <v>4.50595</v>
      </c>
      <c r="D1439" s="20">
        <v>2507.58</v>
      </c>
      <c r="E1439" s="19">
        <v>0.630937</v>
      </c>
      <c r="F1439" s="20">
        <v>0.0385908</v>
      </c>
      <c r="G1439" s="20">
        <v>3580.4</v>
      </c>
      <c r="H1439" s="19">
        <v>0.606641</v>
      </c>
      <c r="I1439" s="20">
        <v>0.0410471</v>
      </c>
      <c r="J1439" s="20">
        <v>2608.6</v>
      </c>
      <c r="K1439" s="19">
        <v>0.871287</v>
      </c>
      <c r="L1439" s="20">
        <v>14.2889</v>
      </c>
      <c r="M1439" s="20">
        <v>1353.75</v>
      </c>
      <c r="N1439" s="19">
        <v>-0.00326946</v>
      </c>
      <c r="O1439" s="20">
        <v>-0.0951968</v>
      </c>
      <c r="P1439" s="20">
        <v>1675.72</v>
      </c>
      <c r="Q1439" s="19">
        <v>0.627972</v>
      </c>
      <c r="R1439" s="20">
        <v>0.575022</v>
      </c>
      <c r="S1439" s="20">
        <v>161.947</v>
      </c>
      <c r="T1439" s="19">
        <v>0</v>
      </c>
      <c r="U1439" s="20">
        <v>0</v>
      </c>
      <c r="V1439" s="20">
        <v>0</v>
      </c>
      <c r="W1439" s="19">
        <v>0.989119</v>
      </c>
      <c r="X1439" s="20">
        <v>0.637272</v>
      </c>
      <c r="Y1439" s="20">
        <v>112.903</v>
      </c>
      <c r="Z1439" s="19">
        <v>0.810547</v>
      </c>
      <c r="AA1439" s="20">
        <v>3.33012</v>
      </c>
      <c r="AB1439" s="20">
        <v>560.135</v>
      </c>
      <c r="AC1439" s="19">
        <v>0</v>
      </c>
      <c r="AD1439" s="20">
        <v>0</v>
      </c>
      <c r="AE1439" s="20">
        <v>0</v>
      </c>
      <c r="AF1439" s="19">
        <v>0.871124</v>
      </c>
      <c r="AG1439" s="20">
        <v>5.24091</v>
      </c>
      <c r="AH1439" s="20">
        <v>268.652</v>
      </c>
      <c r="AI1439" s="19">
        <v>0</v>
      </c>
      <c r="AJ1439" s="20">
        <v>0</v>
      </c>
      <c r="AK1439" s="20">
        <v>0</v>
      </c>
      <c r="AL1439" s="19">
        <v>0.838375</v>
      </c>
      <c r="AM1439" s="20">
        <v>30.6904</v>
      </c>
      <c r="AN1439" s="20">
        <v>1199.17</v>
      </c>
      <c r="AO1439" s="19">
        <v>0.839838</v>
      </c>
      <c r="AP1439" s="20">
        <v>29.9438</v>
      </c>
      <c r="AQ1439" s="20">
        <v>1474.62</v>
      </c>
    </row>
    <row r="1440" spans="1:7" ht="17.25">
      <c r="A1440" s="10">
        <v>0.99652777777777801</v>
      </c>
      <c r="B1440" s="19">
        <v>0.92723</v>
      </c>
      <c r="C1440" s="20">
        <v>4.49768</v>
      </c>
      <c r="D1440" s="20">
        <v>2507.66</v>
      </c>
      <c r="E1440" s="19">
        <v>0.629241</v>
      </c>
      <c r="F1440" s="20">
        <v>0.0385578</v>
      </c>
      <c r="G1440" s="20">
        <v>3580.4</v>
      </c>
      <c r="H1440" s="19">
        <v>0.606324</v>
      </c>
      <c r="I1440" s="20">
        <v>0.0411726</v>
      </c>
      <c r="J1440" s="20">
        <v>2608.61</v>
      </c>
      <c r="K1440" s="19">
        <v>0.869626</v>
      </c>
      <c r="L1440" s="20">
        <v>14.1866</v>
      </c>
      <c r="M1440" s="20">
        <v>1353.99</v>
      </c>
      <c r="N1440" s="19">
        <v>-0.00477096</v>
      </c>
      <c r="O1440" s="20">
        <v>-0.139194</v>
      </c>
      <c r="P1440" s="20">
        <v>1675.72</v>
      </c>
      <c r="Q1440" s="19">
        <v>0.627881</v>
      </c>
      <c r="R1440" s="20">
        <v>0.575903</v>
      </c>
      <c r="S1440" s="20">
        <v>161.956</v>
      </c>
      <c r="T1440" s="19">
        <v>0</v>
      </c>
      <c r="U1440" s="20">
        <v>0</v>
      </c>
      <c r="V1440" s="20">
        <v>0</v>
      </c>
      <c r="W1440" s="19">
        <v>0.989244</v>
      </c>
      <c r="X1440" s="20">
        <v>0.63716</v>
      </c>
      <c r="Y1440" s="20">
        <v>112.914</v>
      </c>
      <c r="Z1440" s="19">
        <v>0.810164</v>
      </c>
      <c r="AA1440" s="20">
        <v>3.33015</v>
      </c>
      <c r="AB1440" s="20">
        <v>560.19</v>
      </c>
      <c r="AC1440" s="19">
        <v>0</v>
      </c>
      <c r="AD1440" s="20">
        <v>0</v>
      </c>
      <c r="AE1440" s="20">
        <v>0</v>
      </c>
      <c r="AF1440" s="19">
        <v>0.873612</v>
      </c>
      <c r="AG1440" s="20">
        <v>5.3273</v>
      </c>
      <c r="AH1440" s="20">
        <v>268.744</v>
      </c>
      <c r="AI1440" s="19">
        <v>0</v>
      </c>
      <c r="AJ1440" s="20">
        <v>0</v>
      </c>
      <c r="AK1440" s="20">
        <v>0</v>
      </c>
      <c r="AL1440" s="19">
        <v>0.840443</v>
      </c>
      <c r="AM1440" s="20">
        <v>31.2244</v>
      </c>
      <c r="AN1440" s="20">
        <v>1199.69</v>
      </c>
      <c r="AO1440" s="19">
        <v>0.838884</v>
      </c>
      <c r="AP1440" s="20">
        <v>29.9373</v>
      </c>
      <c r="AQ1440" s="20">
        <v>1475.12</v>
      </c>
    </row>
    <row r="1441" spans="1:4" ht="17.25">
      <c r="A1441" s="10">
        <v>0.99722222222222201</v>
      </c>
      <c r="B1441" s="19">
        <v>0.927044</v>
      </c>
      <c r="C1441" s="20">
        <v>4.48989</v>
      </c>
      <c r="D1441" s="20">
        <v>2507.73</v>
      </c>
      <c r="E1441" s="19">
        <v>0.627372</v>
      </c>
      <c r="F1441" s="20">
        <v>0.0383436</v>
      </c>
      <c r="G1441" s="20">
        <v>3580.4</v>
      </c>
      <c r="H1441" s="19">
        <v>0.607449</v>
      </c>
      <c r="I1441" s="20">
        <v>0.0411551</v>
      </c>
      <c r="J1441" s="20">
        <v>2608.61</v>
      </c>
      <c r="K1441" s="19">
        <v>0.872271</v>
      </c>
      <c r="L1441" s="20">
        <v>14.4429</v>
      </c>
      <c r="M1441" s="20">
        <v>1354.24</v>
      </c>
      <c r="N1441" s="19">
        <v>-0.00151495</v>
      </c>
      <c r="O1441" s="20">
        <v>-0.0446139</v>
      </c>
      <c r="P1441" s="20">
        <v>1675.73</v>
      </c>
      <c r="Q1441" s="19">
        <v>0.626625</v>
      </c>
      <c r="R1441" s="20">
        <v>0.574498</v>
      </c>
      <c r="S1441" s="20">
        <v>161.966</v>
      </c>
      <c r="T1441" s="19">
        <v>0</v>
      </c>
      <c r="U1441" s="20">
        <v>0</v>
      </c>
      <c r="V1441" s="20">
        <v>0</v>
      </c>
      <c r="W1441" s="19">
        <v>0.989184</v>
      </c>
      <c r="X1441" s="20">
        <v>0.637178</v>
      </c>
      <c r="Y1441" s="20">
        <v>112.924</v>
      </c>
      <c r="Z1441" s="19">
        <v>0.809544</v>
      </c>
      <c r="AA1441" s="20">
        <v>3.32423</v>
      </c>
      <c r="AB1441" s="20">
        <v>560.247</v>
      </c>
      <c r="AC1441" s="19">
        <v>0</v>
      </c>
      <c r="AD1441" s="20">
        <v>0</v>
      </c>
      <c r="AE1441" s="20">
        <v>0</v>
      </c>
      <c r="AF1441" s="19">
        <v>0.874408</v>
      </c>
      <c r="AG1441" s="20">
        <v>5.34154</v>
      </c>
      <c r="AH1441" s="20">
        <v>268.832</v>
      </c>
      <c r="AI1441" s="19">
        <v>0</v>
      </c>
      <c r="AJ1441" s="20">
        <v>0</v>
      </c>
      <c r="AK1441" s="20">
        <v>0</v>
      </c>
      <c r="AL1441" s="19">
        <v>0.84502</v>
      </c>
      <c r="AM1441" s="20">
        <v>31.942</v>
      </c>
      <c r="AN1441" s="20">
        <v>1200.21</v>
      </c>
      <c r="AO1441" s="19">
        <v>0.840985</v>
      </c>
      <c r="AP1441" s="20">
        <v>30.1743</v>
      </c>
      <c r="AQ1441" s="20">
        <v>1475.62</v>
      </c>
    </row>
    <row r="1442" spans="1:4" ht="17.25">
      <c r="A1442" s="10">
        <v>0.99791666666666701</v>
      </c>
      <c r="B1442" s="19">
        <v>0.927095</v>
      </c>
      <c r="C1442" s="20">
        <v>4.49488</v>
      </c>
      <c r="D1442" s="20">
        <v>2507.81</v>
      </c>
      <c r="E1442" s="19">
        <v>0.627871</v>
      </c>
      <c r="F1442" s="20">
        <v>0.03829</v>
      </c>
      <c r="G1442" s="20">
        <v>3580.4</v>
      </c>
      <c r="H1442" s="19">
        <v>0.60681</v>
      </c>
      <c r="I1442" s="20">
        <v>0.0409792</v>
      </c>
      <c r="J1442" s="20">
        <v>2608.61</v>
      </c>
      <c r="K1442" s="19">
        <v>0.872517</v>
      </c>
      <c r="L1442" s="20">
        <v>14.4418</v>
      </c>
      <c r="M1442" s="20">
        <v>1354.47</v>
      </c>
      <c r="N1442" s="19">
        <v>-0.00607428</v>
      </c>
      <c r="O1442" s="20">
        <v>-0.175572</v>
      </c>
      <c r="P1442" s="20">
        <v>1675.73</v>
      </c>
      <c r="Q1442" s="19">
        <v>0.629042</v>
      </c>
      <c r="R1442" s="20">
        <v>0.577846</v>
      </c>
      <c r="S1442" s="20">
        <v>161.976</v>
      </c>
      <c r="T1442" s="19">
        <v>0</v>
      </c>
      <c r="U1442" s="20">
        <v>0</v>
      </c>
      <c r="V1442" s="20">
        <v>0</v>
      </c>
      <c r="W1442" s="19">
        <v>0.98913</v>
      </c>
      <c r="X1442" s="20">
        <v>0.637638</v>
      </c>
      <c r="Y1442" s="20">
        <v>112.935</v>
      </c>
      <c r="Z1442" s="19">
        <v>0.802413</v>
      </c>
      <c r="AA1442" s="20">
        <v>3.34575</v>
      </c>
      <c r="AB1442" s="20">
        <v>560.303</v>
      </c>
      <c r="AC1442" s="19">
        <v>0</v>
      </c>
      <c r="AD1442" s="20">
        <v>0</v>
      </c>
      <c r="AE1442" s="20">
        <v>0</v>
      </c>
      <c r="AF1442" s="19">
        <v>0.826647</v>
      </c>
      <c r="AG1442" s="20">
        <v>0.00540635</v>
      </c>
      <c r="AH1442" s="20">
        <v>268.87</v>
      </c>
      <c r="AI1442" s="19">
        <v>0</v>
      </c>
      <c r="AJ1442" s="20">
        <v>0</v>
      </c>
      <c r="AK1442" s="20">
        <v>0</v>
      </c>
      <c r="AL1442" s="19">
        <v>0.843732</v>
      </c>
      <c r="AM1442" s="20">
        <v>31.6762</v>
      </c>
      <c r="AN1442" s="20">
        <v>1200.74</v>
      </c>
      <c r="AO1442" s="19">
        <v>0.844232</v>
      </c>
      <c r="AP1442" s="20">
        <v>30.7164</v>
      </c>
      <c r="AQ1442" s="20">
        <v>1476.13</v>
      </c>
    </row>
    <row r="1443" spans="1:4" ht="17.25">
      <c r="A1443" s="10">
        <v>0.99861111111111101</v>
      </c>
      <c r="B1443" s="19">
        <v>0.927374</v>
      </c>
      <c r="C1443" s="20">
        <v>4.5095</v>
      </c>
      <c r="D1443" s="20">
        <v>2507.88</v>
      </c>
      <c r="E1443" s="19">
        <v>0.631058</v>
      </c>
      <c r="F1443" s="20">
        <v>0.0387159</v>
      </c>
      <c r="G1443" s="20">
        <v>3580.4</v>
      </c>
      <c r="H1443" s="19">
        <v>0.603725</v>
      </c>
      <c r="I1443" s="20">
        <v>0.0410326</v>
      </c>
      <c r="J1443" s="20">
        <v>2608.61</v>
      </c>
      <c r="K1443" s="19">
        <v>0.87344</v>
      </c>
      <c r="L1443" s="20">
        <v>14.6131</v>
      </c>
      <c r="M1443" s="20">
        <v>1354.71</v>
      </c>
      <c r="N1443" s="19">
        <v>-0.00672935</v>
      </c>
      <c r="O1443" s="20">
        <v>-0.195949</v>
      </c>
      <c r="P1443" s="20">
        <v>1675.74</v>
      </c>
      <c r="Q1443" s="19">
        <v>0.627191</v>
      </c>
      <c r="R1443" s="20">
        <v>0.576928</v>
      </c>
      <c r="S1443" s="20">
        <v>161.985</v>
      </c>
      <c r="T1443" s="19">
        <v>0</v>
      </c>
      <c r="U1443" s="20">
        <v>0</v>
      </c>
      <c r="V1443" s="20">
        <v>0</v>
      </c>
      <c r="W1443" s="19">
        <v>0.989374</v>
      </c>
      <c r="X1443" s="20">
        <v>0.641037</v>
      </c>
      <c r="Y1443" s="20">
        <v>112.946</v>
      </c>
      <c r="Z1443" s="19">
        <v>0.804534</v>
      </c>
      <c r="AA1443" s="20">
        <v>3.34121</v>
      </c>
      <c r="AB1443" s="20">
        <v>560.358</v>
      </c>
      <c r="AC1443" s="19">
        <v>0</v>
      </c>
      <c r="AD1443" s="20">
        <v>0</v>
      </c>
      <c r="AE1443" s="20">
        <v>0</v>
      </c>
      <c r="AF1443" s="19">
        <v>0</v>
      </c>
      <c r="AG1443" s="20">
        <v>0</v>
      </c>
      <c r="AH1443" s="20">
        <v>268.87</v>
      </c>
      <c r="AI1443" s="19">
        <v>0</v>
      </c>
      <c r="AJ1443" s="20">
        <v>0</v>
      </c>
      <c r="AK1443" s="20">
        <v>0</v>
      </c>
      <c r="AL1443" s="19">
        <v>0.841385</v>
      </c>
      <c r="AM1443" s="20">
        <v>31.2768</v>
      </c>
      <c r="AN1443" s="20">
        <v>1201.29</v>
      </c>
      <c r="AO1443" s="19">
        <v>0.845165</v>
      </c>
      <c r="AP1443" s="20">
        <v>30.8873</v>
      </c>
      <c r="AQ1443" s="20">
        <v>1476.65</v>
      </c>
    </row>
    <row r="1444" spans="1:4" ht="17.25">
      <c r="A1444" s="10">
        <v>0.999305555555556</v>
      </c>
      <c r="B1444" s="19">
        <v>0.927613</v>
      </c>
      <c r="C1444" s="20">
        <v>4.49859</v>
      </c>
      <c r="D1444" s="20">
        <v>2507.96</v>
      </c>
      <c r="E1444" s="19">
        <v>0.631883</v>
      </c>
      <c r="F1444" s="20">
        <v>0.0386282</v>
      </c>
      <c r="G1444" s="20">
        <v>3580.4</v>
      </c>
      <c r="H1444" s="19">
        <v>0.601859</v>
      </c>
      <c r="I1444" s="20">
        <v>0.0409056</v>
      </c>
      <c r="J1444" s="20">
        <v>2608.61</v>
      </c>
      <c r="K1444" s="19">
        <v>0.874591</v>
      </c>
      <c r="L1444" s="20">
        <v>14.6279</v>
      </c>
      <c r="M1444" s="20">
        <v>1354.96</v>
      </c>
      <c r="N1444" s="19">
        <v>0.00706579</v>
      </c>
      <c r="O1444" s="20">
        <v>0.211934</v>
      </c>
      <c r="P1444" s="20">
        <v>1675.74</v>
      </c>
      <c r="Q1444" s="19">
        <v>0.629681</v>
      </c>
      <c r="R1444" s="20">
        <v>0.578351</v>
      </c>
      <c r="S1444" s="20">
        <v>161.995</v>
      </c>
      <c r="T1444" s="19">
        <v>0</v>
      </c>
      <c r="U1444" s="20">
        <v>0</v>
      </c>
      <c r="V1444" s="20">
        <v>0</v>
      </c>
      <c r="W1444" s="19">
        <v>0.989259</v>
      </c>
      <c r="X1444" s="20">
        <v>0.637775</v>
      </c>
      <c r="Y1444" s="20">
        <v>112.956</v>
      </c>
      <c r="Z1444" s="19">
        <v>0.805038</v>
      </c>
      <c r="AA1444" s="20">
        <v>3.34103</v>
      </c>
      <c r="AB1444" s="20">
        <v>560.413</v>
      </c>
      <c r="AC1444" s="19">
        <v>0</v>
      </c>
      <c r="AD1444" s="20">
        <v>0</v>
      </c>
      <c r="AE1444" s="20">
        <v>0</v>
      </c>
      <c r="AF1444" s="19">
        <v>0</v>
      </c>
      <c r="AG1444" s="20">
        <v>0</v>
      </c>
      <c r="AH1444" s="20">
        <v>268.87</v>
      </c>
      <c r="AI1444" s="19">
        <v>0</v>
      </c>
      <c r="AJ1444" s="20">
        <v>0</v>
      </c>
      <c r="AK1444" s="20">
        <v>0</v>
      </c>
      <c r="AL1444" s="19">
        <v>0.847441</v>
      </c>
      <c r="AM1444" s="20">
        <v>32.2388</v>
      </c>
      <c r="AN1444" s="20">
        <v>1201.8</v>
      </c>
      <c r="AO1444" s="19">
        <v>0.846315</v>
      </c>
      <c r="AP1444" s="20">
        <v>30.9448</v>
      </c>
      <c r="AQ1444" s="20">
        <v>1477.16</v>
      </c>
    </row>
    <row r="1445" spans="1:4" ht="18" thickBot="1">
      <c r="A1445" s="12">
        <v>1</v>
      </c>
      <c r="B1445" s="22"/>
      <c r="C1445" s="23"/>
      <c r="D1445" s="23"/>
      <c r="E1445" s="22"/>
      <c r="F1445" s="23"/>
      <c r="G1445" s="23"/>
      <c r="H1445" s="22"/>
      <c r="I1445" s="23"/>
      <c r="J1445" s="23"/>
      <c r="K1445" s="22"/>
      <c r="L1445" s="23"/>
      <c r="M1445" s="23"/>
      <c r="N1445" s="22"/>
      <c r="O1445" s="23"/>
      <c r="P1445" s="23"/>
      <c r="Q1445" s="22"/>
      <c r="R1445" s="23"/>
      <c r="S1445" s="23"/>
      <c r="T1445" s="22"/>
      <c r="U1445" s="23"/>
      <c r="V1445" s="23"/>
      <c r="W1445" s="22"/>
      <c r="X1445" s="23"/>
      <c r="Y1445" s="23"/>
      <c r="Z1445" s="22"/>
      <c r="AA1445" s="23"/>
      <c r="AB1445" s="23"/>
      <c r="AC1445" s="22"/>
      <c r="AD1445" s="23"/>
      <c r="AE1445" s="23"/>
      <c r="AF1445" s="22"/>
      <c r="AG1445" s="23"/>
      <c r="AH1445" s="23"/>
      <c r="AI1445" s="22"/>
      <c r="AJ1445" s="23"/>
      <c r="AK1445" s="23"/>
      <c r="AL1445" s="22"/>
      <c r="AM1445" s="23"/>
      <c r="AN1445" s="23"/>
      <c r="AO1445" s="22"/>
      <c r="AP1445" s="23"/>
      <c r="AQ1445" s="23"/>
    </row>
    <row r="1446" spans="1:4">
      <c r="A1446" s="7"/>
      <c r="B1446" s="6"/>
      <c r="C1446" s="6"/>
      <c r="D1446" s="6"/>
    </row>
    <row r="1447" spans="1:4" ht="17.25">
      <c r="A1447" s="8" t="s">
        <v>28</v>
      </c>
      <c r="B1447" s="24">
        <f>IF(MAX(B$5:B$1445)=0,0,SMALL(B$5:B$1445,COUNTIF(B$5:B$1445,0)+1))</f>
      </c>
      <c r="C1447" s="24">
        <f>IF(MAX(C$5:C$1445)=0,0,SMALL(C$5:C$1445,COUNTIF(C$5:C$1445,0)+1))</f>
      </c>
      <c r="D1447" s="24">
        <f>IF(MAX(D$5:D$1445)=0,0,SMALL(D$5:D$1445,COUNTIF(D$5:D$1445,0)+1))</f>
      </c>
      <c r="E1447" s="24" t="s">
        <f>IF(MAX(E$5:E$1445)=0,0,SMALL(E$5:E$1445,COUNTIF(E$5:E$1445,0)+1))</f>
      </c>
      <c r="F1447" s="24" t="s">
        <f>IF(MAX(F$5:F$1445)=0,0,SMALL(F$5:F$1445,COUNTIF(F$5:F$1445,0)+1))</f>
      </c>
      <c r="G1447" s="24" t="s">
        <f>IF(MAX(G$5:G$1445)=0,0,SMALL(G$5:G$1445,COUNTIF(G$5:G$1445,0)+1))</f>
      </c>
      <c r="H1447" s="24" t="s">
        <f>IF(MAX(H$5:H$1445)=0,0,SMALL(H$5:H$1445,COUNTIF(H$5:H$1445,0)+1))</f>
      </c>
      <c r="I1447" s="24" t="s">
        <f>IF(MAX(I$5:I$1445)=0,0,SMALL(I$5:I$1445,COUNTIF(I$5:I$1445,0)+1))</f>
      </c>
      <c r="J1447" s="24" t="s">
        <f>IF(MAX(J$5:J$1445)=0,0,SMALL(J$5:J$1445,COUNTIF(J$5:J$1445,0)+1))</f>
      </c>
      <c r="K1447" s="24" t="s">
        <f>IF(MAX(K$5:K$1445)=0,0,SMALL(K$5:K$1445,COUNTIF(K$5:K$1445,0)+1))</f>
      </c>
      <c r="L1447" s="24" t="s">
        <f>IF(MAX(L$5:L$1445)=0,0,SMALL(L$5:L$1445,COUNTIF(L$5:L$1445,0)+1))</f>
      </c>
      <c r="M1447" s="24" t="s">
        <f>IF(MAX(M$5:M$1445)=0,0,SMALL(M$5:M$1445,COUNTIF(M$5:M$1445,0)+1))</f>
      </c>
      <c r="N1447" s="24" t="s">
        <f>IF(MAX(N$5:N$1445)=0,0,SMALL(N$5:N$1445,COUNTIF(N$5:N$1445,0)+1))</f>
      </c>
      <c r="O1447" s="24" t="s">
        <f>IF(MAX(O$5:O$1445)=0,0,SMALL(O$5:O$1445,COUNTIF(O$5:O$1445,0)+1))</f>
      </c>
      <c r="P1447" s="24" t="s">
        <f>IF(MAX(P$5:P$1445)=0,0,SMALL(P$5:P$1445,COUNTIF(P$5:P$1445,0)+1))</f>
      </c>
      <c r="Q1447" s="24" t="s">
        <f>IF(MAX(Q$5:Q$1445)=0,0,SMALL(Q$5:Q$1445,COUNTIF(Q$5:Q$1445,0)+1))</f>
      </c>
      <c r="R1447" s="24" t="s">
        <f>IF(MAX(R$5:R$1445)=0,0,SMALL(R$5:R$1445,COUNTIF(R$5:R$1445,0)+1))</f>
      </c>
      <c r="S1447" s="24" t="s">
        <f>IF(MAX(S$5:S$1445)=0,0,SMALL(S$5:S$1445,COUNTIF(S$5:S$1445,0)+1))</f>
      </c>
      <c r="T1447" s="24" t="s">
        <f>IF(MAX(T$5:T$1445)=0,0,SMALL(T$5:T$1445,COUNTIF(T$5:T$1445,0)+1))</f>
      </c>
      <c r="U1447" s="24" t="s">
        <f>IF(MAX(U$5:U$1445)=0,0,SMALL(U$5:U$1445,COUNTIF(U$5:U$1445,0)+1))</f>
      </c>
      <c r="V1447" s="24" t="s">
        <f>IF(MAX(V$5:V$1445)=0,0,SMALL(V$5:V$1445,COUNTIF(V$5:V$1445,0)+1))</f>
      </c>
      <c r="W1447" s="24" t="s">
        <f>IF(MAX(W$5:W$1445)=0,0,SMALL(W$5:W$1445,COUNTIF(W$5:W$1445,0)+1))</f>
      </c>
      <c r="X1447" s="24" t="s">
        <f>IF(MAX(X$5:X$1445)=0,0,SMALL(X$5:X$1445,COUNTIF(X$5:X$1445,0)+1))</f>
      </c>
      <c r="Y1447" s="24" t="s">
        <f>IF(MAX(Y$5:Y$1445)=0,0,SMALL(Y$5:Y$1445,COUNTIF(Y$5:Y$1445,0)+1))</f>
      </c>
      <c r="Z1447" s="24" t="s">
        <f>IF(MAX(Z$5:Z$1445)=0,0,SMALL(Z$5:Z$1445,COUNTIF(Z$5:Z$1445,0)+1))</f>
      </c>
      <c r="AA1447" s="24" t="s">
        <f>IF(MAX(AA$5:AA$1445)=0,0,SMALL(AA$5:AA$1445,COUNTIF(AA$5:AA$1445,0)+1))</f>
      </c>
      <c r="AB1447" s="24" t="s">
        <f>IF(MAX(AB$5:AB$1445)=0,0,SMALL(AB$5:AB$1445,COUNTIF(AB$5:AB$1445,0)+1))</f>
      </c>
      <c r="AC1447" s="24" t="s">
        <f>IF(MAX(AC$5:AC$1445)=0,0,SMALL(AC$5:AC$1445,COUNTIF(AC$5:AC$1445,0)+1))</f>
      </c>
      <c r="AD1447" s="24" t="s">
        <f>IF(MAX(AD$5:AD$1445)=0,0,SMALL(AD$5:AD$1445,COUNTIF(AD$5:AD$1445,0)+1))</f>
      </c>
      <c r="AE1447" s="24" t="s">
        <f>IF(MAX(AE$5:AE$1445)=0,0,SMALL(AE$5:AE$1445,COUNTIF(AE$5:AE$1445,0)+1))</f>
      </c>
      <c r="AF1447" s="24" t="s">
        <f>IF(MAX(AF$5:AF$1445)=0,0,SMALL(AF$5:AF$1445,COUNTIF(AF$5:AF$1445,0)+1))</f>
      </c>
      <c r="AG1447" s="24" t="s">
        <f>IF(MAX(AG$5:AG$1445)=0,0,SMALL(AG$5:AG$1445,COUNTIF(AG$5:AG$1445,0)+1))</f>
      </c>
      <c r="AH1447" s="24" t="s">
        <f>IF(MAX(AH$5:AH$1445)=0,0,SMALL(AH$5:AH$1445,COUNTIF(AH$5:AH$1445,0)+1))</f>
      </c>
      <c r="AI1447" s="24" t="s">
        <f>IF(MAX(AI$5:AI$1445)=0,0,SMALL(AI$5:AI$1445,COUNTIF(AI$5:AI$1445,0)+1))</f>
      </c>
      <c r="AJ1447" s="24" t="s">
        <f>IF(MAX(AJ$5:AJ$1445)=0,0,SMALL(AJ$5:AJ$1445,COUNTIF(AJ$5:AJ$1445,0)+1))</f>
      </c>
      <c r="AK1447" s="24" t="s">
        <f>IF(MAX(AK$5:AK$1445)=0,0,SMALL(AK$5:AK$1445,COUNTIF(AK$5:AK$1445,0)+1))</f>
      </c>
      <c r="AL1447" s="24" t="s">
        <f>IF(MAX(AL$5:AL$1445)=0,0,SMALL(AL$5:AL$1445,COUNTIF(AL$5:AL$1445,0)+1))</f>
      </c>
      <c r="AM1447" s="24" t="s">
        <f>IF(MAX(AM$5:AM$1445)=0,0,SMALL(AM$5:AM$1445,COUNTIF(AM$5:AM$1445,0)+1))</f>
      </c>
      <c r="AN1447" s="24" t="s">
        <f>IF(MAX(AN$5:AN$1445)=0,0,SMALL(AN$5:AN$1445,COUNTIF(AN$5:AN$1445,0)+1))</f>
      </c>
      <c r="AO1447" s="24" t="s">
        <f>IF(MAX(AO$5:AO$1445)=0,0,SMALL(AO$5:AO$1445,COUNTIF(AO$5:AO$1445,0)+1))</f>
      </c>
      <c r="AP1447" s="24" t="s">
        <f>IF(MAX(AP$5:AP$1445)=0,0,SMALL(AP$5:AP$1445,COUNTIF(AP$5:AP$1445,0)+1))</f>
      </c>
      <c r="AQ1447" s="24" t="s">
        <f>IF(MAX(AQ$5:AQ$1445)=0,0,SMALL(AQ$5:AQ$1445,COUNTIF(AQ$5:AQ$1445,0)+1))</f>
      </c>
    </row>
    <row r="1448" spans="1:4" ht="17.25">
      <c r="A1448" s="9" t="s">
        <v>29</v>
      </c>
      <c r="B1448" s="24">
        <f>MAX(B$5:B$1445)</f>
      </c>
      <c r="C1448" s="24">
        <f>MAX(C$5:C$1445)</f>
      </c>
      <c r="D1448" s="24">
        <f>MAX(D$5:D$1445)</f>
      </c>
      <c r="E1448" s="24" t="s">
        <f>MAX(E$5:E$1445)</f>
      </c>
      <c r="F1448" s="24" t="s">
        <f>MAX(F$5:F$1445)</f>
      </c>
      <c r="G1448" s="24" t="s">
        <f>MAX(G$5:G$1445)</f>
      </c>
      <c r="H1448" s="24" t="s">
        <f>MAX(H$5:H$1445)</f>
      </c>
      <c r="I1448" s="24" t="s">
        <f>MAX(I$5:I$1445)</f>
      </c>
      <c r="J1448" s="24" t="s">
        <f>MAX(J$5:J$1445)</f>
      </c>
      <c r="K1448" s="24" t="s">
        <f>MAX(K$5:K$1445)</f>
      </c>
      <c r="L1448" s="24" t="s">
        <f>MAX(L$5:L$1445)</f>
      </c>
      <c r="M1448" s="24" t="s">
        <f>MAX(M$5:M$1445)</f>
      </c>
      <c r="N1448" s="24" t="s">
        <f>MAX(N$5:N$1445)</f>
      </c>
      <c r="O1448" s="24" t="s">
        <f>MAX(O$5:O$1445)</f>
      </c>
      <c r="P1448" s="24" t="s">
        <f>MAX(P$5:P$1445)</f>
      </c>
      <c r="Q1448" s="24" t="s">
        <f>MAX(Q$5:Q$1445)</f>
      </c>
      <c r="R1448" s="24" t="s">
        <f>MAX(R$5:R$1445)</f>
      </c>
      <c r="S1448" s="24" t="s">
        <f>MAX(S$5:S$1445)</f>
      </c>
      <c r="T1448" s="24" t="s">
        <f>MAX(T$5:T$1445)</f>
      </c>
      <c r="U1448" s="24" t="s">
        <f>MAX(U$5:U$1445)</f>
      </c>
      <c r="V1448" s="24" t="s">
        <f>MAX(V$5:V$1445)</f>
      </c>
      <c r="W1448" s="24" t="s">
        <f>MAX(W$5:W$1445)</f>
      </c>
      <c r="X1448" s="24" t="s">
        <f>MAX(X$5:X$1445)</f>
      </c>
      <c r="Y1448" s="24" t="s">
        <f>MAX(Y$5:Y$1445)</f>
      </c>
      <c r="Z1448" s="24" t="s">
        <f>MAX(Z$5:Z$1445)</f>
      </c>
      <c r="AA1448" s="24" t="s">
        <f>MAX(AA$5:AA$1445)</f>
      </c>
      <c r="AB1448" s="24" t="s">
        <f>MAX(AB$5:AB$1445)</f>
      </c>
      <c r="AC1448" s="24" t="s">
        <f>MAX(AC$5:AC$1445)</f>
      </c>
      <c r="AD1448" s="24" t="s">
        <f>MAX(AD$5:AD$1445)</f>
      </c>
      <c r="AE1448" s="24" t="s">
        <f>MAX(AE$5:AE$1445)</f>
      </c>
      <c r="AF1448" s="24" t="s">
        <f>MAX(AF$5:AF$1445)</f>
      </c>
      <c r="AG1448" s="24" t="s">
        <f>MAX(AG$5:AG$1445)</f>
      </c>
      <c r="AH1448" s="24" t="s">
        <f>MAX(AH$5:AH$1445)</f>
      </c>
      <c r="AI1448" s="24" t="s">
        <f>MAX(AI$5:AI$1445)</f>
      </c>
      <c r="AJ1448" s="24" t="s">
        <f>MAX(AJ$5:AJ$1445)</f>
      </c>
      <c r="AK1448" s="24" t="s">
        <f>MAX(AK$5:AK$1445)</f>
      </c>
      <c r="AL1448" s="24" t="s">
        <f>MAX(AL$5:AL$1445)</f>
      </c>
      <c r="AM1448" s="24" t="s">
        <f>MAX(AM$5:AM$1445)</f>
      </c>
      <c r="AN1448" s="24" t="s">
        <f>MAX(AN$5:AN$1445)</f>
      </c>
      <c r="AO1448" s="24" t="s">
        <f>MAX(AO$5:AO$1445)</f>
      </c>
      <c r="AP1448" s="24" t="s">
        <f>MAX(AP$5:AP$1445)</f>
      </c>
      <c r="AQ1448" s="24" t="s">
        <f>MAX(AQ$5:AQ$1445)</f>
      </c>
    </row>
    <row r="1449" spans="1:4" ht="17.25">
      <c r="A1449" s="9" t="s">
        <v>131</v>
      </c>
      <c r="B1449" s="20">
        <f>IF(COUNTIF(B$5:B$1445,"&gt;0")=0,0,SUMIF(B$5:B$1445,"&gt;0")/COUNTIF(B$5:B$1445,"&gt;0"))</f>
      </c>
      <c r="C1449" s="20">
        <f>IF(COUNTIF(C$5:C$1445,"&gt;0")=0,0,SUMIF(C$5:C$1445,"&gt;0")/COUNTIF(C$5:C$1445,"&gt;0"))</f>
      </c>
      <c r="D1449" s="20">
        <f>D$1448-D$1447</f>
      </c>
      <c r="E1449" s="20" t="s">
        <f>IF(COUNTIF(E$5:E$1445,"&gt;0")=0,0,SUMIF(E$5:E$1445,"&gt;0")/COUNTIF(E$5:E$1445,"&gt;0"))</f>
      </c>
      <c r="F1449" s="20" t="s">
        <f>IF(COUNTIF(F$5:F$1445,"&gt;0")=0,0,SUMIF(F$5:F$1445,"&gt;0")/COUNTIF(F$5:F$1445,"&gt;0"))</f>
      </c>
      <c r="G1449" s="20" t="s">
        <f>G$1448-G$1447</f>
      </c>
      <c r="H1449" s="20" t="s">
        <f>IF(COUNTIF(H$5:H$1445,"&gt;0")=0,0,SUMIF(H$5:H$1445,"&gt;0")/COUNTIF(H$5:H$1445,"&gt;0"))</f>
      </c>
      <c r="I1449" s="20" t="s">
        <f>IF(COUNTIF(I$5:I$1445,"&gt;0")=0,0,SUMIF(I$5:I$1445,"&gt;0")/COUNTIF(I$5:I$1445,"&gt;0"))</f>
      </c>
      <c r="J1449" s="20" t="s">
        <f>J$1448-J$1447</f>
      </c>
      <c r="K1449" s="20" t="s">
        <f>IF(COUNTIF(K$5:K$1445,"&gt;0")=0,0,SUMIF(K$5:K$1445,"&gt;0")/COUNTIF(K$5:K$1445,"&gt;0"))</f>
      </c>
      <c r="L1449" s="20" t="s">
        <f>IF(COUNTIF(L$5:L$1445,"&gt;0")=0,0,SUMIF(L$5:L$1445,"&gt;0")/COUNTIF(L$5:L$1445,"&gt;0"))</f>
      </c>
      <c r="M1449" s="20" t="s">
        <f>M$1448-M$1447</f>
      </c>
      <c r="N1449" s="20" t="s">
        <f>IF(COUNTIF(N$5:N$1445,"&gt;0")=0,0,SUMIF(N$5:N$1445,"&gt;0")/COUNTIF(N$5:N$1445,"&gt;0"))</f>
      </c>
      <c r="O1449" s="20" t="s">
        <f>IF(COUNTIF(O$5:O$1445,"&gt;0")=0,0,SUMIF(O$5:O$1445,"&gt;0")/COUNTIF(O$5:O$1445,"&gt;0"))</f>
      </c>
      <c r="P1449" s="20" t="s">
        <f>P$1448-P$1447</f>
      </c>
      <c r="Q1449" s="20" t="s">
        <f>IF(COUNTIF(Q$5:Q$1445,"&gt;0")=0,0,SUMIF(Q$5:Q$1445,"&gt;0")/COUNTIF(Q$5:Q$1445,"&gt;0"))</f>
      </c>
      <c r="R1449" s="20" t="s">
        <f>IF(COUNTIF(R$5:R$1445,"&gt;0")=0,0,SUMIF(R$5:R$1445,"&gt;0")/COUNTIF(R$5:R$1445,"&gt;0"))</f>
      </c>
      <c r="S1449" s="20" t="s">
        <f>S$1448-S$1447</f>
      </c>
      <c r="T1449" s="20" t="s">
        <f>IF(COUNTIF(T$5:T$1445,"&gt;0")=0,0,SUMIF(T$5:T$1445,"&gt;0")/COUNTIF(T$5:T$1445,"&gt;0"))</f>
      </c>
      <c r="U1449" s="20" t="s">
        <f>IF(COUNTIF(U$5:U$1445,"&gt;0")=0,0,SUMIF(U$5:U$1445,"&gt;0")/COUNTIF(U$5:U$1445,"&gt;0"))</f>
      </c>
      <c r="V1449" s="20" t="s">
        <f>V$1448-V$1447</f>
      </c>
      <c r="W1449" s="20" t="s">
        <f>IF(COUNTIF(W$5:W$1445,"&gt;0")=0,0,SUMIF(W$5:W$1445,"&gt;0")/COUNTIF(W$5:W$1445,"&gt;0"))</f>
      </c>
      <c r="X1449" s="20" t="s">
        <f>IF(COUNTIF(X$5:X$1445,"&gt;0")=0,0,SUMIF(X$5:X$1445,"&gt;0")/COUNTIF(X$5:X$1445,"&gt;0"))</f>
      </c>
      <c r="Y1449" s="20" t="s">
        <f>Y$1448-Y$1447</f>
      </c>
      <c r="Z1449" s="20" t="s">
        <f>IF(COUNTIF(Z$5:Z$1445,"&gt;0")=0,0,SUMIF(Z$5:Z$1445,"&gt;0")/COUNTIF(Z$5:Z$1445,"&gt;0"))</f>
      </c>
      <c r="AA1449" s="20" t="s">
        <f>IF(COUNTIF(AA$5:AA$1445,"&gt;0")=0,0,SUMIF(AA$5:AA$1445,"&gt;0")/COUNTIF(AA$5:AA$1445,"&gt;0"))</f>
      </c>
      <c r="AB1449" s="20" t="s">
        <f>AB$1448-AB$1447</f>
      </c>
      <c r="AC1449" s="20" t="s">
        <f>IF(COUNTIF(AC$5:AC$1445,"&gt;0")=0,0,SUMIF(AC$5:AC$1445,"&gt;0")/COUNTIF(AC$5:AC$1445,"&gt;0"))</f>
      </c>
      <c r="AD1449" s="20" t="s">
        <f>IF(COUNTIF(AD$5:AD$1445,"&gt;0")=0,0,SUMIF(AD$5:AD$1445,"&gt;0")/COUNTIF(AD$5:AD$1445,"&gt;0"))</f>
      </c>
      <c r="AE1449" s="20" t="s">
        <f>AE$1448-AE$1447</f>
      </c>
      <c r="AF1449" s="20" t="s">
        <f>IF(COUNTIF(AF$5:AF$1445,"&gt;0")=0,0,SUMIF(AF$5:AF$1445,"&gt;0")/COUNTIF(AF$5:AF$1445,"&gt;0"))</f>
      </c>
      <c r="AG1449" s="20" t="s">
        <f>IF(COUNTIF(AG$5:AG$1445,"&gt;0")=0,0,SUMIF(AG$5:AG$1445,"&gt;0")/COUNTIF(AG$5:AG$1445,"&gt;0"))</f>
      </c>
      <c r="AH1449" s="20" t="s">
        <f>AH$1448-AH$1447</f>
      </c>
      <c r="AI1449" s="20" t="s">
        <f>IF(COUNTIF(AI$5:AI$1445,"&gt;0")=0,0,SUMIF(AI$5:AI$1445,"&gt;0")/COUNTIF(AI$5:AI$1445,"&gt;0"))</f>
      </c>
      <c r="AJ1449" s="20" t="s">
        <f>IF(COUNTIF(AJ$5:AJ$1445,"&gt;0")=0,0,SUMIF(AJ$5:AJ$1445,"&gt;0")/COUNTIF(AJ$5:AJ$1445,"&gt;0"))</f>
      </c>
      <c r="AK1449" s="20" t="s">
        <f>AK$1448-AK$1447</f>
      </c>
      <c r="AL1449" s="20" t="s">
        <f>IF(COUNTIF(AL$5:AL$1445,"&gt;0")=0,0,SUMIF(AL$5:AL$1445,"&gt;0")/COUNTIF(AL$5:AL$1445,"&gt;0"))</f>
      </c>
      <c r="AM1449" s="20" t="s">
        <f>IF(COUNTIF(AM$5:AM$1445,"&gt;0")=0,0,SUMIF(AM$5:AM$1445,"&gt;0")/COUNTIF(AM$5:AM$1445,"&gt;0"))</f>
      </c>
      <c r="AN1449" s="20" t="s">
        <f>AN$1448-AN$1447</f>
      </c>
      <c r="AO1449" s="20" t="s">
        <f>IF(COUNTIF(AO$5:AO$1445,"&gt;0")=0,0,SUMIF(AO$5:AO$1445,"&gt;0")/COUNTIF(AO$5:AO$1445,"&gt;0"))</f>
      </c>
      <c r="AP1449" s="20" t="s">
        <f>IF(COUNTIF(AP$5:AP$1445,"&gt;0")=0,0,SUMIF(AP$5:AP$1445,"&gt;0")/COUNTIF(AP$5:AP$1445,"&gt;0"))</f>
      </c>
      <c r="AQ1449" s="20" t="s">
        <f>AQ$1448-AQ$1447</f>
      </c>
    </row>
  </sheetData>
  <sheetCalcPr fullCalcOnLoad="1"/>
  <mergeCells count="1">
    <mergeCell ref="A3:A4"/>
    <mergeCell ref="B3:D3"/>
    <mergeCell ref="E3:G3"/>
    <mergeCell ref="H3:J3"/>
    <mergeCell ref="K3:M3"/>
    <mergeCell ref="N3:P3"/>
    <mergeCell ref="Q3:S3"/>
    <mergeCell ref="T3:V3"/>
    <mergeCell ref="W3:Y3"/>
    <mergeCell ref="Z3:AB3"/>
    <mergeCell ref="AC3:AE3"/>
    <mergeCell ref="AF3:AH3"/>
    <mergeCell ref="AI3:AK3"/>
    <mergeCell ref="AL3:AN3"/>
    <mergeCell ref="AO3:AQ3"/>
  </mergeCells>
  <phoneticPr fontId="20" type="noConversion"/>
  <printOptions horizontalCentered="1" verticalCentered="1" headings="0" gridLines="0" gridLinesSet="0"/>
  <pageMargins left="0" right="0" top="0" bottom="0" header="0" footer="0"/>
  <pageSetup paperSize="9" fitToHeight="0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sheetPr>
    <tabColor indexed="10"/>
  </sheetPr>
  <dimension ref="A1:J32"/>
  <sheetViews>
    <sheetView workbookViewId="0">
      <selection activeCell="F14" sqref="F14"/>
    </sheetView>
  </sheetViews>
  <sheetFormatPr defaultRowHeight="16.5"/>
  <cols>
    <col min="9" max="9" width="15.625" style="0" customWidth="1"/>
    <col min="6" max="6" width="15.625" style="0" customWidth="1"/>
    <col min="3" max="3" width="15.625" style="0" customWidth="1"/>
    <col min="1" max="1" width="18.125" style="0" customWidth="1"/>
    <col min="2" max="2" width="15.625" style="0" customWidth="1"/>
    <col min="4" max="4" width="17" style="0" customWidth="1"/>
    <col min="5" max="5" width="15.625" style="0" customWidth="1"/>
    <col min="7" max="7" width="17" style="0" customWidth="1"/>
    <col min="8" max="8" width="15.625" style="0" customWidth="1"/>
    <col min="10" max="10" width="17" style="0" customWidth="1"/>
  </cols>
  <sheetData>
    <row r="1" spans="1:10" ht="37.5" thickBot="1">
      <c r="A1" s="42" t="s">
        <v>165</v>
      </c>
      <c r="B1" s="1"/>
      <c r="C1" s="1"/>
      <c r="D1" s="1"/>
      <c r="E1" s="1"/>
      <c r="F1" s="1"/>
      <c r="G1" s="1"/>
      <c r="H1" s="1"/>
      <c r="I1" s="1"/>
      <c r="J1" s="1"/>
    </row>
    <row r="2" spans="1:10" ht="18" thickBot="1">
      <c r="A2" s="2" t="s">
        <v>27</v>
      </c>
      <c r="B2" s="3">
        <f>'日報表(1分鐘)'!$B$2</f>
        <v>0</v>
      </c>
      <c r="C2" s="33"/>
      <c r="D2" s="4"/>
      <c r="E2" s="5"/>
      <c r="F2" s="5"/>
      <c r="G2" s="5"/>
      <c r="H2" s="5"/>
      <c r="I2" s="5"/>
      <c r="J2" s="5"/>
    </row>
    <row r="3" spans="1:10" ht="18" customHeight="1">
      <c r="A3" s="73" t="s">
        <v>26</v>
      </c>
      <c r="B3" s="95" t="s">
        <v>164</v>
      </c>
      <c r="C3" s="95"/>
      <c r="D3" s="95"/>
      <c r="E3" s="95" t="s">
        <v>166</v>
      </c>
      <c r="F3" s="95" t="s">
        <v>154</v>
      </c>
      <c r="G3" s="95" t="s">
        <v>154</v>
      </c>
      <c r="H3" s="95" t="s">
        <v>167</v>
      </c>
      <c r="I3" s="95" t="s">
        <v>154</v>
      </c>
      <c r="J3" s="95" t="s">
        <v>154</v>
      </c>
    </row>
    <row r="4" spans="1:10" ht="18" customHeight="1" thickBot="1">
      <c r="A4" s="74"/>
      <c r="B4" s="95" t="s">
        <v>128</v>
      </c>
      <c r="C4" s="95" t="s">
        <v>127</v>
      </c>
      <c r="D4" s="95" t="s">
        <v>129</v>
      </c>
      <c r="E4" s="95" t="s">
        <v>128</v>
      </c>
      <c r="F4" s="95" t="s">
        <v>127</v>
      </c>
      <c r="G4" s="95" t="s">
        <v>129</v>
      </c>
      <c r="H4" s="95" t="s">
        <v>128</v>
      </c>
      <c r="I4" s="95" t="s">
        <v>127</v>
      </c>
      <c r="J4" s="95" t="s">
        <v>129</v>
      </c>
    </row>
    <row r="5" spans="1:10" ht="17.25">
      <c r="A5" s="13" t="s">
        <v>2</v>
      </c>
      <c r="B5" s="25">
        <f>'日報表-全電表'!AC5</f>
      </c>
      <c r="C5" s="26">
        <f>'日報表-全電表'!AD5</f>
      </c>
      <c r="D5" s="26">
        <f>'日報表-全電表'!AE5</f>
      </c>
      <c r="E5" s="25" t="s">
        <f>'日報表-全電表'!AF5</f>
      </c>
      <c r="F5" s="26" t="s">
        <f>'日報表-全電表'!AG5</f>
      </c>
      <c r="G5" s="26" t="s">
        <f>'日報表-全電表'!AH5</f>
      </c>
      <c r="H5" s="25" t="s">
        <f>'日報表-全電表'!AI5</f>
      </c>
      <c r="I5" s="26" t="s">
        <f>'日報表-全電表'!AJ5</f>
      </c>
      <c r="J5" s="26" t="s">
        <f>'日報表-全電表'!AK5</f>
      </c>
    </row>
    <row r="6" spans="1:10" ht="17.25">
      <c r="A6" s="14" t="s">
        <v>3</v>
      </c>
      <c r="B6" s="27">
        <f>'日報表-全電表'!AC6</f>
      </c>
      <c r="C6" s="28">
        <f>'日報表-全電表'!AD6</f>
      </c>
      <c r="D6" s="28">
        <f>'日報表-全電表'!AE6</f>
      </c>
      <c r="E6" s="27" t="s">
        <f>'日報表-全電表'!AF6</f>
      </c>
      <c r="F6" s="28" t="s">
        <f>'日報表-全電表'!AG6</f>
      </c>
      <c r="G6" s="28" t="s">
        <f>'日報表-全電表'!AH6</f>
      </c>
      <c r="H6" s="27" t="s">
        <f>'日報表-全電表'!AI6</f>
      </c>
      <c r="I6" s="28" t="s">
        <f>'日報表-全電表'!AJ6</f>
      </c>
      <c r="J6" s="28" t="s">
        <f>'日報表-全電表'!AK6</f>
      </c>
    </row>
    <row r="7" spans="1:10" ht="17.25">
      <c r="A7" s="14" t="s">
        <v>6</v>
      </c>
      <c r="B7" s="27">
        <f>'日報表-全電表'!AC7</f>
      </c>
      <c r="C7" s="28">
        <f>'日報表-全電表'!AD7</f>
      </c>
      <c r="D7" s="28">
        <f>'日報表-全電表'!AE7</f>
      </c>
      <c r="E7" s="27" t="s">
        <f>'日報表-全電表'!AF7</f>
      </c>
      <c r="F7" s="28" t="s">
        <f>'日報表-全電表'!AG7</f>
      </c>
      <c r="G7" s="28" t="s">
        <f>'日報表-全電表'!AH7</f>
      </c>
      <c r="H7" s="27" t="s">
        <f>'日報表-全電表'!AI7</f>
      </c>
      <c r="I7" s="28" t="s">
        <f>'日報表-全電表'!AJ7</f>
      </c>
      <c r="J7" s="28" t="s">
        <f>'日報表-全電表'!AK7</f>
      </c>
    </row>
    <row r="8" spans="1:10" ht="17.25">
      <c r="A8" s="14" t="s">
        <v>4</v>
      </c>
      <c r="B8" s="27">
        <f>'日報表-全電表'!AC8</f>
      </c>
      <c r="C8" s="28">
        <f>'日報表-全電表'!AD8</f>
      </c>
      <c r="D8" s="28">
        <f>'日報表-全電表'!AE8</f>
      </c>
      <c r="E8" s="27" t="s">
        <f>'日報表-全電表'!AF8</f>
      </c>
      <c r="F8" s="28" t="s">
        <f>'日報表-全電表'!AG8</f>
      </c>
      <c r="G8" s="28" t="s">
        <f>'日報表-全電表'!AH8</f>
      </c>
      <c r="H8" s="27" t="s">
        <f>'日報表-全電表'!AI8</f>
      </c>
      <c r="I8" s="28" t="s">
        <f>'日報表-全電表'!AJ8</f>
      </c>
      <c r="J8" s="28" t="s">
        <f>'日報表-全電表'!AK8</f>
      </c>
    </row>
    <row r="9" spans="1:10" ht="17.25">
      <c r="A9" s="14" t="s">
        <v>7</v>
      </c>
      <c r="B9" s="27">
        <f>'日報表-全電表'!AC9</f>
      </c>
      <c r="C9" s="28">
        <f>'日報表-全電表'!AD9</f>
      </c>
      <c r="D9" s="28">
        <f>'日報表-全電表'!AE9</f>
      </c>
      <c r="E9" s="27" t="s">
        <f>'日報表-全電表'!AF9</f>
      </c>
      <c r="F9" s="28" t="s">
        <f>'日報表-全電表'!AG9</f>
      </c>
      <c r="G9" s="28" t="s">
        <f>'日報表-全電表'!AH9</f>
      </c>
      <c r="H9" s="27" t="s">
        <f>'日報表-全電表'!AI9</f>
      </c>
      <c r="I9" s="28" t="s">
        <f>'日報表-全電表'!AJ9</f>
      </c>
      <c r="J9" s="28" t="s">
        <f>'日報表-全電表'!AK9</f>
      </c>
    </row>
    <row r="10" spans="1:10" ht="17.25">
      <c r="A10" s="14" t="s">
        <v>5</v>
      </c>
      <c r="B10" s="27">
        <f>'日報表-全電表'!AC10</f>
      </c>
      <c r="C10" s="28">
        <f>'日報表-全電表'!AD10</f>
      </c>
      <c r="D10" s="28">
        <f>'日報表-全電表'!AE10</f>
      </c>
      <c r="E10" s="27" t="s">
        <f>'日報表-全電表'!AF10</f>
      </c>
      <c r="F10" s="28" t="s">
        <f>'日報表-全電表'!AG10</f>
      </c>
      <c r="G10" s="28" t="s">
        <f>'日報表-全電表'!AH10</f>
      </c>
      <c r="H10" s="27" t="s">
        <f>'日報表-全電表'!AI10</f>
      </c>
      <c r="I10" s="28" t="s">
        <f>'日報表-全電表'!AJ10</f>
      </c>
      <c r="J10" s="28" t="s">
        <f>'日報表-全電表'!AK10</f>
      </c>
    </row>
    <row r="11" spans="1:10" ht="17.25">
      <c r="A11" s="14" t="s">
        <v>8</v>
      </c>
      <c r="B11" s="27">
        <f>'日報表-全電表'!AC11</f>
      </c>
      <c r="C11" s="28">
        <f>'日報表-全電表'!AD11</f>
      </c>
      <c r="D11" s="28">
        <f>'日報表-全電表'!AE11</f>
      </c>
      <c r="E11" s="27" t="s">
        <f>'日報表-全電表'!AF11</f>
      </c>
      <c r="F11" s="28" t="s">
        <f>'日報表-全電表'!AG11</f>
      </c>
      <c r="G11" s="28" t="s">
        <f>'日報表-全電表'!AH11</f>
      </c>
      <c r="H11" s="27" t="s">
        <f>'日報表-全電表'!AI11</f>
      </c>
      <c r="I11" s="28" t="s">
        <f>'日報表-全電表'!AJ11</f>
      </c>
      <c r="J11" s="28" t="s">
        <f>'日報表-全電表'!AK11</f>
      </c>
    </row>
    <row r="12" spans="1:10" ht="17.25">
      <c r="A12" s="14" t="s">
        <v>9</v>
      </c>
      <c r="B12" s="27">
        <f>'日報表-全電表'!AC12</f>
      </c>
      <c r="C12" s="28">
        <f>'日報表-全電表'!AD12</f>
      </c>
      <c r="D12" s="28">
        <f>'日報表-全電表'!AE12</f>
      </c>
      <c r="E12" s="27" t="s">
        <f>'日報表-全電表'!AF12</f>
      </c>
      <c r="F12" s="28" t="s">
        <f>'日報表-全電表'!AG12</f>
      </c>
      <c r="G12" s="28" t="s">
        <f>'日報表-全電表'!AH12</f>
      </c>
      <c r="H12" s="27" t="s">
        <f>'日報表-全電表'!AI12</f>
      </c>
      <c r="I12" s="28" t="s">
        <f>'日報表-全電表'!AJ12</f>
      </c>
      <c r="J12" s="28" t="s">
        <f>'日報表-全電表'!AK12</f>
      </c>
    </row>
    <row r="13" spans="1:10" ht="17.25">
      <c r="A13" s="14" t="s">
        <v>10</v>
      </c>
      <c r="B13" s="27">
        <f>'日報表-全電表'!AC13</f>
      </c>
      <c r="C13" s="28">
        <f>'日報表-全電表'!AD13</f>
      </c>
      <c r="D13" s="28">
        <f>'日報表-全電表'!AE13</f>
      </c>
      <c r="E13" s="27" t="s">
        <f>'日報表-全電表'!AF13</f>
      </c>
      <c r="F13" s="28" t="s">
        <f>'日報表-全電表'!AG13</f>
      </c>
      <c r="G13" s="28" t="s">
        <f>'日報表-全電表'!AH13</f>
      </c>
      <c r="H13" s="27" t="s">
        <f>'日報表-全電表'!AI13</f>
      </c>
      <c r="I13" s="28" t="s">
        <f>'日報表-全電表'!AJ13</f>
      </c>
      <c r="J13" s="28" t="s">
        <f>'日報表-全電表'!AK13</f>
      </c>
    </row>
    <row r="14" spans="1:10" ht="17.25">
      <c r="A14" s="14" t="s">
        <v>11</v>
      </c>
      <c r="B14" s="27">
        <f>'日報表-全電表'!AC14</f>
      </c>
      <c r="C14" s="28">
        <f>'日報表-全電表'!AD14</f>
      </c>
      <c r="D14" s="28">
        <f>'日報表-全電表'!AE14</f>
      </c>
      <c r="E14" s="27" t="s">
        <f>'日報表-全電表'!AF14</f>
      </c>
      <c r="F14" s="28" t="s">
        <f>'日報表-全電表'!AG14</f>
      </c>
      <c r="G14" s="28" t="s">
        <f>'日報表-全電表'!AH14</f>
      </c>
      <c r="H14" s="27" t="s">
        <f>'日報表-全電表'!AI14</f>
      </c>
      <c r="I14" s="28" t="s">
        <f>'日報表-全電表'!AJ14</f>
      </c>
      <c r="J14" s="28" t="s">
        <f>'日報表-全電表'!AK14</f>
      </c>
    </row>
    <row r="15" spans="1:10" ht="17.25">
      <c r="A15" s="14" t="s">
        <v>12</v>
      </c>
      <c r="B15" s="27">
        <f>'日報表-全電表'!AC15</f>
      </c>
      <c r="C15" s="28">
        <f>'日報表-全電表'!AD15</f>
      </c>
      <c r="D15" s="28">
        <f>'日報表-全電表'!AE15</f>
      </c>
      <c r="E15" s="27" t="s">
        <f>'日報表-全電表'!AF15</f>
      </c>
      <c r="F15" s="28" t="s">
        <f>'日報表-全電表'!AG15</f>
      </c>
      <c r="G15" s="28" t="s">
        <f>'日報表-全電表'!AH15</f>
      </c>
      <c r="H15" s="27" t="s">
        <f>'日報表-全電表'!AI15</f>
      </c>
      <c r="I15" s="28" t="s">
        <f>'日報表-全電表'!AJ15</f>
      </c>
      <c r="J15" s="28" t="s">
        <f>'日報表-全電表'!AK15</f>
      </c>
    </row>
    <row r="16" spans="1:10" ht="17.25">
      <c r="A16" s="14" t="s">
        <v>13</v>
      </c>
      <c r="B16" s="27">
        <f>'日報表-全電表'!AC16</f>
      </c>
      <c r="C16" s="28">
        <f>'日報表-全電表'!AD16</f>
      </c>
      <c r="D16" s="28">
        <f>'日報表-全電表'!AE16</f>
      </c>
      <c r="E16" s="27" t="s">
        <f>'日報表-全電表'!AF16</f>
      </c>
      <c r="F16" s="28" t="s">
        <f>'日報表-全電表'!AG16</f>
      </c>
      <c r="G16" s="28" t="s">
        <f>'日報表-全電表'!AH16</f>
      </c>
      <c r="H16" s="27" t="s">
        <f>'日報表-全電表'!AI16</f>
      </c>
      <c r="I16" s="28" t="s">
        <f>'日報表-全電表'!AJ16</f>
      </c>
      <c r="J16" s="28" t="s">
        <f>'日報表-全電表'!AK16</f>
      </c>
    </row>
    <row r="17" spans="1:4" ht="17.25">
      <c r="A17" s="14" t="s">
        <v>14</v>
      </c>
      <c r="B17" s="27">
        <f>'日報表-全電表'!AC17</f>
      </c>
      <c r="C17" s="28">
        <f>'日報表-全電表'!AD17</f>
      </c>
      <c r="D17" s="28">
        <f>'日報表-全電表'!AE17</f>
      </c>
      <c r="E17" s="27" t="s">
        <f>'日報表-全電表'!AF17</f>
      </c>
      <c r="F17" s="28" t="s">
        <f>'日報表-全電表'!AG17</f>
      </c>
      <c r="G17" s="28" t="s">
        <f>'日報表-全電表'!AH17</f>
      </c>
      <c r="H17" s="27" t="s">
        <f>'日報表-全電表'!AI17</f>
      </c>
      <c r="I17" s="28" t="s">
        <f>'日報表-全電表'!AJ17</f>
      </c>
      <c r="J17" s="28" t="s">
        <f>'日報表-全電表'!AK17</f>
      </c>
    </row>
    <row r="18" spans="1:4" ht="17.25">
      <c r="A18" s="14" t="s">
        <v>25</v>
      </c>
      <c r="B18" s="27">
        <f>'日報表-全電表'!AC18</f>
      </c>
      <c r="C18" s="28">
        <f>'日報表-全電表'!AD18</f>
      </c>
      <c r="D18" s="28">
        <f>'日報表-全電表'!AE18</f>
      </c>
      <c r="E18" s="27" t="s">
        <f>'日報表-全電表'!AF18</f>
      </c>
      <c r="F18" s="28" t="s">
        <f>'日報表-全電表'!AG18</f>
      </c>
      <c r="G18" s="28" t="s">
        <f>'日報表-全電表'!AH18</f>
      </c>
      <c r="H18" s="27" t="s">
        <f>'日報表-全電表'!AI18</f>
      </c>
      <c r="I18" s="28" t="s">
        <f>'日報表-全電表'!AJ18</f>
      </c>
      <c r="J18" s="28" t="s">
        <f>'日報表-全電表'!AK18</f>
      </c>
    </row>
    <row r="19" spans="1:4" ht="17.25">
      <c r="A19" s="14" t="s">
        <v>23</v>
      </c>
      <c r="B19" s="27">
        <f>'日報表-全電表'!AC19</f>
      </c>
      <c r="C19" s="28">
        <f>'日報表-全電表'!AD19</f>
      </c>
      <c r="D19" s="28">
        <f>'日報表-全電表'!AE19</f>
      </c>
      <c r="E19" s="27" t="s">
        <f>'日報表-全電表'!AF19</f>
      </c>
      <c r="F19" s="28" t="s">
        <f>'日報表-全電表'!AG19</f>
      </c>
      <c r="G19" s="28" t="s">
        <f>'日報表-全電表'!AH19</f>
      </c>
      <c r="H19" s="27" t="s">
        <f>'日報表-全電表'!AI19</f>
      </c>
      <c r="I19" s="28" t="s">
        <f>'日報表-全電表'!AJ19</f>
      </c>
      <c r="J19" s="28" t="s">
        <f>'日報表-全電表'!AK19</f>
      </c>
    </row>
    <row r="20" spans="1:4" ht="17.25">
      <c r="A20" s="14" t="s">
        <v>24</v>
      </c>
      <c r="B20" s="27">
        <f>'日報表-全電表'!AC20</f>
      </c>
      <c r="C20" s="28">
        <f>'日報表-全電表'!AD20</f>
      </c>
      <c r="D20" s="28">
        <f>'日報表-全電表'!AE20</f>
      </c>
      <c r="E20" s="27" t="s">
        <f>'日報表-全電表'!AF20</f>
      </c>
      <c r="F20" s="28" t="s">
        <f>'日報表-全電表'!AG20</f>
      </c>
      <c r="G20" s="28" t="s">
        <f>'日報表-全電表'!AH20</f>
      </c>
      <c r="H20" s="27" t="s">
        <f>'日報表-全電表'!AI20</f>
      </c>
      <c r="I20" s="28" t="s">
        <f>'日報表-全電表'!AJ20</f>
      </c>
      <c r="J20" s="28" t="s">
        <f>'日報表-全電表'!AK20</f>
      </c>
    </row>
    <row r="21" spans="1:4" ht="17.25">
      <c r="A21" s="14" t="s">
        <v>22</v>
      </c>
      <c r="B21" s="27">
        <f>'日報表-全電表'!AC21</f>
      </c>
      <c r="C21" s="28">
        <f>'日報表-全電表'!AD21</f>
      </c>
      <c r="D21" s="28">
        <f>'日報表-全電表'!AE21</f>
      </c>
      <c r="E21" s="27" t="s">
        <f>'日報表-全電表'!AF21</f>
      </c>
      <c r="F21" s="28" t="s">
        <f>'日報表-全電表'!AG21</f>
      </c>
      <c r="G21" s="28" t="s">
        <f>'日報表-全電表'!AH21</f>
      </c>
      <c r="H21" s="27" t="s">
        <f>'日報表-全電表'!AI21</f>
      </c>
      <c r="I21" s="28" t="s">
        <f>'日報表-全電表'!AJ21</f>
      </c>
      <c r="J21" s="28" t="s">
        <f>'日報表-全電表'!AK21</f>
      </c>
    </row>
    <row r="22" spans="1:4" ht="17.25">
      <c r="A22" s="14" t="s">
        <v>21</v>
      </c>
      <c r="B22" s="27">
        <f>'日報表-全電表'!AC22</f>
      </c>
      <c r="C22" s="28">
        <f>'日報表-全電表'!AD22</f>
      </c>
      <c r="D22" s="28">
        <f>'日報表-全電表'!AE22</f>
      </c>
      <c r="E22" s="27" t="s">
        <f>'日報表-全電表'!AF22</f>
      </c>
      <c r="F22" s="28" t="s">
        <f>'日報表-全電表'!AG22</f>
      </c>
      <c r="G22" s="28" t="s">
        <f>'日報表-全電表'!AH22</f>
      </c>
      <c r="H22" s="27" t="s">
        <f>'日報表-全電表'!AI22</f>
      </c>
      <c r="I22" s="28" t="s">
        <f>'日報表-全電表'!AJ22</f>
      </c>
      <c r="J22" s="28" t="s">
        <f>'日報表-全電表'!AK22</f>
      </c>
    </row>
    <row r="23" spans="1:4" ht="17.25">
      <c r="A23" s="14" t="s">
        <v>17</v>
      </c>
      <c r="B23" s="27">
        <f>'日報表-全電表'!AC23</f>
      </c>
      <c r="C23" s="28">
        <f>'日報表-全電表'!AD23</f>
      </c>
      <c r="D23" s="28">
        <f>'日報表-全電表'!AE23</f>
      </c>
      <c r="E23" s="27" t="s">
        <f>'日報表-全電表'!AF23</f>
      </c>
      <c r="F23" s="28" t="s">
        <f>'日報表-全電表'!AG23</f>
      </c>
      <c r="G23" s="28" t="s">
        <f>'日報表-全電表'!AH23</f>
      </c>
      <c r="H23" s="27" t="s">
        <f>'日報表-全電表'!AI23</f>
      </c>
      <c r="I23" s="28" t="s">
        <f>'日報表-全電表'!AJ23</f>
      </c>
      <c r="J23" s="28" t="s">
        <f>'日報表-全電表'!AK23</f>
      </c>
    </row>
    <row r="24" spans="1:4" ht="17.25">
      <c r="A24" s="14" t="s">
        <v>16</v>
      </c>
      <c r="B24" s="27">
        <f>'日報表-全電表'!AC24</f>
      </c>
      <c r="C24" s="28">
        <f>'日報表-全電表'!AD24</f>
      </c>
      <c r="D24" s="28">
        <f>'日報表-全電表'!AE24</f>
      </c>
      <c r="E24" s="27" t="s">
        <f>'日報表-全電表'!AF24</f>
      </c>
      <c r="F24" s="28" t="s">
        <f>'日報表-全電表'!AG24</f>
      </c>
      <c r="G24" s="28" t="s">
        <f>'日報表-全電表'!AH24</f>
      </c>
      <c r="H24" s="27" t="s">
        <f>'日報表-全電表'!AI24</f>
      </c>
      <c r="I24" s="28" t="s">
        <f>'日報表-全電表'!AJ24</f>
      </c>
      <c r="J24" s="28" t="s">
        <f>'日報表-全電表'!AK24</f>
      </c>
    </row>
    <row r="25" spans="1:4" ht="17.25">
      <c r="A25" s="14" t="s">
        <v>20</v>
      </c>
      <c r="B25" s="27">
        <f>'日報表-全電表'!AC25</f>
      </c>
      <c r="C25" s="28">
        <f>'日報表-全電表'!AD25</f>
      </c>
      <c r="D25" s="28">
        <f>'日報表-全電表'!AE25</f>
      </c>
      <c r="E25" s="27" t="s">
        <f>'日報表-全電表'!AF25</f>
      </c>
      <c r="F25" s="28" t="s">
        <f>'日報表-全電表'!AG25</f>
      </c>
      <c r="G25" s="28" t="s">
        <f>'日報表-全電表'!AH25</f>
      </c>
      <c r="H25" s="27" t="s">
        <f>'日報表-全電表'!AI25</f>
      </c>
      <c r="I25" s="28" t="s">
        <f>'日報表-全電表'!AJ25</f>
      </c>
      <c r="J25" s="28" t="s">
        <f>'日報表-全電表'!AK25</f>
      </c>
    </row>
    <row r="26" spans="1:4" ht="17.25">
      <c r="A26" s="14" t="s">
        <v>19</v>
      </c>
      <c r="B26" s="27">
        <f>'日報表-全電表'!AC26</f>
      </c>
      <c r="C26" s="28">
        <f>'日報表-全電表'!AD26</f>
      </c>
      <c r="D26" s="28">
        <f>'日報表-全電表'!AE26</f>
      </c>
      <c r="E26" s="27" t="s">
        <f>'日報表-全電表'!AF26</f>
      </c>
      <c r="F26" s="28" t="s">
        <f>'日報表-全電表'!AG26</f>
      </c>
      <c r="G26" s="28" t="s">
        <f>'日報表-全電表'!AH26</f>
      </c>
      <c r="H26" s="27" t="s">
        <f>'日報表-全電表'!AI26</f>
      </c>
      <c r="I26" s="28" t="s">
        <f>'日報表-全電表'!AJ26</f>
      </c>
      <c r="J26" s="28" t="s">
        <f>'日報表-全電表'!AK26</f>
      </c>
    </row>
    <row r="27" spans="1:4" ht="17.25">
      <c r="A27" s="14" t="s">
        <v>18</v>
      </c>
      <c r="B27" s="27">
        <f>'日報表-全電表'!AC27</f>
      </c>
      <c r="C27" s="28">
        <f>'日報表-全電表'!AD27</f>
      </c>
      <c r="D27" s="28">
        <f>'日報表-全電表'!AE27</f>
      </c>
      <c r="E27" s="27" t="s">
        <f>'日報表-全電表'!AF27</f>
      </c>
      <c r="F27" s="28" t="s">
        <f>'日報表-全電表'!AG27</f>
      </c>
      <c r="G27" s="28" t="s">
        <f>'日報表-全電表'!AH27</f>
      </c>
      <c r="H27" s="27" t="s">
        <f>'日報表-全電表'!AI27</f>
      </c>
      <c r="I27" s="28" t="s">
        <f>'日報表-全電表'!AJ27</f>
      </c>
      <c r="J27" s="28" t="s">
        <f>'日報表-全電表'!AK27</f>
      </c>
    </row>
    <row r="28" spans="1:4" ht="18" thickBot="1">
      <c r="A28" s="15" t="s">
        <v>15</v>
      </c>
      <c r="B28" s="31">
        <f>'日報表-全電表'!AC28</f>
      </c>
      <c r="C28" s="32">
        <f>'日報表-全電表'!AD28</f>
      </c>
      <c r="D28" s="32">
        <f>'日報表-全電表'!AE28</f>
      </c>
      <c r="E28" s="31" t="s">
        <f>'日報表-全電表'!AF28</f>
      </c>
      <c r="F28" s="32" t="s">
        <f>'日報表-全電表'!AG28</f>
      </c>
      <c r="G28" s="32" t="s">
        <f>'日報表-全電表'!AH28</f>
      </c>
      <c r="H28" s="31" t="s">
        <f>'日報表-全電表'!AI28</f>
      </c>
      <c r="I28" s="32" t="s">
        <f>'日報表-全電表'!AJ28</f>
      </c>
      <c r="J28" s="32" t="s">
        <f>'日報表-全電表'!AK28</f>
      </c>
    </row>
    <row r="29" spans="1:4">
      <c r="A29" s="7"/>
      <c r="B29" s="6"/>
      <c r="C29" s="6"/>
      <c r="D29" s="6"/>
    </row>
    <row r="30" spans="1:4" ht="17.25">
      <c r="A30" s="8" t="s">
        <v>28</v>
      </c>
      <c r="B30" s="21">
        <f>'日報表-全電表'!B30</f>
      </c>
      <c r="C30" s="21">
        <f>'日報表-全電表'!C30</f>
      </c>
      <c r="D30" s="21">
        <f>'日報表-全電表'!D30</f>
      </c>
      <c r="E30" s="21" t="s">
        <f>'日報表-全電表'!E30</f>
      </c>
      <c r="F30" s="21" t="s">
        <f>'日報表-全電表'!F30</f>
      </c>
      <c r="G30" s="21" t="s">
        <f>'日報表-全電表'!G30</f>
      </c>
      <c r="H30" s="21" t="s">
        <f>'日報表-全電表'!H30</f>
      </c>
      <c r="I30" s="21" t="s">
        <f>'日報表-全電表'!I30</f>
      </c>
      <c r="J30" s="21" t="s">
        <f>'日報表-全電表'!J30</f>
      </c>
    </row>
    <row r="31" spans="1:4" ht="17.25">
      <c r="A31" s="8" t="s">
        <v>29</v>
      </c>
      <c r="B31" s="21">
        <f>'日報表-全電表'!B31</f>
      </c>
      <c r="C31" s="21">
        <f>'日報表-全電表'!C31</f>
      </c>
      <c r="D31" s="21">
        <f>'日報表-全電表'!D31</f>
      </c>
      <c r="E31" s="21" t="s">
        <f>'日報表-全電表'!E31</f>
      </c>
      <c r="F31" s="21" t="s">
        <f>'日報表-全電表'!F31</f>
      </c>
      <c r="G31" s="21" t="s">
        <f>'日報表-全電表'!G31</f>
      </c>
      <c r="H31" s="21" t="s">
        <f>'日報表-全電表'!H31</f>
      </c>
      <c r="I31" s="21" t="s">
        <f>'日報表-全電表'!I31</f>
      </c>
      <c r="J31" s="21" t="s">
        <f>'日報表-全電表'!J31</f>
      </c>
    </row>
    <row r="32" spans="1:4" ht="17.25">
      <c r="A32" s="8" t="s">
        <v>130</v>
      </c>
      <c r="B32" s="21">
        <f>'日報表-全電表'!B32</f>
      </c>
      <c r="C32" s="21">
        <f>'日報表-全電表'!C32</f>
      </c>
      <c r="D32" s="20">
        <f>D31-D30</f>
      </c>
      <c r="E32" s="21" t="s">
        <f>'日報表-全電表'!E32</f>
      </c>
      <c r="F32" s="21" t="s">
        <f>'日報表-全電表'!F32</f>
      </c>
      <c r="G32" s="20" t="s">
        <f>G31-G30</f>
      </c>
      <c r="H32" s="21" t="s">
        <f>'日報表-全電表'!H32</f>
      </c>
      <c r="I32" s="21" t="s">
        <f>'日報表-全電表'!I32</f>
      </c>
      <c r="J32" s="20" t="s">
        <f>J31-J30</f>
      </c>
    </row>
  </sheetData>
  <sheetCalcPr fullCalcOnLoad="1"/>
  <mergeCells count="1">
    <mergeCell ref="A3:A4"/>
    <mergeCell ref="B3:D3"/>
    <mergeCell ref="E3:G3"/>
    <mergeCell ref="H3:J3"/>
  </mergeCells>
  <phoneticPr fontId="20" type="noConversion"/>
  <pageMargins left="0" right="0" top="0" bottom="0" header="0" footer="0"/>
  <pageSetup paperSize="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>
    <tabColor indexed="10"/>
  </sheetPr>
  <dimension ref="A1:D104"/>
  <sheetViews>
    <sheetView workbookViewId="0">
      <pane ySplit="4" topLeftCell="A73" activePane="bottomLeft" state="frozen"/>
      <selection activeCell="B6" sqref="B6"/>
      <selection pane="bottomLeft" activeCell="D103" sqref="D103"/>
    </sheetView>
  </sheetViews>
  <sheetFormatPr defaultRowHeight="16.5"/>
  <cols>
    <col min="3" max="3" width="15.625" style="0" customWidth="1"/>
    <col min="1" max="1" width="18.125" style="0" customWidth="1"/>
    <col min="2" max="2" width="15.625" style="0" customWidth="1"/>
    <col min="4" max="4" width="17" style="0" customWidth="1"/>
    <col min="5" max="5" width="15.625" style="0" customWidth="1" collapsed="1"/>
    <col min="6" max="6" width="15.625" style="0" customWidth="1" collapsed="1"/>
    <col min="7" max="7" width="17" style="0" customWidth="1" collapsed="1"/>
    <col min="8" max="8" width="15.625" style="0" customWidth="1" collapsed="1"/>
    <col min="9" max="9" width="15.625" style="0" customWidth="1" collapsed="1"/>
    <col min="10" max="10" width="17" style="0" customWidth="1" collapsed="1"/>
    <col min="11" max="11" width="15.625" style="0" customWidth="1" collapsed="1"/>
    <col min="12" max="12" width="15.625" style="0" customWidth="1" collapsed="1"/>
    <col min="13" max="13" width="17" style="0" customWidth="1" collapsed="1"/>
    <col min="14" max="14" width="15.625" style="0" customWidth="1" collapsed="1"/>
    <col min="15" max="15" width="15.625" style="0" customWidth="1" collapsed="1"/>
    <col min="16" max="16" width="17" style="0" customWidth="1" collapsed="1"/>
    <col min="17" max="17" width="15.625" style="0" customWidth="1" collapsed="1"/>
    <col min="18" max="18" width="15.625" style="0" customWidth="1" collapsed="1"/>
    <col min="19" max="19" width="17" style="0" customWidth="1" collapsed="1"/>
    <col min="20" max="20" width="15.625" style="0" customWidth="1" collapsed="1"/>
    <col min="21" max="21" width="15.625" style="0" customWidth="1" collapsed="1"/>
    <col min="22" max="22" width="17" style="0" customWidth="1" collapsed="1"/>
    <col min="23" max="23" width="15.625" style="0" customWidth="1" collapsed="1"/>
    <col min="24" max="24" width="15.625" style="0" customWidth="1" collapsed="1"/>
    <col min="25" max="25" width="17" style="0" customWidth="1" collapsed="1"/>
    <col min="26" max="26" width="15.625" style="0" customWidth="1" collapsed="1"/>
    <col min="27" max="27" width="15.625" style="0" customWidth="1" collapsed="1"/>
    <col min="28" max="28" width="17" style="0" customWidth="1" collapsed="1"/>
    <col min="29" max="29" width="15.625" style="0" customWidth="1" collapsed="1"/>
    <col min="30" max="30" width="15.625" style="0" customWidth="1" collapsed="1"/>
    <col min="31" max="31" width="17" style="0" customWidth="1" collapsed="1"/>
    <col min="32" max="32" width="15.625" style="0" customWidth="1" collapsed="1"/>
    <col min="33" max="33" width="15.625" style="0" customWidth="1" collapsed="1"/>
    <col min="34" max="34" width="17" style="0" customWidth="1" collapsed="1"/>
    <col min="35" max="35" width="15.625" style="0" customWidth="1" collapsed="1"/>
    <col min="36" max="36" width="15.625" style="0" customWidth="1" collapsed="1"/>
    <col min="37" max="37" width="17" style="0" customWidth="1" collapsed="1"/>
    <col min="38" max="38" width="15.625" style="0" customWidth="1" collapsed="1"/>
    <col min="39" max="39" width="15.625" style="0" customWidth="1" collapsed="1"/>
    <col min="40" max="40" width="17" style="0" customWidth="1" collapsed="1"/>
    <col min="41" max="41" width="15.625" style="0" customWidth="1" collapsed="1"/>
    <col min="42" max="42" width="15.625" style="0" customWidth="1" collapsed="1"/>
    <col min="43" max="43" width="17" style="0" customWidth="1" collapsed="1"/>
  </cols>
  <sheetData>
    <row r="1" spans="1:4" ht="37.5" thickBot="1">
      <c r="A1" s="42" t="s">
        <v>151</v>
      </c>
      <c r="B1" s="1"/>
      <c r="C1" s="1"/>
      <c r="D1" s="1"/>
    </row>
    <row r="2" spans="1:4" ht="18" thickBot="1">
      <c r="A2" s="2" t="s">
        <v>27</v>
      </c>
      <c r="B2" s="3">
        <f>'日報表(1分鐘)'!$B$2</f>
        <v>0</v>
      </c>
      <c r="C2" s="33"/>
      <c r="D2" s="4"/>
    </row>
    <row r="3" spans="1:4" ht="18" customHeight="1">
      <c r="A3" s="73" t="s">
        <v>26</v>
      </c>
      <c r="B3" s="95" t="s">
        <v>152</v>
      </c>
      <c r="C3" s="95"/>
      <c r="D3" s="95"/>
      <c r="E3" s="95" t="s">
        <v>155</v>
      </c>
      <c r="F3" s="95" t="s">
        <v>154</v>
      </c>
      <c r="G3" s="95" t="s">
        <v>154</v>
      </c>
      <c r="H3" s="95" t="s">
        <v>156</v>
      </c>
      <c r="I3" s="95" t="s">
        <v>154</v>
      </c>
      <c r="J3" s="95" t="s">
        <v>154</v>
      </c>
      <c r="K3" s="95" t="s">
        <v>157</v>
      </c>
      <c r="L3" s="95" t="s">
        <v>154</v>
      </c>
      <c r="M3" s="95" t="s">
        <v>154</v>
      </c>
      <c r="N3" s="95" t="s">
        <v>158</v>
      </c>
      <c r="O3" s="95" t="s">
        <v>154</v>
      </c>
      <c r="P3" s="95" t="s">
        <v>154</v>
      </c>
      <c r="Q3" s="95" t="s">
        <v>159</v>
      </c>
      <c r="R3" s="95" t="s">
        <v>154</v>
      </c>
      <c r="S3" s="95" t="s">
        <v>154</v>
      </c>
      <c r="T3" s="95" t="s">
        <v>160</v>
      </c>
      <c r="U3" s="95" t="s">
        <v>154</v>
      </c>
      <c r="V3" s="95" t="s">
        <v>154</v>
      </c>
      <c r="W3" s="95" t="s">
        <v>161</v>
      </c>
      <c r="X3" s="95" t="s">
        <v>154</v>
      </c>
      <c r="Y3" s="95" t="s">
        <v>154</v>
      </c>
      <c r="Z3" s="95" t="s">
        <v>162</v>
      </c>
      <c r="AA3" s="95" t="s">
        <v>154</v>
      </c>
      <c r="AB3" s="95" t="s">
        <v>154</v>
      </c>
      <c r="AC3" s="95" t="s">
        <v>164</v>
      </c>
      <c r="AD3" s="95" t="s">
        <v>154</v>
      </c>
      <c r="AE3" s="95" t="s">
        <v>154</v>
      </c>
      <c r="AF3" s="95" t="s">
        <v>166</v>
      </c>
      <c r="AG3" s="95" t="s">
        <v>154</v>
      </c>
      <c r="AH3" s="95" t="s">
        <v>154</v>
      </c>
      <c r="AI3" s="95" t="s">
        <v>167</v>
      </c>
      <c r="AJ3" s="95" t="s">
        <v>154</v>
      </c>
      <c r="AK3" s="95" t="s">
        <v>154</v>
      </c>
      <c r="AL3" s="95" t="s">
        <v>168</v>
      </c>
      <c r="AM3" s="95" t="s">
        <v>154</v>
      </c>
      <c r="AN3" s="95" t="s">
        <v>154</v>
      </c>
      <c r="AO3" s="95" t="s">
        <v>170</v>
      </c>
      <c r="AP3" s="95" t="s">
        <v>154</v>
      </c>
      <c r="AQ3" s="95" t="s">
        <v>154</v>
      </c>
    </row>
    <row r="4" spans="1:4" ht="18" customHeight="1" thickBot="1">
      <c r="A4" s="74"/>
      <c r="B4" s="95" t="s">
        <v>128</v>
      </c>
      <c r="C4" s="95" t="s">
        <v>127</v>
      </c>
      <c r="D4" s="95" t="s">
        <v>129</v>
      </c>
      <c r="E4" s="95" t="s">
        <v>128</v>
      </c>
      <c r="F4" s="95" t="s">
        <v>127</v>
      </c>
      <c r="G4" s="95" t="s">
        <v>129</v>
      </c>
      <c r="H4" s="95" t="s">
        <v>128</v>
      </c>
      <c r="I4" s="95" t="s">
        <v>127</v>
      </c>
      <c r="J4" s="95" t="s">
        <v>129</v>
      </c>
      <c r="K4" s="95" t="s">
        <v>128</v>
      </c>
      <c r="L4" s="95" t="s">
        <v>127</v>
      </c>
      <c r="M4" s="95" t="s">
        <v>129</v>
      </c>
      <c r="N4" s="95" t="s">
        <v>128</v>
      </c>
      <c r="O4" s="95" t="s">
        <v>127</v>
      </c>
      <c r="P4" s="95" t="s">
        <v>129</v>
      </c>
      <c r="Q4" s="95" t="s">
        <v>128</v>
      </c>
      <c r="R4" s="95" t="s">
        <v>127</v>
      </c>
      <c r="S4" s="95" t="s">
        <v>129</v>
      </c>
      <c r="T4" s="95" t="s">
        <v>128</v>
      </c>
      <c r="U4" s="95" t="s">
        <v>127</v>
      </c>
      <c r="V4" s="95" t="s">
        <v>129</v>
      </c>
      <c r="W4" s="95" t="s">
        <v>128</v>
      </c>
      <c r="X4" s="95" t="s">
        <v>127</v>
      </c>
      <c r="Y4" s="95" t="s">
        <v>129</v>
      </c>
      <c r="Z4" s="95" t="s">
        <v>128</v>
      </c>
      <c r="AA4" s="95" t="s">
        <v>127</v>
      </c>
      <c r="AB4" s="95" t="s">
        <v>129</v>
      </c>
      <c r="AC4" s="95" t="s">
        <v>128</v>
      </c>
      <c r="AD4" s="95" t="s">
        <v>127</v>
      </c>
      <c r="AE4" s="95" t="s">
        <v>129</v>
      </c>
      <c r="AF4" s="95" t="s">
        <v>128</v>
      </c>
      <c r="AG4" s="95" t="s">
        <v>127</v>
      </c>
      <c r="AH4" s="95" t="s">
        <v>129</v>
      </c>
      <c r="AI4" s="95" t="s">
        <v>128</v>
      </c>
      <c r="AJ4" s="95" t="s">
        <v>127</v>
      </c>
      <c r="AK4" s="95" t="s">
        <v>129</v>
      </c>
      <c r="AL4" s="95" t="s">
        <v>128</v>
      </c>
      <c r="AM4" s="95" t="s">
        <v>127</v>
      </c>
      <c r="AN4" s="95" t="s">
        <v>129</v>
      </c>
      <c r="AO4" s="95" t="s">
        <v>128</v>
      </c>
      <c r="AP4" s="95" t="s">
        <v>127</v>
      </c>
      <c r="AQ4" s="95" t="s">
        <v>129</v>
      </c>
    </row>
    <row r="5" spans="1:4" ht="17.25">
      <c r="A5" s="13" t="s">
        <v>81</v>
      </c>
      <c r="B5" s="25">
        <f>AVERAGE('日報表(1分鐘)'!B$5:B$20)</f>
      </c>
      <c r="C5" s="26">
        <f>AVERAGE('日報表(1分鐘)'!C$5:C$20)</f>
      </c>
      <c r="D5" s="28">
        <f>MAX('日報表(1分鐘)'!D$5:D$20)-IF(MAX('日報表(1分鐘)'!D$5:D$20)=0,0,SMALL('日報表(1分鐘)'!D$5:D$20,COUNTIF('日報表(1分鐘)'!D$5:D$20,0)+1))</f>
      </c>
      <c r="E5" s="25" t="s">
        <f>AVERAGE('日報表(1分鐘)'!E$5:E$20)</f>
      </c>
      <c r="F5" s="26" t="s">
        <f>AVERAGE('日報表(1分鐘)'!F$5:F$20)</f>
      </c>
      <c r="G5" s="28" t="s">
        <f>MAX('日報表(1分鐘)'!G$5:G$20)-IF(MAX('日報表(1分鐘)'!G$5:G$20)=0,0,SMALL('日報表(1分鐘)'!G$5:G$20,COUNTIF('日報表(1分鐘)'!G$5:G$20,0)+1))</f>
      </c>
      <c r="H5" s="25" t="s">
        <f>AVERAGE('日報表(1分鐘)'!H$5:H$20)</f>
      </c>
      <c r="I5" s="26" t="s">
        <f>AVERAGE('日報表(1分鐘)'!I$5:I$20)</f>
      </c>
      <c r="J5" s="28" t="s">
        <f>MAX('日報表(1分鐘)'!J$5:J$20)-IF(MAX('日報表(1分鐘)'!J$5:J$20)=0,0,SMALL('日報表(1分鐘)'!J$5:J$20,COUNTIF('日報表(1分鐘)'!J$5:J$20,0)+1))</f>
      </c>
      <c r="K5" s="25" t="s">
        <f>AVERAGE('日報表(1分鐘)'!K$5:K$20)</f>
      </c>
      <c r="L5" s="26" t="s">
        <f>AVERAGE('日報表(1分鐘)'!L$5:L$20)</f>
      </c>
      <c r="M5" s="28" t="s">
        <f>MAX('日報表(1分鐘)'!M$5:M$20)-IF(MAX('日報表(1分鐘)'!M$5:M$20)=0,0,SMALL('日報表(1分鐘)'!M$5:M$20,COUNTIF('日報表(1分鐘)'!M$5:M$20,0)+1))</f>
      </c>
      <c r="N5" s="25" t="s">
        <f>AVERAGE('日報表(1分鐘)'!N$5:N$20)</f>
      </c>
      <c r="O5" s="26" t="s">
        <f>AVERAGE('日報表(1分鐘)'!O$5:O$20)</f>
      </c>
      <c r="P5" s="28" t="s">
        <f>MAX('日報表(1分鐘)'!P$5:P$20)-IF(MAX('日報表(1分鐘)'!P$5:P$20)=0,0,SMALL('日報表(1分鐘)'!P$5:P$20,COUNTIF('日報表(1分鐘)'!P$5:P$20,0)+1))</f>
      </c>
      <c r="Q5" s="25" t="s">
        <f>AVERAGE('日報表(1分鐘)'!Q$5:Q$20)</f>
      </c>
      <c r="R5" s="26" t="s">
        <f>AVERAGE('日報表(1分鐘)'!R$5:R$20)</f>
      </c>
      <c r="S5" s="28" t="s">
        <f>MAX('日報表(1分鐘)'!S$5:S$20)-IF(MAX('日報表(1分鐘)'!S$5:S$20)=0,0,SMALL('日報表(1分鐘)'!S$5:S$20,COUNTIF('日報表(1分鐘)'!S$5:S$20,0)+1))</f>
      </c>
      <c r="T5" s="25" t="s">
        <f>AVERAGE('日報表(1分鐘)'!T$5:T$20)</f>
      </c>
      <c r="U5" s="26" t="s">
        <f>AVERAGE('日報表(1分鐘)'!U$5:U$20)</f>
      </c>
      <c r="V5" s="28" t="s">
        <f>MAX('日報表(1分鐘)'!V$5:V$20)-IF(MAX('日報表(1分鐘)'!V$5:V$20)=0,0,SMALL('日報表(1分鐘)'!V$5:V$20,COUNTIF('日報表(1分鐘)'!V$5:V$20,0)+1))</f>
      </c>
      <c r="W5" s="25" t="s">
        <f>AVERAGE('日報表(1分鐘)'!W$5:W$20)</f>
      </c>
      <c r="X5" s="26" t="s">
        <f>AVERAGE('日報表(1分鐘)'!X$5:X$20)</f>
      </c>
      <c r="Y5" s="28" t="s">
        <f>MAX('日報表(1分鐘)'!Y$5:Y$20)-IF(MAX('日報表(1分鐘)'!Y$5:Y$20)=0,0,SMALL('日報表(1分鐘)'!Y$5:Y$20,COUNTIF('日報表(1分鐘)'!Y$5:Y$20,0)+1))</f>
      </c>
      <c r="Z5" s="25" t="s">
        <f>AVERAGE('日報表(1分鐘)'!Z$5:Z$20)</f>
      </c>
      <c r="AA5" s="26" t="s">
        <f>AVERAGE('日報表(1分鐘)'!AA$5:AA$20)</f>
      </c>
      <c r="AB5" s="28" t="s">
        <f>MAX('日報表(1分鐘)'!AB$5:AB$20)-IF(MAX('日報表(1分鐘)'!AB$5:AB$20)=0,0,SMALL('日報表(1分鐘)'!AB$5:AB$20,COUNTIF('日報表(1分鐘)'!AB$5:AB$20,0)+1))</f>
      </c>
      <c r="AC5" s="25" t="s">
        <f>AVERAGE('日報表(1分鐘)'!AC$5:AC$20)</f>
      </c>
      <c r="AD5" s="26" t="s">
        <f>AVERAGE('日報表(1分鐘)'!AD$5:AD$20)</f>
      </c>
      <c r="AE5" s="28" t="s">
        <f>MAX('日報表(1分鐘)'!AE$5:AE$20)-IF(MAX('日報表(1分鐘)'!AE$5:AE$20)=0,0,SMALL('日報表(1分鐘)'!AE$5:AE$20,COUNTIF('日報表(1分鐘)'!AE$5:AE$20,0)+1))</f>
      </c>
      <c r="AF5" s="25" t="s">
        <f>AVERAGE('日報表(1分鐘)'!AF$5:AF$20)</f>
      </c>
      <c r="AG5" s="26" t="s">
        <f>AVERAGE('日報表(1分鐘)'!AG$5:AG$20)</f>
      </c>
      <c r="AH5" s="28" t="s">
        <f>MAX('日報表(1分鐘)'!AH$5:AH$20)-IF(MAX('日報表(1分鐘)'!AH$5:AH$20)=0,0,SMALL('日報表(1分鐘)'!AH$5:AH$20,COUNTIF('日報表(1分鐘)'!AH$5:AH$20,0)+1))</f>
      </c>
      <c r="AI5" s="25" t="s">
        <f>AVERAGE('日報表(1分鐘)'!AI$5:AI$20)</f>
      </c>
      <c r="AJ5" s="26" t="s">
        <f>AVERAGE('日報表(1分鐘)'!AJ$5:AJ$20)</f>
      </c>
      <c r="AK5" s="28" t="s">
        <f>MAX('日報表(1分鐘)'!AK$5:AK$20)-IF(MAX('日報表(1分鐘)'!AK$5:AK$20)=0,0,SMALL('日報表(1分鐘)'!AK$5:AK$20,COUNTIF('日報表(1分鐘)'!AK$5:AK$20,0)+1))</f>
      </c>
      <c r="AL5" s="25" t="s">
        <f>AVERAGE('日報表(1分鐘)'!AL$5:AL$20)</f>
      </c>
      <c r="AM5" s="26" t="s">
        <f>AVERAGE('日報表(1分鐘)'!AM$5:AM$20)</f>
      </c>
      <c r="AN5" s="28" t="s">
        <f>MAX('日報表(1分鐘)'!AN$5:AN$20)-IF(MAX('日報表(1分鐘)'!AN$5:AN$20)=0,0,SMALL('日報表(1分鐘)'!AN$5:AN$20,COUNTIF('日報表(1分鐘)'!AN$5:AN$20,0)+1))</f>
      </c>
      <c r="AO5" s="25" t="s">
        <f>AVERAGE('日報表(1分鐘)'!AO$5:AO$20)</f>
      </c>
      <c r="AP5" s="26" t="s">
        <f>AVERAGE('日報表(1分鐘)'!AP$5:AP$20)</f>
      </c>
      <c r="AQ5" s="28" t="s">
        <f>MAX('日報表(1分鐘)'!AQ$5:AQ$20) - IF(MAX('日報表(1分鐘)'!AQ$5:AQ$20)=0, 0, SMALL('日報表(1分鐘)'!AQ$5:AQ$20, COUNTIF('日報表(1分鐘)'!AQ$5:AQ$20, 0) + 1))</f>
      </c>
    </row>
    <row r="6" spans="1:4" ht="17.25">
      <c r="A6" s="14" t="s">
        <v>82</v>
      </c>
      <c r="B6" s="27">
        <f>AVERAGE('日報表(1分鐘)'!B$20:B$35)</f>
      </c>
      <c r="C6" s="28">
        <f>AVERAGE('日報表(1分鐘)'!C$20:C$35)</f>
      </c>
      <c r="D6" s="28">
        <f>MAX('日報表(1分鐘)'!D$20:D$35)-IF(MAX('日報表(1分鐘)'!D$20:D$35)=0,0,SMALL('日報表(1分鐘)'!D$20:D$35,COUNTIF('日報表(1分鐘)'!D$20:D$35,0)+1))</f>
      </c>
      <c r="E6" s="27" t="s">
        <f>AVERAGE('日報表(1分鐘)'!E$20:E$35)</f>
      </c>
      <c r="F6" s="28" t="s">
        <f>AVERAGE('日報表(1分鐘)'!F$20:F$35)</f>
      </c>
      <c r="G6" s="28" t="s">
        <f>MAX('日報表(1分鐘)'!G$20:G$35)-IF(MAX('日報表(1分鐘)'!G$20:G$35)=0,0,SMALL('日報表(1分鐘)'!G$20:G$35,COUNTIF('日報表(1分鐘)'!G$20:G$35,0)+1))</f>
      </c>
      <c r="H6" s="27" t="s">
        <f>AVERAGE('日報表(1分鐘)'!H$20:H$35)</f>
      </c>
      <c r="I6" s="28" t="s">
        <f>AVERAGE('日報表(1分鐘)'!I$20:I$35)</f>
      </c>
      <c r="J6" s="28" t="s">
        <f>MAX('日報表(1分鐘)'!J$20:J$35)-IF(MAX('日報表(1分鐘)'!J$20:J$35)=0,0,SMALL('日報表(1分鐘)'!J$20:J$35,COUNTIF('日報表(1分鐘)'!J$20:J$35,0)+1))</f>
      </c>
      <c r="K6" s="27" t="s">
        <f>AVERAGE('日報表(1分鐘)'!K$20:K$35)</f>
      </c>
      <c r="L6" s="28" t="s">
        <f>AVERAGE('日報表(1分鐘)'!L$20:L$35)</f>
      </c>
      <c r="M6" s="28" t="s">
        <f>MAX('日報表(1分鐘)'!M$20:M$35)-IF(MAX('日報表(1分鐘)'!M$20:M$35)=0,0,SMALL('日報表(1分鐘)'!M$20:M$35,COUNTIF('日報表(1分鐘)'!M$20:M$35,0)+1))</f>
      </c>
      <c r="N6" s="27" t="s">
        <f>AVERAGE('日報表(1分鐘)'!N$20:N$35)</f>
      </c>
      <c r="O6" s="28" t="s">
        <f>AVERAGE('日報表(1分鐘)'!O$20:O$35)</f>
      </c>
      <c r="P6" s="28" t="s">
        <f>MAX('日報表(1分鐘)'!P$20:P$35)-IF(MAX('日報表(1分鐘)'!P$20:P$35)=0,0,SMALL('日報表(1分鐘)'!P$20:P$35,COUNTIF('日報表(1分鐘)'!P$20:P$35,0)+1))</f>
      </c>
      <c r="Q6" s="27" t="s">
        <f>AVERAGE('日報表(1分鐘)'!Q$20:Q$35)</f>
      </c>
      <c r="R6" s="28" t="s">
        <f>AVERAGE('日報表(1分鐘)'!R$20:R$35)</f>
      </c>
      <c r="S6" s="28" t="s">
        <f>MAX('日報表(1分鐘)'!S$20:S$35)-IF(MAX('日報表(1分鐘)'!S$20:S$35)=0,0,SMALL('日報表(1分鐘)'!S$20:S$35,COUNTIF('日報表(1分鐘)'!S$20:S$35,0)+1))</f>
      </c>
      <c r="T6" s="27" t="s">
        <f>AVERAGE('日報表(1分鐘)'!T$20:T$35)</f>
      </c>
      <c r="U6" s="28" t="s">
        <f>AVERAGE('日報表(1分鐘)'!U$20:U$35)</f>
      </c>
      <c r="V6" s="28" t="s">
        <f>MAX('日報表(1分鐘)'!V$20:V$35)-IF(MAX('日報表(1分鐘)'!V$20:V$35)=0,0,SMALL('日報表(1分鐘)'!V$20:V$35,COUNTIF('日報表(1分鐘)'!V$20:V$35,0)+1))</f>
      </c>
      <c r="W6" s="27" t="s">
        <f>AVERAGE('日報表(1分鐘)'!W$20:W$35)</f>
      </c>
      <c r="X6" s="28" t="s">
        <f>AVERAGE('日報表(1分鐘)'!X$20:X$35)</f>
      </c>
      <c r="Y6" s="28" t="s">
        <f>MAX('日報表(1分鐘)'!Y$20:Y$35)-IF(MAX('日報表(1分鐘)'!Y$20:Y$35)=0,0,SMALL('日報表(1分鐘)'!Y$20:Y$35,COUNTIF('日報表(1分鐘)'!Y$20:Y$35,0)+1))</f>
      </c>
      <c r="Z6" s="27" t="s">
        <f>AVERAGE('日報表(1分鐘)'!Z$20:Z$35)</f>
      </c>
      <c r="AA6" s="28" t="s">
        <f>AVERAGE('日報表(1分鐘)'!AA$20:AA$35)</f>
      </c>
      <c r="AB6" s="28" t="s">
        <f>MAX('日報表(1分鐘)'!AB$20:AB$35)-IF(MAX('日報表(1分鐘)'!AB$20:AB$35)=0,0,SMALL('日報表(1分鐘)'!AB$20:AB$35,COUNTIF('日報表(1分鐘)'!AB$20:AB$35,0)+1))</f>
      </c>
      <c r="AC6" s="27" t="s">
        <f>AVERAGE('日報表(1分鐘)'!AC$20:AC$35)</f>
      </c>
      <c r="AD6" s="28" t="s">
        <f>AVERAGE('日報表(1分鐘)'!AD$20:AD$35)</f>
      </c>
      <c r="AE6" s="28" t="s">
        <f>MAX('日報表(1分鐘)'!AE$20:AE$35)-IF(MAX('日報表(1分鐘)'!AE$20:AE$35)=0,0,SMALL('日報表(1分鐘)'!AE$20:AE$35,COUNTIF('日報表(1分鐘)'!AE$20:AE$35,0)+1))</f>
      </c>
      <c r="AF6" s="27" t="s">
        <f>AVERAGE('日報表(1分鐘)'!AF$20:AF$35)</f>
      </c>
      <c r="AG6" s="28" t="s">
        <f>AVERAGE('日報表(1分鐘)'!AG$20:AG$35)</f>
      </c>
      <c r="AH6" s="28" t="s">
        <f>MAX('日報表(1分鐘)'!AH$20:AH$35)-IF(MAX('日報表(1分鐘)'!AH$20:AH$35)=0,0,SMALL('日報表(1分鐘)'!AH$20:AH$35,COUNTIF('日報表(1分鐘)'!AH$20:AH$35,0)+1))</f>
      </c>
      <c r="AI6" s="27" t="s">
        <f>AVERAGE('日報表(1分鐘)'!AI$20:AI$35)</f>
      </c>
      <c r="AJ6" s="28" t="s">
        <f>AVERAGE('日報表(1分鐘)'!AJ$20:AJ$35)</f>
      </c>
      <c r="AK6" s="28" t="s">
        <f>MAX('日報表(1分鐘)'!AK$20:AK$35)-IF(MAX('日報表(1分鐘)'!AK$20:AK$35)=0,0,SMALL('日報表(1分鐘)'!AK$20:AK$35,COUNTIF('日報表(1分鐘)'!AK$20:AK$35,0)+1))</f>
      </c>
      <c r="AL6" s="27" t="s">
        <f>AVERAGE('日報表(1分鐘)'!AL$20:AL$35)</f>
      </c>
      <c r="AM6" s="28" t="s">
        <f>AVERAGE('日報表(1分鐘)'!AM$20:AM$35)</f>
      </c>
      <c r="AN6" s="28" t="s">
        <f>MAX('日報表(1分鐘)'!AN$20:AN$35)-IF(MAX('日報表(1分鐘)'!AN$20:AN$35)=0,0,SMALL('日報表(1分鐘)'!AN$20:AN$35,COUNTIF('日報表(1分鐘)'!AN$20:AN$35,0)+1))</f>
      </c>
      <c r="AO6" s="27" t="s">
        <f>AVERAGE('日報表(1分鐘)'!AO$20:AO$35)</f>
      </c>
      <c r="AP6" s="28" t="s">
        <f>AVERAGE('日報表(1分鐘)'!AP$20:AP$35)</f>
      </c>
      <c r="AQ6" s="28" t="s">
        <f>MAX('日報表(1分鐘)'!AQ$20:AQ$35) - IF(MAX('日報表(1分鐘)'!AQ$20:AQ$35)=0, 0, SMALL('日報表(1分鐘)'!AQ$20:AQ$35, COUNTIF('日報表(1分鐘)'!AQ$20:AQ$35, 0) + 1))</f>
      </c>
    </row>
    <row r="7" spans="1:4" ht="17.25">
      <c r="A7" s="14" t="s">
        <v>83</v>
      </c>
      <c r="B7" s="27">
        <f>AVERAGE('日報表(1分鐘)'!B$35:B$50)</f>
      </c>
      <c r="C7" s="28">
        <f>AVERAGE('日報表(1分鐘)'!C$35:C$50)</f>
      </c>
      <c r="D7" s="28">
        <f>MAX('日報表(1分鐘)'!D$35:D$50)-IF(MAX('日報表(1分鐘)'!D$35:D$50)=0,0,SMALL('日報表(1分鐘)'!D$35:D$50,COUNTIF('日報表(1分鐘)'!D$35:D$50,0)+1))</f>
      </c>
      <c r="E7" s="27" t="s">
        <f>AVERAGE('日報表(1分鐘)'!E$35:E$50)</f>
      </c>
      <c r="F7" s="28" t="s">
        <f>AVERAGE('日報表(1分鐘)'!F$35:F$50)</f>
      </c>
      <c r="G7" s="28" t="s">
        <f>MAX('日報表(1分鐘)'!G$35:G$50)-IF(MAX('日報表(1分鐘)'!G$35:G$50)=0,0,SMALL('日報表(1分鐘)'!G$35:G$50,COUNTIF('日報表(1分鐘)'!G$35:G$50,0)+1))</f>
      </c>
      <c r="H7" s="27" t="s">
        <f>AVERAGE('日報表(1分鐘)'!H$35:H$50)</f>
      </c>
      <c r="I7" s="28" t="s">
        <f>AVERAGE('日報表(1分鐘)'!I$35:I$50)</f>
      </c>
      <c r="J7" s="28" t="s">
        <f>MAX('日報表(1分鐘)'!J$35:J$50)-IF(MAX('日報表(1分鐘)'!J$35:J$50)=0,0,SMALL('日報表(1分鐘)'!J$35:J$50,COUNTIF('日報表(1分鐘)'!J$35:J$50,0)+1))</f>
      </c>
      <c r="K7" s="27" t="s">
        <f>AVERAGE('日報表(1分鐘)'!K$35:K$50)</f>
      </c>
      <c r="L7" s="28" t="s">
        <f>AVERAGE('日報表(1分鐘)'!L$35:L$50)</f>
      </c>
      <c r="M7" s="28" t="s">
        <f>MAX('日報表(1分鐘)'!M$35:M$50)-IF(MAX('日報表(1分鐘)'!M$35:M$50)=0,0,SMALL('日報表(1分鐘)'!M$35:M$50,COUNTIF('日報表(1分鐘)'!M$35:M$50,0)+1))</f>
      </c>
      <c r="N7" s="27" t="s">
        <f>AVERAGE('日報表(1分鐘)'!N$35:N$50)</f>
      </c>
      <c r="O7" s="28" t="s">
        <f>AVERAGE('日報表(1分鐘)'!O$35:O$50)</f>
      </c>
      <c r="P7" s="28" t="s">
        <f>MAX('日報表(1分鐘)'!P$35:P$50)-IF(MAX('日報表(1分鐘)'!P$35:P$50)=0,0,SMALL('日報表(1分鐘)'!P$35:P$50,COUNTIF('日報表(1分鐘)'!P$35:P$50,0)+1))</f>
      </c>
      <c r="Q7" s="27" t="s">
        <f>AVERAGE('日報表(1分鐘)'!Q$35:Q$50)</f>
      </c>
      <c r="R7" s="28" t="s">
        <f>AVERAGE('日報表(1分鐘)'!R$35:R$50)</f>
      </c>
      <c r="S7" s="28" t="s">
        <f>MAX('日報表(1分鐘)'!S$35:S$50)-IF(MAX('日報表(1分鐘)'!S$35:S$50)=0,0,SMALL('日報表(1分鐘)'!S$35:S$50,COUNTIF('日報表(1分鐘)'!S$35:S$50,0)+1))</f>
      </c>
      <c r="T7" s="27" t="s">
        <f>AVERAGE('日報表(1分鐘)'!T$35:T$50)</f>
      </c>
      <c r="U7" s="28" t="s">
        <f>AVERAGE('日報表(1分鐘)'!U$35:U$50)</f>
      </c>
      <c r="V7" s="28" t="s">
        <f>MAX('日報表(1分鐘)'!V$35:V$50)-IF(MAX('日報表(1分鐘)'!V$35:V$50)=0,0,SMALL('日報表(1分鐘)'!V$35:V$50,COUNTIF('日報表(1分鐘)'!V$35:V$50,0)+1))</f>
      </c>
      <c r="W7" s="27" t="s">
        <f>AVERAGE('日報表(1分鐘)'!W$35:W$50)</f>
      </c>
      <c r="X7" s="28" t="s">
        <f>AVERAGE('日報表(1分鐘)'!X$35:X$50)</f>
      </c>
      <c r="Y7" s="28" t="s">
        <f>MAX('日報表(1分鐘)'!Y$35:Y$50)-IF(MAX('日報表(1分鐘)'!Y$35:Y$50)=0,0,SMALL('日報表(1分鐘)'!Y$35:Y$50,COUNTIF('日報表(1分鐘)'!Y$35:Y$50,0)+1))</f>
      </c>
      <c r="Z7" s="27" t="s">
        <f>AVERAGE('日報表(1分鐘)'!Z$35:Z$50)</f>
      </c>
      <c r="AA7" s="28" t="s">
        <f>AVERAGE('日報表(1分鐘)'!AA$35:AA$50)</f>
      </c>
      <c r="AB7" s="28" t="s">
        <f>MAX('日報表(1分鐘)'!AB$35:AB$50)-IF(MAX('日報表(1分鐘)'!AB$35:AB$50)=0,0,SMALL('日報表(1分鐘)'!AB$35:AB$50,COUNTIF('日報表(1分鐘)'!AB$35:AB$50,0)+1))</f>
      </c>
      <c r="AC7" s="27" t="s">
        <f>AVERAGE('日報表(1分鐘)'!AC$35:AC$50)</f>
      </c>
      <c r="AD7" s="28" t="s">
        <f>AVERAGE('日報表(1分鐘)'!AD$35:AD$50)</f>
      </c>
      <c r="AE7" s="28" t="s">
        <f>MAX('日報表(1分鐘)'!AE$35:AE$50)-IF(MAX('日報表(1分鐘)'!AE$35:AE$50)=0,0,SMALL('日報表(1分鐘)'!AE$35:AE$50,COUNTIF('日報表(1分鐘)'!AE$35:AE$50,0)+1))</f>
      </c>
      <c r="AF7" s="27" t="s">
        <f>AVERAGE('日報表(1分鐘)'!AF$35:AF$50)</f>
      </c>
      <c r="AG7" s="28" t="s">
        <f>AVERAGE('日報表(1分鐘)'!AG$35:AG$50)</f>
      </c>
      <c r="AH7" s="28" t="s">
        <f>MAX('日報表(1分鐘)'!AH$35:AH$50)-IF(MAX('日報表(1分鐘)'!AH$35:AH$50)=0,0,SMALL('日報表(1分鐘)'!AH$35:AH$50,COUNTIF('日報表(1分鐘)'!AH$35:AH$50,0)+1))</f>
      </c>
      <c r="AI7" s="27" t="s">
        <f>AVERAGE('日報表(1分鐘)'!AI$35:AI$50)</f>
      </c>
      <c r="AJ7" s="28" t="s">
        <f>AVERAGE('日報表(1分鐘)'!AJ$35:AJ$50)</f>
      </c>
      <c r="AK7" s="28" t="s">
        <f>MAX('日報表(1分鐘)'!AK$35:AK$50)-IF(MAX('日報表(1分鐘)'!AK$35:AK$50)=0,0,SMALL('日報表(1分鐘)'!AK$35:AK$50,COUNTIF('日報表(1分鐘)'!AK$35:AK$50,0)+1))</f>
      </c>
      <c r="AL7" s="27" t="s">
        <f>AVERAGE('日報表(1分鐘)'!AL$35:AL$50)</f>
      </c>
      <c r="AM7" s="28" t="s">
        <f>AVERAGE('日報表(1分鐘)'!AM$35:AM$50)</f>
      </c>
      <c r="AN7" s="28" t="s">
        <f>MAX('日報表(1分鐘)'!AN$35:AN$50)-IF(MAX('日報表(1分鐘)'!AN$35:AN$50)=0,0,SMALL('日報表(1分鐘)'!AN$35:AN$50,COUNTIF('日報表(1分鐘)'!AN$35:AN$50,0)+1))</f>
      </c>
      <c r="AO7" s="27" t="s">
        <f>AVERAGE('日報表(1分鐘)'!AO$35:AO$50)</f>
      </c>
      <c r="AP7" s="28" t="s">
        <f>AVERAGE('日報表(1分鐘)'!AP$35:AP$50)</f>
      </c>
      <c r="AQ7" s="28" t="s">
        <f>MAX('日報表(1分鐘)'!AQ$35:AQ$50) - IF(MAX('日報表(1分鐘)'!AQ$35:AQ$50)=0, 0, SMALL('日報表(1分鐘)'!AQ$35:AQ$50, COUNTIF('日報表(1分鐘)'!AQ$35:AQ$50, 0) + 1))</f>
      </c>
    </row>
    <row r="8" spans="1:4" ht="17.25">
      <c r="A8" s="14" t="s">
        <v>84</v>
      </c>
      <c r="B8" s="27">
        <f>AVERAGE('日報表(1分鐘)'!B$50:B$65)</f>
      </c>
      <c r="C8" s="28">
        <f>AVERAGE('日報表(1分鐘)'!C$50:C$65)</f>
      </c>
      <c r="D8" s="28">
        <f>MAX('日報表(1分鐘)'!D$50:D$65)-IF(MAX('日報表(1分鐘)'!D$50:D$65)=0,0,SMALL('日報表(1分鐘)'!D$50:D$65,COUNTIF('日報表(1分鐘)'!D$50:D$65,0)+1))</f>
      </c>
      <c r="E8" s="27" t="s">
        <f>AVERAGE('日報表(1分鐘)'!E$50:E$65)</f>
      </c>
      <c r="F8" s="28" t="s">
        <f>AVERAGE('日報表(1分鐘)'!F$50:F$65)</f>
      </c>
      <c r="G8" s="28" t="s">
        <f>MAX('日報表(1分鐘)'!G$50:G$65)-IF(MAX('日報表(1分鐘)'!G$50:G$65)=0,0,SMALL('日報表(1分鐘)'!G$50:G$65,COUNTIF('日報表(1分鐘)'!G$50:G$65,0)+1))</f>
      </c>
      <c r="H8" s="27" t="s">
        <f>AVERAGE('日報表(1分鐘)'!H$50:H$65)</f>
      </c>
      <c r="I8" s="28" t="s">
        <f>AVERAGE('日報表(1分鐘)'!I$50:I$65)</f>
      </c>
      <c r="J8" s="28" t="s">
        <f>MAX('日報表(1分鐘)'!J$50:J$65)-IF(MAX('日報表(1分鐘)'!J$50:J$65)=0,0,SMALL('日報表(1分鐘)'!J$50:J$65,COUNTIF('日報表(1分鐘)'!J$50:J$65,0)+1))</f>
      </c>
      <c r="K8" s="27" t="s">
        <f>AVERAGE('日報表(1分鐘)'!K$50:K$65)</f>
      </c>
      <c r="L8" s="28" t="s">
        <f>AVERAGE('日報表(1分鐘)'!L$50:L$65)</f>
      </c>
      <c r="M8" s="28" t="s">
        <f>MAX('日報表(1分鐘)'!M$50:M$65)-IF(MAX('日報表(1分鐘)'!M$50:M$65)=0,0,SMALL('日報表(1分鐘)'!M$50:M$65,COUNTIF('日報表(1分鐘)'!M$50:M$65,0)+1))</f>
      </c>
      <c r="N8" s="27" t="s">
        <f>AVERAGE('日報表(1分鐘)'!N$50:N$65)</f>
      </c>
      <c r="O8" s="28" t="s">
        <f>AVERAGE('日報表(1分鐘)'!O$50:O$65)</f>
      </c>
      <c r="P8" s="28" t="s">
        <f>MAX('日報表(1分鐘)'!P$50:P$65)-IF(MAX('日報表(1分鐘)'!P$50:P$65)=0,0,SMALL('日報表(1分鐘)'!P$50:P$65,COUNTIF('日報表(1分鐘)'!P$50:P$65,0)+1))</f>
      </c>
      <c r="Q8" s="27" t="s">
        <f>AVERAGE('日報表(1分鐘)'!Q$50:Q$65)</f>
      </c>
      <c r="R8" s="28" t="s">
        <f>AVERAGE('日報表(1分鐘)'!R$50:R$65)</f>
      </c>
      <c r="S8" s="28" t="s">
        <f>MAX('日報表(1分鐘)'!S$50:S$65)-IF(MAX('日報表(1分鐘)'!S$50:S$65)=0,0,SMALL('日報表(1分鐘)'!S$50:S$65,COUNTIF('日報表(1分鐘)'!S$50:S$65,0)+1))</f>
      </c>
      <c r="T8" s="27" t="s">
        <f>AVERAGE('日報表(1分鐘)'!T$50:T$65)</f>
      </c>
      <c r="U8" s="28" t="s">
        <f>AVERAGE('日報表(1分鐘)'!U$50:U$65)</f>
      </c>
      <c r="V8" s="28" t="s">
        <f>MAX('日報表(1分鐘)'!V$50:V$65)-IF(MAX('日報表(1分鐘)'!V$50:V$65)=0,0,SMALL('日報表(1分鐘)'!V$50:V$65,COUNTIF('日報表(1分鐘)'!V$50:V$65,0)+1))</f>
      </c>
      <c r="W8" s="27" t="s">
        <f>AVERAGE('日報表(1分鐘)'!W$50:W$65)</f>
      </c>
      <c r="X8" s="28" t="s">
        <f>AVERAGE('日報表(1分鐘)'!X$50:X$65)</f>
      </c>
      <c r="Y8" s="28" t="s">
        <f>MAX('日報表(1分鐘)'!Y$50:Y$65)-IF(MAX('日報表(1分鐘)'!Y$50:Y$65)=0,0,SMALL('日報表(1分鐘)'!Y$50:Y$65,COUNTIF('日報表(1分鐘)'!Y$50:Y$65,0)+1))</f>
      </c>
      <c r="Z8" s="27" t="s">
        <f>AVERAGE('日報表(1分鐘)'!Z$50:Z$65)</f>
      </c>
      <c r="AA8" s="28" t="s">
        <f>AVERAGE('日報表(1分鐘)'!AA$50:AA$65)</f>
      </c>
      <c r="AB8" s="28" t="s">
        <f>MAX('日報表(1分鐘)'!AB$50:AB$65)-IF(MAX('日報表(1分鐘)'!AB$50:AB$65)=0,0,SMALL('日報表(1分鐘)'!AB$50:AB$65,COUNTIF('日報表(1分鐘)'!AB$50:AB$65,0)+1))</f>
      </c>
      <c r="AC8" s="27" t="s">
        <f>AVERAGE('日報表(1分鐘)'!AC$50:AC$65)</f>
      </c>
      <c r="AD8" s="28" t="s">
        <f>AVERAGE('日報表(1分鐘)'!AD$50:AD$65)</f>
      </c>
      <c r="AE8" s="28" t="s">
        <f>MAX('日報表(1分鐘)'!AE$50:AE$65)-IF(MAX('日報表(1分鐘)'!AE$50:AE$65)=0,0,SMALL('日報表(1分鐘)'!AE$50:AE$65,COUNTIF('日報表(1分鐘)'!AE$50:AE$65,0)+1))</f>
      </c>
      <c r="AF8" s="27" t="s">
        <f>AVERAGE('日報表(1分鐘)'!AF$50:AF$65)</f>
      </c>
      <c r="AG8" s="28" t="s">
        <f>AVERAGE('日報表(1分鐘)'!AG$50:AG$65)</f>
      </c>
      <c r="AH8" s="28" t="s">
        <f>MAX('日報表(1分鐘)'!AH$50:AH$65)-IF(MAX('日報表(1分鐘)'!AH$50:AH$65)=0,0,SMALL('日報表(1分鐘)'!AH$50:AH$65,COUNTIF('日報表(1分鐘)'!AH$50:AH$65,0)+1))</f>
      </c>
      <c r="AI8" s="27" t="s">
        <f>AVERAGE('日報表(1分鐘)'!AI$50:AI$65)</f>
      </c>
      <c r="AJ8" s="28" t="s">
        <f>AVERAGE('日報表(1分鐘)'!AJ$50:AJ$65)</f>
      </c>
      <c r="AK8" s="28" t="s">
        <f>MAX('日報表(1分鐘)'!AK$50:AK$65)-IF(MAX('日報表(1分鐘)'!AK$50:AK$65)=0,0,SMALL('日報表(1分鐘)'!AK$50:AK$65,COUNTIF('日報表(1分鐘)'!AK$50:AK$65,0)+1))</f>
      </c>
      <c r="AL8" s="27" t="s">
        <f>AVERAGE('日報表(1分鐘)'!AL$50:AL$65)</f>
      </c>
      <c r="AM8" s="28" t="s">
        <f>AVERAGE('日報表(1分鐘)'!AM$50:AM$65)</f>
      </c>
      <c r="AN8" s="28" t="s">
        <f>MAX('日報表(1分鐘)'!AN$50:AN$65)-IF(MAX('日報表(1分鐘)'!AN$50:AN$65)=0,0,SMALL('日報表(1分鐘)'!AN$50:AN$65,COUNTIF('日報表(1分鐘)'!AN$50:AN$65,0)+1))</f>
      </c>
      <c r="AO8" s="27" t="s">
        <f>AVERAGE('日報表(1分鐘)'!AO$50:AO$65)</f>
      </c>
      <c r="AP8" s="28" t="s">
        <f>AVERAGE('日報表(1分鐘)'!AP$50:AP$65)</f>
      </c>
      <c r="AQ8" s="28" t="s">
        <f>MAX('日報表(1分鐘)'!AQ$50:AQ$65) - IF(MAX('日報表(1分鐘)'!AQ$50:AQ$65)=0, 0, SMALL('日報表(1分鐘)'!AQ$50:AQ$65, COUNTIF('日報表(1分鐘)'!AQ$50:AQ$65, 0) + 1))</f>
      </c>
    </row>
    <row r="9" spans="1:4" ht="17.25">
      <c r="A9" s="14" t="s">
        <v>85</v>
      </c>
      <c r="B9" s="27">
        <f>AVERAGE('日報表(1分鐘)'!B$65:B$80)</f>
      </c>
      <c r="C9" s="28">
        <f>AVERAGE('日報表(1分鐘)'!C$65:C$80)</f>
      </c>
      <c r="D9" s="28" t="e">
        <f>MAX('日報表(1分鐘)'!D$65:D$80)-IF(MAX('日報表(1分鐘)'!D$65:D$80)=0,0,SMALL('日報表(1分鐘)'!D$65:D$80,COUNTIF('日報表(1分鐘)'!D$65:D$80,0)+1))</f>
      </c>
      <c r="E9" s="27" t="s">
        <f>AVERAGE('日報表(1分鐘)'!E$65:E$80)</f>
      </c>
      <c r="F9" s="28" t="s">
        <f>AVERAGE('日報表(1分鐘)'!F$65:F$80)</f>
      </c>
      <c r="G9" s="28" t="s">
        <f>MAX('日報表(1分鐘)'!G$65:G$80)-IF(MAX('日報表(1分鐘)'!G$65:G$80)=0,0,SMALL('日報表(1分鐘)'!G$65:G$80,COUNTIF('日報表(1分鐘)'!G$65:G$80,0)+1))</f>
      </c>
      <c r="H9" s="27" t="s">
        <f>AVERAGE('日報表(1分鐘)'!H$65:H$80)</f>
      </c>
      <c r="I9" s="28" t="s">
        <f>AVERAGE('日報表(1分鐘)'!I$65:I$80)</f>
      </c>
      <c r="J9" s="28" t="s">
        <f>MAX('日報表(1分鐘)'!J$65:J$80)-IF(MAX('日報表(1分鐘)'!J$65:J$80)=0,0,SMALL('日報表(1分鐘)'!J$65:J$80,COUNTIF('日報表(1分鐘)'!J$65:J$80,0)+1))</f>
      </c>
      <c r="K9" s="27" t="s">
        <f>AVERAGE('日報表(1分鐘)'!K$65:K$80)</f>
      </c>
      <c r="L9" s="28" t="s">
        <f>AVERAGE('日報表(1分鐘)'!L$65:L$80)</f>
      </c>
      <c r="M9" s="28" t="s">
        <f>MAX('日報表(1分鐘)'!M$65:M$80)-IF(MAX('日報表(1分鐘)'!M$65:M$80)=0,0,SMALL('日報表(1分鐘)'!M$65:M$80,COUNTIF('日報表(1分鐘)'!M$65:M$80,0)+1))</f>
      </c>
      <c r="N9" s="27" t="s">
        <f>AVERAGE('日報表(1分鐘)'!N$65:N$80)</f>
      </c>
      <c r="O9" s="28" t="s">
        <f>AVERAGE('日報表(1分鐘)'!O$65:O$80)</f>
      </c>
      <c r="P9" s="28" t="s">
        <f>MAX('日報表(1分鐘)'!P$65:P$80)-IF(MAX('日報表(1分鐘)'!P$65:P$80)=0,0,SMALL('日報表(1分鐘)'!P$65:P$80,COUNTIF('日報表(1分鐘)'!P$65:P$80,0)+1))</f>
      </c>
      <c r="Q9" s="27" t="s">
        <f>AVERAGE('日報表(1分鐘)'!Q$65:Q$80)</f>
      </c>
      <c r="R9" s="28" t="s">
        <f>AVERAGE('日報表(1分鐘)'!R$65:R$80)</f>
      </c>
      <c r="S9" s="28" t="s">
        <f>MAX('日報表(1分鐘)'!S$65:S$80)-IF(MAX('日報表(1分鐘)'!S$65:S$80)=0,0,SMALL('日報表(1分鐘)'!S$65:S$80,COUNTIF('日報表(1分鐘)'!S$65:S$80,0)+1))</f>
      </c>
      <c r="T9" s="27" t="s">
        <f>AVERAGE('日報表(1分鐘)'!T$65:T$80)</f>
      </c>
      <c r="U9" s="28" t="s">
        <f>AVERAGE('日報表(1分鐘)'!U$65:U$80)</f>
      </c>
      <c r="V9" s="28" t="s">
        <f>MAX('日報表(1分鐘)'!V$65:V$80)-IF(MAX('日報表(1分鐘)'!V$65:V$80)=0,0,SMALL('日報表(1分鐘)'!V$65:V$80,COUNTIF('日報表(1分鐘)'!V$65:V$80,0)+1))</f>
      </c>
      <c r="W9" s="27" t="s">
        <f>AVERAGE('日報表(1分鐘)'!W$65:W$80)</f>
      </c>
      <c r="X9" s="28" t="s">
        <f>AVERAGE('日報表(1分鐘)'!X$65:X$80)</f>
      </c>
      <c r="Y9" s="28" t="s">
        <f>MAX('日報表(1分鐘)'!Y$65:Y$80)-IF(MAX('日報表(1分鐘)'!Y$65:Y$80)=0,0,SMALL('日報表(1分鐘)'!Y$65:Y$80,COUNTIF('日報表(1分鐘)'!Y$65:Y$80,0)+1))</f>
      </c>
      <c r="Z9" s="27" t="s">
        <f>AVERAGE('日報表(1分鐘)'!Z$65:Z$80)</f>
      </c>
      <c r="AA9" s="28" t="s">
        <f>AVERAGE('日報表(1分鐘)'!AA$65:AA$80)</f>
      </c>
      <c r="AB9" s="28" t="s">
        <f>MAX('日報表(1分鐘)'!AB$65:AB$80)-IF(MAX('日報表(1分鐘)'!AB$65:AB$80)=0,0,SMALL('日報表(1分鐘)'!AB$65:AB$80,COUNTIF('日報表(1分鐘)'!AB$65:AB$80,0)+1))</f>
      </c>
      <c r="AC9" s="27" t="s">
        <f>AVERAGE('日報表(1分鐘)'!AC$65:AC$80)</f>
      </c>
      <c r="AD9" s="28" t="s">
        <f>AVERAGE('日報表(1分鐘)'!AD$65:AD$80)</f>
      </c>
      <c r="AE9" s="28" t="s">
        <f>MAX('日報表(1分鐘)'!AE$65:AE$80)-IF(MAX('日報表(1分鐘)'!AE$65:AE$80)=0,0,SMALL('日報表(1分鐘)'!AE$65:AE$80,COUNTIF('日報表(1分鐘)'!AE$65:AE$80,0)+1))</f>
      </c>
      <c r="AF9" s="27" t="s">
        <f>AVERAGE('日報表(1分鐘)'!AF$65:AF$80)</f>
      </c>
      <c r="AG9" s="28" t="s">
        <f>AVERAGE('日報表(1分鐘)'!AG$65:AG$80)</f>
      </c>
      <c r="AH9" s="28" t="s">
        <f>MAX('日報表(1分鐘)'!AH$65:AH$80)-IF(MAX('日報表(1分鐘)'!AH$65:AH$80)=0,0,SMALL('日報表(1分鐘)'!AH$65:AH$80,COUNTIF('日報表(1分鐘)'!AH$65:AH$80,0)+1))</f>
      </c>
      <c r="AI9" s="27" t="s">
        <f>AVERAGE('日報表(1分鐘)'!AI$65:AI$80)</f>
      </c>
      <c r="AJ9" s="28" t="s">
        <f>AVERAGE('日報表(1分鐘)'!AJ$65:AJ$80)</f>
      </c>
      <c r="AK9" s="28" t="s">
        <f>MAX('日報表(1分鐘)'!AK$65:AK$80)-IF(MAX('日報表(1分鐘)'!AK$65:AK$80)=0,0,SMALL('日報表(1分鐘)'!AK$65:AK$80,COUNTIF('日報表(1分鐘)'!AK$65:AK$80,0)+1))</f>
      </c>
      <c r="AL9" s="27" t="s">
        <f>AVERAGE('日報表(1分鐘)'!AL$65:AL$80)</f>
      </c>
      <c r="AM9" s="28" t="s">
        <f>AVERAGE('日報表(1分鐘)'!AM$65:AM$80)</f>
      </c>
      <c r="AN9" s="28" t="s">
        <f>MAX('日報表(1分鐘)'!AN$65:AN$80)-IF(MAX('日報表(1分鐘)'!AN$65:AN$80)=0,0,SMALL('日報表(1分鐘)'!AN$65:AN$80,COUNTIF('日報表(1分鐘)'!AN$65:AN$80,0)+1))</f>
      </c>
      <c r="AO9" s="27" t="s">
        <f>AVERAGE('日報表(1分鐘)'!AO$65:AO$80)</f>
      </c>
      <c r="AP9" s="28" t="s">
        <f>AVERAGE('日報表(1分鐘)'!AP$65:AP$80)</f>
      </c>
      <c r="AQ9" s="28" t="s">
        <f>MAX('日報表(1分鐘)'!AQ$65:AQ$80) - IF(MAX('日報表(1分鐘)'!AQ$65:AQ$80)=0, 0, SMALL('日報表(1分鐘)'!AQ$65:AQ$80, COUNTIF('日報表(1分鐘)'!AQ$65:AQ$80, 0) + 1))</f>
      </c>
    </row>
    <row r="10" spans="1:4" ht="17.25">
      <c r="A10" s="14" t="s">
        <v>86</v>
      </c>
      <c r="B10" s="27">
        <f>AVERAGE('日報表(1分鐘)'!B$80:B$95)</f>
      </c>
      <c r="C10" s="28">
        <f>AVERAGE('日報表(1分鐘)'!C$80:C$95)</f>
      </c>
      <c r="D10" s="28" t="e">
        <f>MAX('日報表(1分鐘)'!D$80:D$95)-IF(MAX('日報表(1分鐘)'!D$80:D$95)=0,0,SMALL('日報表(1分鐘)'!D$80:D$95,COUNTIF('日報表(1分鐘)'!D$80:D$95,0)+1))</f>
      </c>
      <c r="E10" s="27" t="s">
        <f>AVERAGE('日報表(1分鐘)'!E$80:E$95)</f>
      </c>
      <c r="F10" s="28" t="s">
        <f>AVERAGE('日報表(1分鐘)'!F$80:F$95)</f>
      </c>
      <c r="G10" s="28" t="s">
        <f>MAX('日報表(1分鐘)'!G$80:G$95)-IF(MAX('日報表(1分鐘)'!G$80:G$95)=0,0,SMALL('日報表(1分鐘)'!G$80:G$95,COUNTIF('日報表(1分鐘)'!G$80:G$95,0)+1))</f>
      </c>
      <c r="H10" s="27" t="s">
        <f>AVERAGE('日報表(1分鐘)'!H$80:H$95)</f>
      </c>
      <c r="I10" s="28" t="s">
        <f>AVERAGE('日報表(1分鐘)'!I$80:I$95)</f>
      </c>
      <c r="J10" s="28" t="s">
        <f>MAX('日報表(1分鐘)'!J$80:J$95)-IF(MAX('日報表(1分鐘)'!J$80:J$95)=0,0,SMALL('日報表(1分鐘)'!J$80:J$95,COUNTIF('日報表(1分鐘)'!J$80:J$95,0)+1))</f>
      </c>
      <c r="K10" s="27" t="s">
        <f>AVERAGE('日報表(1分鐘)'!K$80:K$95)</f>
      </c>
      <c r="L10" s="28" t="s">
        <f>AVERAGE('日報表(1分鐘)'!L$80:L$95)</f>
      </c>
      <c r="M10" s="28" t="s">
        <f>MAX('日報表(1分鐘)'!M$80:M$95)-IF(MAX('日報表(1分鐘)'!M$80:M$95)=0,0,SMALL('日報表(1分鐘)'!M$80:M$95,COUNTIF('日報表(1分鐘)'!M$80:M$95,0)+1))</f>
      </c>
      <c r="N10" s="27" t="s">
        <f>AVERAGE('日報表(1分鐘)'!N$80:N$95)</f>
      </c>
      <c r="O10" s="28" t="s">
        <f>AVERAGE('日報表(1分鐘)'!O$80:O$95)</f>
      </c>
      <c r="P10" s="28" t="s">
        <f>MAX('日報表(1分鐘)'!P$80:P$95)-IF(MAX('日報表(1分鐘)'!P$80:P$95)=0,0,SMALL('日報表(1分鐘)'!P$80:P$95,COUNTIF('日報表(1分鐘)'!P$80:P$95,0)+1))</f>
      </c>
      <c r="Q10" s="27" t="s">
        <f>AVERAGE('日報表(1分鐘)'!Q$80:Q$95)</f>
      </c>
      <c r="R10" s="28" t="s">
        <f>AVERAGE('日報表(1分鐘)'!R$80:R$95)</f>
      </c>
      <c r="S10" s="28" t="s">
        <f>MAX('日報表(1分鐘)'!S$80:S$95)-IF(MAX('日報表(1分鐘)'!S$80:S$95)=0,0,SMALL('日報表(1分鐘)'!S$80:S$95,COUNTIF('日報表(1分鐘)'!S$80:S$95,0)+1))</f>
      </c>
      <c r="T10" s="27" t="s">
        <f>AVERAGE('日報表(1分鐘)'!T$80:T$95)</f>
      </c>
      <c r="U10" s="28" t="s">
        <f>AVERAGE('日報表(1分鐘)'!U$80:U$95)</f>
      </c>
      <c r="V10" s="28" t="s">
        <f>MAX('日報表(1分鐘)'!V$80:V$95)-IF(MAX('日報表(1分鐘)'!V$80:V$95)=0,0,SMALL('日報表(1分鐘)'!V$80:V$95,COUNTIF('日報表(1分鐘)'!V$80:V$95,0)+1))</f>
      </c>
      <c r="W10" s="27" t="s">
        <f>AVERAGE('日報表(1分鐘)'!W$80:W$95)</f>
      </c>
      <c r="X10" s="28" t="s">
        <f>AVERAGE('日報表(1分鐘)'!X$80:X$95)</f>
      </c>
      <c r="Y10" s="28" t="s">
        <f>MAX('日報表(1分鐘)'!Y$80:Y$95)-IF(MAX('日報表(1分鐘)'!Y$80:Y$95)=0,0,SMALL('日報表(1分鐘)'!Y$80:Y$95,COUNTIF('日報表(1分鐘)'!Y$80:Y$95,0)+1))</f>
      </c>
      <c r="Z10" s="27" t="s">
        <f>AVERAGE('日報表(1分鐘)'!Z$80:Z$95)</f>
      </c>
      <c r="AA10" s="28" t="s">
        <f>AVERAGE('日報表(1分鐘)'!AA$80:AA$95)</f>
      </c>
      <c r="AB10" s="28" t="s">
        <f>MAX('日報表(1分鐘)'!AB$80:AB$95)-IF(MAX('日報表(1分鐘)'!AB$80:AB$95)=0,0,SMALL('日報表(1分鐘)'!AB$80:AB$95,COUNTIF('日報表(1分鐘)'!AB$80:AB$95,0)+1))</f>
      </c>
      <c r="AC10" s="27" t="s">
        <f>AVERAGE('日報表(1分鐘)'!AC$80:AC$95)</f>
      </c>
      <c r="AD10" s="28" t="s">
        <f>AVERAGE('日報表(1分鐘)'!AD$80:AD$95)</f>
      </c>
      <c r="AE10" s="28" t="s">
        <f>MAX('日報表(1分鐘)'!AE$80:AE$95)-IF(MAX('日報表(1分鐘)'!AE$80:AE$95)=0,0,SMALL('日報表(1分鐘)'!AE$80:AE$95,COUNTIF('日報表(1分鐘)'!AE$80:AE$95,0)+1))</f>
      </c>
      <c r="AF10" s="27" t="s">
        <f>AVERAGE('日報表(1分鐘)'!AF$80:AF$95)</f>
      </c>
      <c r="AG10" s="28" t="s">
        <f>AVERAGE('日報表(1分鐘)'!AG$80:AG$95)</f>
      </c>
      <c r="AH10" s="28" t="s">
        <f>MAX('日報表(1分鐘)'!AH$80:AH$95)-IF(MAX('日報表(1分鐘)'!AH$80:AH$95)=0,0,SMALL('日報表(1分鐘)'!AH$80:AH$95,COUNTIF('日報表(1分鐘)'!AH$80:AH$95,0)+1))</f>
      </c>
      <c r="AI10" s="27" t="s">
        <f>AVERAGE('日報表(1分鐘)'!AI$80:AI$95)</f>
      </c>
      <c r="AJ10" s="28" t="s">
        <f>AVERAGE('日報表(1分鐘)'!AJ$80:AJ$95)</f>
      </c>
      <c r="AK10" s="28" t="s">
        <f>MAX('日報表(1分鐘)'!AK$80:AK$95)-IF(MAX('日報表(1分鐘)'!AK$80:AK$95)=0,0,SMALL('日報表(1分鐘)'!AK$80:AK$95,COUNTIF('日報表(1分鐘)'!AK$80:AK$95,0)+1))</f>
      </c>
      <c r="AL10" s="27" t="s">
        <f>AVERAGE('日報表(1分鐘)'!AL$80:AL$95)</f>
      </c>
      <c r="AM10" s="28" t="s">
        <f>AVERAGE('日報表(1分鐘)'!AM$80:AM$95)</f>
      </c>
      <c r="AN10" s="28" t="s">
        <f>MAX('日報表(1分鐘)'!AN$80:AN$95)-IF(MAX('日報表(1分鐘)'!AN$80:AN$95)=0,0,SMALL('日報表(1分鐘)'!AN$80:AN$95,COUNTIF('日報表(1分鐘)'!AN$80:AN$95,0)+1))</f>
      </c>
      <c r="AO10" s="27" t="s">
        <f>AVERAGE('日報表(1分鐘)'!AO$80:AO$95)</f>
      </c>
      <c r="AP10" s="28" t="s">
        <f>AVERAGE('日報表(1分鐘)'!AP$80:AP$95)</f>
      </c>
      <c r="AQ10" s="28" t="s">
        <f>MAX('日報表(1分鐘)'!AQ$80:AQ$95) - IF(MAX('日報表(1分鐘)'!AQ$80:AQ$95)=0, 0, SMALL('日報表(1分鐘)'!AQ$80:AQ$95, COUNTIF('日報表(1分鐘)'!AQ$80:AQ$95, 0) + 1))</f>
      </c>
    </row>
    <row r="11" spans="1:4" ht="17.25">
      <c r="A11" s="14" t="s">
        <v>87</v>
      </c>
      <c r="B11" s="27">
        <f>AVERAGE('日報表(1分鐘)'!B$95:B$110)</f>
      </c>
      <c r="C11" s="28">
        <f>AVERAGE('日報表(1分鐘)'!C$95:C$110)</f>
      </c>
      <c r="D11" s="28" t="e">
        <f>MAX('日報表(1分鐘)'!D$95:D$110)-IF(MAX('日報表(1分鐘)'!D$95:D$110)=0,0,SMALL('日報表(1分鐘)'!D$95:D$110,COUNTIF('日報表(1分鐘)'!D$95:D$110,0)+1))</f>
      </c>
      <c r="E11" s="27" t="s">
        <f>AVERAGE('日報表(1分鐘)'!E$95:E$110)</f>
      </c>
      <c r="F11" s="28" t="s">
        <f>AVERAGE('日報表(1分鐘)'!F$95:F$110)</f>
      </c>
      <c r="G11" s="28" t="s">
        <f>MAX('日報表(1分鐘)'!G$95:G$110)-IF(MAX('日報表(1分鐘)'!G$95:G$110)=0,0,SMALL('日報表(1分鐘)'!G$95:G$110,COUNTIF('日報表(1分鐘)'!G$95:G$110,0)+1))</f>
      </c>
      <c r="H11" s="27" t="s">
        <f>AVERAGE('日報表(1分鐘)'!H$95:H$110)</f>
      </c>
      <c r="I11" s="28" t="s">
        <f>AVERAGE('日報表(1分鐘)'!I$95:I$110)</f>
      </c>
      <c r="J11" s="28" t="s">
        <f>MAX('日報表(1分鐘)'!J$95:J$110)-IF(MAX('日報表(1分鐘)'!J$95:J$110)=0,0,SMALL('日報表(1分鐘)'!J$95:J$110,COUNTIF('日報表(1分鐘)'!J$95:J$110,0)+1))</f>
      </c>
      <c r="K11" s="27" t="s">
        <f>AVERAGE('日報表(1分鐘)'!K$95:K$110)</f>
      </c>
      <c r="L11" s="28" t="s">
        <f>AVERAGE('日報表(1分鐘)'!L$95:L$110)</f>
      </c>
      <c r="M11" s="28" t="s">
        <f>MAX('日報表(1分鐘)'!M$95:M$110)-IF(MAX('日報表(1分鐘)'!M$95:M$110)=0,0,SMALL('日報表(1分鐘)'!M$95:M$110,COUNTIF('日報表(1分鐘)'!M$95:M$110,0)+1))</f>
      </c>
      <c r="N11" s="27" t="s">
        <f>AVERAGE('日報表(1分鐘)'!N$95:N$110)</f>
      </c>
      <c r="O11" s="28" t="s">
        <f>AVERAGE('日報表(1分鐘)'!O$95:O$110)</f>
      </c>
      <c r="P11" s="28" t="s">
        <f>MAX('日報表(1分鐘)'!P$95:P$110)-IF(MAX('日報表(1分鐘)'!P$95:P$110)=0,0,SMALL('日報表(1分鐘)'!P$95:P$110,COUNTIF('日報表(1分鐘)'!P$95:P$110,0)+1))</f>
      </c>
      <c r="Q11" s="27" t="s">
        <f>AVERAGE('日報表(1分鐘)'!Q$95:Q$110)</f>
      </c>
      <c r="R11" s="28" t="s">
        <f>AVERAGE('日報表(1分鐘)'!R$95:R$110)</f>
      </c>
      <c r="S11" s="28" t="s">
        <f>MAX('日報表(1分鐘)'!S$95:S$110)-IF(MAX('日報表(1分鐘)'!S$95:S$110)=0,0,SMALL('日報表(1分鐘)'!S$95:S$110,COUNTIF('日報表(1分鐘)'!S$95:S$110,0)+1))</f>
      </c>
      <c r="T11" s="27" t="s">
        <f>AVERAGE('日報表(1分鐘)'!T$95:T$110)</f>
      </c>
      <c r="U11" s="28" t="s">
        <f>AVERAGE('日報表(1分鐘)'!U$95:U$110)</f>
      </c>
      <c r="V11" s="28" t="s">
        <f>MAX('日報表(1分鐘)'!V$95:V$110)-IF(MAX('日報表(1分鐘)'!V$95:V$110)=0,0,SMALL('日報表(1分鐘)'!V$95:V$110,COUNTIF('日報表(1分鐘)'!V$95:V$110,0)+1))</f>
      </c>
      <c r="W11" s="27" t="s">
        <f>AVERAGE('日報表(1分鐘)'!W$95:W$110)</f>
      </c>
      <c r="X11" s="28" t="s">
        <f>AVERAGE('日報表(1分鐘)'!X$95:X$110)</f>
      </c>
      <c r="Y11" s="28" t="s">
        <f>MAX('日報表(1分鐘)'!Y$95:Y$110)-IF(MAX('日報表(1分鐘)'!Y$95:Y$110)=0,0,SMALL('日報表(1分鐘)'!Y$95:Y$110,COUNTIF('日報表(1分鐘)'!Y$95:Y$110,0)+1))</f>
      </c>
      <c r="Z11" s="27" t="s">
        <f>AVERAGE('日報表(1分鐘)'!Z$95:Z$110)</f>
      </c>
      <c r="AA11" s="28" t="s">
        <f>AVERAGE('日報表(1分鐘)'!AA$95:AA$110)</f>
      </c>
      <c r="AB11" s="28" t="s">
        <f>MAX('日報表(1分鐘)'!AB$95:AB$110)-IF(MAX('日報表(1分鐘)'!AB$95:AB$110)=0,0,SMALL('日報表(1分鐘)'!AB$95:AB$110,COUNTIF('日報表(1分鐘)'!AB$95:AB$110,0)+1))</f>
      </c>
      <c r="AC11" s="27" t="s">
        <f>AVERAGE('日報表(1分鐘)'!AC$95:AC$110)</f>
      </c>
      <c r="AD11" s="28" t="s">
        <f>AVERAGE('日報表(1分鐘)'!AD$95:AD$110)</f>
      </c>
      <c r="AE11" s="28" t="s">
        <f>MAX('日報表(1分鐘)'!AE$95:AE$110)-IF(MAX('日報表(1分鐘)'!AE$95:AE$110)=0,0,SMALL('日報表(1分鐘)'!AE$95:AE$110,COUNTIF('日報表(1分鐘)'!AE$95:AE$110,0)+1))</f>
      </c>
      <c r="AF11" s="27" t="s">
        <f>AVERAGE('日報表(1分鐘)'!AF$95:AF$110)</f>
      </c>
      <c r="AG11" s="28" t="s">
        <f>AVERAGE('日報表(1分鐘)'!AG$95:AG$110)</f>
      </c>
      <c r="AH11" s="28" t="s">
        <f>MAX('日報表(1分鐘)'!AH$95:AH$110)-IF(MAX('日報表(1分鐘)'!AH$95:AH$110)=0,0,SMALL('日報表(1分鐘)'!AH$95:AH$110,COUNTIF('日報表(1分鐘)'!AH$95:AH$110,0)+1))</f>
      </c>
      <c r="AI11" s="27" t="s">
        <f>AVERAGE('日報表(1分鐘)'!AI$95:AI$110)</f>
      </c>
      <c r="AJ11" s="28" t="s">
        <f>AVERAGE('日報表(1分鐘)'!AJ$95:AJ$110)</f>
      </c>
      <c r="AK11" s="28" t="s">
        <f>MAX('日報表(1分鐘)'!AK$95:AK$110)-IF(MAX('日報表(1分鐘)'!AK$95:AK$110)=0,0,SMALL('日報表(1分鐘)'!AK$95:AK$110,COUNTIF('日報表(1分鐘)'!AK$95:AK$110,0)+1))</f>
      </c>
      <c r="AL11" s="27" t="s">
        <f>AVERAGE('日報表(1分鐘)'!AL$95:AL$110)</f>
      </c>
      <c r="AM11" s="28" t="s">
        <f>AVERAGE('日報表(1分鐘)'!AM$95:AM$110)</f>
      </c>
      <c r="AN11" s="28" t="s">
        <f>MAX('日報表(1分鐘)'!AN$95:AN$110)-IF(MAX('日報表(1分鐘)'!AN$95:AN$110)=0,0,SMALL('日報表(1分鐘)'!AN$95:AN$110,COUNTIF('日報表(1分鐘)'!AN$95:AN$110,0)+1))</f>
      </c>
      <c r="AO11" s="27" t="s">
        <f>AVERAGE('日報表(1分鐘)'!AO$95:AO$110)</f>
      </c>
      <c r="AP11" s="28" t="s">
        <f>AVERAGE('日報表(1分鐘)'!AP$95:AP$110)</f>
      </c>
      <c r="AQ11" s="28" t="s">
        <f>MAX('日報表(1分鐘)'!AQ$95:AQ$110) - IF(MAX('日報表(1分鐘)'!AQ$95:AQ$110)=0, 0, SMALL('日報表(1分鐘)'!AQ$95:AQ$110, COUNTIF('日報表(1分鐘)'!AQ$95:AQ$110, 0) + 1))</f>
      </c>
    </row>
    <row r="12" spans="1:4" ht="17.25">
      <c r="A12" s="14" t="s">
        <v>88</v>
      </c>
      <c r="B12" s="27">
        <f>AVERAGE('日報表(1分鐘)'!B$110:B$125)</f>
      </c>
      <c r="C12" s="28">
        <f>AVERAGE('日報表(1分鐘)'!C$110:C$125)</f>
      </c>
      <c r="D12" s="28" t="e">
        <f>MAX('日報表(1分鐘)'!D$110:D$125)-IF(MAX('日報表(1分鐘)'!D$110:D$125)=0,0,SMALL('日報表(1分鐘)'!D$110:D$125,COUNTIF('日報表(1分鐘)'!D$110:D$125,0)+1))</f>
      </c>
      <c r="E12" s="27" t="s">
        <f>AVERAGE('日報表(1分鐘)'!E$110:E$125)</f>
      </c>
      <c r="F12" s="28" t="s">
        <f>AVERAGE('日報表(1分鐘)'!F$110:F$125)</f>
      </c>
      <c r="G12" s="28" t="s">
        <f>MAX('日報表(1分鐘)'!G$110:G$125)-IF(MAX('日報表(1分鐘)'!G$110:G$125)=0,0,SMALL('日報表(1分鐘)'!G$110:G$125,COUNTIF('日報表(1分鐘)'!G$110:G$125,0)+1))</f>
      </c>
      <c r="H12" s="27" t="s">
        <f>AVERAGE('日報表(1分鐘)'!H$110:H$125)</f>
      </c>
      <c r="I12" s="28" t="s">
        <f>AVERAGE('日報表(1分鐘)'!I$110:I$125)</f>
      </c>
      <c r="J12" s="28" t="s">
        <f>MAX('日報表(1分鐘)'!J$110:J$125)-IF(MAX('日報表(1分鐘)'!J$110:J$125)=0,0,SMALL('日報表(1分鐘)'!J$110:J$125,COUNTIF('日報表(1分鐘)'!J$110:J$125,0)+1))</f>
      </c>
      <c r="K12" s="27" t="s">
        <f>AVERAGE('日報表(1分鐘)'!K$110:K$125)</f>
      </c>
      <c r="L12" s="28" t="s">
        <f>AVERAGE('日報表(1分鐘)'!L$110:L$125)</f>
      </c>
      <c r="M12" s="28" t="s">
        <f>MAX('日報表(1分鐘)'!M$110:M$125)-IF(MAX('日報表(1分鐘)'!M$110:M$125)=0,0,SMALL('日報表(1分鐘)'!M$110:M$125,COUNTIF('日報表(1分鐘)'!M$110:M$125,0)+1))</f>
      </c>
      <c r="N12" s="27" t="s">
        <f>AVERAGE('日報表(1分鐘)'!N$110:N$125)</f>
      </c>
      <c r="O12" s="28" t="s">
        <f>AVERAGE('日報表(1分鐘)'!O$110:O$125)</f>
      </c>
      <c r="P12" s="28" t="s">
        <f>MAX('日報表(1分鐘)'!P$110:P$125)-IF(MAX('日報表(1分鐘)'!P$110:P$125)=0,0,SMALL('日報表(1分鐘)'!P$110:P$125,COUNTIF('日報表(1分鐘)'!P$110:P$125,0)+1))</f>
      </c>
      <c r="Q12" s="27" t="s">
        <f>AVERAGE('日報表(1分鐘)'!Q$110:Q$125)</f>
      </c>
      <c r="R12" s="28" t="s">
        <f>AVERAGE('日報表(1分鐘)'!R$110:R$125)</f>
      </c>
      <c r="S12" s="28" t="s">
        <f>MAX('日報表(1分鐘)'!S$110:S$125)-IF(MAX('日報表(1分鐘)'!S$110:S$125)=0,0,SMALL('日報表(1分鐘)'!S$110:S$125,COUNTIF('日報表(1分鐘)'!S$110:S$125,0)+1))</f>
      </c>
      <c r="T12" s="27" t="s">
        <f>AVERAGE('日報表(1分鐘)'!T$110:T$125)</f>
      </c>
      <c r="U12" s="28" t="s">
        <f>AVERAGE('日報表(1分鐘)'!U$110:U$125)</f>
      </c>
      <c r="V12" s="28" t="s">
        <f>MAX('日報表(1分鐘)'!V$110:V$125)-IF(MAX('日報表(1分鐘)'!V$110:V$125)=0,0,SMALL('日報表(1分鐘)'!V$110:V$125,COUNTIF('日報表(1分鐘)'!V$110:V$125,0)+1))</f>
      </c>
      <c r="W12" s="27" t="s">
        <f>AVERAGE('日報表(1分鐘)'!W$110:W$125)</f>
      </c>
      <c r="X12" s="28" t="s">
        <f>AVERAGE('日報表(1分鐘)'!X$110:X$125)</f>
      </c>
      <c r="Y12" s="28" t="s">
        <f>MAX('日報表(1分鐘)'!Y$110:Y$125)-IF(MAX('日報表(1分鐘)'!Y$110:Y$125)=0,0,SMALL('日報表(1分鐘)'!Y$110:Y$125,COUNTIF('日報表(1分鐘)'!Y$110:Y$125,0)+1))</f>
      </c>
      <c r="Z12" s="27" t="s">
        <f>AVERAGE('日報表(1分鐘)'!Z$110:Z$125)</f>
      </c>
      <c r="AA12" s="28" t="s">
        <f>AVERAGE('日報表(1分鐘)'!AA$110:AA$125)</f>
      </c>
      <c r="AB12" s="28" t="s">
        <f>MAX('日報表(1分鐘)'!AB$110:AB$125)-IF(MAX('日報表(1分鐘)'!AB$110:AB$125)=0,0,SMALL('日報表(1分鐘)'!AB$110:AB$125,COUNTIF('日報表(1分鐘)'!AB$110:AB$125,0)+1))</f>
      </c>
      <c r="AC12" s="27" t="s">
        <f>AVERAGE('日報表(1分鐘)'!AC$110:AC$125)</f>
      </c>
      <c r="AD12" s="28" t="s">
        <f>AVERAGE('日報表(1分鐘)'!AD$110:AD$125)</f>
      </c>
      <c r="AE12" s="28" t="s">
        <f>MAX('日報表(1分鐘)'!AE$110:AE$125)-IF(MAX('日報表(1分鐘)'!AE$110:AE$125)=0,0,SMALL('日報表(1分鐘)'!AE$110:AE$125,COUNTIF('日報表(1分鐘)'!AE$110:AE$125,0)+1))</f>
      </c>
      <c r="AF12" s="27" t="s">
        <f>AVERAGE('日報表(1分鐘)'!AF$110:AF$125)</f>
      </c>
      <c r="AG12" s="28" t="s">
        <f>AVERAGE('日報表(1分鐘)'!AG$110:AG$125)</f>
      </c>
      <c r="AH12" s="28" t="s">
        <f>MAX('日報表(1分鐘)'!AH$110:AH$125)-IF(MAX('日報表(1分鐘)'!AH$110:AH$125)=0,0,SMALL('日報表(1分鐘)'!AH$110:AH$125,COUNTIF('日報表(1分鐘)'!AH$110:AH$125,0)+1))</f>
      </c>
      <c r="AI12" s="27" t="s">
        <f>AVERAGE('日報表(1分鐘)'!AI$110:AI$125)</f>
      </c>
      <c r="AJ12" s="28" t="s">
        <f>AVERAGE('日報表(1分鐘)'!AJ$110:AJ$125)</f>
      </c>
      <c r="AK12" s="28" t="s">
        <f>MAX('日報表(1分鐘)'!AK$110:AK$125)-IF(MAX('日報表(1分鐘)'!AK$110:AK$125)=0,0,SMALL('日報表(1分鐘)'!AK$110:AK$125,COUNTIF('日報表(1分鐘)'!AK$110:AK$125,0)+1))</f>
      </c>
      <c r="AL12" s="27" t="s">
        <f>AVERAGE('日報表(1分鐘)'!AL$110:AL$125)</f>
      </c>
      <c r="AM12" s="28" t="s">
        <f>AVERAGE('日報表(1分鐘)'!AM$110:AM$125)</f>
      </c>
      <c r="AN12" s="28" t="s">
        <f>MAX('日報表(1分鐘)'!AN$110:AN$125)-IF(MAX('日報表(1分鐘)'!AN$110:AN$125)=0,0,SMALL('日報表(1分鐘)'!AN$110:AN$125,COUNTIF('日報表(1分鐘)'!AN$110:AN$125,0)+1))</f>
      </c>
      <c r="AO12" s="27" t="s">
        <f>AVERAGE('日報表(1分鐘)'!AO$110:AO$125)</f>
      </c>
      <c r="AP12" s="28" t="s">
        <f>AVERAGE('日報表(1分鐘)'!AP$110:AP$125)</f>
      </c>
      <c r="AQ12" s="28" t="s">
        <f>MAX('日報表(1分鐘)'!AQ$110:AQ$125) - IF(MAX('日報表(1分鐘)'!AQ$110:AQ$125)=0, 0, SMALL('日報表(1分鐘)'!AQ$110:AQ$125, COUNTIF('日報表(1分鐘)'!AQ$110:AQ$125, 0) + 1))</f>
      </c>
    </row>
    <row r="13" spans="1:4" ht="17.25">
      <c r="A13" s="14" t="s">
        <v>89</v>
      </c>
      <c r="B13" s="27">
        <f>AVERAGE('日報表(1分鐘)'!B$125:B$140)</f>
      </c>
      <c r="C13" s="28">
        <f>AVERAGE('日報表(1分鐘)'!C$125:C$140)</f>
      </c>
      <c r="D13" s="28" t="e">
        <f>MAX('日報表(1分鐘)'!D$125:D$140)-IF(MAX('日報表(1分鐘)'!D$125:D$140)=0,0,SMALL('日報表(1分鐘)'!D$125:D$140,COUNTIF('日報表(1分鐘)'!D$125:D$140,0)+1))</f>
      </c>
      <c r="E13" s="27" t="s">
        <f>AVERAGE('日報表(1分鐘)'!E$125:E$140)</f>
      </c>
      <c r="F13" s="28" t="s">
        <f>AVERAGE('日報表(1分鐘)'!F$125:F$140)</f>
      </c>
      <c r="G13" s="28" t="s">
        <f>MAX('日報表(1分鐘)'!G$125:G$140)-IF(MAX('日報表(1分鐘)'!G$125:G$140)=0,0,SMALL('日報表(1分鐘)'!G$125:G$140,COUNTIF('日報表(1分鐘)'!G$125:G$140,0)+1))</f>
      </c>
      <c r="H13" s="27" t="s">
        <f>AVERAGE('日報表(1分鐘)'!H$125:H$140)</f>
      </c>
      <c r="I13" s="28" t="s">
        <f>AVERAGE('日報表(1分鐘)'!I$125:I$140)</f>
      </c>
      <c r="J13" s="28" t="s">
        <f>MAX('日報表(1分鐘)'!J$125:J$140)-IF(MAX('日報表(1分鐘)'!J$125:J$140)=0,0,SMALL('日報表(1分鐘)'!J$125:J$140,COUNTIF('日報表(1分鐘)'!J$125:J$140,0)+1))</f>
      </c>
      <c r="K13" s="27" t="s">
        <f>AVERAGE('日報表(1分鐘)'!K$125:K$140)</f>
      </c>
      <c r="L13" s="28" t="s">
        <f>AVERAGE('日報表(1分鐘)'!L$125:L$140)</f>
      </c>
      <c r="M13" s="28" t="s">
        <f>MAX('日報表(1分鐘)'!M$125:M$140)-IF(MAX('日報表(1分鐘)'!M$125:M$140)=0,0,SMALL('日報表(1分鐘)'!M$125:M$140,COUNTIF('日報表(1分鐘)'!M$125:M$140,0)+1))</f>
      </c>
      <c r="N13" s="27" t="s">
        <f>AVERAGE('日報表(1分鐘)'!N$125:N$140)</f>
      </c>
      <c r="O13" s="28" t="s">
        <f>AVERAGE('日報表(1分鐘)'!O$125:O$140)</f>
      </c>
      <c r="P13" s="28" t="s">
        <f>MAX('日報表(1分鐘)'!P$125:P$140)-IF(MAX('日報表(1分鐘)'!P$125:P$140)=0,0,SMALL('日報表(1分鐘)'!P$125:P$140,COUNTIF('日報表(1分鐘)'!P$125:P$140,0)+1))</f>
      </c>
      <c r="Q13" s="27" t="s">
        <f>AVERAGE('日報表(1分鐘)'!Q$125:Q$140)</f>
      </c>
      <c r="R13" s="28" t="s">
        <f>AVERAGE('日報表(1分鐘)'!R$125:R$140)</f>
      </c>
      <c r="S13" s="28" t="s">
        <f>MAX('日報表(1分鐘)'!S$125:S$140)-IF(MAX('日報表(1分鐘)'!S$125:S$140)=0,0,SMALL('日報表(1分鐘)'!S$125:S$140,COUNTIF('日報表(1分鐘)'!S$125:S$140,0)+1))</f>
      </c>
      <c r="T13" s="27" t="s">
        <f>AVERAGE('日報表(1分鐘)'!T$125:T$140)</f>
      </c>
      <c r="U13" s="28" t="s">
        <f>AVERAGE('日報表(1分鐘)'!U$125:U$140)</f>
      </c>
      <c r="V13" s="28" t="s">
        <f>MAX('日報表(1分鐘)'!V$125:V$140)-IF(MAX('日報表(1分鐘)'!V$125:V$140)=0,0,SMALL('日報表(1分鐘)'!V$125:V$140,COUNTIF('日報表(1分鐘)'!V$125:V$140,0)+1))</f>
      </c>
      <c r="W13" s="27" t="s">
        <f>AVERAGE('日報表(1分鐘)'!W$125:W$140)</f>
      </c>
      <c r="X13" s="28" t="s">
        <f>AVERAGE('日報表(1分鐘)'!X$125:X$140)</f>
      </c>
      <c r="Y13" s="28" t="s">
        <f>MAX('日報表(1分鐘)'!Y$125:Y$140)-IF(MAX('日報表(1分鐘)'!Y$125:Y$140)=0,0,SMALL('日報表(1分鐘)'!Y$125:Y$140,COUNTIF('日報表(1分鐘)'!Y$125:Y$140,0)+1))</f>
      </c>
      <c r="Z13" s="27" t="s">
        <f>AVERAGE('日報表(1分鐘)'!Z$125:Z$140)</f>
      </c>
      <c r="AA13" s="28" t="s">
        <f>AVERAGE('日報表(1分鐘)'!AA$125:AA$140)</f>
      </c>
      <c r="AB13" s="28" t="s">
        <f>MAX('日報表(1分鐘)'!AB$125:AB$140)-IF(MAX('日報表(1分鐘)'!AB$125:AB$140)=0,0,SMALL('日報表(1分鐘)'!AB$125:AB$140,COUNTIF('日報表(1分鐘)'!AB$125:AB$140,0)+1))</f>
      </c>
      <c r="AC13" s="27" t="s">
        <f>AVERAGE('日報表(1分鐘)'!AC$125:AC$140)</f>
      </c>
      <c r="AD13" s="28" t="s">
        <f>AVERAGE('日報表(1分鐘)'!AD$125:AD$140)</f>
      </c>
      <c r="AE13" s="28" t="s">
        <f>MAX('日報表(1分鐘)'!AE$125:AE$140)-IF(MAX('日報表(1分鐘)'!AE$125:AE$140)=0,0,SMALL('日報表(1分鐘)'!AE$125:AE$140,COUNTIF('日報表(1分鐘)'!AE$125:AE$140,0)+1))</f>
      </c>
      <c r="AF13" s="27" t="s">
        <f>AVERAGE('日報表(1分鐘)'!AF$125:AF$140)</f>
      </c>
      <c r="AG13" s="28" t="s">
        <f>AVERAGE('日報表(1分鐘)'!AG$125:AG$140)</f>
      </c>
      <c r="AH13" s="28" t="s">
        <f>MAX('日報表(1分鐘)'!AH$125:AH$140)-IF(MAX('日報表(1分鐘)'!AH$125:AH$140)=0,0,SMALL('日報表(1分鐘)'!AH$125:AH$140,COUNTIF('日報表(1分鐘)'!AH$125:AH$140,0)+1))</f>
      </c>
      <c r="AI13" s="27" t="s">
        <f>AVERAGE('日報表(1分鐘)'!AI$125:AI$140)</f>
      </c>
      <c r="AJ13" s="28" t="s">
        <f>AVERAGE('日報表(1分鐘)'!AJ$125:AJ$140)</f>
      </c>
      <c r="AK13" s="28" t="s">
        <f>MAX('日報表(1分鐘)'!AK$125:AK$140)-IF(MAX('日報表(1分鐘)'!AK$125:AK$140)=0,0,SMALL('日報表(1分鐘)'!AK$125:AK$140,COUNTIF('日報表(1分鐘)'!AK$125:AK$140,0)+1))</f>
      </c>
      <c r="AL13" s="27" t="s">
        <f>AVERAGE('日報表(1分鐘)'!AL$125:AL$140)</f>
      </c>
      <c r="AM13" s="28" t="s">
        <f>AVERAGE('日報表(1分鐘)'!AM$125:AM$140)</f>
      </c>
      <c r="AN13" s="28" t="s">
        <f>MAX('日報表(1分鐘)'!AN$125:AN$140)-IF(MAX('日報表(1分鐘)'!AN$125:AN$140)=0,0,SMALL('日報表(1分鐘)'!AN$125:AN$140,COUNTIF('日報表(1分鐘)'!AN$125:AN$140,0)+1))</f>
      </c>
      <c r="AO13" s="27" t="s">
        <f>AVERAGE('日報表(1分鐘)'!AO$125:AO$140)</f>
      </c>
      <c r="AP13" s="28" t="s">
        <f>AVERAGE('日報表(1分鐘)'!AP$125:AP$140)</f>
      </c>
      <c r="AQ13" s="28" t="s">
        <f>MAX('日報表(1分鐘)'!AQ$125:AQ$140) - IF(MAX('日報表(1分鐘)'!AQ$125:AQ$140)=0, 0, SMALL('日報表(1分鐘)'!AQ$125:AQ$140, COUNTIF('日報表(1分鐘)'!AQ$125:AQ$140, 0) + 1))</f>
      </c>
    </row>
    <row r="14" spans="1:4" ht="17.25">
      <c r="A14" s="14" t="s">
        <v>90</v>
      </c>
      <c r="B14" s="27">
        <f>AVERAGE('日報表(1分鐘)'!B$140:B$155)</f>
      </c>
      <c r="C14" s="28">
        <f>AVERAGE('日報表(1分鐘)'!C$140:C$155)</f>
      </c>
      <c r="D14" s="28" t="e">
        <f>MAX('日報表(1分鐘)'!D$140:D$155)-IF(MAX('日報表(1分鐘)'!D$140:D$155)=0,0,SMALL('日報表(1分鐘)'!D$140:D$155,COUNTIF('日報表(1分鐘)'!D$140:D$155,0)+1))</f>
      </c>
      <c r="E14" s="27" t="s">
        <f>AVERAGE('日報表(1分鐘)'!E$140:E$155)</f>
      </c>
      <c r="F14" s="28" t="s">
        <f>AVERAGE('日報表(1分鐘)'!F$140:F$155)</f>
      </c>
      <c r="G14" s="28" t="s">
        <f>MAX('日報表(1分鐘)'!G$140:G$155)-IF(MAX('日報表(1分鐘)'!G$140:G$155)=0,0,SMALL('日報表(1分鐘)'!G$140:G$155,COUNTIF('日報表(1分鐘)'!G$140:G$155,0)+1))</f>
      </c>
      <c r="H14" s="27" t="s">
        <f>AVERAGE('日報表(1分鐘)'!H$140:H$155)</f>
      </c>
      <c r="I14" s="28" t="s">
        <f>AVERAGE('日報表(1分鐘)'!I$140:I$155)</f>
      </c>
      <c r="J14" s="28" t="s">
        <f>MAX('日報表(1分鐘)'!J$140:J$155)-IF(MAX('日報表(1分鐘)'!J$140:J$155)=0,0,SMALL('日報表(1分鐘)'!J$140:J$155,COUNTIF('日報表(1分鐘)'!J$140:J$155,0)+1))</f>
      </c>
      <c r="K14" s="27" t="s">
        <f>AVERAGE('日報表(1分鐘)'!K$140:K$155)</f>
      </c>
      <c r="L14" s="28" t="s">
        <f>AVERAGE('日報表(1分鐘)'!L$140:L$155)</f>
      </c>
      <c r="M14" s="28" t="s">
        <f>MAX('日報表(1分鐘)'!M$140:M$155)-IF(MAX('日報表(1分鐘)'!M$140:M$155)=0,0,SMALL('日報表(1分鐘)'!M$140:M$155,COUNTIF('日報表(1分鐘)'!M$140:M$155,0)+1))</f>
      </c>
      <c r="N14" s="27" t="s">
        <f>AVERAGE('日報表(1分鐘)'!N$140:N$155)</f>
      </c>
      <c r="O14" s="28" t="s">
        <f>AVERAGE('日報表(1分鐘)'!O$140:O$155)</f>
      </c>
      <c r="P14" s="28" t="s">
        <f>MAX('日報表(1分鐘)'!P$140:P$155)-IF(MAX('日報表(1分鐘)'!P$140:P$155)=0,0,SMALL('日報表(1分鐘)'!P$140:P$155,COUNTIF('日報表(1分鐘)'!P$140:P$155,0)+1))</f>
      </c>
      <c r="Q14" s="27" t="s">
        <f>AVERAGE('日報表(1分鐘)'!Q$140:Q$155)</f>
      </c>
      <c r="R14" s="28" t="s">
        <f>AVERAGE('日報表(1分鐘)'!R$140:R$155)</f>
      </c>
      <c r="S14" s="28" t="s">
        <f>MAX('日報表(1分鐘)'!S$140:S$155)-IF(MAX('日報表(1分鐘)'!S$140:S$155)=0,0,SMALL('日報表(1分鐘)'!S$140:S$155,COUNTIF('日報表(1分鐘)'!S$140:S$155,0)+1))</f>
      </c>
      <c r="T14" s="27" t="s">
        <f>AVERAGE('日報表(1分鐘)'!T$140:T$155)</f>
      </c>
      <c r="U14" s="28" t="s">
        <f>AVERAGE('日報表(1分鐘)'!U$140:U$155)</f>
      </c>
      <c r="V14" s="28" t="s">
        <f>MAX('日報表(1分鐘)'!V$140:V$155)-IF(MAX('日報表(1分鐘)'!V$140:V$155)=0,0,SMALL('日報表(1分鐘)'!V$140:V$155,COUNTIF('日報表(1分鐘)'!V$140:V$155,0)+1))</f>
      </c>
      <c r="W14" s="27" t="s">
        <f>AVERAGE('日報表(1分鐘)'!W$140:W$155)</f>
      </c>
      <c r="X14" s="28" t="s">
        <f>AVERAGE('日報表(1分鐘)'!X$140:X$155)</f>
      </c>
      <c r="Y14" s="28" t="s">
        <f>MAX('日報表(1分鐘)'!Y$140:Y$155)-IF(MAX('日報表(1分鐘)'!Y$140:Y$155)=0,0,SMALL('日報表(1分鐘)'!Y$140:Y$155,COUNTIF('日報表(1分鐘)'!Y$140:Y$155,0)+1))</f>
      </c>
      <c r="Z14" s="27" t="s">
        <f>AVERAGE('日報表(1分鐘)'!Z$140:Z$155)</f>
      </c>
      <c r="AA14" s="28" t="s">
        <f>AVERAGE('日報表(1分鐘)'!AA$140:AA$155)</f>
      </c>
      <c r="AB14" s="28" t="s">
        <f>MAX('日報表(1分鐘)'!AB$140:AB$155)-IF(MAX('日報表(1分鐘)'!AB$140:AB$155)=0,0,SMALL('日報表(1分鐘)'!AB$140:AB$155,COUNTIF('日報表(1分鐘)'!AB$140:AB$155,0)+1))</f>
      </c>
      <c r="AC14" s="27" t="s">
        <f>AVERAGE('日報表(1分鐘)'!AC$140:AC$155)</f>
      </c>
      <c r="AD14" s="28" t="s">
        <f>AVERAGE('日報表(1分鐘)'!AD$140:AD$155)</f>
      </c>
      <c r="AE14" s="28" t="s">
        <f>MAX('日報表(1分鐘)'!AE$140:AE$155)-IF(MAX('日報表(1分鐘)'!AE$140:AE$155)=0,0,SMALL('日報表(1分鐘)'!AE$140:AE$155,COUNTIF('日報表(1分鐘)'!AE$140:AE$155,0)+1))</f>
      </c>
      <c r="AF14" s="27" t="s">
        <f>AVERAGE('日報表(1分鐘)'!AF$140:AF$155)</f>
      </c>
      <c r="AG14" s="28" t="s">
        <f>AVERAGE('日報表(1分鐘)'!AG$140:AG$155)</f>
      </c>
      <c r="AH14" s="28" t="s">
        <f>MAX('日報表(1分鐘)'!AH$140:AH$155)-IF(MAX('日報表(1分鐘)'!AH$140:AH$155)=0,0,SMALL('日報表(1分鐘)'!AH$140:AH$155,COUNTIF('日報表(1分鐘)'!AH$140:AH$155,0)+1))</f>
      </c>
      <c r="AI14" s="27" t="s">
        <f>AVERAGE('日報表(1分鐘)'!AI$140:AI$155)</f>
      </c>
      <c r="AJ14" s="28" t="s">
        <f>AVERAGE('日報表(1分鐘)'!AJ$140:AJ$155)</f>
      </c>
      <c r="AK14" s="28" t="s">
        <f>MAX('日報表(1分鐘)'!AK$140:AK$155)-IF(MAX('日報表(1分鐘)'!AK$140:AK$155)=0,0,SMALL('日報表(1分鐘)'!AK$140:AK$155,COUNTIF('日報表(1分鐘)'!AK$140:AK$155,0)+1))</f>
      </c>
      <c r="AL14" s="27" t="s">
        <f>AVERAGE('日報表(1分鐘)'!AL$140:AL$155)</f>
      </c>
      <c r="AM14" s="28" t="s">
        <f>AVERAGE('日報表(1分鐘)'!AM$140:AM$155)</f>
      </c>
      <c r="AN14" s="28" t="s">
        <f>MAX('日報表(1分鐘)'!AN$140:AN$155)-IF(MAX('日報表(1分鐘)'!AN$140:AN$155)=0,0,SMALL('日報表(1分鐘)'!AN$140:AN$155,COUNTIF('日報表(1分鐘)'!AN$140:AN$155,0)+1))</f>
      </c>
      <c r="AO14" s="27" t="s">
        <f>AVERAGE('日報表(1分鐘)'!AO$140:AO$155)</f>
      </c>
      <c r="AP14" s="28" t="s">
        <f>AVERAGE('日報表(1分鐘)'!AP$140:AP$155)</f>
      </c>
      <c r="AQ14" s="28" t="s">
        <f>MAX('日報表(1分鐘)'!AQ$140:AQ$155) - IF(MAX('日報表(1分鐘)'!AQ$140:AQ$155)=0, 0, SMALL('日報表(1分鐘)'!AQ$140:AQ$155, COUNTIF('日報表(1分鐘)'!AQ$140:AQ$155, 0) + 1))</f>
      </c>
    </row>
    <row r="15" spans="1:4" ht="17.25">
      <c r="A15" s="14" t="s">
        <v>91</v>
      </c>
      <c r="B15" s="27">
        <f>AVERAGE('日報表(1分鐘)'!B$155:B$170)</f>
      </c>
      <c r="C15" s="28">
        <f>AVERAGE('日報表(1分鐘)'!C$155:C$170)</f>
      </c>
      <c r="D15" s="28" t="e">
        <f>MAX('日報表(1分鐘)'!D$155:D$170)-IF(MAX('日報表(1分鐘)'!D$155:D$170)=0,0,SMALL('日報表(1分鐘)'!D$155:D$170,COUNTIF('日報表(1分鐘)'!D$155:D$170,0)+1))</f>
      </c>
      <c r="E15" s="27" t="s">
        <f>AVERAGE('日報表(1分鐘)'!E$155:E$170)</f>
      </c>
      <c r="F15" s="28" t="s">
        <f>AVERAGE('日報表(1分鐘)'!F$155:F$170)</f>
      </c>
      <c r="G15" s="28" t="s">
        <f>MAX('日報表(1分鐘)'!G$155:G$170)-IF(MAX('日報表(1分鐘)'!G$155:G$170)=0,0,SMALL('日報表(1分鐘)'!G$155:G$170,COUNTIF('日報表(1分鐘)'!G$155:G$170,0)+1))</f>
      </c>
      <c r="H15" s="27" t="s">
        <f>AVERAGE('日報表(1分鐘)'!H$155:H$170)</f>
      </c>
      <c r="I15" s="28" t="s">
        <f>AVERAGE('日報表(1分鐘)'!I$155:I$170)</f>
      </c>
      <c r="J15" s="28" t="s">
        <f>MAX('日報表(1分鐘)'!J$155:J$170)-IF(MAX('日報表(1分鐘)'!J$155:J$170)=0,0,SMALL('日報表(1分鐘)'!J$155:J$170,COUNTIF('日報表(1分鐘)'!J$155:J$170,0)+1))</f>
      </c>
      <c r="K15" s="27" t="s">
        <f>AVERAGE('日報表(1分鐘)'!K$155:K$170)</f>
      </c>
      <c r="L15" s="28" t="s">
        <f>AVERAGE('日報表(1分鐘)'!L$155:L$170)</f>
      </c>
      <c r="M15" s="28" t="s">
        <f>MAX('日報表(1分鐘)'!M$155:M$170)-IF(MAX('日報表(1分鐘)'!M$155:M$170)=0,0,SMALL('日報表(1分鐘)'!M$155:M$170,COUNTIF('日報表(1分鐘)'!M$155:M$170,0)+1))</f>
      </c>
      <c r="N15" s="27" t="s">
        <f>AVERAGE('日報表(1分鐘)'!N$155:N$170)</f>
      </c>
      <c r="O15" s="28" t="s">
        <f>AVERAGE('日報表(1分鐘)'!O$155:O$170)</f>
      </c>
      <c r="P15" s="28" t="s">
        <f>MAX('日報表(1分鐘)'!P$155:P$170)-IF(MAX('日報表(1分鐘)'!P$155:P$170)=0,0,SMALL('日報表(1分鐘)'!P$155:P$170,COUNTIF('日報表(1分鐘)'!P$155:P$170,0)+1))</f>
      </c>
      <c r="Q15" s="27" t="s">
        <f>AVERAGE('日報表(1分鐘)'!Q$155:Q$170)</f>
      </c>
      <c r="R15" s="28" t="s">
        <f>AVERAGE('日報表(1分鐘)'!R$155:R$170)</f>
      </c>
      <c r="S15" s="28" t="s">
        <f>MAX('日報表(1分鐘)'!S$155:S$170)-IF(MAX('日報表(1分鐘)'!S$155:S$170)=0,0,SMALL('日報表(1分鐘)'!S$155:S$170,COUNTIF('日報表(1分鐘)'!S$155:S$170,0)+1))</f>
      </c>
      <c r="T15" s="27" t="s">
        <f>AVERAGE('日報表(1分鐘)'!T$155:T$170)</f>
      </c>
      <c r="U15" s="28" t="s">
        <f>AVERAGE('日報表(1分鐘)'!U$155:U$170)</f>
      </c>
      <c r="V15" s="28" t="s">
        <f>MAX('日報表(1分鐘)'!V$155:V$170)-IF(MAX('日報表(1分鐘)'!V$155:V$170)=0,0,SMALL('日報表(1分鐘)'!V$155:V$170,COUNTIF('日報表(1分鐘)'!V$155:V$170,0)+1))</f>
      </c>
      <c r="W15" s="27" t="s">
        <f>AVERAGE('日報表(1分鐘)'!W$155:W$170)</f>
      </c>
      <c r="X15" s="28" t="s">
        <f>AVERAGE('日報表(1分鐘)'!X$155:X$170)</f>
      </c>
      <c r="Y15" s="28" t="s">
        <f>MAX('日報表(1分鐘)'!Y$155:Y$170)-IF(MAX('日報表(1分鐘)'!Y$155:Y$170)=0,0,SMALL('日報表(1分鐘)'!Y$155:Y$170,COUNTIF('日報表(1分鐘)'!Y$155:Y$170,0)+1))</f>
      </c>
      <c r="Z15" s="27" t="s">
        <f>AVERAGE('日報表(1分鐘)'!Z$155:Z$170)</f>
      </c>
      <c r="AA15" s="28" t="s">
        <f>AVERAGE('日報表(1分鐘)'!AA$155:AA$170)</f>
      </c>
      <c r="AB15" s="28" t="s">
        <f>MAX('日報表(1分鐘)'!AB$155:AB$170)-IF(MAX('日報表(1分鐘)'!AB$155:AB$170)=0,0,SMALL('日報表(1分鐘)'!AB$155:AB$170,COUNTIF('日報表(1分鐘)'!AB$155:AB$170,0)+1))</f>
      </c>
      <c r="AC15" s="27" t="s">
        <f>AVERAGE('日報表(1分鐘)'!AC$155:AC$170)</f>
      </c>
      <c r="AD15" s="28" t="s">
        <f>AVERAGE('日報表(1分鐘)'!AD$155:AD$170)</f>
      </c>
      <c r="AE15" s="28" t="s">
        <f>MAX('日報表(1分鐘)'!AE$155:AE$170)-IF(MAX('日報表(1分鐘)'!AE$155:AE$170)=0,0,SMALL('日報表(1分鐘)'!AE$155:AE$170,COUNTIF('日報表(1分鐘)'!AE$155:AE$170,0)+1))</f>
      </c>
      <c r="AF15" s="27" t="s">
        <f>AVERAGE('日報表(1分鐘)'!AF$155:AF$170)</f>
      </c>
      <c r="AG15" s="28" t="s">
        <f>AVERAGE('日報表(1分鐘)'!AG$155:AG$170)</f>
      </c>
      <c r="AH15" s="28" t="s">
        <f>MAX('日報表(1分鐘)'!AH$155:AH$170)-IF(MAX('日報表(1分鐘)'!AH$155:AH$170)=0,0,SMALL('日報表(1分鐘)'!AH$155:AH$170,COUNTIF('日報表(1分鐘)'!AH$155:AH$170,0)+1))</f>
      </c>
      <c r="AI15" s="27" t="s">
        <f>AVERAGE('日報表(1分鐘)'!AI$155:AI$170)</f>
      </c>
      <c r="AJ15" s="28" t="s">
        <f>AVERAGE('日報表(1分鐘)'!AJ$155:AJ$170)</f>
      </c>
      <c r="AK15" s="28" t="s">
        <f>MAX('日報表(1分鐘)'!AK$155:AK$170)-IF(MAX('日報表(1分鐘)'!AK$155:AK$170)=0,0,SMALL('日報表(1分鐘)'!AK$155:AK$170,COUNTIF('日報表(1分鐘)'!AK$155:AK$170,0)+1))</f>
      </c>
      <c r="AL15" s="27" t="s">
        <f>AVERAGE('日報表(1分鐘)'!AL$155:AL$170)</f>
      </c>
      <c r="AM15" s="28" t="s">
        <f>AVERAGE('日報表(1分鐘)'!AM$155:AM$170)</f>
      </c>
      <c r="AN15" s="28" t="s">
        <f>MAX('日報表(1分鐘)'!AN$155:AN$170)-IF(MAX('日報表(1分鐘)'!AN$155:AN$170)=0,0,SMALL('日報表(1分鐘)'!AN$155:AN$170,COUNTIF('日報表(1分鐘)'!AN$155:AN$170,0)+1))</f>
      </c>
      <c r="AO15" s="27" t="s">
        <f>AVERAGE('日報表(1分鐘)'!AO$155:AO$170)</f>
      </c>
      <c r="AP15" s="28" t="s">
        <f>AVERAGE('日報表(1分鐘)'!AP$155:AP$170)</f>
      </c>
      <c r="AQ15" s="28" t="s">
        <f>MAX('日報表(1分鐘)'!AQ$155:AQ$170) - IF(MAX('日報表(1分鐘)'!AQ$155:AQ$170)=0, 0, SMALL('日報表(1分鐘)'!AQ$155:AQ$170, COUNTIF('日報表(1分鐘)'!AQ$155:AQ$170, 0) + 1))</f>
      </c>
    </row>
    <row r="16" spans="1:4" ht="17.25">
      <c r="A16" s="14" t="s">
        <v>92</v>
      </c>
      <c r="B16" s="27">
        <f>AVERAGE('日報表(1分鐘)'!B$170:B$185)</f>
      </c>
      <c r="C16" s="28">
        <f>AVERAGE('日報表(1分鐘)'!C$170:C$185)</f>
      </c>
      <c r="D16" s="28" t="e">
        <f>MAX('日報表(1分鐘)'!D$170:D$185)-IF(MAX('日報表(1分鐘)'!D$170:D$185)=0,0,SMALL('日報表(1分鐘)'!D$170:D$185,COUNTIF('日報表(1分鐘)'!D$170:D$185,0)+1))</f>
      </c>
      <c r="E16" s="27" t="s">
        <f>AVERAGE('日報表(1分鐘)'!E$170:E$185)</f>
      </c>
      <c r="F16" s="28" t="s">
        <f>AVERAGE('日報表(1分鐘)'!F$170:F$185)</f>
      </c>
      <c r="G16" s="28" t="s">
        <f>MAX('日報表(1分鐘)'!G$170:G$185)-IF(MAX('日報表(1分鐘)'!G$170:G$185)=0,0,SMALL('日報表(1分鐘)'!G$170:G$185,COUNTIF('日報表(1分鐘)'!G$170:G$185,0)+1))</f>
      </c>
      <c r="H16" s="27" t="s">
        <f>AVERAGE('日報表(1分鐘)'!H$170:H$185)</f>
      </c>
      <c r="I16" s="28" t="s">
        <f>AVERAGE('日報表(1分鐘)'!I$170:I$185)</f>
      </c>
      <c r="J16" s="28" t="s">
        <f>MAX('日報表(1分鐘)'!J$170:J$185)-IF(MAX('日報表(1分鐘)'!J$170:J$185)=0,0,SMALL('日報表(1分鐘)'!J$170:J$185,COUNTIF('日報表(1分鐘)'!J$170:J$185,0)+1))</f>
      </c>
      <c r="K16" s="27" t="s">
        <f>AVERAGE('日報表(1分鐘)'!K$170:K$185)</f>
      </c>
      <c r="L16" s="28" t="s">
        <f>AVERAGE('日報表(1分鐘)'!L$170:L$185)</f>
      </c>
      <c r="M16" s="28" t="s">
        <f>MAX('日報表(1分鐘)'!M$170:M$185)-IF(MAX('日報表(1分鐘)'!M$170:M$185)=0,0,SMALL('日報表(1分鐘)'!M$170:M$185,COUNTIF('日報表(1分鐘)'!M$170:M$185,0)+1))</f>
      </c>
      <c r="N16" s="27" t="s">
        <f>AVERAGE('日報表(1分鐘)'!N$170:N$185)</f>
      </c>
      <c r="O16" s="28" t="s">
        <f>AVERAGE('日報表(1分鐘)'!O$170:O$185)</f>
      </c>
      <c r="P16" s="28" t="s">
        <f>MAX('日報表(1分鐘)'!P$170:P$185)-IF(MAX('日報表(1分鐘)'!P$170:P$185)=0,0,SMALL('日報表(1分鐘)'!P$170:P$185,COUNTIF('日報表(1分鐘)'!P$170:P$185,0)+1))</f>
      </c>
      <c r="Q16" s="27" t="s">
        <f>AVERAGE('日報表(1分鐘)'!Q$170:Q$185)</f>
      </c>
      <c r="R16" s="28" t="s">
        <f>AVERAGE('日報表(1分鐘)'!R$170:R$185)</f>
      </c>
      <c r="S16" s="28" t="s">
        <f>MAX('日報表(1分鐘)'!S$170:S$185)-IF(MAX('日報表(1分鐘)'!S$170:S$185)=0,0,SMALL('日報表(1分鐘)'!S$170:S$185,COUNTIF('日報表(1分鐘)'!S$170:S$185,0)+1))</f>
      </c>
      <c r="T16" s="27" t="s">
        <f>AVERAGE('日報表(1分鐘)'!T$170:T$185)</f>
      </c>
      <c r="U16" s="28" t="s">
        <f>AVERAGE('日報表(1分鐘)'!U$170:U$185)</f>
      </c>
      <c r="V16" s="28" t="s">
        <f>MAX('日報表(1分鐘)'!V$170:V$185)-IF(MAX('日報表(1分鐘)'!V$170:V$185)=0,0,SMALL('日報表(1分鐘)'!V$170:V$185,COUNTIF('日報表(1分鐘)'!V$170:V$185,0)+1))</f>
      </c>
      <c r="W16" s="27" t="s">
        <f>AVERAGE('日報表(1分鐘)'!W$170:W$185)</f>
      </c>
      <c r="X16" s="28" t="s">
        <f>AVERAGE('日報表(1分鐘)'!X$170:X$185)</f>
      </c>
      <c r="Y16" s="28" t="s">
        <f>MAX('日報表(1分鐘)'!Y$170:Y$185)-IF(MAX('日報表(1分鐘)'!Y$170:Y$185)=0,0,SMALL('日報表(1分鐘)'!Y$170:Y$185,COUNTIF('日報表(1分鐘)'!Y$170:Y$185,0)+1))</f>
      </c>
      <c r="Z16" s="27" t="s">
        <f>AVERAGE('日報表(1分鐘)'!Z$170:Z$185)</f>
      </c>
      <c r="AA16" s="28" t="s">
        <f>AVERAGE('日報表(1分鐘)'!AA$170:AA$185)</f>
      </c>
      <c r="AB16" s="28" t="s">
        <f>MAX('日報表(1分鐘)'!AB$170:AB$185)-IF(MAX('日報表(1分鐘)'!AB$170:AB$185)=0,0,SMALL('日報表(1分鐘)'!AB$170:AB$185,COUNTIF('日報表(1分鐘)'!AB$170:AB$185,0)+1))</f>
      </c>
      <c r="AC16" s="27" t="s">
        <f>AVERAGE('日報表(1分鐘)'!AC$170:AC$185)</f>
      </c>
      <c r="AD16" s="28" t="s">
        <f>AVERAGE('日報表(1分鐘)'!AD$170:AD$185)</f>
      </c>
      <c r="AE16" s="28" t="s">
        <f>MAX('日報表(1分鐘)'!AE$170:AE$185)-IF(MAX('日報表(1分鐘)'!AE$170:AE$185)=0,0,SMALL('日報表(1分鐘)'!AE$170:AE$185,COUNTIF('日報表(1分鐘)'!AE$170:AE$185,0)+1))</f>
      </c>
      <c r="AF16" s="27" t="s">
        <f>AVERAGE('日報表(1分鐘)'!AF$170:AF$185)</f>
      </c>
      <c r="AG16" s="28" t="s">
        <f>AVERAGE('日報表(1分鐘)'!AG$170:AG$185)</f>
      </c>
      <c r="AH16" s="28" t="s">
        <f>MAX('日報表(1分鐘)'!AH$170:AH$185)-IF(MAX('日報表(1分鐘)'!AH$170:AH$185)=0,0,SMALL('日報表(1分鐘)'!AH$170:AH$185,COUNTIF('日報表(1分鐘)'!AH$170:AH$185,0)+1))</f>
      </c>
      <c r="AI16" s="27" t="s">
        <f>AVERAGE('日報表(1分鐘)'!AI$170:AI$185)</f>
      </c>
      <c r="AJ16" s="28" t="s">
        <f>AVERAGE('日報表(1分鐘)'!AJ$170:AJ$185)</f>
      </c>
      <c r="AK16" s="28" t="s">
        <f>MAX('日報表(1分鐘)'!AK$170:AK$185)-IF(MAX('日報表(1分鐘)'!AK$170:AK$185)=0,0,SMALL('日報表(1分鐘)'!AK$170:AK$185,COUNTIF('日報表(1分鐘)'!AK$170:AK$185,0)+1))</f>
      </c>
      <c r="AL16" s="27" t="s">
        <f>AVERAGE('日報表(1分鐘)'!AL$170:AL$185)</f>
      </c>
      <c r="AM16" s="28" t="s">
        <f>AVERAGE('日報表(1分鐘)'!AM$170:AM$185)</f>
      </c>
      <c r="AN16" s="28" t="s">
        <f>MAX('日報表(1分鐘)'!AN$170:AN$185)-IF(MAX('日報表(1分鐘)'!AN$170:AN$185)=0,0,SMALL('日報表(1分鐘)'!AN$170:AN$185,COUNTIF('日報表(1分鐘)'!AN$170:AN$185,0)+1))</f>
      </c>
      <c r="AO16" s="27" t="s">
        <f>AVERAGE('日報表(1分鐘)'!AO$170:AO$185)</f>
      </c>
      <c r="AP16" s="28" t="s">
        <f>AVERAGE('日報表(1分鐘)'!AP$170:AP$185)</f>
      </c>
      <c r="AQ16" s="28" t="s">
        <f>MAX('日報表(1分鐘)'!AQ$170:AQ$185) - IF(MAX('日報表(1分鐘)'!AQ$170:AQ$185)=0, 0, SMALL('日報表(1分鐘)'!AQ$170:AQ$185, COUNTIF('日報表(1分鐘)'!AQ$170:AQ$185, 0) + 1))</f>
      </c>
    </row>
    <row r="17" spans="1:4" ht="17.25">
      <c r="A17" s="14" t="s">
        <v>93</v>
      </c>
      <c r="B17" s="27">
        <f>AVERAGE('日報表(1分鐘)'!B$185:B$200)</f>
      </c>
      <c r="C17" s="28">
        <f>AVERAGE('日報表(1分鐘)'!C$185:C$200)</f>
      </c>
      <c r="D17" s="28" t="e">
        <f>MAX('日報表(1分鐘)'!D$185:D$200)-IF(MAX('日報表(1分鐘)'!D$185:D$200)=0,0,SMALL('日報表(1分鐘)'!D$185:D$200,COUNTIF('日報表(1分鐘)'!D$185:D$200,0)+1))</f>
      </c>
      <c r="E17" s="27" t="s">
        <f>AVERAGE('日報表(1分鐘)'!E$185:E$200)</f>
      </c>
      <c r="F17" s="28" t="s">
        <f>AVERAGE('日報表(1分鐘)'!F$185:F$200)</f>
      </c>
      <c r="G17" s="28" t="s">
        <f>MAX('日報表(1分鐘)'!G$185:G$200)-IF(MAX('日報表(1分鐘)'!G$185:G$200)=0,0,SMALL('日報表(1分鐘)'!G$185:G$200,COUNTIF('日報表(1分鐘)'!G$185:G$200,0)+1))</f>
      </c>
      <c r="H17" s="27" t="s">
        <f>AVERAGE('日報表(1分鐘)'!H$185:H$200)</f>
      </c>
      <c r="I17" s="28" t="s">
        <f>AVERAGE('日報表(1分鐘)'!I$185:I$200)</f>
      </c>
      <c r="J17" s="28" t="s">
        <f>MAX('日報表(1分鐘)'!J$185:J$200)-IF(MAX('日報表(1分鐘)'!J$185:J$200)=0,0,SMALL('日報表(1分鐘)'!J$185:J$200,COUNTIF('日報表(1分鐘)'!J$185:J$200,0)+1))</f>
      </c>
      <c r="K17" s="27" t="s">
        <f>AVERAGE('日報表(1分鐘)'!K$185:K$200)</f>
      </c>
      <c r="L17" s="28" t="s">
        <f>AVERAGE('日報表(1分鐘)'!L$185:L$200)</f>
      </c>
      <c r="M17" s="28" t="s">
        <f>MAX('日報表(1分鐘)'!M$185:M$200)-IF(MAX('日報表(1分鐘)'!M$185:M$200)=0,0,SMALL('日報表(1分鐘)'!M$185:M$200,COUNTIF('日報表(1分鐘)'!M$185:M$200,0)+1))</f>
      </c>
      <c r="N17" s="27" t="s">
        <f>AVERAGE('日報表(1分鐘)'!N$185:N$200)</f>
      </c>
      <c r="O17" s="28" t="s">
        <f>AVERAGE('日報表(1分鐘)'!O$185:O$200)</f>
      </c>
      <c r="P17" s="28" t="s">
        <f>MAX('日報表(1分鐘)'!P$185:P$200)-IF(MAX('日報表(1分鐘)'!P$185:P$200)=0,0,SMALL('日報表(1分鐘)'!P$185:P$200,COUNTIF('日報表(1分鐘)'!P$185:P$200,0)+1))</f>
      </c>
      <c r="Q17" s="27" t="s">
        <f>AVERAGE('日報表(1分鐘)'!Q$185:Q$200)</f>
      </c>
      <c r="R17" s="28" t="s">
        <f>AVERAGE('日報表(1分鐘)'!R$185:R$200)</f>
      </c>
      <c r="S17" s="28" t="s">
        <f>MAX('日報表(1分鐘)'!S$185:S$200)-IF(MAX('日報表(1分鐘)'!S$185:S$200)=0,0,SMALL('日報表(1分鐘)'!S$185:S$200,COUNTIF('日報表(1分鐘)'!S$185:S$200,0)+1))</f>
      </c>
      <c r="T17" s="27" t="s">
        <f>AVERAGE('日報表(1分鐘)'!T$185:T$200)</f>
      </c>
      <c r="U17" s="28" t="s">
        <f>AVERAGE('日報表(1分鐘)'!U$185:U$200)</f>
      </c>
      <c r="V17" s="28" t="s">
        <f>MAX('日報表(1分鐘)'!V$185:V$200)-IF(MAX('日報表(1分鐘)'!V$185:V$200)=0,0,SMALL('日報表(1分鐘)'!V$185:V$200,COUNTIF('日報表(1分鐘)'!V$185:V$200,0)+1))</f>
      </c>
      <c r="W17" s="27" t="s">
        <f>AVERAGE('日報表(1分鐘)'!W$185:W$200)</f>
      </c>
      <c r="X17" s="28" t="s">
        <f>AVERAGE('日報表(1分鐘)'!X$185:X$200)</f>
      </c>
      <c r="Y17" s="28" t="s">
        <f>MAX('日報表(1分鐘)'!Y$185:Y$200)-IF(MAX('日報表(1分鐘)'!Y$185:Y$200)=0,0,SMALL('日報表(1分鐘)'!Y$185:Y$200,COUNTIF('日報表(1分鐘)'!Y$185:Y$200,0)+1))</f>
      </c>
      <c r="Z17" s="27" t="s">
        <f>AVERAGE('日報表(1分鐘)'!Z$185:Z$200)</f>
      </c>
      <c r="AA17" s="28" t="s">
        <f>AVERAGE('日報表(1分鐘)'!AA$185:AA$200)</f>
      </c>
      <c r="AB17" s="28" t="s">
        <f>MAX('日報表(1分鐘)'!AB$185:AB$200)-IF(MAX('日報表(1分鐘)'!AB$185:AB$200)=0,0,SMALL('日報表(1分鐘)'!AB$185:AB$200,COUNTIF('日報表(1分鐘)'!AB$185:AB$200,0)+1))</f>
      </c>
      <c r="AC17" s="27" t="s">
        <f>AVERAGE('日報表(1分鐘)'!AC$185:AC$200)</f>
      </c>
      <c r="AD17" s="28" t="s">
        <f>AVERAGE('日報表(1分鐘)'!AD$185:AD$200)</f>
      </c>
      <c r="AE17" s="28" t="s">
        <f>MAX('日報表(1分鐘)'!AE$185:AE$200)-IF(MAX('日報表(1分鐘)'!AE$185:AE$200)=0,0,SMALL('日報表(1分鐘)'!AE$185:AE$200,COUNTIF('日報表(1分鐘)'!AE$185:AE$200,0)+1))</f>
      </c>
      <c r="AF17" s="27" t="s">
        <f>AVERAGE('日報表(1分鐘)'!AF$185:AF$200)</f>
      </c>
      <c r="AG17" s="28" t="s">
        <f>AVERAGE('日報表(1分鐘)'!AG$185:AG$200)</f>
      </c>
      <c r="AH17" s="28" t="s">
        <f>MAX('日報表(1分鐘)'!AH$185:AH$200)-IF(MAX('日報表(1分鐘)'!AH$185:AH$200)=0,0,SMALL('日報表(1分鐘)'!AH$185:AH$200,COUNTIF('日報表(1分鐘)'!AH$185:AH$200,0)+1))</f>
      </c>
      <c r="AI17" s="27" t="s">
        <f>AVERAGE('日報表(1分鐘)'!AI$185:AI$200)</f>
      </c>
      <c r="AJ17" s="28" t="s">
        <f>AVERAGE('日報表(1分鐘)'!AJ$185:AJ$200)</f>
      </c>
      <c r="AK17" s="28" t="s">
        <f>MAX('日報表(1分鐘)'!AK$185:AK$200)-IF(MAX('日報表(1分鐘)'!AK$185:AK$200)=0,0,SMALL('日報表(1分鐘)'!AK$185:AK$200,COUNTIF('日報表(1分鐘)'!AK$185:AK$200,0)+1))</f>
      </c>
      <c r="AL17" s="27" t="s">
        <f>AVERAGE('日報表(1分鐘)'!AL$185:AL$200)</f>
      </c>
      <c r="AM17" s="28" t="s">
        <f>AVERAGE('日報表(1分鐘)'!AM$185:AM$200)</f>
      </c>
      <c r="AN17" s="28" t="s">
        <f>MAX('日報表(1分鐘)'!AN$185:AN$200)-IF(MAX('日報表(1分鐘)'!AN$185:AN$200)=0,0,SMALL('日報表(1分鐘)'!AN$185:AN$200,COUNTIF('日報表(1分鐘)'!AN$185:AN$200,0)+1))</f>
      </c>
      <c r="AO17" s="27" t="s">
        <f>AVERAGE('日報表(1分鐘)'!AO$185:AO$200)</f>
      </c>
      <c r="AP17" s="28" t="s">
        <f>AVERAGE('日報表(1分鐘)'!AP$185:AP$200)</f>
      </c>
      <c r="AQ17" s="28" t="s">
        <f>MAX('日報表(1分鐘)'!AQ$185:AQ$200) - IF(MAX('日報表(1分鐘)'!AQ$185:AQ$200)=0, 0, SMALL('日報表(1分鐘)'!AQ$185:AQ$200, COUNTIF('日報表(1分鐘)'!AQ$185:AQ$200, 0) + 1))</f>
      </c>
    </row>
    <row r="18" spans="1:4" ht="17.25">
      <c r="A18" s="14" t="s">
        <v>94</v>
      </c>
      <c r="B18" s="27">
        <f>AVERAGE('日報表(1分鐘)'!B$200:B$215)</f>
      </c>
      <c r="C18" s="28">
        <f>AVERAGE('日報表(1分鐘)'!C$200:C$215)</f>
      </c>
      <c r="D18" s="28" t="e">
        <f>MAX('日報表(1分鐘)'!D$200:D$215)-IF(MAX('日報表(1分鐘)'!D$200:D$215)=0,0,SMALL('日報表(1分鐘)'!D$200:D$215,COUNTIF('日報表(1分鐘)'!D$200:D$215,0)+1))</f>
      </c>
      <c r="E18" s="27" t="s">
        <f>AVERAGE('日報表(1分鐘)'!E$200:E$215)</f>
      </c>
      <c r="F18" s="28" t="s">
        <f>AVERAGE('日報表(1分鐘)'!F$200:F$215)</f>
      </c>
      <c r="G18" s="28" t="s">
        <f>MAX('日報表(1分鐘)'!G$200:G$215)-IF(MAX('日報表(1分鐘)'!G$200:G$215)=0,0,SMALL('日報表(1分鐘)'!G$200:G$215,COUNTIF('日報表(1分鐘)'!G$200:G$215,0)+1))</f>
      </c>
      <c r="H18" s="27" t="s">
        <f>AVERAGE('日報表(1分鐘)'!H$200:H$215)</f>
      </c>
      <c r="I18" s="28" t="s">
        <f>AVERAGE('日報表(1分鐘)'!I$200:I$215)</f>
      </c>
      <c r="J18" s="28" t="s">
        <f>MAX('日報表(1分鐘)'!J$200:J$215)-IF(MAX('日報表(1分鐘)'!J$200:J$215)=0,0,SMALL('日報表(1分鐘)'!J$200:J$215,COUNTIF('日報表(1分鐘)'!J$200:J$215,0)+1))</f>
      </c>
      <c r="K18" s="27" t="s">
        <f>AVERAGE('日報表(1分鐘)'!K$200:K$215)</f>
      </c>
      <c r="L18" s="28" t="s">
        <f>AVERAGE('日報表(1分鐘)'!L$200:L$215)</f>
      </c>
      <c r="M18" s="28" t="s">
        <f>MAX('日報表(1分鐘)'!M$200:M$215)-IF(MAX('日報表(1分鐘)'!M$200:M$215)=0,0,SMALL('日報表(1分鐘)'!M$200:M$215,COUNTIF('日報表(1分鐘)'!M$200:M$215,0)+1))</f>
      </c>
      <c r="N18" s="27" t="s">
        <f>AVERAGE('日報表(1分鐘)'!N$200:N$215)</f>
      </c>
      <c r="O18" s="28" t="s">
        <f>AVERAGE('日報表(1分鐘)'!O$200:O$215)</f>
      </c>
      <c r="P18" s="28" t="s">
        <f>MAX('日報表(1分鐘)'!P$200:P$215)-IF(MAX('日報表(1分鐘)'!P$200:P$215)=0,0,SMALL('日報表(1分鐘)'!P$200:P$215,COUNTIF('日報表(1分鐘)'!P$200:P$215,0)+1))</f>
      </c>
      <c r="Q18" s="27" t="s">
        <f>AVERAGE('日報表(1分鐘)'!Q$200:Q$215)</f>
      </c>
      <c r="R18" s="28" t="s">
        <f>AVERAGE('日報表(1分鐘)'!R$200:R$215)</f>
      </c>
      <c r="S18" s="28" t="s">
        <f>MAX('日報表(1分鐘)'!S$200:S$215)-IF(MAX('日報表(1分鐘)'!S$200:S$215)=0,0,SMALL('日報表(1分鐘)'!S$200:S$215,COUNTIF('日報表(1分鐘)'!S$200:S$215,0)+1))</f>
      </c>
      <c r="T18" s="27" t="s">
        <f>AVERAGE('日報表(1分鐘)'!T$200:T$215)</f>
      </c>
      <c r="U18" s="28" t="s">
        <f>AVERAGE('日報表(1分鐘)'!U$200:U$215)</f>
      </c>
      <c r="V18" s="28" t="s">
        <f>MAX('日報表(1分鐘)'!V$200:V$215)-IF(MAX('日報表(1分鐘)'!V$200:V$215)=0,0,SMALL('日報表(1分鐘)'!V$200:V$215,COUNTIF('日報表(1分鐘)'!V$200:V$215,0)+1))</f>
      </c>
      <c r="W18" s="27" t="s">
        <f>AVERAGE('日報表(1分鐘)'!W$200:W$215)</f>
      </c>
      <c r="X18" s="28" t="s">
        <f>AVERAGE('日報表(1分鐘)'!X$200:X$215)</f>
      </c>
      <c r="Y18" s="28" t="s">
        <f>MAX('日報表(1分鐘)'!Y$200:Y$215)-IF(MAX('日報表(1分鐘)'!Y$200:Y$215)=0,0,SMALL('日報表(1分鐘)'!Y$200:Y$215,COUNTIF('日報表(1分鐘)'!Y$200:Y$215,0)+1))</f>
      </c>
      <c r="Z18" s="27" t="s">
        <f>AVERAGE('日報表(1分鐘)'!Z$200:Z$215)</f>
      </c>
      <c r="AA18" s="28" t="s">
        <f>AVERAGE('日報表(1分鐘)'!AA$200:AA$215)</f>
      </c>
      <c r="AB18" s="28" t="s">
        <f>MAX('日報表(1分鐘)'!AB$200:AB$215)-IF(MAX('日報表(1分鐘)'!AB$200:AB$215)=0,0,SMALL('日報表(1分鐘)'!AB$200:AB$215,COUNTIF('日報表(1分鐘)'!AB$200:AB$215,0)+1))</f>
      </c>
      <c r="AC18" s="27" t="s">
        <f>AVERAGE('日報表(1分鐘)'!AC$200:AC$215)</f>
      </c>
      <c r="AD18" s="28" t="s">
        <f>AVERAGE('日報表(1分鐘)'!AD$200:AD$215)</f>
      </c>
      <c r="AE18" s="28" t="s">
        <f>MAX('日報表(1分鐘)'!AE$200:AE$215)-IF(MAX('日報表(1分鐘)'!AE$200:AE$215)=0,0,SMALL('日報表(1分鐘)'!AE$200:AE$215,COUNTIF('日報表(1分鐘)'!AE$200:AE$215,0)+1))</f>
      </c>
      <c r="AF18" s="27" t="s">
        <f>AVERAGE('日報表(1分鐘)'!AF$200:AF$215)</f>
      </c>
      <c r="AG18" s="28" t="s">
        <f>AVERAGE('日報表(1分鐘)'!AG$200:AG$215)</f>
      </c>
      <c r="AH18" s="28" t="s">
        <f>MAX('日報表(1分鐘)'!AH$200:AH$215)-IF(MAX('日報表(1分鐘)'!AH$200:AH$215)=0,0,SMALL('日報表(1分鐘)'!AH$200:AH$215,COUNTIF('日報表(1分鐘)'!AH$200:AH$215,0)+1))</f>
      </c>
      <c r="AI18" s="27" t="s">
        <f>AVERAGE('日報表(1分鐘)'!AI$200:AI$215)</f>
      </c>
      <c r="AJ18" s="28" t="s">
        <f>AVERAGE('日報表(1分鐘)'!AJ$200:AJ$215)</f>
      </c>
      <c r="AK18" s="28" t="s">
        <f>MAX('日報表(1分鐘)'!AK$200:AK$215)-IF(MAX('日報表(1分鐘)'!AK$200:AK$215)=0,0,SMALL('日報表(1分鐘)'!AK$200:AK$215,COUNTIF('日報表(1分鐘)'!AK$200:AK$215,0)+1))</f>
      </c>
      <c r="AL18" s="27" t="s">
        <f>AVERAGE('日報表(1分鐘)'!AL$200:AL$215)</f>
      </c>
      <c r="AM18" s="28" t="s">
        <f>AVERAGE('日報表(1分鐘)'!AM$200:AM$215)</f>
      </c>
      <c r="AN18" s="28" t="s">
        <f>MAX('日報表(1分鐘)'!AN$200:AN$215)-IF(MAX('日報表(1分鐘)'!AN$200:AN$215)=0,0,SMALL('日報表(1分鐘)'!AN$200:AN$215,COUNTIF('日報表(1分鐘)'!AN$200:AN$215,0)+1))</f>
      </c>
      <c r="AO18" s="27" t="s">
        <f>AVERAGE('日報表(1分鐘)'!AO$200:AO$215)</f>
      </c>
      <c r="AP18" s="28" t="s">
        <f>AVERAGE('日報表(1分鐘)'!AP$200:AP$215)</f>
      </c>
      <c r="AQ18" s="28" t="s">
        <f>MAX('日報表(1分鐘)'!AQ$200:AQ$215) - IF(MAX('日報表(1分鐘)'!AQ$200:AQ$215)=0, 0, SMALL('日報表(1分鐘)'!AQ$200:AQ$215, COUNTIF('日報表(1分鐘)'!AQ$200:AQ$215, 0) + 1))</f>
      </c>
    </row>
    <row r="19" spans="1:4" ht="17.25">
      <c r="A19" s="14" t="s">
        <v>95</v>
      </c>
      <c r="B19" s="27">
        <f>AVERAGE('日報表(1分鐘)'!B$215:B$230)</f>
      </c>
      <c r="C19" s="28">
        <f>AVERAGE('日報表(1分鐘)'!C$215:C$230)</f>
      </c>
      <c r="D19" s="28" t="e">
        <f>MAX('日報表(1分鐘)'!D$215:D$230)-IF(MAX('日報表(1分鐘)'!D$215:D$230)=0,0,SMALL('日報表(1分鐘)'!D$215:D$230,COUNTIF('日報表(1分鐘)'!D$215:D$230,0)+1))</f>
      </c>
      <c r="E19" s="27" t="s">
        <f>AVERAGE('日報表(1分鐘)'!E$215:E$230)</f>
      </c>
      <c r="F19" s="28" t="s">
        <f>AVERAGE('日報表(1分鐘)'!F$215:F$230)</f>
      </c>
      <c r="G19" s="28" t="s">
        <f>MAX('日報表(1分鐘)'!G$215:G$230)-IF(MAX('日報表(1分鐘)'!G$215:G$230)=0,0,SMALL('日報表(1分鐘)'!G$215:G$230,COUNTIF('日報表(1分鐘)'!G$215:G$230,0)+1))</f>
      </c>
      <c r="H19" s="27" t="s">
        <f>AVERAGE('日報表(1分鐘)'!H$215:H$230)</f>
      </c>
      <c r="I19" s="28" t="s">
        <f>AVERAGE('日報表(1分鐘)'!I$215:I$230)</f>
      </c>
      <c r="J19" s="28" t="s">
        <f>MAX('日報表(1分鐘)'!J$215:J$230)-IF(MAX('日報表(1分鐘)'!J$215:J$230)=0,0,SMALL('日報表(1分鐘)'!J$215:J$230,COUNTIF('日報表(1分鐘)'!J$215:J$230,0)+1))</f>
      </c>
      <c r="K19" s="27" t="s">
        <f>AVERAGE('日報表(1分鐘)'!K$215:K$230)</f>
      </c>
      <c r="L19" s="28" t="s">
        <f>AVERAGE('日報表(1分鐘)'!L$215:L$230)</f>
      </c>
      <c r="M19" s="28" t="s">
        <f>MAX('日報表(1分鐘)'!M$215:M$230)-IF(MAX('日報表(1分鐘)'!M$215:M$230)=0,0,SMALL('日報表(1分鐘)'!M$215:M$230,COUNTIF('日報表(1分鐘)'!M$215:M$230,0)+1))</f>
      </c>
      <c r="N19" s="27" t="s">
        <f>AVERAGE('日報表(1分鐘)'!N$215:N$230)</f>
      </c>
      <c r="O19" s="28" t="s">
        <f>AVERAGE('日報表(1分鐘)'!O$215:O$230)</f>
      </c>
      <c r="P19" s="28" t="s">
        <f>MAX('日報表(1分鐘)'!P$215:P$230)-IF(MAX('日報表(1分鐘)'!P$215:P$230)=0,0,SMALL('日報表(1分鐘)'!P$215:P$230,COUNTIF('日報表(1分鐘)'!P$215:P$230,0)+1))</f>
      </c>
      <c r="Q19" s="27" t="s">
        <f>AVERAGE('日報表(1分鐘)'!Q$215:Q$230)</f>
      </c>
      <c r="R19" s="28" t="s">
        <f>AVERAGE('日報表(1分鐘)'!R$215:R$230)</f>
      </c>
      <c r="S19" s="28" t="s">
        <f>MAX('日報表(1分鐘)'!S$215:S$230)-IF(MAX('日報表(1分鐘)'!S$215:S$230)=0,0,SMALL('日報表(1分鐘)'!S$215:S$230,COUNTIF('日報表(1分鐘)'!S$215:S$230,0)+1))</f>
      </c>
      <c r="T19" s="27" t="s">
        <f>AVERAGE('日報表(1分鐘)'!T$215:T$230)</f>
      </c>
      <c r="U19" s="28" t="s">
        <f>AVERAGE('日報表(1分鐘)'!U$215:U$230)</f>
      </c>
      <c r="V19" s="28" t="s">
        <f>MAX('日報表(1分鐘)'!V$215:V$230)-IF(MAX('日報表(1分鐘)'!V$215:V$230)=0,0,SMALL('日報表(1分鐘)'!V$215:V$230,COUNTIF('日報表(1分鐘)'!V$215:V$230,0)+1))</f>
      </c>
      <c r="W19" s="27" t="s">
        <f>AVERAGE('日報表(1分鐘)'!W$215:W$230)</f>
      </c>
      <c r="X19" s="28" t="s">
        <f>AVERAGE('日報表(1分鐘)'!X$215:X$230)</f>
      </c>
      <c r="Y19" s="28" t="s">
        <f>MAX('日報表(1分鐘)'!Y$215:Y$230)-IF(MAX('日報表(1分鐘)'!Y$215:Y$230)=0,0,SMALL('日報表(1分鐘)'!Y$215:Y$230,COUNTIF('日報表(1分鐘)'!Y$215:Y$230,0)+1))</f>
      </c>
      <c r="Z19" s="27" t="s">
        <f>AVERAGE('日報表(1分鐘)'!Z$215:Z$230)</f>
      </c>
      <c r="AA19" s="28" t="s">
        <f>AVERAGE('日報表(1分鐘)'!AA$215:AA$230)</f>
      </c>
      <c r="AB19" s="28" t="s">
        <f>MAX('日報表(1分鐘)'!AB$215:AB$230)-IF(MAX('日報表(1分鐘)'!AB$215:AB$230)=0,0,SMALL('日報表(1分鐘)'!AB$215:AB$230,COUNTIF('日報表(1分鐘)'!AB$215:AB$230,0)+1))</f>
      </c>
      <c r="AC19" s="27" t="s">
        <f>AVERAGE('日報表(1分鐘)'!AC$215:AC$230)</f>
      </c>
      <c r="AD19" s="28" t="s">
        <f>AVERAGE('日報表(1分鐘)'!AD$215:AD$230)</f>
      </c>
      <c r="AE19" s="28" t="s">
        <f>MAX('日報表(1分鐘)'!AE$215:AE$230)-IF(MAX('日報表(1分鐘)'!AE$215:AE$230)=0,0,SMALL('日報表(1分鐘)'!AE$215:AE$230,COUNTIF('日報表(1分鐘)'!AE$215:AE$230,0)+1))</f>
      </c>
      <c r="AF19" s="27" t="s">
        <f>AVERAGE('日報表(1分鐘)'!AF$215:AF$230)</f>
      </c>
      <c r="AG19" s="28" t="s">
        <f>AVERAGE('日報表(1分鐘)'!AG$215:AG$230)</f>
      </c>
      <c r="AH19" s="28" t="s">
        <f>MAX('日報表(1分鐘)'!AH$215:AH$230)-IF(MAX('日報表(1分鐘)'!AH$215:AH$230)=0,0,SMALL('日報表(1分鐘)'!AH$215:AH$230,COUNTIF('日報表(1分鐘)'!AH$215:AH$230,0)+1))</f>
      </c>
      <c r="AI19" s="27" t="s">
        <f>AVERAGE('日報表(1分鐘)'!AI$215:AI$230)</f>
      </c>
      <c r="AJ19" s="28" t="s">
        <f>AVERAGE('日報表(1分鐘)'!AJ$215:AJ$230)</f>
      </c>
      <c r="AK19" s="28" t="s">
        <f>MAX('日報表(1分鐘)'!AK$215:AK$230)-IF(MAX('日報表(1分鐘)'!AK$215:AK$230)=0,0,SMALL('日報表(1分鐘)'!AK$215:AK$230,COUNTIF('日報表(1分鐘)'!AK$215:AK$230,0)+1))</f>
      </c>
      <c r="AL19" s="27" t="s">
        <f>AVERAGE('日報表(1分鐘)'!AL$215:AL$230)</f>
      </c>
      <c r="AM19" s="28" t="s">
        <f>AVERAGE('日報表(1分鐘)'!AM$215:AM$230)</f>
      </c>
      <c r="AN19" s="28" t="s">
        <f>MAX('日報表(1分鐘)'!AN$215:AN$230)-IF(MAX('日報表(1分鐘)'!AN$215:AN$230)=0,0,SMALL('日報表(1分鐘)'!AN$215:AN$230,COUNTIF('日報表(1分鐘)'!AN$215:AN$230,0)+1))</f>
      </c>
      <c r="AO19" s="27" t="s">
        <f>AVERAGE('日報表(1分鐘)'!AO$215:AO$230)</f>
      </c>
      <c r="AP19" s="28" t="s">
        <f>AVERAGE('日報表(1分鐘)'!AP$215:AP$230)</f>
      </c>
      <c r="AQ19" s="28" t="s">
        <f>MAX('日報表(1分鐘)'!AQ$215:AQ$230) - IF(MAX('日報表(1分鐘)'!AQ$215:AQ$230)=0, 0, SMALL('日報表(1分鐘)'!AQ$215:AQ$230, COUNTIF('日報表(1分鐘)'!AQ$215:AQ$230, 0) + 1))</f>
      </c>
    </row>
    <row r="20" spans="1:4" ht="17.25">
      <c r="A20" s="14" t="s">
        <v>96</v>
      </c>
      <c r="B20" s="27">
        <f>AVERAGE('日報表(1分鐘)'!B$230:B$245)</f>
      </c>
      <c r="C20" s="28">
        <f>AVERAGE('日報表(1分鐘)'!C$230:C$245)</f>
      </c>
      <c r="D20" s="28" t="e">
        <f>MAX('日報表(1分鐘)'!D$230:D$245)-IF(MAX('日報表(1分鐘)'!D$230:D$245)=0,0,SMALL('日報表(1分鐘)'!D$230:D$245,COUNTIF('日報表(1分鐘)'!D$230:D$245,0)+1))</f>
      </c>
      <c r="E20" s="27" t="s">
        <f>AVERAGE('日報表(1分鐘)'!E$230:E$245)</f>
      </c>
      <c r="F20" s="28" t="s">
        <f>AVERAGE('日報表(1分鐘)'!F$230:F$245)</f>
      </c>
      <c r="G20" s="28" t="s">
        <f>MAX('日報表(1分鐘)'!G$230:G$245)-IF(MAX('日報表(1分鐘)'!G$230:G$245)=0,0,SMALL('日報表(1分鐘)'!G$230:G$245,COUNTIF('日報表(1分鐘)'!G$230:G$245,0)+1))</f>
      </c>
      <c r="H20" s="27" t="s">
        <f>AVERAGE('日報表(1分鐘)'!H$230:H$245)</f>
      </c>
      <c r="I20" s="28" t="s">
        <f>AVERAGE('日報表(1分鐘)'!I$230:I$245)</f>
      </c>
      <c r="J20" s="28" t="s">
        <f>MAX('日報表(1分鐘)'!J$230:J$245)-IF(MAX('日報表(1分鐘)'!J$230:J$245)=0,0,SMALL('日報表(1分鐘)'!J$230:J$245,COUNTIF('日報表(1分鐘)'!J$230:J$245,0)+1))</f>
      </c>
      <c r="K20" s="27" t="s">
        <f>AVERAGE('日報表(1分鐘)'!K$230:K$245)</f>
      </c>
      <c r="L20" s="28" t="s">
        <f>AVERAGE('日報表(1分鐘)'!L$230:L$245)</f>
      </c>
      <c r="M20" s="28" t="s">
        <f>MAX('日報表(1分鐘)'!M$230:M$245)-IF(MAX('日報表(1分鐘)'!M$230:M$245)=0,0,SMALL('日報表(1分鐘)'!M$230:M$245,COUNTIF('日報表(1分鐘)'!M$230:M$245,0)+1))</f>
      </c>
      <c r="N20" s="27" t="s">
        <f>AVERAGE('日報表(1分鐘)'!N$230:N$245)</f>
      </c>
      <c r="O20" s="28" t="s">
        <f>AVERAGE('日報表(1分鐘)'!O$230:O$245)</f>
      </c>
      <c r="P20" s="28" t="s">
        <f>MAX('日報表(1分鐘)'!P$230:P$245)-IF(MAX('日報表(1分鐘)'!P$230:P$245)=0,0,SMALL('日報表(1分鐘)'!P$230:P$245,COUNTIF('日報表(1分鐘)'!P$230:P$245,0)+1))</f>
      </c>
      <c r="Q20" s="27" t="s">
        <f>AVERAGE('日報表(1分鐘)'!Q$230:Q$245)</f>
      </c>
      <c r="R20" s="28" t="s">
        <f>AVERAGE('日報表(1分鐘)'!R$230:R$245)</f>
      </c>
      <c r="S20" s="28" t="s">
        <f>MAX('日報表(1分鐘)'!S$230:S$245)-IF(MAX('日報表(1分鐘)'!S$230:S$245)=0,0,SMALL('日報表(1分鐘)'!S$230:S$245,COUNTIF('日報表(1分鐘)'!S$230:S$245,0)+1))</f>
      </c>
      <c r="T20" s="27" t="s">
        <f>AVERAGE('日報表(1分鐘)'!T$230:T$245)</f>
      </c>
      <c r="U20" s="28" t="s">
        <f>AVERAGE('日報表(1分鐘)'!U$230:U$245)</f>
      </c>
      <c r="V20" s="28" t="s">
        <f>MAX('日報表(1分鐘)'!V$230:V$245)-IF(MAX('日報表(1分鐘)'!V$230:V$245)=0,0,SMALL('日報表(1分鐘)'!V$230:V$245,COUNTIF('日報表(1分鐘)'!V$230:V$245,0)+1))</f>
      </c>
      <c r="W20" s="27" t="s">
        <f>AVERAGE('日報表(1分鐘)'!W$230:W$245)</f>
      </c>
      <c r="X20" s="28" t="s">
        <f>AVERAGE('日報表(1分鐘)'!X$230:X$245)</f>
      </c>
      <c r="Y20" s="28" t="s">
        <f>MAX('日報表(1分鐘)'!Y$230:Y$245)-IF(MAX('日報表(1分鐘)'!Y$230:Y$245)=0,0,SMALL('日報表(1分鐘)'!Y$230:Y$245,COUNTIF('日報表(1分鐘)'!Y$230:Y$245,0)+1))</f>
      </c>
      <c r="Z20" s="27" t="s">
        <f>AVERAGE('日報表(1分鐘)'!Z$230:Z$245)</f>
      </c>
      <c r="AA20" s="28" t="s">
        <f>AVERAGE('日報表(1分鐘)'!AA$230:AA$245)</f>
      </c>
      <c r="AB20" s="28" t="s">
        <f>MAX('日報表(1分鐘)'!AB$230:AB$245)-IF(MAX('日報表(1分鐘)'!AB$230:AB$245)=0,0,SMALL('日報表(1分鐘)'!AB$230:AB$245,COUNTIF('日報表(1分鐘)'!AB$230:AB$245,0)+1))</f>
      </c>
      <c r="AC20" s="27" t="s">
        <f>AVERAGE('日報表(1分鐘)'!AC$230:AC$245)</f>
      </c>
      <c r="AD20" s="28" t="s">
        <f>AVERAGE('日報表(1分鐘)'!AD$230:AD$245)</f>
      </c>
      <c r="AE20" s="28" t="s">
        <f>MAX('日報表(1分鐘)'!AE$230:AE$245)-IF(MAX('日報表(1分鐘)'!AE$230:AE$245)=0,0,SMALL('日報表(1分鐘)'!AE$230:AE$245,COUNTIF('日報表(1分鐘)'!AE$230:AE$245,0)+1))</f>
      </c>
      <c r="AF20" s="27" t="s">
        <f>AVERAGE('日報表(1分鐘)'!AF$230:AF$245)</f>
      </c>
      <c r="AG20" s="28" t="s">
        <f>AVERAGE('日報表(1分鐘)'!AG$230:AG$245)</f>
      </c>
      <c r="AH20" s="28" t="s">
        <f>MAX('日報表(1分鐘)'!AH$230:AH$245)-IF(MAX('日報表(1分鐘)'!AH$230:AH$245)=0,0,SMALL('日報表(1分鐘)'!AH$230:AH$245,COUNTIF('日報表(1分鐘)'!AH$230:AH$245,0)+1))</f>
      </c>
      <c r="AI20" s="27" t="s">
        <f>AVERAGE('日報表(1分鐘)'!AI$230:AI$245)</f>
      </c>
      <c r="AJ20" s="28" t="s">
        <f>AVERAGE('日報表(1分鐘)'!AJ$230:AJ$245)</f>
      </c>
      <c r="AK20" s="28" t="s">
        <f>MAX('日報表(1分鐘)'!AK$230:AK$245)-IF(MAX('日報表(1分鐘)'!AK$230:AK$245)=0,0,SMALL('日報表(1分鐘)'!AK$230:AK$245,COUNTIF('日報表(1分鐘)'!AK$230:AK$245,0)+1))</f>
      </c>
      <c r="AL20" s="27" t="s">
        <f>AVERAGE('日報表(1分鐘)'!AL$230:AL$245)</f>
      </c>
      <c r="AM20" s="28" t="s">
        <f>AVERAGE('日報表(1分鐘)'!AM$230:AM$245)</f>
      </c>
      <c r="AN20" s="28" t="s">
        <f>MAX('日報表(1分鐘)'!AN$230:AN$245)-IF(MAX('日報表(1分鐘)'!AN$230:AN$245)=0,0,SMALL('日報表(1分鐘)'!AN$230:AN$245,COUNTIF('日報表(1分鐘)'!AN$230:AN$245,0)+1))</f>
      </c>
      <c r="AO20" s="27" t="s">
        <f>AVERAGE('日報表(1分鐘)'!AO$230:AO$245)</f>
      </c>
      <c r="AP20" s="28" t="s">
        <f>AVERAGE('日報表(1分鐘)'!AP$230:AP$245)</f>
      </c>
      <c r="AQ20" s="28" t="s">
        <f>MAX('日報表(1分鐘)'!AQ$230:AQ$245) - IF(MAX('日報表(1分鐘)'!AQ$230:AQ$245)=0, 0, SMALL('日報表(1分鐘)'!AQ$230:AQ$245, COUNTIF('日報表(1分鐘)'!AQ$230:AQ$245, 0) + 1))</f>
      </c>
    </row>
    <row r="21" spans="1:4" ht="17.25">
      <c r="A21" s="14" t="s">
        <v>97</v>
      </c>
      <c r="B21" s="27">
        <f>AVERAGE('日報表(1分鐘)'!B$245:B$260)</f>
      </c>
      <c r="C21" s="28">
        <f>AVERAGE('日報表(1分鐘)'!C$245:C$260)</f>
      </c>
      <c r="D21" s="28" t="e">
        <f>MAX('日報表(1分鐘)'!D$245:D$260)-IF(MAX('日報表(1分鐘)'!D$245:D$260)=0,0,SMALL('日報表(1分鐘)'!D$245:D$260,COUNTIF('日報表(1分鐘)'!D$245:D$260,0)+1))</f>
      </c>
      <c r="E21" s="27" t="s">
        <f>AVERAGE('日報表(1分鐘)'!E$245:E$260)</f>
      </c>
      <c r="F21" s="28" t="s">
        <f>AVERAGE('日報表(1分鐘)'!F$245:F$260)</f>
      </c>
      <c r="G21" s="28" t="s">
        <f>MAX('日報表(1分鐘)'!G$245:G$260)-IF(MAX('日報表(1分鐘)'!G$245:G$260)=0,0,SMALL('日報表(1分鐘)'!G$245:G$260,COUNTIF('日報表(1分鐘)'!G$245:G$260,0)+1))</f>
      </c>
      <c r="H21" s="27" t="s">
        <f>AVERAGE('日報表(1分鐘)'!H$245:H$260)</f>
      </c>
      <c r="I21" s="28" t="s">
        <f>AVERAGE('日報表(1分鐘)'!I$245:I$260)</f>
      </c>
      <c r="J21" s="28" t="s">
        <f>MAX('日報表(1分鐘)'!J$245:J$260)-IF(MAX('日報表(1分鐘)'!J$245:J$260)=0,0,SMALL('日報表(1分鐘)'!J$245:J$260,COUNTIF('日報表(1分鐘)'!J$245:J$260,0)+1))</f>
      </c>
      <c r="K21" s="27" t="s">
        <f>AVERAGE('日報表(1分鐘)'!K$245:K$260)</f>
      </c>
      <c r="L21" s="28" t="s">
        <f>AVERAGE('日報表(1分鐘)'!L$245:L$260)</f>
      </c>
      <c r="M21" s="28" t="s">
        <f>MAX('日報表(1分鐘)'!M$245:M$260)-IF(MAX('日報表(1分鐘)'!M$245:M$260)=0,0,SMALL('日報表(1分鐘)'!M$245:M$260,COUNTIF('日報表(1分鐘)'!M$245:M$260,0)+1))</f>
      </c>
      <c r="N21" s="27" t="s">
        <f>AVERAGE('日報表(1分鐘)'!N$245:N$260)</f>
      </c>
      <c r="O21" s="28" t="s">
        <f>AVERAGE('日報表(1分鐘)'!O$245:O$260)</f>
      </c>
      <c r="P21" s="28" t="s">
        <f>MAX('日報表(1分鐘)'!P$245:P$260)-IF(MAX('日報表(1分鐘)'!P$245:P$260)=0,0,SMALL('日報表(1分鐘)'!P$245:P$260,COUNTIF('日報表(1分鐘)'!P$245:P$260,0)+1))</f>
      </c>
      <c r="Q21" s="27" t="s">
        <f>AVERAGE('日報表(1分鐘)'!Q$245:Q$260)</f>
      </c>
      <c r="R21" s="28" t="s">
        <f>AVERAGE('日報表(1分鐘)'!R$245:R$260)</f>
      </c>
      <c r="S21" s="28" t="s">
        <f>MAX('日報表(1分鐘)'!S$245:S$260)-IF(MAX('日報表(1分鐘)'!S$245:S$260)=0,0,SMALL('日報表(1分鐘)'!S$245:S$260,COUNTIF('日報表(1分鐘)'!S$245:S$260,0)+1))</f>
      </c>
      <c r="T21" s="27" t="s">
        <f>AVERAGE('日報表(1分鐘)'!T$245:T$260)</f>
      </c>
      <c r="U21" s="28" t="s">
        <f>AVERAGE('日報表(1分鐘)'!U$245:U$260)</f>
      </c>
      <c r="V21" s="28" t="s">
        <f>MAX('日報表(1分鐘)'!V$245:V$260)-IF(MAX('日報表(1分鐘)'!V$245:V$260)=0,0,SMALL('日報表(1分鐘)'!V$245:V$260,COUNTIF('日報表(1分鐘)'!V$245:V$260,0)+1))</f>
      </c>
      <c r="W21" s="27" t="s">
        <f>AVERAGE('日報表(1分鐘)'!W$245:W$260)</f>
      </c>
      <c r="X21" s="28" t="s">
        <f>AVERAGE('日報表(1分鐘)'!X$245:X$260)</f>
      </c>
      <c r="Y21" s="28" t="s">
        <f>MAX('日報表(1分鐘)'!Y$245:Y$260)-IF(MAX('日報表(1分鐘)'!Y$245:Y$260)=0,0,SMALL('日報表(1分鐘)'!Y$245:Y$260,COUNTIF('日報表(1分鐘)'!Y$245:Y$260,0)+1))</f>
      </c>
      <c r="Z21" s="27" t="s">
        <f>AVERAGE('日報表(1分鐘)'!Z$245:Z$260)</f>
      </c>
      <c r="AA21" s="28" t="s">
        <f>AVERAGE('日報表(1分鐘)'!AA$245:AA$260)</f>
      </c>
      <c r="AB21" s="28" t="s">
        <f>MAX('日報表(1分鐘)'!AB$245:AB$260)-IF(MAX('日報表(1分鐘)'!AB$245:AB$260)=0,0,SMALL('日報表(1分鐘)'!AB$245:AB$260,COUNTIF('日報表(1分鐘)'!AB$245:AB$260,0)+1))</f>
      </c>
      <c r="AC21" s="27" t="s">
        <f>AVERAGE('日報表(1分鐘)'!AC$245:AC$260)</f>
      </c>
      <c r="AD21" s="28" t="s">
        <f>AVERAGE('日報表(1分鐘)'!AD$245:AD$260)</f>
      </c>
      <c r="AE21" s="28" t="s">
        <f>MAX('日報表(1分鐘)'!AE$245:AE$260)-IF(MAX('日報表(1分鐘)'!AE$245:AE$260)=0,0,SMALL('日報表(1分鐘)'!AE$245:AE$260,COUNTIF('日報表(1分鐘)'!AE$245:AE$260,0)+1))</f>
      </c>
      <c r="AF21" s="27" t="s">
        <f>AVERAGE('日報表(1分鐘)'!AF$245:AF$260)</f>
      </c>
      <c r="AG21" s="28" t="s">
        <f>AVERAGE('日報表(1分鐘)'!AG$245:AG$260)</f>
      </c>
      <c r="AH21" s="28" t="s">
        <f>MAX('日報表(1分鐘)'!AH$245:AH$260)-IF(MAX('日報表(1分鐘)'!AH$245:AH$260)=0,0,SMALL('日報表(1分鐘)'!AH$245:AH$260,COUNTIF('日報表(1分鐘)'!AH$245:AH$260,0)+1))</f>
      </c>
      <c r="AI21" s="27" t="s">
        <f>AVERAGE('日報表(1分鐘)'!AI$245:AI$260)</f>
      </c>
      <c r="AJ21" s="28" t="s">
        <f>AVERAGE('日報表(1分鐘)'!AJ$245:AJ$260)</f>
      </c>
      <c r="AK21" s="28" t="s">
        <f>MAX('日報表(1分鐘)'!AK$245:AK$260)-IF(MAX('日報表(1分鐘)'!AK$245:AK$260)=0,0,SMALL('日報表(1分鐘)'!AK$245:AK$260,COUNTIF('日報表(1分鐘)'!AK$245:AK$260,0)+1))</f>
      </c>
      <c r="AL21" s="27" t="s">
        <f>AVERAGE('日報表(1分鐘)'!AL$245:AL$260)</f>
      </c>
      <c r="AM21" s="28" t="s">
        <f>AVERAGE('日報表(1分鐘)'!AM$245:AM$260)</f>
      </c>
      <c r="AN21" s="28" t="s">
        <f>MAX('日報表(1分鐘)'!AN$245:AN$260)-IF(MAX('日報表(1分鐘)'!AN$245:AN$260)=0,0,SMALL('日報表(1分鐘)'!AN$245:AN$260,COUNTIF('日報表(1分鐘)'!AN$245:AN$260,0)+1))</f>
      </c>
      <c r="AO21" s="27" t="s">
        <f>AVERAGE('日報表(1分鐘)'!AO$245:AO$260)</f>
      </c>
      <c r="AP21" s="28" t="s">
        <f>AVERAGE('日報表(1分鐘)'!AP$245:AP$260)</f>
      </c>
      <c r="AQ21" s="28" t="s">
        <f>MAX('日報表(1分鐘)'!AQ$245:AQ$260) - IF(MAX('日報表(1分鐘)'!AQ$245:AQ$260)=0, 0, SMALL('日報表(1分鐘)'!AQ$245:AQ$260, COUNTIF('日報表(1分鐘)'!AQ$245:AQ$260, 0) + 1))</f>
      </c>
    </row>
    <row r="22" spans="1:4" ht="17.25">
      <c r="A22" s="14" t="s">
        <v>98</v>
      </c>
      <c r="B22" s="27">
        <f>AVERAGE('日報表(1分鐘)'!B$260:B$275)</f>
      </c>
      <c r="C22" s="28">
        <f>AVERAGE('日報表(1分鐘)'!C$260:C$275)</f>
      </c>
      <c r="D22" s="28" t="e">
        <f>MAX('日報表(1分鐘)'!D$260:D$275)-IF(MAX('日報表(1分鐘)'!D$260:D$275)=0,0,SMALL('日報表(1分鐘)'!D$260:D$275,COUNTIF('日報表(1分鐘)'!D$260:D$275,0)+1))</f>
      </c>
      <c r="E22" s="27" t="s">
        <f>AVERAGE('日報表(1分鐘)'!E$260:E$275)</f>
      </c>
      <c r="F22" s="28" t="s">
        <f>AVERAGE('日報表(1分鐘)'!F$260:F$275)</f>
      </c>
      <c r="G22" s="28" t="s">
        <f>MAX('日報表(1分鐘)'!G$260:G$275)-IF(MAX('日報表(1分鐘)'!G$260:G$275)=0,0,SMALL('日報表(1分鐘)'!G$260:G$275,COUNTIF('日報表(1分鐘)'!G$260:G$275,0)+1))</f>
      </c>
      <c r="H22" s="27" t="s">
        <f>AVERAGE('日報表(1分鐘)'!H$260:H$275)</f>
      </c>
      <c r="I22" s="28" t="s">
        <f>AVERAGE('日報表(1分鐘)'!I$260:I$275)</f>
      </c>
      <c r="J22" s="28" t="s">
        <f>MAX('日報表(1分鐘)'!J$260:J$275)-IF(MAX('日報表(1分鐘)'!J$260:J$275)=0,0,SMALL('日報表(1分鐘)'!J$260:J$275,COUNTIF('日報表(1分鐘)'!J$260:J$275,0)+1))</f>
      </c>
      <c r="K22" s="27" t="s">
        <f>AVERAGE('日報表(1分鐘)'!K$260:K$275)</f>
      </c>
      <c r="L22" s="28" t="s">
        <f>AVERAGE('日報表(1分鐘)'!L$260:L$275)</f>
      </c>
      <c r="M22" s="28" t="s">
        <f>MAX('日報表(1分鐘)'!M$260:M$275)-IF(MAX('日報表(1分鐘)'!M$260:M$275)=0,0,SMALL('日報表(1分鐘)'!M$260:M$275,COUNTIF('日報表(1分鐘)'!M$260:M$275,0)+1))</f>
      </c>
      <c r="N22" s="27" t="s">
        <f>AVERAGE('日報表(1分鐘)'!N$260:N$275)</f>
      </c>
      <c r="O22" s="28" t="s">
        <f>AVERAGE('日報表(1分鐘)'!O$260:O$275)</f>
      </c>
      <c r="P22" s="28" t="s">
        <f>MAX('日報表(1分鐘)'!P$260:P$275)-IF(MAX('日報表(1分鐘)'!P$260:P$275)=0,0,SMALL('日報表(1分鐘)'!P$260:P$275,COUNTIF('日報表(1分鐘)'!P$260:P$275,0)+1))</f>
      </c>
      <c r="Q22" s="27" t="s">
        <f>AVERAGE('日報表(1分鐘)'!Q$260:Q$275)</f>
      </c>
      <c r="R22" s="28" t="s">
        <f>AVERAGE('日報表(1分鐘)'!R$260:R$275)</f>
      </c>
      <c r="S22" s="28" t="s">
        <f>MAX('日報表(1分鐘)'!S$260:S$275)-IF(MAX('日報表(1分鐘)'!S$260:S$275)=0,0,SMALL('日報表(1分鐘)'!S$260:S$275,COUNTIF('日報表(1分鐘)'!S$260:S$275,0)+1))</f>
      </c>
      <c r="T22" s="27" t="s">
        <f>AVERAGE('日報表(1分鐘)'!T$260:T$275)</f>
      </c>
      <c r="U22" s="28" t="s">
        <f>AVERAGE('日報表(1分鐘)'!U$260:U$275)</f>
      </c>
      <c r="V22" s="28" t="s">
        <f>MAX('日報表(1分鐘)'!V$260:V$275)-IF(MAX('日報表(1分鐘)'!V$260:V$275)=0,0,SMALL('日報表(1分鐘)'!V$260:V$275,COUNTIF('日報表(1分鐘)'!V$260:V$275,0)+1))</f>
      </c>
      <c r="W22" s="27" t="s">
        <f>AVERAGE('日報表(1分鐘)'!W$260:W$275)</f>
      </c>
      <c r="X22" s="28" t="s">
        <f>AVERAGE('日報表(1分鐘)'!X$260:X$275)</f>
      </c>
      <c r="Y22" s="28" t="s">
        <f>MAX('日報表(1分鐘)'!Y$260:Y$275)-IF(MAX('日報表(1分鐘)'!Y$260:Y$275)=0,0,SMALL('日報表(1分鐘)'!Y$260:Y$275,COUNTIF('日報表(1分鐘)'!Y$260:Y$275,0)+1))</f>
      </c>
      <c r="Z22" s="27" t="s">
        <f>AVERAGE('日報表(1分鐘)'!Z$260:Z$275)</f>
      </c>
      <c r="AA22" s="28" t="s">
        <f>AVERAGE('日報表(1分鐘)'!AA$260:AA$275)</f>
      </c>
      <c r="AB22" s="28" t="s">
        <f>MAX('日報表(1分鐘)'!AB$260:AB$275)-IF(MAX('日報表(1分鐘)'!AB$260:AB$275)=0,0,SMALL('日報表(1分鐘)'!AB$260:AB$275,COUNTIF('日報表(1分鐘)'!AB$260:AB$275,0)+1))</f>
      </c>
      <c r="AC22" s="27" t="s">
        <f>AVERAGE('日報表(1分鐘)'!AC$260:AC$275)</f>
      </c>
      <c r="AD22" s="28" t="s">
        <f>AVERAGE('日報表(1分鐘)'!AD$260:AD$275)</f>
      </c>
      <c r="AE22" s="28" t="s">
        <f>MAX('日報表(1分鐘)'!AE$260:AE$275)-IF(MAX('日報表(1分鐘)'!AE$260:AE$275)=0,0,SMALL('日報表(1分鐘)'!AE$260:AE$275,COUNTIF('日報表(1分鐘)'!AE$260:AE$275,0)+1))</f>
      </c>
      <c r="AF22" s="27" t="s">
        <f>AVERAGE('日報表(1分鐘)'!AF$260:AF$275)</f>
      </c>
      <c r="AG22" s="28" t="s">
        <f>AVERAGE('日報表(1分鐘)'!AG$260:AG$275)</f>
      </c>
      <c r="AH22" s="28" t="s">
        <f>MAX('日報表(1分鐘)'!AH$260:AH$275)-IF(MAX('日報表(1分鐘)'!AH$260:AH$275)=0,0,SMALL('日報表(1分鐘)'!AH$260:AH$275,COUNTIF('日報表(1分鐘)'!AH$260:AH$275,0)+1))</f>
      </c>
      <c r="AI22" s="27" t="s">
        <f>AVERAGE('日報表(1分鐘)'!AI$260:AI$275)</f>
      </c>
      <c r="AJ22" s="28" t="s">
        <f>AVERAGE('日報表(1分鐘)'!AJ$260:AJ$275)</f>
      </c>
      <c r="AK22" s="28" t="s">
        <f>MAX('日報表(1分鐘)'!AK$260:AK$275)-IF(MAX('日報表(1分鐘)'!AK$260:AK$275)=0,0,SMALL('日報表(1分鐘)'!AK$260:AK$275,COUNTIF('日報表(1分鐘)'!AK$260:AK$275,0)+1))</f>
      </c>
      <c r="AL22" s="27" t="s">
        <f>AVERAGE('日報表(1分鐘)'!AL$260:AL$275)</f>
      </c>
      <c r="AM22" s="28" t="s">
        <f>AVERAGE('日報表(1分鐘)'!AM$260:AM$275)</f>
      </c>
      <c r="AN22" s="28" t="s">
        <f>MAX('日報表(1分鐘)'!AN$260:AN$275)-IF(MAX('日報表(1分鐘)'!AN$260:AN$275)=0,0,SMALL('日報表(1分鐘)'!AN$260:AN$275,COUNTIF('日報表(1分鐘)'!AN$260:AN$275,0)+1))</f>
      </c>
      <c r="AO22" s="27" t="s">
        <f>AVERAGE('日報表(1分鐘)'!AO$260:AO$275)</f>
      </c>
      <c r="AP22" s="28" t="s">
        <f>AVERAGE('日報表(1分鐘)'!AP$260:AP$275)</f>
      </c>
      <c r="AQ22" s="28" t="s">
        <f>MAX('日報表(1分鐘)'!AQ$260:AQ$275) - IF(MAX('日報表(1分鐘)'!AQ$260:AQ$275)=0, 0, SMALL('日報表(1分鐘)'!AQ$260:AQ$275, COUNTIF('日報表(1分鐘)'!AQ$260:AQ$275, 0) + 1))</f>
      </c>
    </row>
    <row r="23" spans="1:4" ht="17.25">
      <c r="A23" s="14" t="s">
        <v>99</v>
      </c>
      <c r="B23" s="27">
        <f>AVERAGE('日報表(1分鐘)'!B$275:B$290)</f>
      </c>
      <c r="C23" s="28">
        <f>AVERAGE('日報表(1分鐘)'!C$275:C$290)</f>
      </c>
      <c r="D23" s="28" t="e">
        <f>MAX('日報表(1分鐘)'!D$275:D$290)-IF(MAX('日報表(1分鐘)'!D$275:D$290)=0,0,SMALL('日報表(1分鐘)'!D$275:D$290,COUNTIF('日報表(1分鐘)'!D$275:D$290,0)+1))</f>
      </c>
      <c r="E23" s="27" t="s">
        <f>AVERAGE('日報表(1分鐘)'!E$275:E$290)</f>
      </c>
      <c r="F23" s="28" t="s">
        <f>AVERAGE('日報表(1分鐘)'!F$275:F$290)</f>
      </c>
      <c r="G23" s="28" t="s">
        <f>MAX('日報表(1分鐘)'!G$275:G$290)-IF(MAX('日報表(1分鐘)'!G$275:G$290)=0,0,SMALL('日報表(1分鐘)'!G$275:G$290,COUNTIF('日報表(1分鐘)'!G$275:G$290,0)+1))</f>
      </c>
      <c r="H23" s="27" t="s">
        <f>AVERAGE('日報表(1分鐘)'!H$275:H$290)</f>
      </c>
      <c r="I23" s="28" t="s">
        <f>AVERAGE('日報表(1分鐘)'!I$275:I$290)</f>
      </c>
      <c r="J23" s="28" t="s">
        <f>MAX('日報表(1分鐘)'!J$275:J$290)-IF(MAX('日報表(1分鐘)'!J$275:J$290)=0,0,SMALL('日報表(1分鐘)'!J$275:J$290,COUNTIF('日報表(1分鐘)'!J$275:J$290,0)+1))</f>
      </c>
      <c r="K23" s="27" t="s">
        <f>AVERAGE('日報表(1分鐘)'!K$275:K$290)</f>
      </c>
      <c r="L23" s="28" t="s">
        <f>AVERAGE('日報表(1分鐘)'!L$275:L$290)</f>
      </c>
      <c r="M23" s="28" t="s">
        <f>MAX('日報表(1分鐘)'!M$275:M$290)-IF(MAX('日報表(1分鐘)'!M$275:M$290)=0,0,SMALL('日報表(1分鐘)'!M$275:M$290,COUNTIF('日報表(1分鐘)'!M$275:M$290,0)+1))</f>
      </c>
      <c r="N23" s="27" t="s">
        <f>AVERAGE('日報表(1分鐘)'!N$275:N$290)</f>
      </c>
      <c r="O23" s="28" t="s">
        <f>AVERAGE('日報表(1分鐘)'!O$275:O$290)</f>
      </c>
      <c r="P23" s="28" t="s">
        <f>MAX('日報表(1分鐘)'!P$275:P$290)-IF(MAX('日報表(1分鐘)'!P$275:P$290)=0,0,SMALL('日報表(1分鐘)'!P$275:P$290,COUNTIF('日報表(1分鐘)'!P$275:P$290,0)+1))</f>
      </c>
      <c r="Q23" s="27" t="s">
        <f>AVERAGE('日報表(1分鐘)'!Q$275:Q$290)</f>
      </c>
      <c r="R23" s="28" t="s">
        <f>AVERAGE('日報表(1分鐘)'!R$275:R$290)</f>
      </c>
      <c r="S23" s="28" t="s">
        <f>MAX('日報表(1分鐘)'!S$275:S$290)-IF(MAX('日報表(1分鐘)'!S$275:S$290)=0,0,SMALL('日報表(1分鐘)'!S$275:S$290,COUNTIF('日報表(1分鐘)'!S$275:S$290,0)+1))</f>
      </c>
      <c r="T23" s="27" t="s">
        <f>AVERAGE('日報表(1分鐘)'!T$275:T$290)</f>
      </c>
      <c r="U23" s="28" t="s">
        <f>AVERAGE('日報表(1分鐘)'!U$275:U$290)</f>
      </c>
      <c r="V23" s="28" t="s">
        <f>MAX('日報表(1分鐘)'!V$275:V$290)-IF(MAX('日報表(1分鐘)'!V$275:V$290)=0,0,SMALL('日報表(1分鐘)'!V$275:V$290,COUNTIF('日報表(1分鐘)'!V$275:V$290,0)+1))</f>
      </c>
      <c r="W23" s="27" t="s">
        <f>AVERAGE('日報表(1分鐘)'!W$275:W$290)</f>
      </c>
      <c r="X23" s="28" t="s">
        <f>AVERAGE('日報表(1分鐘)'!X$275:X$290)</f>
      </c>
      <c r="Y23" s="28" t="s">
        <f>MAX('日報表(1分鐘)'!Y$275:Y$290)-IF(MAX('日報表(1分鐘)'!Y$275:Y$290)=0,0,SMALL('日報表(1分鐘)'!Y$275:Y$290,COUNTIF('日報表(1分鐘)'!Y$275:Y$290,0)+1))</f>
      </c>
      <c r="Z23" s="27" t="s">
        <f>AVERAGE('日報表(1分鐘)'!Z$275:Z$290)</f>
      </c>
      <c r="AA23" s="28" t="s">
        <f>AVERAGE('日報表(1分鐘)'!AA$275:AA$290)</f>
      </c>
      <c r="AB23" s="28" t="s">
        <f>MAX('日報表(1分鐘)'!AB$275:AB$290)-IF(MAX('日報表(1分鐘)'!AB$275:AB$290)=0,0,SMALL('日報表(1分鐘)'!AB$275:AB$290,COUNTIF('日報表(1分鐘)'!AB$275:AB$290,0)+1))</f>
      </c>
      <c r="AC23" s="27" t="s">
        <f>AVERAGE('日報表(1分鐘)'!AC$275:AC$290)</f>
      </c>
      <c r="AD23" s="28" t="s">
        <f>AVERAGE('日報表(1分鐘)'!AD$275:AD$290)</f>
      </c>
      <c r="AE23" s="28" t="s">
        <f>MAX('日報表(1分鐘)'!AE$275:AE$290)-IF(MAX('日報表(1分鐘)'!AE$275:AE$290)=0,0,SMALL('日報表(1分鐘)'!AE$275:AE$290,COUNTIF('日報表(1分鐘)'!AE$275:AE$290,0)+1))</f>
      </c>
      <c r="AF23" s="27" t="s">
        <f>AVERAGE('日報表(1分鐘)'!AF$275:AF$290)</f>
      </c>
      <c r="AG23" s="28" t="s">
        <f>AVERAGE('日報表(1分鐘)'!AG$275:AG$290)</f>
      </c>
      <c r="AH23" s="28" t="s">
        <f>MAX('日報表(1分鐘)'!AH$275:AH$290)-IF(MAX('日報表(1分鐘)'!AH$275:AH$290)=0,0,SMALL('日報表(1分鐘)'!AH$275:AH$290,COUNTIF('日報表(1分鐘)'!AH$275:AH$290,0)+1))</f>
      </c>
      <c r="AI23" s="27" t="s">
        <f>AVERAGE('日報表(1分鐘)'!AI$275:AI$290)</f>
      </c>
      <c r="AJ23" s="28" t="s">
        <f>AVERAGE('日報表(1分鐘)'!AJ$275:AJ$290)</f>
      </c>
      <c r="AK23" s="28" t="s">
        <f>MAX('日報表(1分鐘)'!AK$275:AK$290)-IF(MAX('日報表(1分鐘)'!AK$275:AK$290)=0,0,SMALL('日報表(1分鐘)'!AK$275:AK$290,COUNTIF('日報表(1分鐘)'!AK$275:AK$290,0)+1))</f>
      </c>
      <c r="AL23" s="27" t="s">
        <f>AVERAGE('日報表(1分鐘)'!AL$275:AL$290)</f>
      </c>
      <c r="AM23" s="28" t="s">
        <f>AVERAGE('日報表(1分鐘)'!AM$275:AM$290)</f>
      </c>
      <c r="AN23" s="28" t="s">
        <f>MAX('日報表(1分鐘)'!AN$275:AN$290)-IF(MAX('日報表(1分鐘)'!AN$275:AN$290)=0,0,SMALL('日報表(1分鐘)'!AN$275:AN$290,COUNTIF('日報表(1分鐘)'!AN$275:AN$290,0)+1))</f>
      </c>
      <c r="AO23" s="27" t="s">
        <f>AVERAGE('日報表(1分鐘)'!AO$275:AO$290)</f>
      </c>
      <c r="AP23" s="28" t="s">
        <f>AVERAGE('日報表(1分鐘)'!AP$275:AP$290)</f>
      </c>
      <c r="AQ23" s="28" t="s">
        <f>MAX('日報表(1分鐘)'!AQ$275:AQ$290) - IF(MAX('日報表(1分鐘)'!AQ$275:AQ$290)=0, 0, SMALL('日報表(1分鐘)'!AQ$275:AQ$290, COUNTIF('日報表(1分鐘)'!AQ$275:AQ$290, 0) + 1))</f>
      </c>
    </row>
    <row r="24" spans="1:4" ht="17.25">
      <c r="A24" s="14" t="s">
        <v>100</v>
      </c>
      <c r="B24" s="27">
        <f>AVERAGE('日報表(1分鐘)'!B$290:B$305)</f>
      </c>
      <c r="C24" s="28">
        <f>AVERAGE('日報表(1分鐘)'!C$290:C$305)</f>
      </c>
      <c r="D24" s="28" t="e">
        <f>MAX('日報表(1分鐘)'!D$290:D$305)-IF(MAX('日報表(1分鐘)'!D$290:D$305)=0,0,SMALL('日報表(1分鐘)'!D$290:D$305,COUNTIF('日報表(1分鐘)'!D$290:D$305,0)+1))</f>
      </c>
      <c r="E24" s="27" t="s">
        <f>AVERAGE('日報表(1分鐘)'!E$290:E$305)</f>
      </c>
      <c r="F24" s="28" t="s">
        <f>AVERAGE('日報表(1分鐘)'!F$290:F$305)</f>
      </c>
      <c r="G24" s="28" t="s">
        <f>MAX('日報表(1分鐘)'!G$290:G$305)-IF(MAX('日報表(1分鐘)'!G$290:G$305)=0,0,SMALL('日報表(1分鐘)'!G$290:G$305,COUNTIF('日報表(1分鐘)'!G$290:G$305,0)+1))</f>
      </c>
      <c r="H24" s="27" t="s">
        <f>AVERAGE('日報表(1分鐘)'!H$290:H$305)</f>
      </c>
      <c r="I24" s="28" t="s">
        <f>AVERAGE('日報表(1分鐘)'!I$290:I$305)</f>
      </c>
      <c r="J24" s="28" t="s">
        <f>MAX('日報表(1分鐘)'!J$290:J$305)-IF(MAX('日報表(1分鐘)'!J$290:J$305)=0,0,SMALL('日報表(1分鐘)'!J$290:J$305,COUNTIF('日報表(1分鐘)'!J$290:J$305,0)+1))</f>
      </c>
      <c r="K24" s="27" t="s">
        <f>AVERAGE('日報表(1分鐘)'!K$290:K$305)</f>
      </c>
      <c r="L24" s="28" t="s">
        <f>AVERAGE('日報表(1分鐘)'!L$290:L$305)</f>
      </c>
      <c r="M24" s="28" t="s">
        <f>MAX('日報表(1分鐘)'!M$290:M$305)-IF(MAX('日報表(1分鐘)'!M$290:M$305)=0,0,SMALL('日報表(1分鐘)'!M$290:M$305,COUNTIF('日報表(1分鐘)'!M$290:M$305,0)+1))</f>
      </c>
      <c r="N24" s="27" t="s">
        <f>AVERAGE('日報表(1分鐘)'!N$290:N$305)</f>
      </c>
      <c r="O24" s="28" t="s">
        <f>AVERAGE('日報表(1分鐘)'!O$290:O$305)</f>
      </c>
      <c r="P24" s="28" t="s">
        <f>MAX('日報表(1分鐘)'!P$290:P$305)-IF(MAX('日報表(1分鐘)'!P$290:P$305)=0,0,SMALL('日報表(1分鐘)'!P$290:P$305,COUNTIF('日報表(1分鐘)'!P$290:P$305,0)+1))</f>
      </c>
      <c r="Q24" s="27" t="s">
        <f>AVERAGE('日報表(1分鐘)'!Q$290:Q$305)</f>
      </c>
      <c r="R24" s="28" t="s">
        <f>AVERAGE('日報表(1分鐘)'!R$290:R$305)</f>
      </c>
      <c r="S24" s="28" t="s">
        <f>MAX('日報表(1分鐘)'!S$290:S$305)-IF(MAX('日報表(1分鐘)'!S$290:S$305)=0,0,SMALL('日報表(1分鐘)'!S$290:S$305,COUNTIF('日報表(1分鐘)'!S$290:S$305,0)+1))</f>
      </c>
      <c r="T24" s="27" t="s">
        <f>AVERAGE('日報表(1分鐘)'!T$290:T$305)</f>
      </c>
      <c r="U24" s="28" t="s">
        <f>AVERAGE('日報表(1分鐘)'!U$290:U$305)</f>
      </c>
      <c r="V24" s="28" t="s">
        <f>MAX('日報表(1分鐘)'!V$290:V$305)-IF(MAX('日報表(1分鐘)'!V$290:V$305)=0,0,SMALL('日報表(1分鐘)'!V$290:V$305,COUNTIF('日報表(1分鐘)'!V$290:V$305,0)+1))</f>
      </c>
      <c r="W24" s="27" t="s">
        <f>AVERAGE('日報表(1分鐘)'!W$290:W$305)</f>
      </c>
      <c r="X24" s="28" t="s">
        <f>AVERAGE('日報表(1分鐘)'!X$290:X$305)</f>
      </c>
      <c r="Y24" s="28" t="s">
        <f>MAX('日報表(1分鐘)'!Y$290:Y$305)-IF(MAX('日報表(1分鐘)'!Y$290:Y$305)=0,0,SMALL('日報表(1分鐘)'!Y$290:Y$305,COUNTIF('日報表(1分鐘)'!Y$290:Y$305,0)+1))</f>
      </c>
      <c r="Z24" s="27" t="s">
        <f>AVERAGE('日報表(1分鐘)'!Z$290:Z$305)</f>
      </c>
      <c r="AA24" s="28" t="s">
        <f>AVERAGE('日報表(1分鐘)'!AA$290:AA$305)</f>
      </c>
      <c r="AB24" s="28" t="s">
        <f>MAX('日報表(1分鐘)'!AB$290:AB$305)-IF(MAX('日報表(1分鐘)'!AB$290:AB$305)=0,0,SMALL('日報表(1分鐘)'!AB$290:AB$305,COUNTIF('日報表(1分鐘)'!AB$290:AB$305,0)+1))</f>
      </c>
      <c r="AC24" s="27" t="s">
        <f>AVERAGE('日報表(1分鐘)'!AC$290:AC$305)</f>
      </c>
      <c r="AD24" s="28" t="s">
        <f>AVERAGE('日報表(1分鐘)'!AD$290:AD$305)</f>
      </c>
      <c r="AE24" s="28" t="s">
        <f>MAX('日報表(1分鐘)'!AE$290:AE$305)-IF(MAX('日報表(1分鐘)'!AE$290:AE$305)=0,0,SMALL('日報表(1分鐘)'!AE$290:AE$305,COUNTIF('日報表(1分鐘)'!AE$290:AE$305,0)+1))</f>
      </c>
      <c r="AF24" s="27" t="s">
        <f>AVERAGE('日報表(1分鐘)'!AF$290:AF$305)</f>
      </c>
      <c r="AG24" s="28" t="s">
        <f>AVERAGE('日報表(1分鐘)'!AG$290:AG$305)</f>
      </c>
      <c r="AH24" s="28" t="s">
        <f>MAX('日報表(1分鐘)'!AH$290:AH$305)-IF(MAX('日報表(1分鐘)'!AH$290:AH$305)=0,0,SMALL('日報表(1分鐘)'!AH$290:AH$305,COUNTIF('日報表(1分鐘)'!AH$290:AH$305,0)+1))</f>
      </c>
      <c r="AI24" s="27" t="s">
        <f>AVERAGE('日報表(1分鐘)'!AI$290:AI$305)</f>
      </c>
      <c r="AJ24" s="28" t="s">
        <f>AVERAGE('日報表(1分鐘)'!AJ$290:AJ$305)</f>
      </c>
      <c r="AK24" s="28" t="s">
        <f>MAX('日報表(1分鐘)'!AK$290:AK$305)-IF(MAX('日報表(1分鐘)'!AK$290:AK$305)=0,0,SMALL('日報表(1分鐘)'!AK$290:AK$305,COUNTIF('日報表(1分鐘)'!AK$290:AK$305,0)+1))</f>
      </c>
      <c r="AL24" s="27" t="s">
        <f>AVERAGE('日報表(1分鐘)'!AL$290:AL$305)</f>
      </c>
      <c r="AM24" s="28" t="s">
        <f>AVERAGE('日報表(1分鐘)'!AM$290:AM$305)</f>
      </c>
      <c r="AN24" s="28" t="s">
        <f>MAX('日報表(1分鐘)'!AN$290:AN$305)-IF(MAX('日報表(1分鐘)'!AN$290:AN$305)=0,0,SMALL('日報表(1分鐘)'!AN$290:AN$305,COUNTIF('日報表(1分鐘)'!AN$290:AN$305,0)+1))</f>
      </c>
      <c r="AO24" s="27" t="s">
        <f>AVERAGE('日報表(1分鐘)'!AO$290:AO$305)</f>
      </c>
      <c r="AP24" s="28" t="s">
        <f>AVERAGE('日報表(1分鐘)'!AP$290:AP$305)</f>
      </c>
      <c r="AQ24" s="28" t="s">
        <f>MAX('日報表(1分鐘)'!AQ$290:AQ$305) - IF(MAX('日報表(1分鐘)'!AQ$290:AQ$305)=0, 0, SMALL('日報表(1分鐘)'!AQ$290:AQ$305, COUNTIF('日報表(1分鐘)'!AQ$290:AQ$305, 0) + 1))</f>
      </c>
    </row>
    <row r="25" spans="1:4" ht="17.25">
      <c r="A25" s="14" t="s">
        <v>101</v>
      </c>
      <c r="B25" s="27">
        <f>AVERAGE('日報表(1分鐘)'!B$305:B$320)</f>
      </c>
      <c r="C25" s="28">
        <f>AVERAGE('日報表(1分鐘)'!C$305:C$320)</f>
      </c>
      <c r="D25" s="28" t="e">
        <f>MAX('日報表(1分鐘)'!D$305:D$320)-IF(MAX('日報表(1分鐘)'!D$305:D$320)=0,0,SMALL('日報表(1分鐘)'!D$305:D$320,COUNTIF('日報表(1分鐘)'!D$305:D$320,0)+1))</f>
      </c>
      <c r="E25" s="27" t="s">
        <f>AVERAGE('日報表(1分鐘)'!E$305:E$320)</f>
      </c>
      <c r="F25" s="28" t="s">
        <f>AVERAGE('日報表(1分鐘)'!F$305:F$320)</f>
      </c>
      <c r="G25" s="28" t="s">
        <f>MAX('日報表(1分鐘)'!G$305:G$320)-IF(MAX('日報表(1分鐘)'!G$305:G$320)=0,0,SMALL('日報表(1分鐘)'!G$305:G$320,COUNTIF('日報表(1分鐘)'!G$305:G$320,0)+1))</f>
      </c>
      <c r="H25" s="27" t="s">
        <f>AVERAGE('日報表(1分鐘)'!H$305:H$320)</f>
      </c>
      <c r="I25" s="28" t="s">
        <f>AVERAGE('日報表(1分鐘)'!I$305:I$320)</f>
      </c>
      <c r="J25" s="28" t="s">
        <f>MAX('日報表(1分鐘)'!J$305:J$320)-IF(MAX('日報表(1分鐘)'!J$305:J$320)=0,0,SMALL('日報表(1分鐘)'!J$305:J$320,COUNTIF('日報表(1分鐘)'!J$305:J$320,0)+1))</f>
      </c>
      <c r="K25" s="27" t="s">
        <f>AVERAGE('日報表(1分鐘)'!K$305:K$320)</f>
      </c>
      <c r="L25" s="28" t="s">
        <f>AVERAGE('日報表(1分鐘)'!L$305:L$320)</f>
      </c>
      <c r="M25" s="28" t="s">
        <f>MAX('日報表(1分鐘)'!M$305:M$320)-IF(MAX('日報表(1分鐘)'!M$305:M$320)=0,0,SMALL('日報表(1分鐘)'!M$305:M$320,COUNTIF('日報表(1分鐘)'!M$305:M$320,0)+1))</f>
      </c>
      <c r="N25" s="27" t="s">
        <f>AVERAGE('日報表(1分鐘)'!N$305:N$320)</f>
      </c>
      <c r="O25" s="28" t="s">
        <f>AVERAGE('日報表(1分鐘)'!O$305:O$320)</f>
      </c>
      <c r="P25" s="28" t="s">
        <f>MAX('日報表(1分鐘)'!P$305:P$320)-IF(MAX('日報表(1分鐘)'!P$305:P$320)=0,0,SMALL('日報表(1分鐘)'!P$305:P$320,COUNTIF('日報表(1分鐘)'!P$305:P$320,0)+1))</f>
      </c>
      <c r="Q25" s="27" t="s">
        <f>AVERAGE('日報表(1分鐘)'!Q$305:Q$320)</f>
      </c>
      <c r="R25" s="28" t="s">
        <f>AVERAGE('日報表(1分鐘)'!R$305:R$320)</f>
      </c>
      <c r="S25" s="28" t="s">
        <f>MAX('日報表(1分鐘)'!S$305:S$320)-IF(MAX('日報表(1分鐘)'!S$305:S$320)=0,0,SMALL('日報表(1分鐘)'!S$305:S$320,COUNTIF('日報表(1分鐘)'!S$305:S$320,0)+1))</f>
      </c>
      <c r="T25" s="27" t="s">
        <f>AVERAGE('日報表(1分鐘)'!T$305:T$320)</f>
      </c>
      <c r="U25" s="28" t="s">
        <f>AVERAGE('日報表(1分鐘)'!U$305:U$320)</f>
      </c>
      <c r="V25" s="28" t="s">
        <f>MAX('日報表(1分鐘)'!V$305:V$320)-IF(MAX('日報表(1分鐘)'!V$305:V$320)=0,0,SMALL('日報表(1分鐘)'!V$305:V$320,COUNTIF('日報表(1分鐘)'!V$305:V$320,0)+1))</f>
      </c>
      <c r="W25" s="27" t="s">
        <f>AVERAGE('日報表(1分鐘)'!W$305:W$320)</f>
      </c>
      <c r="X25" s="28" t="s">
        <f>AVERAGE('日報表(1分鐘)'!X$305:X$320)</f>
      </c>
      <c r="Y25" s="28" t="s">
        <f>MAX('日報表(1分鐘)'!Y$305:Y$320)-IF(MAX('日報表(1分鐘)'!Y$305:Y$320)=0,0,SMALL('日報表(1分鐘)'!Y$305:Y$320,COUNTIF('日報表(1分鐘)'!Y$305:Y$320,0)+1))</f>
      </c>
      <c r="Z25" s="27" t="s">
        <f>AVERAGE('日報表(1分鐘)'!Z$305:Z$320)</f>
      </c>
      <c r="AA25" s="28" t="s">
        <f>AVERAGE('日報表(1分鐘)'!AA$305:AA$320)</f>
      </c>
      <c r="AB25" s="28" t="s">
        <f>MAX('日報表(1分鐘)'!AB$305:AB$320)-IF(MAX('日報表(1分鐘)'!AB$305:AB$320)=0,0,SMALL('日報表(1分鐘)'!AB$305:AB$320,COUNTIF('日報表(1分鐘)'!AB$305:AB$320,0)+1))</f>
      </c>
      <c r="AC25" s="27" t="s">
        <f>AVERAGE('日報表(1分鐘)'!AC$305:AC$320)</f>
      </c>
      <c r="AD25" s="28" t="s">
        <f>AVERAGE('日報表(1分鐘)'!AD$305:AD$320)</f>
      </c>
      <c r="AE25" s="28" t="s">
        <f>MAX('日報表(1分鐘)'!AE$305:AE$320)-IF(MAX('日報表(1分鐘)'!AE$305:AE$320)=0,0,SMALL('日報表(1分鐘)'!AE$305:AE$320,COUNTIF('日報表(1分鐘)'!AE$305:AE$320,0)+1))</f>
      </c>
      <c r="AF25" s="27" t="s">
        <f>AVERAGE('日報表(1分鐘)'!AF$305:AF$320)</f>
      </c>
      <c r="AG25" s="28" t="s">
        <f>AVERAGE('日報表(1分鐘)'!AG$305:AG$320)</f>
      </c>
      <c r="AH25" s="28" t="s">
        <f>MAX('日報表(1分鐘)'!AH$305:AH$320)-IF(MAX('日報表(1分鐘)'!AH$305:AH$320)=0,0,SMALL('日報表(1分鐘)'!AH$305:AH$320,COUNTIF('日報表(1分鐘)'!AH$305:AH$320,0)+1))</f>
      </c>
      <c r="AI25" s="27" t="s">
        <f>AVERAGE('日報表(1分鐘)'!AI$305:AI$320)</f>
      </c>
      <c r="AJ25" s="28" t="s">
        <f>AVERAGE('日報表(1分鐘)'!AJ$305:AJ$320)</f>
      </c>
      <c r="AK25" s="28" t="s">
        <f>MAX('日報表(1分鐘)'!AK$305:AK$320)-IF(MAX('日報表(1分鐘)'!AK$305:AK$320)=0,0,SMALL('日報表(1分鐘)'!AK$305:AK$320,COUNTIF('日報表(1分鐘)'!AK$305:AK$320,0)+1))</f>
      </c>
      <c r="AL25" s="27" t="s">
        <f>AVERAGE('日報表(1分鐘)'!AL$305:AL$320)</f>
      </c>
      <c r="AM25" s="28" t="s">
        <f>AVERAGE('日報表(1分鐘)'!AM$305:AM$320)</f>
      </c>
      <c r="AN25" s="28" t="s">
        <f>MAX('日報表(1分鐘)'!AN$305:AN$320)-IF(MAX('日報表(1分鐘)'!AN$305:AN$320)=0,0,SMALL('日報表(1分鐘)'!AN$305:AN$320,COUNTIF('日報表(1分鐘)'!AN$305:AN$320,0)+1))</f>
      </c>
      <c r="AO25" s="27" t="s">
        <f>AVERAGE('日報表(1分鐘)'!AO$305:AO$320)</f>
      </c>
      <c r="AP25" s="28" t="s">
        <f>AVERAGE('日報表(1分鐘)'!AP$305:AP$320)</f>
      </c>
      <c r="AQ25" s="28" t="s">
        <f>MAX('日報表(1分鐘)'!AQ$305:AQ$320) - IF(MAX('日報表(1分鐘)'!AQ$305:AQ$320)=0, 0, SMALL('日報表(1分鐘)'!AQ$305:AQ$320, COUNTIF('日報表(1分鐘)'!AQ$305:AQ$320, 0) + 1))</f>
      </c>
    </row>
    <row r="26" spans="1:4" ht="17.25">
      <c r="A26" s="14" t="s">
        <v>102</v>
      </c>
      <c r="B26" s="27">
        <f>AVERAGE('日報表(1分鐘)'!B$320:B$335)</f>
      </c>
      <c r="C26" s="28">
        <f>AVERAGE('日報表(1分鐘)'!C$320:C$335)</f>
      </c>
      <c r="D26" s="28" t="e">
        <f>MAX('日報表(1分鐘)'!D$320:D$335)-IF(MAX('日報表(1分鐘)'!D$320:D$335)=0,0,SMALL('日報表(1分鐘)'!D$320:D$335,COUNTIF('日報表(1分鐘)'!D$320:D$335,0)+1))</f>
      </c>
      <c r="E26" s="27" t="s">
        <f>AVERAGE('日報表(1分鐘)'!E$320:E$335)</f>
      </c>
      <c r="F26" s="28" t="s">
        <f>AVERAGE('日報表(1分鐘)'!F$320:F$335)</f>
      </c>
      <c r="G26" s="28" t="s">
        <f>MAX('日報表(1分鐘)'!G$320:G$335)-IF(MAX('日報表(1分鐘)'!G$320:G$335)=0,0,SMALL('日報表(1分鐘)'!G$320:G$335,COUNTIF('日報表(1分鐘)'!G$320:G$335,0)+1))</f>
      </c>
      <c r="H26" s="27" t="s">
        <f>AVERAGE('日報表(1分鐘)'!H$320:H$335)</f>
      </c>
      <c r="I26" s="28" t="s">
        <f>AVERAGE('日報表(1分鐘)'!I$320:I$335)</f>
      </c>
      <c r="J26" s="28" t="s">
        <f>MAX('日報表(1分鐘)'!J$320:J$335)-IF(MAX('日報表(1分鐘)'!J$320:J$335)=0,0,SMALL('日報表(1分鐘)'!J$320:J$335,COUNTIF('日報表(1分鐘)'!J$320:J$335,0)+1))</f>
      </c>
      <c r="K26" s="27" t="s">
        <f>AVERAGE('日報表(1分鐘)'!K$320:K$335)</f>
      </c>
      <c r="L26" s="28" t="s">
        <f>AVERAGE('日報表(1分鐘)'!L$320:L$335)</f>
      </c>
      <c r="M26" s="28" t="s">
        <f>MAX('日報表(1分鐘)'!M$320:M$335)-IF(MAX('日報表(1分鐘)'!M$320:M$335)=0,0,SMALL('日報表(1分鐘)'!M$320:M$335,COUNTIF('日報表(1分鐘)'!M$320:M$335,0)+1))</f>
      </c>
      <c r="N26" s="27" t="s">
        <f>AVERAGE('日報表(1分鐘)'!N$320:N$335)</f>
      </c>
      <c r="O26" s="28" t="s">
        <f>AVERAGE('日報表(1分鐘)'!O$320:O$335)</f>
      </c>
      <c r="P26" s="28" t="s">
        <f>MAX('日報表(1分鐘)'!P$320:P$335)-IF(MAX('日報表(1分鐘)'!P$320:P$335)=0,0,SMALL('日報表(1分鐘)'!P$320:P$335,COUNTIF('日報表(1分鐘)'!P$320:P$335,0)+1))</f>
      </c>
      <c r="Q26" s="27" t="s">
        <f>AVERAGE('日報表(1分鐘)'!Q$320:Q$335)</f>
      </c>
      <c r="R26" s="28" t="s">
        <f>AVERAGE('日報表(1分鐘)'!R$320:R$335)</f>
      </c>
      <c r="S26" s="28" t="s">
        <f>MAX('日報表(1分鐘)'!S$320:S$335)-IF(MAX('日報表(1分鐘)'!S$320:S$335)=0,0,SMALL('日報表(1分鐘)'!S$320:S$335,COUNTIF('日報表(1分鐘)'!S$320:S$335,0)+1))</f>
      </c>
      <c r="T26" s="27" t="s">
        <f>AVERAGE('日報表(1分鐘)'!T$320:T$335)</f>
      </c>
      <c r="U26" s="28" t="s">
        <f>AVERAGE('日報表(1分鐘)'!U$320:U$335)</f>
      </c>
      <c r="V26" s="28" t="s">
        <f>MAX('日報表(1分鐘)'!V$320:V$335)-IF(MAX('日報表(1分鐘)'!V$320:V$335)=0,0,SMALL('日報表(1分鐘)'!V$320:V$335,COUNTIF('日報表(1分鐘)'!V$320:V$335,0)+1))</f>
      </c>
      <c r="W26" s="27" t="s">
        <f>AVERAGE('日報表(1分鐘)'!W$320:W$335)</f>
      </c>
      <c r="X26" s="28" t="s">
        <f>AVERAGE('日報表(1分鐘)'!X$320:X$335)</f>
      </c>
      <c r="Y26" s="28" t="s">
        <f>MAX('日報表(1分鐘)'!Y$320:Y$335)-IF(MAX('日報表(1分鐘)'!Y$320:Y$335)=0,0,SMALL('日報表(1分鐘)'!Y$320:Y$335,COUNTIF('日報表(1分鐘)'!Y$320:Y$335,0)+1))</f>
      </c>
      <c r="Z26" s="27" t="s">
        <f>AVERAGE('日報表(1分鐘)'!Z$320:Z$335)</f>
      </c>
      <c r="AA26" s="28" t="s">
        <f>AVERAGE('日報表(1分鐘)'!AA$320:AA$335)</f>
      </c>
      <c r="AB26" s="28" t="s">
        <f>MAX('日報表(1分鐘)'!AB$320:AB$335)-IF(MAX('日報表(1分鐘)'!AB$320:AB$335)=0,0,SMALL('日報表(1分鐘)'!AB$320:AB$335,COUNTIF('日報表(1分鐘)'!AB$320:AB$335,0)+1))</f>
      </c>
      <c r="AC26" s="27" t="s">
        <f>AVERAGE('日報表(1分鐘)'!AC$320:AC$335)</f>
      </c>
      <c r="AD26" s="28" t="s">
        <f>AVERAGE('日報表(1分鐘)'!AD$320:AD$335)</f>
      </c>
      <c r="AE26" s="28" t="s">
        <f>MAX('日報表(1分鐘)'!AE$320:AE$335)-IF(MAX('日報表(1分鐘)'!AE$320:AE$335)=0,0,SMALL('日報表(1分鐘)'!AE$320:AE$335,COUNTIF('日報表(1分鐘)'!AE$320:AE$335,0)+1))</f>
      </c>
      <c r="AF26" s="27" t="s">
        <f>AVERAGE('日報表(1分鐘)'!AF$320:AF$335)</f>
      </c>
      <c r="AG26" s="28" t="s">
        <f>AVERAGE('日報表(1分鐘)'!AG$320:AG$335)</f>
      </c>
      <c r="AH26" s="28" t="s">
        <f>MAX('日報表(1分鐘)'!AH$320:AH$335)-IF(MAX('日報表(1分鐘)'!AH$320:AH$335)=0,0,SMALL('日報表(1分鐘)'!AH$320:AH$335,COUNTIF('日報表(1分鐘)'!AH$320:AH$335,0)+1))</f>
      </c>
      <c r="AI26" s="27" t="s">
        <f>AVERAGE('日報表(1分鐘)'!AI$320:AI$335)</f>
      </c>
      <c r="AJ26" s="28" t="s">
        <f>AVERAGE('日報表(1分鐘)'!AJ$320:AJ$335)</f>
      </c>
      <c r="AK26" s="28" t="s">
        <f>MAX('日報表(1分鐘)'!AK$320:AK$335)-IF(MAX('日報表(1分鐘)'!AK$320:AK$335)=0,0,SMALL('日報表(1分鐘)'!AK$320:AK$335,COUNTIF('日報表(1分鐘)'!AK$320:AK$335,0)+1))</f>
      </c>
      <c r="AL26" s="27" t="s">
        <f>AVERAGE('日報表(1分鐘)'!AL$320:AL$335)</f>
      </c>
      <c r="AM26" s="28" t="s">
        <f>AVERAGE('日報表(1分鐘)'!AM$320:AM$335)</f>
      </c>
      <c r="AN26" s="28" t="s">
        <f>MAX('日報表(1分鐘)'!AN$320:AN$335)-IF(MAX('日報表(1分鐘)'!AN$320:AN$335)=0,0,SMALL('日報表(1分鐘)'!AN$320:AN$335,COUNTIF('日報表(1分鐘)'!AN$320:AN$335,0)+1))</f>
      </c>
      <c r="AO26" s="27" t="s">
        <f>AVERAGE('日報表(1分鐘)'!AO$320:AO$335)</f>
      </c>
      <c r="AP26" s="28" t="s">
        <f>AVERAGE('日報表(1分鐘)'!AP$320:AP$335)</f>
      </c>
      <c r="AQ26" s="28" t="s">
        <f>MAX('日報表(1分鐘)'!AQ$320:AQ$335) - IF(MAX('日報表(1分鐘)'!AQ$320:AQ$335)=0, 0, SMALL('日報表(1分鐘)'!AQ$320:AQ$335, COUNTIF('日報表(1分鐘)'!AQ$320:AQ$335, 0) + 1))</f>
      </c>
    </row>
    <row r="27" spans="1:4" ht="17.25">
      <c r="A27" s="14" t="s">
        <v>103</v>
      </c>
      <c r="B27" s="27">
        <f>AVERAGE('日報表(1分鐘)'!B$335:B$350)</f>
      </c>
      <c r="C27" s="28">
        <f>AVERAGE('日報表(1分鐘)'!C$335:C$350)</f>
      </c>
      <c r="D27" s="28" t="e">
        <f>MAX('日報表(1分鐘)'!D$335:D$350)-IF(MAX('日報表(1分鐘)'!D$335:D$350)=0,0,SMALL('日報表(1分鐘)'!D$335:D$350,COUNTIF('日報表(1分鐘)'!D$335:D$350,0)+1))</f>
      </c>
      <c r="E27" s="27" t="s">
        <f>AVERAGE('日報表(1分鐘)'!E$335:E$350)</f>
      </c>
      <c r="F27" s="28" t="s">
        <f>AVERAGE('日報表(1分鐘)'!F$335:F$350)</f>
      </c>
      <c r="G27" s="28" t="s">
        <f>MAX('日報表(1分鐘)'!G$335:G$350)-IF(MAX('日報表(1分鐘)'!G$335:G$350)=0,0,SMALL('日報表(1分鐘)'!G$335:G$350,COUNTIF('日報表(1分鐘)'!G$335:G$350,0)+1))</f>
      </c>
      <c r="H27" s="27" t="s">
        <f>AVERAGE('日報表(1分鐘)'!H$335:H$350)</f>
      </c>
      <c r="I27" s="28" t="s">
        <f>AVERAGE('日報表(1分鐘)'!I$335:I$350)</f>
      </c>
      <c r="J27" s="28" t="s">
        <f>MAX('日報表(1分鐘)'!J$335:J$350)-IF(MAX('日報表(1分鐘)'!J$335:J$350)=0,0,SMALL('日報表(1分鐘)'!J$335:J$350,COUNTIF('日報表(1分鐘)'!J$335:J$350,0)+1))</f>
      </c>
      <c r="K27" s="27" t="s">
        <f>AVERAGE('日報表(1分鐘)'!K$335:K$350)</f>
      </c>
      <c r="L27" s="28" t="s">
        <f>AVERAGE('日報表(1分鐘)'!L$335:L$350)</f>
      </c>
      <c r="M27" s="28" t="s">
        <f>MAX('日報表(1分鐘)'!M$335:M$350)-IF(MAX('日報表(1分鐘)'!M$335:M$350)=0,0,SMALL('日報表(1分鐘)'!M$335:M$350,COUNTIF('日報表(1分鐘)'!M$335:M$350,0)+1))</f>
      </c>
      <c r="N27" s="27" t="s">
        <f>AVERAGE('日報表(1分鐘)'!N$335:N$350)</f>
      </c>
      <c r="O27" s="28" t="s">
        <f>AVERAGE('日報表(1分鐘)'!O$335:O$350)</f>
      </c>
      <c r="P27" s="28" t="s">
        <f>MAX('日報表(1分鐘)'!P$335:P$350)-IF(MAX('日報表(1分鐘)'!P$335:P$350)=0,0,SMALL('日報表(1分鐘)'!P$335:P$350,COUNTIF('日報表(1分鐘)'!P$335:P$350,0)+1))</f>
      </c>
      <c r="Q27" s="27" t="s">
        <f>AVERAGE('日報表(1分鐘)'!Q$335:Q$350)</f>
      </c>
      <c r="R27" s="28" t="s">
        <f>AVERAGE('日報表(1分鐘)'!R$335:R$350)</f>
      </c>
      <c r="S27" s="28" t="s">
        <f>MAX('日報表(1分鐘)'!S$335:S$350)-IF(MAX('日報表(1分鐘)'!S$335:S$350)=0,0,SMALL('日報表(1分鐘)'!S$335:S$350,COUNTIF('日報表(1分鐘)'!S$335:S$350,0)+1))</f>
      </c>
      <c r="T27" s="27" t="s">
        <f>AVERAGE('日報表(1分鐘)'!T$335:T$350)</f>
      </c>
      <c r="U27" s="28" t="s">
        <f>AVERAGE('日報表(1分鐘)'!U$335:U$350)</f>
      </c>
      <c r="V27" s="28" t="s">
        <f>MAX('日報表(1分鐘)'!V$335:V$350)-IF(MAX('日報表(1分鐘)'!V$335:V$350)=0,0,SMALL('日報表(1分鐘)'!V$335:V$350,COUNTIF('日報表(1分鐘)'!V$335:V$350,0)+1))</f>
      </c>
      <c r="W27" s="27" t="s">
        <f>AVERAGE('日報表(1分鐘)'!W$335:W$350)</f>
      </c>
      <c r="X27" s="28" t="s">
        <f>AVERAGE('日報表(1分鐘)'!X$335:X$350)</f>
      </c>
      <c r="Y27" s="28" t="s">
        <f>MAX('日報表(1分鐘)'!Y$335:Y$350)-IF(MAX('日報表(1分鐘)'!Y$335:Y$350)=0,0,SMALL('日報表(1分鐘)'!Y$335:Y$350,COUNTIF('日報表(1分鐘)'!Y$335:Y$350,0)+1))</f>
      </c>
      <c r="Z27" s="27" t="s">
        <f>AVERAGE('日報表(1分鐘)'!Z$335:Z$350)</f>
      </c>
      <c r="AA27" s="28" t="s">
        <f>AVERAGE('日報表(1分鐘)'!AA$335:AA$350)</f>
      </c>
      <c r="AB27" s="28" t="s">
        <f>MAX('日報表(1分鐘)'!AB$335:AB$350)-IF(MAX('日報表(1分鐘)'!AB$335:AB$350)=0,0,SMALL('日報表(1分鐘)'!AB$335:AB$350,COUNTIF('日報表(1分鐘)'!AB$335:AB$350,0)+1))</f>
      </c>
      <c r="AC27" s="27" t="s">
        <f>AVERAGE('日報表(1分鐘)'!AC$335:AC$350)</f>
      </c>
      <c r="AD27" s="28" t="s">
        <f>AVERAGE('日報表(1分鐘)'!AD$335:AD$350)</f>
      </c>
      <c r="AE27" s="28" t="s">
        <f>MAX('日報表(1分鐘)'!AE$335:AE$350)-IF(MAX('日報表(1分鐘)'!AE$335:AE$350)=0,0,SMALL('日報表(1分鐘)'!AE$335:AE$350,COUNTIF('日報表(1分鐘)'!AE$335:AE$350,0)+1))</f>
      </c>
      <c r="AF27" s="27" t="s">
        <f>AVERAGE('日報表(1分鐘)'!AF$335:AF$350)</f>
      </c>
      <c r="AG27" s="28" t="s">
        <f>AVERAGE('日報表(1分鐘)'!AG$335:AG$350)</f>
      </c>
      <c r="AH27" s="28" t="s">
        <f>MAX('日報表(1分鐘)'!AH$335:AH$350)-IF(MAX('日報表(1分鐘)'!AH$335:AH$350)=0,0,SMALL('日報表(1分鐘)'!AH$335:AH$350,COUNTIF('日報表(1分鐘)'!AH$335:AH$350,0)+1))</f>
      </c>
      <c r="AI27" s="27" t="s">
        <f>AVERAGE('日報表(1分鐘)'!AI$335:AI$350)</f>
      </c>
      <c r="AJ27" s="28" t="s">
        <f>AVERAGE('日報表(1分鐘)'!AJ$335:AJ$350)</f>
      </c>
      <c r="AK27" s="28" t="s">
        <f>MAX('日報表(1分鐘)'!AK$335:AK$350)-IF(MAX('日報表(1分鐘)'!AK$335:AK$350)=0,0,SMALL('日報表(1分鐘)'!AK$335:AK$350,COUNTIF('日報表(1分鐘)'!AK$335:AK$350,0)+1))</f>
      </c>
      <c r="AL27" s="27" t="s">
        <f>AVERAGE('日報表(1分鐘)'!AL$335:AL$350)</f>
      </c>
      <c r="AM27" s="28" t="s">
        <f>AVERAGE('日報表(1分鐘)'!AM$335:AM$350)</f>
      </c>
      <c r="AN27" s="28" t="s">
        <f>MAX('日報表(1分鐘)'!AN$335:AN$350)-IF(MAX('日報表(1分鐘)'!AN$335:AN$350)=0,0,SMALL('日報表(1分鐘)'!AN$335:AN$350,COUNTIF('日報表(1分鐘)'!AN$335:AN$350,0)+1))</f>
      </c>
      <c r="AO27" s="27" t="s">
        <f>AVERAGE('日報表(1分鐘)'!AO$335:AO$350)</f>
      </c>
      <c r="AP27" s="28" t="s">
        <f>AVERAGE('日報表(1分鐘)'!AP$335:AP$350)</f>
      </c>
      <c r="AQ27" s="28" t="s">
        <f>MAX('日報表(1分鐘)'!AQ$335:AQ$350) - IF(MAX('日報表(1分鐘)'!AQ$335:AQ$350)=0, 0, SMALL('日報表(1分鐘)'!AQ$335:AQ$350, COUNTIF('日報表(1分鐘)'!AQ$335:AQ$350, 0) + 1))</f>
      </c>
    </row>
    <row r="28" spans="1:4" ht="17.25">
      <c r="A28" s="14" t="s">
        <v>104</v>
      </c>
      <c r="B28" s="27">
        <f>AVERAGE('日報表(1分鐘)'!B$350:B$365)</f>
      </c>
      <c r="C28" s="28">
        <f>AVERAGE('日報表(1分鐘)'!C$350:C$365)</f>
      </c>
      <c r="D28" s="28" t="e">
        <f>MAX('日報表(1分鐘)'!D$350:D$365)-IF(MAX('日報表(1分鐘)'!D$350:D$365)=0,0,SMALL('日報表(1分鐘)'!D$350:D$365,COUNTIF('日報表(1分鐘)'!D$350:D$365,0)+1))</f>
      </c>
      <c r="E28" s="27" t="s">
        <f>AVERAGE('日報表(1分鐘)'!E$350:E$365)</f>
      </c>
      <c r="F28" s="28" t="s">
        <f>AVERAGE('日報表(1分鐘)'!F$350:F$365)</f>
      </c>
      <c r="G28" s="28" t="s">
        <f>MAX('日報表(1分鐘)'!G$350:G$365)-IF(MAX('日報表(1分鐘)'!G$350:G$365)=0,0,SMALL('日報表(1分鐘)'!G$350:G$365,COUNTIF('日報表(1分鐘)'!G$350:G$365,0)+1))</f>
      </c>
      <c r="H28" s="27" t="s">
        <f>AVERAGE('日報表(1分鐘)'!H$350:H$365)</f>
      </c>
      <c r="I28" s="28" t="s">
        <f>AVERAGE('日報表(1分鐘)'!I$350:I$365)</f>
      </c>
      <c r="J28" s="28" t="s">
        <f>MAX('日報表(1分鐘)'!J$350:J$365)-IF(MAX('日報表(1分鐘)'!J$350:J$365)=0,0,SMALL('日報表(1分鐘)'!J$350:J$365,COUNTIF('日報表(1分鐘)'!J$350:J$365,0)+1))</f>
      </c>
      <c r="K28" s="27" t="s">
        <f>AVERAGE('日報表(1分鐘)'!K$350:K$365)</f>
      </c>
      <c r="L28" s="28" t="s">
        <f>AVERAGE('日報表(1分鐘)'!L$350:L$365)</f>
      </c>
      <c r="M28" s="28" t="s">
        <f>MAX('日報表(1分鐘)'!M$350:M$365)-IF(MAX('日報表(1分鐘)'!M$350:M$365)=0,0,SMALL('日報表(1分鐘)'!M$350:M$365,COUNTIF('日報表(1分鐘)'!M$350:M$365,0)+1))</f>
      </c>
      <c r="N28" s="27" t="s">
        <f>AVERAGE('日報表(1分鐘)'!N$350:N$365)</f>
      </c>
      <c r="O28" s="28" t="s">
        <f>AVERAGE('日報表(1分鐘)'!O$350:O$365)</f>
      </c>
      <c r="P28" s="28" t="s">
        <f>MAX('日報表(1分鐘)'!P$350:P$365)-IF(MAX('日報表(1分鐘)'!P$350:P$365)=0,0,SMALL('日報表(1分鐘)'!P$350:P$365,COUNTIF('日報表(1分鐘)'!P$350:P$365,0)+1))</f>
      </c>
      <c r="Q28" s="27" t="s">
        <f>AVERAGE('日報表(1分鐘)'!Q$350:Q$365)</f>
      </c>
      <c r="R28" s="28" t="s">
        <f>AVERAGE('日報表(1分鐘)'!R$350:R$365)</f>
      </c>
      <c r="S28" s="28" t="s">
        <f>MAX('日報表(1分鐘)'!S$350:S$365)-IF(MAX('日報表(1分鐘)'!S$350:S$365)=0,0,SMALL('日報表(1分鐘)'!S$350:S$365,COUNTIF('日報表(1分鐘)'!S$350:S$365,0)+1))</f>
      </c>
      <c r="T28" s="27" t="s">
        <f>AVERAGE('日報表(1分鐘)'!T$350:T$365)</f>
      </c>
      <c r="U28" s="28" t="s">
        <f>AVERAGE('日報表(1分鐘)'!U$350:U$365)</f>
      </c>
      <c r="V28" s="28" t="s">
        <f>MAX('日報表(1分鐘)'!V$350:V$365)-IF(MAX('日報表(1分鐘)'!V$350:V$365)=0,0,SMALL('日報表(1分鐘)'!V$350:V$365,COUNTIF('日報表(1分鐘)'!V$350:V$365,0)+1))</f>
      </c>
      <c r="W28" s="27" t="s">
        <f>AVERAGE('日報表(1分鐘)'!W$350:W$365)</f>
      </c>
      <c r="X28" s="28" t="s">
        <f>AVERAGE('日報表(1分鐘)'!X$350:X$365)</f>
      </c>
      <c r="Y28" s="28" t="s">
        <f>MAX('日報表(1分鐘)'!Y$350:Y$365)-IF(MAX('日報表(1分鐘)'!Y$350:Y$365)=0,0,SMALL('日報表(1分鐘)'!Y$350:Y$365,COUNTIF('日報表(1分鐘)'!Y$350:Y$365,0)+1))</f>
      </c>
      <c r="Z28" s="27" t="s">
        <f>AVERAGE('日報表(1分鐘)'!Z$350:Z$365)</f>
      </c>
      <c r="AA28" s="28" t="s">
        <f>AVERAGE('日報表(1分鐘)'!AA$350:AA$365)</f>
      </c>
      <c r="AB28" s="28" t="s">
        <f>MAX('日報表(1分鐘)'!AB$350:AB$365)-IF(MAX('日報表(1分鐘)'!AB$350:AB$365)=0,0,SMALL('日報表(1分鐘)'!AB$350:AB$365,COUNTIF('日報表(1分鐘)'!AB$350:AB$365,0)+1))</f>
      </c>
      <c r="AC28" s="27" t="s">
        <f>AVERAGE('日報表(1分鐘)'!AC$350:AC$365)</f>
      </c>
      <c r="AD28" s="28" t="s">
        <f>AVERAGE('日報表(1分鐘)'!AD$350:AD$365)</f>
      </c>
      <c r="AE28" s="28" t="s">
        <f>MAX('日報表(1分鐘)'!AE$350:AE$365)-IF(MAX('日報表(1分鐘)'!AE$350:AE$365)=0,0,SMALL('日報表(1分鐘)'!AE$350:AE$365,COUNTIF('日報表(1分鐘)'!AE$350:AE$365,0)+1))</f>
      </c>
      <c r="AF28" s="27" t="s">
        <f>AVERAGE('日報表(1分鐘)'!AF$350:AF$365)</f>
      </c>
      <c r="AG28" s="28" t="s">
        <f>AVERAGE('日報表(1分鐘)'!AG$350:AG$365)</f>
      </c>
      <c r="AH28" s="28" t="s">
        <f>MAX('日報表(1分鐘)'!AH$350:AH$365)-IF(MAX('日報表(1分鐘)'!AH$350:AH$365)=0,0,SMALL('日報表(1分鐘)'!AH$350:AH$365,COUNTIF('日報表(1分鐘)'!AH$350:AH$365,0)+1))</f>
      </c>
      <c r="AI28" s="27" t="s">
        <f>AVERAGE('日報表(1分鐘)'!AI$350:AI$365)</f>
      </c>
      <c r="AJ28" s="28" t="s">
        <f>AVERAGE('日報表(1分鐘)'!AJ$350:AJ$365)</f>
      </c>
      <c r="AK28" s="28" t="s">
        <f>MAX('日報表(1分鐘)'!AK$350:AK$365)-IF(MAX('日報表(1分鐘)'!AK$350:AK$365)=0,0,SMALL('日報表(1分鐘)'!AK$350:AK$365,COUNTIF('日報表(1分鐘)'!AK$350:AK$365,0)+1))</f>
      </c>
      <c r="AL28" s="27" t="s">
        <f>AVERAGE('日報表(1分鐘)'!AL$350:AL$365)</f>
      </c>
      <c r="AM28" s="28" t="s">
        <f>AVERAGE('日報表(1分鐘)'!AM$350:AM$365)</f>
      </c>
      <c r="AN28" s="28" t="s">
        <f>MAX('日報表(1分鐘)'!AN$350:AN$365)-IF(MAX('日報表(1分鐘)'!AN$350:AN$365)=0,0,SMALL('日報表(1分鐘)'!AN$350:AN$365,COUNTIF('日報表(1分鐘)'!AN$350:AN$365,0)+1))</f>
      </c>
      <c r="AO28" s="27" t="s">
        <f>AVERAGE('日報表(1分鐘)'!AO$350:AO$365)</f>
      </c>
      <c r="AP28" s="28" t="s">
        <f>AVERAGE('日報表(1分鐘)'!AP$350:AP$365)</f>
      </c>
      <c r="AQ28" s="28" t="s">
        <f>MAX('日報表(1分鐘)'!AQ$350:AQ$365) - IF(MAX('日報表(1分鐘)'!AQ$350:AQ$365)=0, 0, SMALL('日報表(1分鐘)'!AQ$350:AQ$365, COUNTIF('日報表(1分鐘)'!AQ$350:AQ$365, 0) + 1))</f>
      </c>
    </row>
    <row r="29" spans="1:4" ht="17.25">
      <c r="A29" s="14" t="s">
        <v>105</v>
      </c>
      <c r="B29" s="27">
        <f>AVERAGE('日報表(1分鐘)'!B$365:B$380)</f>
      </c>
      <c r="C29" s="28">
        <f>AVERAGE('日報表(1分鐘)'!C$365:C$380)</f>
      </c>
      <c r="D29" s="28" t="e">
        <f>MAX('日報表(1分鐘)'!D$365:D$380)-IF(MAX('日報表(1分鐘)'!D$365:D$380)=0,0,SMALL('日報表(1分鐘)'!D$365:D$380,COUNTIF('日報表(1分鐘)'!D$365:D$380,0)+1))</f>
      </c>
      <c r="E29" s="27" t="s">
        <f>AVERAGE('日報表(1分鐘)'!E$365:E$380)</f>
      </c>
      <c r="F29" s="28" t="s">
        <f>AVERAGE('日報表(1分鐘)'!F$365:F$380)</f>
      </c>
      <c r="G29" s="28" t="s">
        <f>MAX('日報表(1分鐘)'!G$365:G$380)-IF(MAX('日報表(1分鐘)'!G$365:G$380)=0,0,SMALL('日報表(1分鐘)'!G$365:G$380,COUNTIF('日報表(1分鐘)'!G$365:G$380,0)+1))</f>
      </c>
      <c r="H29" s="27" t="s">
        <f>AVERAGE('日報表(1分鐘)'!H$365:H$380)</f>
      </c>
      <c r="I29" s="28" t="s">
        <f>AVERAGE('日報表(1分鐘)'!I$365:I$380)</f>
      </c>
      <c r="J29" s="28" t="s">
        <f>MAX('日報表(1分鐘)'!J$365:J$380)-IF(MAX('日報表(1分鐘)'!J$365:J$380)=0,0,SMALL('日報表(1分鐘)'!J$365:J$380,COUNTIF('日報表(1分鐘)'!J$365:J$380,0)+1))</f>
      </c>
      <c r="K29" s="27" t="s">
        <f>AVERAGE('日報表(1分鐘)'!K$365:K$380)</f>
      </c>
      <c r="L29" s="28" t="s">
        <f>AVERAGE('日報表(1分鐘)'!L$365:L$380)</f>
      </c>
      <c r="M29" s="28" t="s">
        <f>MAX('日報表(1分鐘)'!M$365:M$380)-IF(MAX('日報表(1分鐘)'!M$365:M$380)=0,0,SMALL('日報表(1分鐘)'!M$365:M$380,COUNTIF('日報表(1分鐘)'!M$365:M$380,0)+1))</f>
      </c>
      <c r="N29" s="27" t="s">
        <f>AVERAGE('日報表(1分鐘)'!N$365:N$380)</f>
      </c>
      <c r="O29" s="28" t="s">
        <f>AVERAGE('日報表(1分鐘)'!O$365:O$380)</f>
      </c>
      <c r="P29" s="28" t="s">
        <f>MAX('日報表(1分鐘)'!P$365:P$380)-IF(MAX('日報表(1分鐘)'!P$365:P$380)=0,0,SMALL('日報表(1分鐘)'!P$365:P$380,COUNTIF('日報表(1分鐘)'!P$365:P$380,0)+1))</f>
      </c>
      <c r="Q29" s="27" t="s">
        <f>AVERAGE('日報表(1分鐘)'!Q$365:Q$380)</f>
      </c>
      <c r="R29" s="28" t="s">
        <f>AVERAGE('日報表(1分鐘)'!R$365:R$380)</f>
      </c>
      <c r="S29" s="28" t="s">
        <f>MAX('日報表(1分鐘)'!S$365:S$380)-IF(MAX('日報表(1分鐘)'!S$365:S$380)=0,0,SMALL('日報表(1分鐘)'!S$365:S$380,COUNTIF('日報表(1分鐘)'!S$365:S$380,0)+1))</f>
      </c>
      <c r="T29" s="27" t="s">
        <f>AVERAGE('日報表(1分鐘)'!T$365:T$380)</f>
      </c>
      <c r="U29" s="28" t="s">
        <f>AVERAGE('日報表(1分鐘)'!U$365:U$380)</f>
      </c>
      <c r="V29" s="28" t="s">
        <f>MAX('日報表(1分鐘)'!V$365:V$380)-IF(MAX('日報表(1分鐘)'!V$365:V$380)=0,0,SMALL('日報表(1分鐘)'!V$365:V$380,COUNTIF('日報表(1分鐘)'!V$365:V$380,0)+1))</f>
      </c>
      <c r="W29" s="27" t="s">
        <f>AVERAGE('日報表(1分鐘)'!W$365:W$380)</f>
      </c>
      <c r="X29" s="28" t="s">
        <f>AVERAGE('日報表(1分鐘)'!X$365:X$380)</f>
      </c>
      <c r="Y29" s="28" t="s">
        <f>MAX('日報表(1分鐘)'!Y$365:Y$380)-IF(MAX('日報表(1分鐘)'!Y$365:Y$380)=0,0,SMALL('日報表(1分鐘)'!Y$365:Y$380,COUNTIF('日報表(1分鐘)'!Y$365:Y$380,0)+1))</f>
      </c>
      <c r="Z29" s="27" t="s">
        <f>AVERAGE('日報表(1分鐘)'!Z$365:Z$380)</f>
      </c>
      <c r="AA29" s="28" t="s">
        <f>AVERAGE('日報表(1分鐘)'!AA$365:AA$380)</f>
      </c>
      <c r="AB29" s="28" t="s">
        <f>MAX('日報表(1分鐘)'!AB$365:AB$380)-IF(MAX('日報表(1分鐘)'!AB$365:AB$380)=0,0,SMALL('日報表(1分鐘)'!AB$365:AB$380,COUNTIF('日報表(1分鐘)'!AB$365:AB$380,0)+1))</f>
      </c>
      <c r="AC29" s="27" t="s">
        <f>AVERAGE('日報表(1分鐘)'!AC$365:AC$380)</f>
      </c>
      <c r="AD29" s="28" t="s">
        <f>AVERAGE('日報表(1分鐘)'!AD$365:AD$380)</f>
      </c>
      <c r="AE29" s="28" t="s">
        <f>MAX('日報表(1分鐘)'!AE$365:AE$380)-IF(MAX('日報表(1分鐘)'!AE$365:AE$380)=0,0,SMALL('日報表(1分鐘)'!AE$365:AE$380,COUNTIF('日報表(1分鐘)'!AE$365:AE$380,0)+1))</f>
      </c>
      <c r="AF29" s="27" t="s">
        <f>AVERAGE('日報表(1分鐘)'!AF$365:AF$380)</f>
      </c>
      <c r="AG29" s="28" t="s">
        <f>AVERAGE('日報表(1分鐘)'!AG$365:AG$380)</f>
      </c>
      <c r="AH29" s="28" t="s">
        <f>MAX('日報表(1分鐘)'!AH$365:AH$380)-IF(MAX('日報表(1分鐘)'!AH$365:AH$380)=0,0,SMALL('日報表(1分鐘)'!AH$365:AH$380,COUNTIF('日報表(1分鐘)'!AH$365:AH$380,0)+1))</f>
      </c>
      <c r="AI29" s="27" t="s">
        <f>AVERAGE('日報表(1分鐘)'!AI$365:AI$380)</f>
      </c>
      <c r="AJ29" s="28" t="s">
        <f>AVERAGE('日報表(1分鐘)'!AJ$365:AJ$380)</f>
      </c>
      <c r="AK29" s="28" t="s">
        <f>MAX('日報表(1分鐘)'!AK$365:AK$380)-IF(MAX('日報表(1分鐘)'!AK$365:AK$380)=0,0,SMALL('日報表(1分鐘)'!AK$365:AK$380,COUNTIF('日報表(1分鐘)'!AK$365:AK$380,0)+1))</f>
      </c>
      <c r="AL29" s="27" t="s">
        <f>AVERAGE('日報表(1分鐘)'!AL$365:AL$380)</f>
      </c>
      <c r="AM29" s="28" t="s">
        <f>AVERAGE('日報表(1分鐘)'!AM$365:AM$380)</f>
      </c>
      <c r="AN29" s="28" t="s">
        <f>MAX('日報表(1分鐘)'!AN$365:AN$380)-IF(MAX('日報表(1分鐘)'!AN$365:AN$380)=0,0,SMALL('日報表(1分鐘)'!AN$365:AN$380,COUNTIF('日報表(1分鐘)'!AN$365:AN$380,0)+1))</f>
      </c>
      <c r="AO29" s="27" t="s">
        <f>AVERAGE('日報表(1分鐘)'!AO$365:AO$380)</f>
      </c>
      <c r="AP29" s="28" t="s">
        <f>AVERAGE('日報表(1分鐘)'!AP$365:AP$380)</f>
      </c>
      <c r="AQ29" s="28" t="s">
        <f>MAX('日報表(1分鐘)'!AQ$365:AQ$380) - IF(MAX('日報表(1分鐘)'!AQ$365:AQ$380)=0, 0, SMALL('日報表(1分鐘)'!AQ$365:AQ$380, COUNTIF('日報表(1分鐘)'!AQ$365:AQ$380, 0) + 1))</f>
      </c>
    </row>
    <row r="30" spans="1:4" ht="17.25">
      <c r="A30" s="14" t="s">
        <v>106</v>
      </c>
      <c r="B30" s="27">
        <f>AVERAGE('日報表(1分鐘)'!B$380:B$395)</f>
      </c>
      <c r="C30" s="28">
        <f>AVERAGE('日報表(1分鐘)'!C$380:C$395)</f>
      </c>
      <c r="D30" s="28" t="e">
        <f>MAX('日報表(1分鐘)'!D$380:D$395)-IF(MAX('日報表(1分鐘)'!D$380:D$395)=0,0,SMALL('日報表(1分鐘)'!D$380:D$395,COUNTIF('日報表(1分鐘)'!D$380:D$395,0)+1))</f>
      </c>
      <c r="E30" s="27" t="s">
        <f>AVERAGE('日報表(1分鐘)'!E$380:E$395)</f>
      </c>
      <c r="F30" s="28" t="s">
        <f>AVERAGE('日報表(1分鐘)'!F$380:F$395)</f>
      </c>
      <c r="G30" s="28" t="s">
        <f>MAX('日報表(1分鐘)'!G$380:G$395)-IF(MAX('日報表(1分鐘)'!G$380:G$395)=0,0,SMALL('日報表(1分鐘)'!G$380:G$395,COUNTIF('日報表(1分鐘)'!G$380:G$395,0)+1))</f>
      </c>
      <c r="H30" s="27" t="s">
        <f>AVERAGE('日報表(1分鐘)'!H$380:H$395)</f>
      </c>
      <c r="I30" s="28" t="s">
        <f>AVERAGE('日報表(1分鐘)'!I$380:I$395)</f>
      </c>
      <c r="J30" s="28" t="s">
        <f>MAX('日報表(1分鐘)'!J$380:J$395)-IF(MAX('日報表(1分鐘)'!J$380:J$395)=0,0,SMALL('日報表(1分鐘)'!J$380:J$395,COUNTIF('日報表(1分鐘)'!J$380:J$395,0)+1))</f>
      </c>
      <c r="K30" s="27" t="s">
        <f>AVERAGE('日報表(1分鐘)'!K$380:K$395)</f>
      </c>
      <c r="L30" s="28" t="s">
        <f>AVERAGE('日報表(1分鐘)'!L$380:L$395)</f>
      </c>
      <c r="M30" s="28" t="s">
        <f>MAX('日報表(1分鐘)'!M$380:M$395)-IF(MAX('日報表(1分鐘)'!M$380:M$395)=0,0,SMALL('日報表(1分鐘)'!M$380:M$395,COUNTIF('日報表(1分鐘)'!M$380:M$395,0)+1))</f>
      </c>
      <c r="N30" s="27" t="s">
        <f>AVERAGE('日報表(1分鐘)'!N$380:N$395)</f>
      </c>
      <c r="O30" s="28" t="s">
        <f>AVERAGE('日報表(1分鐘)'!O$380:O$395)</f>
      </c>
      <c r="P30" s="28" t="s">
        <f>MAX('日報表(1分鐘)'!P$380:P$395)-IF(MAX('日報表(1分鐘)'!P$380:P$395)=0,0,SMALL('日報表(1分鐘)'!P$380:P$395,COUNTIF('日報表(1分鐘)'!P$380:P$395,0)+1))</f>
      </c>
      <c r="Q30" s="27" t="s">
        <f>AVERAGE('日報表(1分鐘)'!Q$380:Q$395)</f>
      </c>
      <c r="R30" s="28" t="s">
        <f>AVERAGE('日報表(1分鐘)'!R$380:R$395)</f>
      </c>
      <c r="S30" s="28" t="s">
        <f>MAX('日報表(1分鐘)'!S$380:S$395)-IF(MAX('日報表(1分鐘)'!S$380:S$395)=0,0,SMALL('日報表(1分鐘)'!S$380:S$395,COUNTIF('日報表(1分鐘)'!S$380:S$395,0)+1))</f>
      </c>
      <c r="T30" s="27" t="s">
        <f>AVERAGE('日報表(1分鐘)'!T$380:T$395)</f>
      </c>
      <c r="U30" s="28" t="s">
        <f>AVERAGE('日報表(1分鐘)'!U$380:U$395)</f>
      </c>
      <c r="V30" s="28" t="s">
        <f>MAX('日報表(1分鐘)'!V$380:V$395)-IF(MAX('日報表(1分鐘)'!V$380:V$395)=0,0,SMALL('日報表(1分鐘)'!V$380:V$395,COUNTIF('日報表(1分鐘)'!V$380:V$395,0)+1))</f>
      </c>
      <c r="W30" s="27" t="s">
        <f>AVERAGE('日報表(1分鐘)'!W$380:W$395)</f>
      </c>
      <c r="X30" s="28" t="s">
        <f>AVERAGE('日報表(1分鐘)'!X$380:X$395)</f>
      </c>
      <c r="Y30" s="28" t="s">
        <f>MAX('日報表(1分鐘)'!Y$380:Y$395)-IF(MAX('日報表(1分鐘)'!Y$380:Y$395)=0,0,SMALL('日報表(1分鐘)'!Y$380:Y$395,COUNTIF('日報表(1分鐘)'!Y$380:Y$395,0)+1))</f>
      </c>
      <c r="Z30" s="27" t="s">
        <f>AVERAGE('日報表(1分鐘)'!Z$380:Z$395)</f>
      </c>
      <c r="AA30" s="28" t="s">
        <f>AVERAGE('日報表(1分鐘)'!AA$380:AA$395)</f>
      </c>
      <c r="AB30" s="28" t="s">
        <f>MAX('日報表(1分鐘)'!AB$380:AB$395)-IF(MAX('日報表(1分鐘)'!AB$380:AB$395)=0,0,SMALL('日報表(1分鐘)'!AB$380:AB$395,COUNTIF('日報表(1分鐘)'!AB$380:AB$395,0)+1))</f>
      </c>
      <c r="AC30" s="27" t="s">
        <f>AVERAGE('日報表(1分鐘)'!AC$380:AC$395)</f>
      </c>
      <c r="AD30" s="28" t="s">
        <f>AVERAGE('日報表(1分鐘)'!AD$380:AD$395)</f>
      </c>
      <c r="AE30" s="28" t="s">
        <f>MAX('日報表(1分鐘)'!AE$380:AE$395)-IF(MAX('日報表(1分鐘)'!AE$380:AE$395)=0,0,SMALL('日報表(1分鐘)'!AE$380:AE$395,COUNTIF('日報表(1分鐘)'!AE$380:AE$395,0)+1))</f>
      </c>
      <c r="AF30" s="27" t="s">
        <f>AVERAGE('日報表(1分鐘)'!AF$380:AF$395)</f>
      </c>
      <c r="AG30" s="28" t="s">
        <f>AVERAGE('日報表(1分鐘)'!AG$380:AG$395)</f>
      </c>
      <c r="AH30" s="28" t="s">
        <f>MAX('日報表(1分鐘)'!AH$380:AH$395)-IF(MAX('日報表(1分鐘)'!AH$380:AH$395)=0,0,SMALL('日報表(1分鐘)'!AH$380:AH$395,COUNTIF('日報表(1分鐘)'!AH$380:AH$395,0)+1))</f>
      </c>
      <c r="AI30" s="27" t="s">
        <f>AVERAGE('日報表(1分鐘)'!AI$380:AI$395)</f>
      </c>
      <c r="AJ30" s="28" t="s">
        <f>AVERAGE('日報表(1分鐘)'!AJ$380:AJ$395)</f>
      </c>
      <c r="AK30" s="28" t="s">
        <f>MAX('日報表(1分鐘)'!AK$380:AK$395)-IF(MAX('日報表(1分鐘)'!AK$380:AK$395)=0,0,SMALL('日報表(1分鐘)'!AK$380:AK$395,COUNTIF('日報表(1分鐘)'!AK$380:AK$395,0)+1))</f>
      </c>
      <c r="AL30" s="27" t="s">
        <f>AVERAGE('日報表(1分鐘)'!AL$380:AL$395)</f>
      </c>
      <c r="AM30" s="28" t="s">
        <f>AVERAGE('日報表(1分鐘)'!AM$380:AM$395)</f>
      </c>
      <c r="AN30" s="28" t="s">
        <f>MAX('日報表(1分鐘)'!AN$380:AN$395)-IF(MAX('日報表(1分鐘)'!AN$380:AN$395)=0,0,SMALL('日報表(1分鐘)'!AN$380:AN$395,COUNTIF('日報表(1分鐘)'!AN$380:AN$395,0)+1))</f>
      </c>
      <c r="AO30" s="27" t="s">
        <f>AVERAGE('日報表(1分鐘)'!AO$380:AO$395)</f>
      </c>
      <c r="AP30" s="28" t="s">
        <f>AVERAGE('日報表(1分鐘)'!AP$380:AP$395)</f>
      </c>
      <c r="AQ30" s="28" t="s">
        <f>MAX('日報表(1分鐘)'!AQ$380:AQ$395) - IF(MAX('日報表(1分鐘)'!AQ$380:AQ$395)=0, 0, SMALL('日報表(1分鐘)'!AQ$380:AQ$395, COUNTIF('日報表(1分鐘)'!AQ$380:AQ$395, 0) + 1))</f>
      </c>
    </row>
    <row r="31" spans="1:4" ht="17.25">
      <c r="A31" s="14" t="s">
        <v>107</v>
      </c>
      <c r="B31" s="27">
        <f>AVERAGE('日報表(1分鐘)'!B$395:B$410)</f>
      </c>
      <c r="C31" s="28">
        <f>AVERAGE('日報表(1分鐘)'!C$395:C$410)</f>
      </c>
      <c r="D31" s="28" t="e">
        <f>MAX('日報表(1分鐘)'!D$395:D$410)-IF(MAX('日報表(1分鐘)'!D$395:D$410)=0,0,SMALL('日報表(1分鐘)'!D$395:D$410,COUNTIF('日報表(1分鐘)'!D$395:D$410,0)+1))</f>
      </c>
      <c r="E31" s="27" t="s">
        <f>AVERAGE('日報表(1分鐘)'!E$395:E$410)</f>
      </c>
      <c r="F31" s="28" t="s">
        <f>AVERAGE('日報表(1分鐘)'!F$395:F$410)</f>
      </c>
      <c r="G31" s="28" t="s">
        <f>MAX('日報表(1分鐘)'!G$395:G$410)-IF(MAX('日報表(1分鐘)'!G$395:G$410)=0,0,SMALL('日報表(1分鐘)'!G$395:G$410,COUNTIF('日報表(1分鐘)'!G$395:G$410,0)+1))</f>
      </c>
      <c r="H31" s="27" t="s">
        <f>AVERAGE('日報表(1分鐘)'!H$395:H$410)</f>
      </c>
      <c r="I31" s="28" t="s">
        <f>AVERAGE('日報表(1分鐘)'!I$395:I$410)</f>
      </c>
      <c r="J31" s="28" t="s">
        <f>MAX('日報表(1分鐘)'!J$395:J$410)-IF(MAX('日報表(1分鐘)'!J$395:J$410)=0,0,SMALL('日報表(1分鐘)'!J$395:J$410,COUNTIF('日報表(1分鐘)'!J$395:J$410,0)+1))</f>
      </c>
      <c r="K31" s="27" t="s">
        <f>AVERAGE('日報表(1分鐘)'!K$395:K$410)</f>
      </c>
      <c r="L31" s="28" t="s">
        <f>AVERAGE('日報表(1分鐘)'!L$395:L$410)</f>
      </c>
      <c r="M31" s="28" t="s">
        <f>MAX('日報表(1分鐘)'!M$395:M$410)-IF(MAX('日報表(1分鐘)'!M$395:M$410)=0,0,SMALL('日報表(1分鐘)'!M$395:M$410,COUNTIF('日報表(1分鐘)'!M$395:M$410,0)+1))</f>
      </c>
      <c r="N31" s="27" t="s">
        <f>AVERAGE('日報表(1分鐘)'!N$395:N$410)</f>
      </c>
      <c r="O31" s="28" t="s">
        <f>AVERAGE('日報表(1分鐘)'!O$395:O$410)</f>
      </c>
      <c r="P31" s="28" t="s">
        <f>MAX('日報表(1分鐘)'!P$395:P$410)-IF(MAX('日報表(1分鐘)'!P$395:P$410)=0,0,SMALL('日報表(1分鐘)'!P$395:P$410,COUNTIF('日報表(1分鐘)'!P$395:P$410,0)+1))</f>
      </c>
      <c r="Q31" s="27" t="s">
        <f>AVERAGE('日報表(1分鐘)'!Q$395:Q$410)</f>
      </c>
      <c r="R31" s="28" t="s">
        <f>AVERAGE('日報表(1分鐘)'!R$395:R$410)</f>
      </c>
      <c r="S31" s="28" t="s">
        <f>MAX('日報表(1分鐘)'!S$395:S$410)-IF(MAX('日報表(1分鐘)'!S$395:S$410)=0,0,SMALL('日報表(1分鐘)'!S$395:S$410,COUNTIF('日報表(1分鐘)'!S$395:S$410,0)+1))</f>
      </c>
      <c r="T31" s="27" t="s">
        <f>AVERAGE('日報表(1分鐘)'!T$395:T$410)</f>
      </c>
      <c r="U31" s="28" t="s">
        <f>AVERAGE('日報表(1分鐘)'!U$395:U$410)</f>
      </c>
      <c r="V31" s="28" t="s">
        <f>MAX('日報表(1分鐘)'!V$395:V$410)-IF(MAX('日報表(1分鐘)'!V$395:V$410)=0,0,SMALL('日報表(1分鐘)'!V$395:V$410,COUNTIF('日報表(1分鐘)'!V$395:V$410,0)+1))</f>
      </c>
      <c r="W31" s="27" t="s">
        <f>AVERAGE('日報表(1分鐘)'!W$395:W$410)</f>
      </c>
      <c r="X31" s="28" t="s">
        <f>AVERAGE('日報表(1分鐘)'!X$395:X$410)</f>
      </c>
      <c r="Y31" s="28" t="s">
        <f>MAX('日報表(1分鐘)'!Y$395:Y$410)-IF(MAX('日報表(1分鐘)'!Y$395:Y$410)=0,0,SMALL('日報表(1分鐘)'!Y$395:Y$410,COUNTIF('日報表(1分鐘)'!Y$395:Y$410,0)+1))</f>
      </c>
      <c r="Z31" s="27" t="s">
        <f>AVERAGE('日報表(1分鐘)'!Z$395:Z$410)</f>
      </c>
      <c r="AA31" s="28" t="s">
        <f>AVERAGE('日報表(1分鐘)'!AA$395:AA$410)</f>
      </c>
      <c r="AB31" s="28" t="s">
        <f>MAX('日報表(1分鐘)'!AB$395:AB$410)-IF(MAX('日報表(1分鐘)'!AB$395:AB$410)=0,0,SMALL('日報表(1分鐘)'!AB$395:AB$410,COUNTIF('日報表(1分鐘)'!AB$395:AB$410,0)+1))</f>
      </c>
      <c r="AC31" s="27" t="s">
        <f>AVERAGE('日報表(1分鐘)'!AC$395:AC$410)</f>
      </c>
      <c r="AD31" s="28" t="s">
        <f>AVERAGE('日報表(1分鐘)'!AD$395:AD$410)</f>
      </c>
      <c r="AE31" s="28" t="s">
        <f>MAX('日報表(1分鐘)'!AE$395:AE$410)-IF(MAX('日報表(1分鐘)'!AE$395:AE$410)=0,0,SMALL('日報表(1分鐘)'!AE$395:AE$410,COUNTIF('日報表(1分鐘)'!AE$395:AE$410,0)+1))</f>
      </c>
      <c r="AF31" s="27" t="s">
        <f>AVERAGE('日報表(1分鐘)'!AF$395:AF$410)</f>
      </c>
      <c r="AG31" s="28" t="s">
        <f>AVERAGE('日報表(1分鐘)'!AG$395:AG$410)</f>
      </c>
      <c r="AH31" s="28" t="s">
        <f>MAX('日報表(1分鐘)'!AH$395:AH$410)-IF(MAX('日報表(1分鐘)'!AH$395:AH$410)=0,0,SMALL('日報表(1分鐘)'!AH$395:AH$410,COUNTIF('日報表(1分鐘)'!AH$395:AH$410,0)+1))</f>
      </c>
      <c r="AI31" s="27" t="s">
        <f>AVERAGE('日報表(1分鐘)'!AI$395:AI$410)</f>
      </c>
      <c r="AJ31" s="28" t="s">
        <f>AVERAGE('日報表(1分鐘)'!AJ$395:AJ$410)</f>
      </c>
      <c r="AK31" s="28" t="s">
        <f>MAX('日報表(1分鐘)'!AK$395:AK$410)-IF(MAX('日報表(1分鐘)'!AK$395:AK$410)=0,0,SMALL('日報表(1分鐘)'!AK$395:AK$410,COUNTIF('日報表(1分鐘)'!AK$395:AK$410,0)+1))</f>
      </c>
      <c r="AL31" s="27" t="s">
        <f>AVERAGE('日報表(1分鐘)'!AL$395:AL$410)</f>
      </c>
      <c r="AM31" s="28" t="s">
        <f>AVERAGE('日報表(1分鐘)'!AM$395:AM$410)</f>
      </c>
      <c r="AN31" s="28" t="s">
        <f>MAX('日報表(1分鐘)'!AN$395:AN$410)-IF(MAX('日報表(1分鐘)'!AN$395:AN$410)=0,0,SMALL('日報表(1分鐘)'!AN$395:AN$410,COUNTIF('日報表(1分鐘)'!AN$395:AN$410,0)+1))</f>
      </c>
      <c r="AO31" s="27" t="s">
        <f>AVERAGE('日報表(1分鐘)'!AO$395:AO$410)</f>
      </c>
      <c r="AP31" s="28" t="s">
        <f>AVERAGE('日報表(1分鐘)'!AP$395:AP$410)</f>
      </c>
      <c r="AQ31" s="28" t="s">
        <f>MAX('日報表(1分鐘)'!AQ$395:AQ$410) - IF(MAX('日報表(1分鐘)'!AQ$395:AQ$410)=0, 0, SMALL('日報表(1分鐘)'!AQ$395:AQ$410, COUNTIF('日報表(1分鐘)'!AQ$395:AQ$410, 0) + 1))</f>
      </c>
    </row>
    <row r="32" spans="1:4" ht="17.25">
      <c r="A32" s="14" t="s">
        <v>108</v>
      </c>
      <c r="B32" s="27">
        <f>AVERAGE('日報表(1分鐘)'!B$410:B$425)</f>
      </c>
      <c r="C32" s="28">
        <f>AVERAGE('日報表(1分鐘)'!C$410:C$425)</f>
      </c>
      <c r="D32" s="28" t="e">
        <f>MAX('日報表(1分鐘)'!D$410:D$425)-IF(MAX('日報表(1分鐘)'!D$410:D$425)=0,0,SMALL('日報表(1分鐘)'!D$410:D$425,COUNTIF('日報表(1分鐘)'!D$410:D$425,0)+1))</f>
      </c>
      <c r="E32" s="27" t="s">
        <f>AVERAGE('日報表(1分鐘)'!E$410:E$425)</f>
      </c>
      <c r="F32" s="28" t="s">
        <f>AVERAGE('日報表(1分鐘)'!F$410:F$425)</f>
      </c>
      <c r="G32" s="28" t="s">
        <f>MAX('日報表(1分鐘)'!G$410:G$425)-IF(MAX('日報表(1分鐘)'!G$410:G$425)=0,0,SMALL('日報表(1分鐘)'!G$410:G$425,COUNTIF('日報表(1分鐘)'!G$410:G$425,0)+1))</f>
      </c>
      <c r="H32" s="27" t="s">
        <f>AVERAGE('日報表(1分鐘)'!H$410:H$425)</f>
      </c>
      <c r="I32" s="28" t="s">
        <f>AVERAGE('日報表(1分鐘)'!I$410:I$425)</f>
      </c>
      <c r="J32" s="28" t="s">
        <f>MAX('日報表(1分鐘)'!J$410:J$425)-IF(MAX('日報表(1分鐘)'!J$410:J$425)=0,0,SMALL('日報表(1分鐘)'!J$410:J$425,COUNTIF('日報表(1分鐘)'!J$410:J$425,0)+1))</f>
      </c>
      <c r="K32" s="27" t="s">
        <f>AVERAGE('日報表(1分鐘)'!K$410:K$425)</f>
      </c>
      <c r="L32" s="28" t="s">
        <f>AVERAGE('日報表(1分鐘)'!L$410:L$425)</f>
      </c>
      <c r="M32" s="28" t="s">
        <f>MAX('日報表(1分鐘)'!M$410:M$425)-IF(MAX('日報表(1分鐘)'!M$410:M$425)=0,0,SMALL('日報表(1分鐘)'!M$410:M$425,COUNTIF('日報表(1分鐘)'!M$410:M$425,0)+1))</f>
      </c>
      <c r="N32" s="27" t="s">
        <f>AVERAGE('日報表(1分鐘)'!N$410:N$425)</f>
      </c>
      <c r="O32" s="28" t="s">
        <f>AVERAGE('日報表(1分鐘)'!O$410:O$425)</f>
      </c>
      <c r="P32" s="28" t="s">
        <f>MAX('日報表(1分鐘)'!P$410:P$425)-IF(MAX('日報表(1分鐘)'!P$410:P$425)=0,0,SMALL('日報表(1分鐘)'!P$410:P$425,COUNTIF('日報表(1分鐘)'!P$410:P$425,0)+1))</f>
      </c>
      <c r="Q32" s="27" t="s">
        <f>AVERAGE('日報表(1分鐘)'!Q$410:Q$425)</f>
      </c>
      <c r="R32" s="28" t="s">
        <f>AVERAGE('日報表(1分鐘)'!R$410:R$425)</f>
      </c>
      <c r="S32" s="28" t="s">
        <f>MAX('日報表(1分鐘)'!S$410:S$425)-IF(MAX('日報表(1分鐘)'!S$410:S$425)=0,0,SMALL('日報表(1分鐘)'!S$410:S$425,COUNTIF('日報表(1分鐘)'!S$410:S$425,0)+1))</f>
      </c>
      <c r="T32" s="27" t="s">
        <f>AVERAGE('日報表(1分鐘)'!T$410:T$425)</f>
      </c>
      <c r="U32" s="28" t="s">
        <f>AVERAGE('日報表(1分鐘)'!U$410:U$425)</f>
      </c>
      <c r="V32" s="28" t="s">
        <f>MAX('日報表(1分鐘)'!V$410:V$425)-IF(MAX('日報表(1分鐘)'!V$410:V$425)=0,0,SMALL('日報表(1分鐘)'!V$410:V$425,COUNTIF('日報表(1分鐘)'!V$410:V$425,0)+1))</f>
      </c>
      <c r="W32" s="27" t="s">
        <f>AVERAGE('日報表(1分鐘)'!W$410:W$425)</f>
      </c>
      <c r="X32" s="28" t="s">
        <f>AVERAGE('日報表(1分鐘)'!X$410:X$425)</f>
      </c>
      <c r="Y32" s="28" t="s">
        <f>MAX('日報表(1分鐘)'!Y$410:Y$425)-IF(MAX('日報表(1分鐘)'!Y$410:Y$425)=0,0,SMALL('日報表(1分鐘)'!Y$410:Y$425,COUNTIF('日報表(1分鐘)'!Y$410:Y$425,0)+1))</f>
      </c>
      <c r="Z32" s="27" t="s">
        <f>AVERAGE('日報表(1分鐘)'!Z$410:Z$425)</f>
      </c>
      <c r="AA32" s="28" t="s">
        <f>AVERAGE('日報表(1分鐘)'!AA$410:AA$425)</f>
      </c>
      <c r="AB32" s="28" t="s">
        <f>MAX('日報表(1分鐘)'!AB$410:AB$425)-IF(MAX('日報表(1分鐘)'!AB$410:AB$425)=0,0,SMALL('日報表(1分鐘)'!AB$410:AB$425,COUNTIF('日報表(1分鐘)'!AB$410:AB$425,0)+1))</f>
      </c>
      <c r="AC32" s="27" t="s">
        <f>AVERAGE('日報表(1分鐘)'!AC$410:AC$425)</f>
      </c>
      <c r="AD32" s="28" t="s">
        <f>AVERAGE('日報表(1分鐘)'!AD$410:AD$425)</f>
      </c>
      <c r="AE32" s="28" t="s">
        <f>MAX('日報表(1分鐘)'!AE$410:AE$425)-IF(MAX('日報表(1分鐘)'!AE$410:AE$425)=0,0,SMALL('日報表(1分鐘)'!AE$410:AE$425,COUNTIF('日報表(1分鐘)'!AE$410:AE$425,0)+1))</f>
      </c>
      <c r="AF32" s="27" t="s">
        <f>AVERAGE('日報表(1分鐘)'!AF$410:AF$425)</f>
      </c>
      <c r="AG32" s="28" t="s">
        <f>AVERAGE('日報表(1分鐘)'!AG$410:AG$425)</f>
      </c>
      <c r="AH32" s="28" t="s">
        <f>MAX('日報表(1分鐘)'!AH$410:AH$425)-IF(MAX('日報表(1分鐘)'!AH$410:AH$425)=0,0,SMALL('日報表(1分鐘)'!AH$410:AH$425,COUNTIF('日報表(1分鐘)'!AH$410:AH$425,0)+1))</f>
      </c>
      <c r="AI32" s="27" t="s">
        <f>AVERAGE('日報表(1分鐘)'!AI$410:AI$425)</f>
      </c>
      <c r="AJ32" s="28" t="s">
        <f>AVERAGE('日報表(1分鐘)'!AJ$410:AJ$425)</f>
      </c>
      <c r="AK32" s="28" t="s">
        <f>MAX('日報表(1分鐘)'!AK$410:AK$425)-IF(MAX('日報表(1分鐘)'!AK$410:AK$425)=0,0,SMALL('日報表(1分鐘)'!AK$410:AK$425,COUNTIF('日報表(1分鐘)'!AK$410:AK$425,0)+1))</f>
      </c>
      <c r="AL32" s="27" t="s">
        <f>AVERAGE('日報表(1分鐘)'!AL$410:AL$425)</f>
      </c>
      <c r="AM32" s="28" t="s">
        <f>AVERAGE('日報表(1分鐘)'!AM$410:AM$425)</f>
      </c>
      <c r="AN32" s="28" t="s">
        <f>MAX('日報表(1分鐘)'!AN$410:AN$425)-IF(MAX('日報表(1分鐘)'!AN$410:AN$425)=0,0,SMALL('日報表(1分鐘)'!AN$410:AN$425,COUNTIF('日報表(1分鐘)'!AN$410:AN$425,0)+1))</f>
      </c>
      <c r="AO32" s="27" t="s">
        <f>AVERAGE('日報表(1分鐘)'!AO$410:AO$425)</f>
      </c>
      <c r="AP32" s="28" t="s">
        <f>AVERAGE('日報表(1分鐘)'!AP$410:AP$425)</f>
      </c>
      <c r="AQ32" s="28" t="s">
        <f>MAX('日報表(1分鐘)'!AQ$410:AQ$425) - IF(MAX('日報表(1分鐘)'!AQ$410:AQ$425)=0, 0, SMALL('日報表(1分鐘)'!AQ$410:AQ$425, COUNTIF('日報表(1分鐘)'!AQ$410:AQ$425, 0) + 1))</f>
      </c>
    </row>
    <row r="33" spans="1:4" ht="17.25">
      <c r="A33" s="14" t="s">
        <v>109</v>
      </c>
      <c r="B33" s="27">
        <f>AVERAGE('日報表(1分鐘)'!B$425:B$440)</f>
      </c>
      <c r="C33" s="28">
        <f>AVERAGE('日報表(1分鐘)'!C$425:C$440)</f>
      </c>
      <c r="D33" s="28" t="e">
        <f>MAX('日報表(1分鐘)'!D$425:D$440)-IF(MAX('日報表(1分鐘)'!D$425:D$440)=0,0,SMALL('日報表(1分鐘)'!D$425:D$440,COUNTIF('日報表(1分鐘)'!D$425:D$440,0)+1))</f>
      </c>
      <c r="E33" s="27" t="s">
        <f>AVERAGE('日報表(1分鐘)'!E$425:E$440)</f>
      </c>
      <c r="F33" s="28" t="s">
        <f>AVERAGE('日報表(1分鐘)'!F$425:F$440)</f>
      </c>
      <c r="G33" s="28" t="s">
        <f>MAX('日報表(1分鐘)'!G$425:G$440)-IF(MAX('日報表(1分鐘)'!G$425:G$440)=0,0,SMALL('日報表(1分鐘)'!G$425:G$440,COUNTIF('日報表(1分鐘)'!G$425:G$440,0)+1))</f>
      </c>
      <c r="H33" s="27" t="s">
        <f>AVERAGE('日報表(1分鐘)'!H$425:H$440)</f>
      </c>
      <c r="I33" s="28" t="s">
        <f>AVERAGE('日報表(1分鐘)'!I$425:I$440)</f>
      </c>
      <c r="J33" s="28" t="s">
        <f>MAX('日報表(1分鐘)'!J$425:J$440)-IF(MAX('日報表(1分鐘)'!J$425:J$440)=0,0,SMALL('日報表(1分鐘)'!J$425:J$440,COUNTIF('日報表(1分鐘)'!J$425:J$440,0)+1))</f>
      </c>
      <c r="K33" s="27" t="s">
        <f>AVERAGE('日報表(1分鐘)'!K$425:K$440)</f>
      </c>
      <c r="L33" s="28" t="s">
        <f>AVERAGE('日報表(1分鐘)'!L$425:L$440)</f>
      </c>
      <c r="M33" s="28" t="s">
        <f>MAX('日報表(1分鐘)'!M$425:M$440)-IF(MAX('日報表(1分鐘)'!M$425:M$440)=0,0,SMALL('日報表(1分鐘)'!M$425:M$440,COUNTIF('日報表(1分鐘)'!M$425:M$440,0)+1))</f>
      </c>
      <c r="N33" s="27" t="s">
        <f>AVERAGE('日報表(1分鐘)'!N$425:N$440)</f>
      </c>
      <c r="O33" s="28" t="s">
        <f>AVERAGE('日報表(1分鐘)'!O$425:O$440)</f>
      </c>
      <c r="P33" s="28" t="s">
        <f>MAX('日報表(1分鐘)'!P$425:P$440)-IF(MAX('日報表(1分鐘)'!P$425:P$440)=0,0,SMALL('日報表(1分鐘)'!P$425:P$440,COUNTIF('日報表(1分鐘)'!P$425:P$440,0)+1))</f>
      </c>
      <c r="Q33" s="27" t="s">
        <f>AVERAGE('日報表(1分鐘)'!Q$425:Q$440)</f>
      </c>
      <c r="R33" s="28" t="s">
        <f>AVERAGE('日報表(1分鐘)'!R$425:R$440)</f>
      </c>
      <c r="S33" s="28" t="s">
        <f>MAX('日報表(1分鐘)'!S$425:S$440)-IF(MAX('日報表(1分鐘)'!S$425:S$440)=0,0,SMALL('日報表(1分鐘)'!S$425:S$440,COUNTIF('日報表(1分鐘)'!S$425:S$440,0)+1))</f>
      </c>
      <c r="T33" s="27" t="s">
        <f>AVERAGE('日報表(1分鐘)'!T$425:T$440)</f>
      </c>
      <c r="U33" s="28" t="s">
        <f>AVERAGE('日報表(1分鐘)'!U$425:U$440)</f>
      </c>
      <c r="V33" s="28" t="s">
        <f>MAX('日報表(1分鐘)'!V$425:V$440)-IF(MAX('日報表(1分鐘)'!V$425:V$440)=0,0,SMALL('日報表(1分鐘)'!V$425:V$440,COUNTIF('日報表(1分鐘)'!V$425:V$440,0)+1))</f>
      </c>
      <c r="W33" s="27" t="s">
        <f>AVERAGE('日報表(1分鐘)'!W$425:W$440)</f>
      </c>
      <c r="X33" s="28" t="s">
        <f>AVERAGE('日報表(1分鐘)'!X$425:X$440)</f>
      </c>
      <c r="Y33" s="28" t="s">
        <f>MAX('日報表(1分鐘)'!Y$425:Y$440)-IF(MAX('日報表(1分鐘)'!Y$425:Y$440)=0,0,SMALL('日報表(1分鐘)'!Y$425:Y$440,COUNTIF('日報表(1分鐘)'!Y$425:Y$440,0)+1))</f>
      </c>
      <c r="Z33" s="27" t="s">
        <f>AVERAGE('日報表(1分鐘)'!Z$425:Z$440)</f>
      </c>
      <c r="AA33" s="28" t="s">
        <f>AVERAGE('日報表(1分鐘)'!AA$425:AA$440)</f>
      </c>
      <c r="AB33" s="28" t="s">
        <f>MAX('日報表(1分鐘)'!AB$425:AB$440)-IF(MAX('日報表(1分鐘)'!AB$425:AB$440)=0,0,SMALL('日報表(1分鐘)'!AB$425:AB$440,COUNTIF('日報表(1分鐘)'!AB$425:AB$440,0)+1))</f>
      </c>
      <c r="AC33" s="27" t="s">
        <f>AVERAGE('日報表(1分鐘)'!AC$425:AC$440)</f>
      </c>
      <c r="AD33" s="28" t="s">
        <f>AVERAGE('日報表(1分鐘)'!AD$425:AD$440)</f>
      </c>
      <c r="AE33" s="28" t="s">
        <f>MAX('日報表(1分鐘)'!AE$425:AE$440)-IF(MAX('日報表(1分鐘)'!AE$425:AE$440)=0,0,SMALL('日報表(1分鐘)'!AE$425:AE$440,COUNTIF('日報表(1分鐘)'!AE$425:AE$440,0)+1))</f>
      </c>
      <c r="AF33" s="27" t="s">
        <f>AVERAGE('日報表(1分鐘)'!AF$425:AF$440)</f>
      </c>
      <c r="AG33" s="28" t="s">
        <f>AVERAGE('日報表(1分鐘)'!AG$425:AG$440)</f>
      </c>
      <c r="AH33" s="28" t="s">
        <f>MAX('日報表(1分鐘)'!AH$425:AH$440)-IF(MAX('日報表(1分鐘)'!AH$425:AH$440)=0,0,SMALL('日報表(1分鐘)'!AH$425:AH$440,COUNTIF('日報表(1分鐘)'!AH$425:AH$440,0)+1))</f>
      </c>
      <c r="AI33" s="27" t="s">
        <f>AVERAGE('日報表(1分鐘)'!AI$425:AI$440)</f>
      </c>
      <c r="AJ33" s="28" t="s">
        <f>AVERAGE('日報表(1分鐘)'!AJ$425:AJ$440)</f>
      </c>
      <c r="AK33" s="28" t="s">
        <f>MAX('日報表(1分鐘)'!AK$425:AK$440)-IF(MAX('日報表(1分鐘)'!AK$425:AK$440)=0,0,SMALL('日報表(1分鐘)'!AK$425:AK$440,COUNTIF('日報表(1分鐘)'!AK$425:AK$440,0)+1))</f>
      </c>
      <c r="AL33" s="27" t="s">
        <f>AVERAGE('日報表(1分鐘)'!AL$425:AL$440)</f>
      </c>
      <c r="AM33" s="28" t="s">
        <f>AVERAGE('日報表(1分鐘)'!AM$425:AM$440)</f>
      </c>
      <c r="AN33" s="28" t="s">
        <f>MAX('日報表(1分鐘)'!AN$425:AN$440)-IF(MAX('日報表(1分鐘)'!AN$425:AN$440)=0,0,SMALL('日報表(1分鐘)'!AN$425:AN$440,COUNTIF('日報表(1分鐘)'!AN$425:AN$440,0)+1))</f>
      </c>
      <c r="AO33" s="27" t="s">
        <f>AVERAGE('日報表(1分鐘)'!AO$425:AO$440)</f>
      </c>
      <c r="AP33" s="28" t="s">
        <f>AVERAGE('日報表(1分鐘)'!AP$425:AP$440)</f>
      </c>
      <c r="AQ33" s="28" t="s">
        <f>MAX('日報表(1分鐘)'!AQ$425:AQ$440) - IF(MAX('日報表(1分鐘)'!AQ$425:AQ$440)=0, 0, SMALL('日報表(1分鐘)'!AQ$425:AQ$440, COUNTIF('日報表(1分鐘)'!AQ$425:AQ$440, 0) + 1))</f>
      </c>
    </row>
    <row r="34" spans="1:4" ht="17.25">
      <c r="A34" s="14" t="s">
        <v>0</v>
      </c>
      <c r="B34" s="27">
        <f>AVERAGE('日報表(1分鐘)'!B$440:B$455)</f>
      </c>
      <c r="C34" s="28">
        <f>AVERAGE('日報表(1分鐘)'!C$440:C$455)</f>
      </c>
      <c r="D34" s="28" t="e">
        <f>MAX('日報表(1分鐘)'!D$440:D$455)-IF(MAX('日報表(1分鐘)'!D$440:D$455)=0,0,SMALL('日報表(1分鐘)'!D$440:D$455,COUNTIF('日報表(1分鐘)'!D$440:D$455,0)+1))</f>
      </c>
      <c r="E34" s="27" t="s">
        <f>AVERAGE('日報表(1分鐘)'!E$440:E$455)</f>
      </c>
      <c r="F34" s="28" t="s">
        <f>AVERAGE('日報表(1分鐘)'!F$440:F$455)</f>
      </c>
      <c r="G34" s="28" t="s">
        <f>MAX('日報表(1分鐘)'!G$440:G$455)-IF(MAX('日報表(1分鐘)'!G$440:G$455)=0,0,SMALL('日報表(1分鐘)'!G$440:G$455,COUNTIF('日報表(1分鐘)'!G$440:G$455,0)+1))</f>
      </c>
      <c r="H34" s="27" t="s">
        <f>AVERAGE('日報表(1分鐘)'!H$440:H$455)</f>
      </c>
      <c r="I34" s="28" t="s">
        <f>AVERAGE('日報表(1分鐘)'!I$440:I$455)</f>
      </c>
      <c r="J34" s="28" t="s">
        <f>MAX('日報表(1分鐘)'!J$440:J$455)-IF(MAX('日報表(1分鐘)'!J$440:J$455)=0,0,SMALL('日報表(1分鐘)'!J$440:J$455,COUNTIF('日報表(1分鐘)'!J$440:J$455,0)+1))</f>
      </c>
      <c r="K34" s="27" t="s">
        <f>AVERAGE('日報表(1分鐘)'!K$440:K$455)</f>
      </c>
      <c r="L34" s="28" t="s">
        <f>AVERAGE('日報表(1分鐘)'!L$440:L$455)</f>
      </c>
      <c r="M34" s="28" t="s">
        <f>MAX('日報表(1分鐘)'!M$440:M$455)-IF(MAX('日報表(1分鐘)'!M$440:M$455)=0,0,SMALL('日報表(1分鐘)'!M$440:M$455,COUNTIF('日報表(1分鐘)'!M$440:M$455,0)+1))</f>
      </c>
      <c r="N34" s="27" t="s">
        <f>AVERAGE('日報表(1分鐘)'!N$440:N$455)</f>
      </c>
      <c r="O34" s="28" t="s">
        <f>AVERAGE('日報表(1分鐘)'!O$440:O$455)</f>
      </c>
      <c r="P34" s="28" t="s">
        <f>MAX('日報表(1分鐘)'!P$440:P$455)-IF(MAX('日報表(1分鐘)'!P$440:P$455)=0,0,SMALL('日報表(1分鐘)'!P$440:P$455,COUNTIF('日報表(1分鐘)'!P$440:P$455,0)+1))</f>
      </c>
      <c r="Q34" s="27" t="s">
        <f>AVERAGE('日報表(1分鐘)'!Q$440:Q$455)</f>
      </c>
      <c r="R34" s="28" t="s">
        <f>AVERAGE('日報表(1分鐘)'!R$440:R$455)</f>
      </c>
      <c r="S34" s="28" t="s">
        <f>MAX('日報表(1分鐘)'!S$440:S$455)-IF(MAX('日報表(1分鐘)'!S$440:S$455)=0,0,SMALL('日報表(1分鐘)'!S$440:S$455,COUNTIF('日報表(1分鐘)'!S$440:S$455,0)+1))</f>
      </c>
      <c r="T34" s="27" t="s">
        <f>AVERAGE('日報表(1分鐘)'!T$440:T$455)</f>
      </c>
      <c r="U34" s="28" t="s">
        <f>AVERAGE('日報表(1分鐘)'!U$440:U$455)</f>
      </c>
      <c r="V34" s="28" t="s">
        <f>MAX('日報表(1分鐘)'!V$440:V$455)-IF(MAX('日報表(1分鐘)'!V$440:V$455)=0,0,SMALL('日報表(1分鐘)'!V$440:V$455,COUNTIF('日報表(1分鐘)'!V$440:V$455,0)+1))</f>
      </c>
      <c r="W34" s="27" t="s">
        <f>AVERAGE('日報表(1分鐘)'!W$440:W$455)</f>
      </c>
      <c r="X34" s="28" t="s">
        <f>AVERAGE('日報表(1分鐘)'!X$440:X$455)</f>
      </c>
      <c r="Y34" s="28" t="s">
        <f>MAX('日報表(1分鐘)'!Y$440:Y$455)-IF(MAX('日報表(1分鐘)'!Y$440:Y$455)=0,0,SMALL('日報表(1分鐘)'!Y$440:Y$455,COUNTIF('日報表(1分鐘)'!Y$440:Y$455,0)+1))</f>
      </c>
      <c r="Z34" s="27" t="s">
        <f>AVERAGE('日報表(1分鐘)'!Z$440:Z$455)</f>
      </c>
      <c r="AA34" s="28" t="s">
        <f>AVERAGE('日報表(1分鐘)'!AA$440:AA$455)</f>
      </c>
      <c r="AB34" s="28" t="s">
        <f>MAX('日報表(1分鐘)'!AB$440:AB$455)-IF(MAX('日報表(1分鐘)'!AB$440:AB$455)=0,0,SMALL('日報表(1分鐘)'!AB$440:AB$455,COUNTIF('日報表(1分鐘)'!AB$440:AB$455,0)+1))</f>
      </c>
      <c r="AC34" s="27" t="s">
        <f>AVERAGE('日報表(1分鐘)'!AC$440:AC$455)</f>
      </c>
      <c r="AD34" s="28" t="s">
        <f>AVERAGE('日報表(1分鐘)'!AD$440:AD$455)</f>
      </c>
      <c r="AE34" s="28" t="s">
        <f>MAX('日報表(1分鐘)'!AE$440:AE$455)-IF(MAX('日報表(1分鐘)'!AE$440:AE$455)=0,0,SMALL('日報表(1分鐘)'!AE$440:AE$455,COUNTIF('日報表(1分鐘)'!AE$440:AE$455,0)+1))</f>
      </c>
      <c r="AF34" s="27" t="s">
        <f>AVERAGE('日報表(1分鐘)'!AF$440:AF$455)</f>
      </c>
      <c r="AG34" s="28" t="s">
        <f>AVERAGE('日報表(1分鐘)'!AG$440:AG$455)</f>
      </c>
      <c r="AH34" s="28" t="s">
        <f>MAX('日報表(1分鐘)'!AH$440:AH$455)-IF(MAX('日報表(1分鐘)'!AH$440:AH$455)=0,0,SMALL('日報表(1分鐘)'!AH$440:AH$455,COUNTIF('日報表(1分鐘)'!AH$440:AH$455,0)+1))</f>
      </c>
      <c r="AI34" s="27" t="s">
        <f>AVERAGE('日報表(1分鐘)'!AI$440:AI$455)</f>
      </c>
      <c r="AJ34" s="28" t="s">
        <f>AVERAGE('日報表(1分鐘)'!AJ$440:AJ$455)</f>
      </c>
      <c r="AK34" s="28" t="s">
        <f>MAX('日報表(1分鐘)'!AK$440:AK$455)-IF(MAX('日報表(1分鐘)'!AK$440:AK$455)=0,0,SMALL('日報表(1分鐘)'!AK$440:AK$455,COUNTIF('日報表(1分鐘)'!AK$440:AK$455,0)+1))</f>
      </c>
      <c r="AL34" s="27" t="s">
        <f>AVERAGE('日報表(1分鐘)'!AL$440:AL$455)</f>
      </c>
      <c r="AM34" s="28" t="s">
        <f>AVERAGE('日報表(1分鐘)'!AM$440:AM$455)</f>
      </c>
      <c r="AN34" s="28" t="s">
        <f>MAX('日報表(1分鐘)'!AN$440:AN$455)-IF(MAX('日報表(1分鐘)'!AN$440:AN$455)=0,0,SMALL('日報表(1分鐘)'!AN$440:AN$455,COUNTIF('日報表(1分鐘)'!AN$440:AN$455,0)+1))</f>
      </c>
      <c r="AO34" s="27" t="s">
        <f>AVERAGE('日報表(1分鐘)'!AO$440:AO$455)</f>
      </c>
      <c r="AP34" s="28" t="s">
        <f>AVERAGE('日報表(1分鐘)'!AP$440:AP$455)</f>
      </c>
      <c r="AQ34" s="28" t="s">
        <f>MAX('日報表(1分鐘)'!AQ$440:AQ$455) - IF(MAX('日報表(1分鐘)'!AQ$440:AQ$455)=0, 0, SMALL('日報表(1分鐘)'!AQ$440:AQ$455, COUNTIF('日報表(1分鐘)'!AQ$440:AQ$455, 0) + 1))</f>
      </c>
    </row>
    <row r="35" spans="1:4" ht="17.25">
      <c r="A35" s="14" t="s">
        <v>1</v>
      </c>
      <c r="B35" s="27">
        <f>AVERAGE('日報表(1分鐘)'!B$455:B$470)</f>
      </c>
      <c r="C35" s="28">
        <f>AVERAGE('日報表(1分鐘)'!C$455:C$470)</f>
      </c>
      <c r="D35" s="28" t="e">
        <f>MAX('日報表(1分鐘)'!D$455:D$470)-IF(MAX('日報表(1分鐘)'!D$455:D$470)=0,0,SMALL('日報表(1分鐘)'!D$455:D$470,COUNTIF('日報表(1分鐘)'!D$455:D$470,0)+1))</f>
      </c>
      <c r="E35" s="27" t="s">
        <f>AVERAGE('日報表(1分鐘)'!E$455:E$470)</f>
      </c>
      <c r="F35" s="28" t="s">
        <f>AVERAGE('日報表(1分鐘)'!F$455:F$470)</f>
      </c>
      <c r="G35" s="28" t="s">
        <f>MAX('日報表(1分鐘)'!G$455:G$470)-IF(MAX('日報表(1分鐘)'!G$455:G$470)=0,0,SMALL('日報表(1分鐘)'!G$455:G$470,COUNTIF('日報表(1分鐘)'!G$455:G$470,0)+1))</f>
      </c>
      <c r="H35" s="27" t="s">
        <f>AVERAGE('日報表(1分鐘)'!H$455:H$470)</f>
      </c>
      <c r="I35" s="28" t="s">
        <f>AVERAGE('日報表(1分鐘)'!I$455:I$470)</f>
      </c>
      <c r="J35" s="28" t="s">
        <f>MAX('日報表(1分鐘)'!J$455:J$470)-IF(MAX('日報表(1分鐘)'!J$455:J$470)=0,0,SMALL('日報表(1分鐘)'!J$455:J$470,COUNTIF('日報表(1分鐘)'!J$455:J$470,0)+1))</f>
      </c>
      <c r="K35" s="27" t="s">
        <f>AVERAGE('日報表(1分鐘)'!K$455:K$470)</f>
      </c>
      <c r="L35" s="28" t="s">
        <f>AVERAGE('日報表(1分鐘)'!L$455:L$470)</f>
      </c>
      <c r="M35" s="28" t="s">
        <f>MAX('日報表(1分鐘)'!M$455:M$470)-IF(MAX('日報表(1分鐘)'!M$455:M$470)=0,0,SMALL('日報表(1分鐘)'!M$455:M$470,COUNTIF('日報表(1分鐘)'!M$455:M$470,0)+1))</f>
      </c>
      <c r="N35" s="27" t="s">
        <f>AVERAGE('日報表(1分鐘)'!N$455:N$470)</f>
      </c>
      <c r="O35" s="28" t="s">
        <f>AVERAGE('日報表(1分鐘)'!O$455:O$470)</f>
      </c>
      <c r="P35" s="28" t="s">
        <f>MAX('日報表(1分鐘)'!P$455:P$470)-IF(MAX('日報表(1分鐘)'!P$455:P$470)=0,0,SMALL('日報表(1分鐘)'!P$455:P$470,COUNTIF('日報表(1分鐘)'!P$455:P$470,0)+1))</f>
      </c>
      <c r="Q35" s="27" t="s">
        <f>AVERAGE('日報表(1分鐘)'!Q$455:Q$470)</f>
      </c>
      <c r="R35" s="28" t="s">
        <f>AVERAGE('日報表(1分鐘)'!R$455:R$470)</f>
      </c>
      <c r="S35" s="28" t="s">
        <f>MAX('日報表(1分鐘)'!S$455:S$470)-IF(MAX('日報表(1分鐘)'!S$455:S$470)=0,0,SMALL('日報表(1分鐘)'!S$455:S$470,COUNTIF('日報表(1分鐘)'!S$455:S$470,0)+1))</f>
      </c>
      <c r="T35" s="27" t="s">
        <f>AVERAGE('日報表(1分鐘)'!T$455:T$470)</f>
      </c>
      <c r="U35" s="28" t="s">
        <f>AVERAGE('日報表(1分鐘)'!U$455:U$470)</f>
      </c>
      <c r="V35" s="28" t="s">
        <f>MAX('日報表(1分鐘)'!V$455:V$470)-IF(MAX('日報表(1分鐘)'!V$455:V$470)=0,0,SMALL('日報表(1分鐘)'!V$455:V$470,COUNTIF('日報表(1分鐘)'!V$455:V$470,0)+1))</f>
      </c>
      <c r="W35" s="27" t="s">
        <f>AVERAGE('日報表(1分鐘)'!W$455:W$470)</f>
      </c>
      <c r="X35" s="28" t="s">
        <f>AVERAGE('日報表(1分鐘)'!X$455:X$470)</f>
      </c>
      <c r="Y35" s="28" t="s">
        <f>MAX('日報表(1分鐘)'!Y$455:Y$470)-IF(MAX('日報表(1分鐘)'!Y$455:Y$470)=0,0,SMALL('日報表(1分鐘)'!Y$455:Y$470,COUNTIF('日報表(1分鐘)'!Y$455:Y$470,0)+1))</f>
      </c>
      <c r="Z35" s="27" t="s">
        <f>AVERAGE('日報表(1分鐘)'!Z$455:Z$470)</f>
      </c>
      <c r="AA35" s="28" t="s">
        <f>AVERAGE('日報表(1分鐘)'!AA$455:AA$470)</f>
      </c>
      <c r="AB35" s="28" t="s">
        <f>MAX('日報表(1分鐘)'!AB$455:AB$470)-IF(MAX('日報表(1分鐘)'!AB$455:AB$470)=0,0,SMALL('日報表(1分鐘)'!AB$455:AB$470,COUNTIF('日報表(1分鐘)'!AB$455:AB$470,0)+1))</f>
      </c>
      <c r="AC35" s="27" t="s">
        <f>AVERAGE('日報表(1分鐘)'!AC$455:AC$470)</f>
      </c>
      <c r="AD35" s="28" t="s">
        <f>AVERAGE('日報表(1分鐘)'!AD$455:AD$470)</f>
      </c>
      <c r="AE35" s="28" t="s">
        <f>MAX('日報表(1分鐘)'!AE$455:AE$470)-IF(MAX('日報表(1分鐘)'!AE$455:AE$470)=0,0,SMALL('日報表(1分鐘)'!AE$455:AE$470,COUNTIF('日報表(1分鐘)'!AE$455:AE$470,0)+1))</f>
      </c>
      <c r="AF35" s="27" t="s">
        <f>AVERAGE('日報表(1分鐘)'!AF$455:AF$470)</f>
      </c>
      <c r="AG35" s="28" t="s">
        <f>AVERAGE('日報表(1分鐘)'!AG$455:AG$470)</f>
      </c>
      <c r="AH35" s="28" t="s">
        <f>MAX('日報表(1分鐘)'!AH$455:AH$470)-IF(MAX('日報表(1分鐘)'!AH$455:AH$470)=0,0,SMALL('日報表(1分鐘)'!AH$455:AH$470,COUNTIF('日報表(1分鐘)'!AH$455:AH$470,0)+1))</f>
      </c>
      <c r="AI35" s="27" t="s">
        <f>AVERAGE('日報表(1分鐘)'!AI$455:AI$470)</f>
      </c>
      <c r="AJ35" s="28" t="s">
        <f>AVERAGE('日報表(1分鐘)'!AJ$455:AJ$470)</f>
      </c>
      <c r="AK35" s="28" t="s">
        <f>MAX('日報表(1分鐘)'!AK$455:AK$470)-IF(MAX('日報表(1分鐘)'!AK$455:AK$470)=0,0,SMALL('日報表(1分鐘)'!AK$455:AK$470,COUNTIF('日報表(1分鐘)'!AK$455:AK$470,0)+1))</f>
      </c>
      <c r="AL35" s="27" t="s">
        <f>AVERAGE('日報表(1分鐘)'!AL$455:AL$470)</f>
      </c>
      <c r="AM35" s="28" t="s">
        <f>AVERAGE('日報表(1分鐘)'!AM$455:AM$470)</f>
      </c>
      <c r="AN35" s="28" t="s">
        <f>MAX('日報表(1分鐘)'!AN$455:AN$470)-IF(MAX('日報表(1分鐘)'!AN$455:AN$470)=0,0,SMALL('日報表(1分鐘)'!AN$455:AN$470,COUNTIF('日報表(1分鐘)'!AN$455:AN$470,0)+1))</f>
      </c>
      <c r="AO35" s="27" t="s">
        <f>AVERAGE('日報表(1分鐘)'!AO$455:AO$470)</f>
      </c>
      <c r="AP35" s="28" t="s">
        <f>AVERAGE('日報表(1分鐘)'!AP$455:AP$470)</f>
      </c>
      <c r="AQ35" s="28" t="s">
        <f>MAX('日報表(1分鐘)'!AQ$455:AQ$470) - IF(MAX('日報表(1分鐘)'!AQ$455:AQ$470)=0, 0, SMALL('日報表(1分鐘)'!AQ$455:AQ$470, COUNTIF('日報表(1分鐘)'!AQ$455:AQ$470, 0) + 1))</f>
      </c>
    </row>
    <row r="36" spans="1:4" ht="17.25">
      <c r="A36" s="14" t="s">
        <v>110</v>
      </c>
      <c r="B36" s="27">
        <f>AVERAGE('日報表(1分鐘)'!B$470:B$485)</f>
      </c>
      <c r="C36" s="28">
        <f>AVERAGE('日報表(1分鐘)'!C$470:C$485)</f>
      </c>
      <c r="D36" s="28" t="e">
        <f>MAX('日報表(1分鐘)'!D$470:D$485)-IF(MAX('日報表(1分鐘)'!D$470:D$485)=0,0,SMALL('日報表(1分鐘)'!D$470:D$485,COUNTIF('日報表(1分鐘)'!D$470:D$485,0)+1))</f>
      </c>
      <c r="E36" s="27" t="s">
        <f>AVERAGE('日報表(1分鐘)'!E$470:E$485)</f>
      </c>
      <c r="F36" s="28" t="s">
        <f>AVERAGE('日報表(1分鐘)'!F$470:F$485)</f>
      </c>
      <c r="G36" s="28" t="s">
        <f>MAX('日報表(1分鐘)'!G$470:G$485)-IF(MAX('日報表(1分鐘)'!G$470:G$485)=0,0,SMALL('日報表(1分鐘)'!G$470:G$485,COUNTIF('日報表(1分鐘)'!G$470:G$485,0)+1))</f>
      </c>
      <c r="H36" s="27" t="s">
        <f>AVERAGE('日報表(1分鐘)'!H$470:H$485)</f>
      </c>
      <c r="I36" s="28" t="s">
        <f>AVERAGE('日報表(1分鐘)'!I$470:I$485)</f>
      </c>
      <c r="J36" s="28" t="s">
        <f>MAX('日報表(1分鐘)'!J$470:J$485)-IF(MAX('日報表(1分鐘)'!J$470:J$485)=0,0,SMALL('日報表(1分鐘)'!J$470:J$485,COUNTIF('日報表(1分鐘)'!J$470:J$485,0)+1))</f>
      </c>
      <c r="K36" s="27" t="s">
        <f>AVERAGE('日報表(1分鐘)'!K$470:K$485)</f>
      </c>
      <c r="L36" s="28" t="s">
        <f>AVERAGE('日報表(1分鐘)'!L$470:L$485)</f>
      </c>
      <c r="M36" s="28" t="s">
        <f>MAX('日報表(1分鐘)'!M$470:M$485)-IF(MAX('日報表(1分鐘)'!M$470:M$485)=0,0,SMALL('日報表(1分鐘)'!M$470:M$485,COUNTIF('日報表(1分鐘)'!M$470:M$485,0)+1))</f>
      </c>
      <c r="N36" s="27" t="s">
        <f>AVERAGE('日報表(1分鐘)'!N$470:N$485)</f>
      </c>
      <c r="O36" s="28" t="s">
        <f>AVERAGE('日報表(1分鐘)'!O$470:O$485)</f>
      </c>
      <c r="P36" s="28" t="s">
        <f>MAX('日報表(1分鐘)'!P$470:P$485)-IF(MAX('日報表(1分鐘)'!P$470:P$485)=0,0,SMALL('日報表(1分鐘)'!P$470:P$485,COUNTIF('日報表(1分鐘)'!P$470:P$485,0)+1))</f>
      </c>
      <c r="Q36" s="27" t="s">
        <f>AVERAGE('日報表(1分鐘)'!Q$470:Q$485)</f>
      </c>
      <c r="R36" s="28" t="s">
        <f>AVERAGE('日報表(1分鐘)'!R$470:R$485)</f>
      </c>
      <c r="S36" s="28" t="s">
        <f>MAX('日報表(1分鐘)'!S$470:S$485)-IF(MAX('日報表(1分鐘)'!S$470:S$485)=0,0,SMALL('日報表(1分鐘)'!S$470:S$485,COUNTIF('日報表(1分鐘)'!S$470:S$485,0)+1))</f>
      </c>
      <c r="T36" s="27" t="s">
        <f>AVERAGE('日報表(1分鐘)'!T$470:T$485)</f>
      </c>
      <c r="U36" s="28" t="s">
        <f>AVERAGE('日報表(1分鐘)'!U$470:U$485)</f>
      </c>
      <c r="V36" s="28" t="s">
        <f>MAX('日報表(1分鐘)'!V$470:V$485)-IF(MAX('日報表(1分鐘)'!V$470:V$485)=0,0,SMALL('日報表(1分鐘)'!V$470:V$485,COUNTIF('日報表(1分鐘)'!V$470:V$485,0)+1))</f>
      </c>
      <c r="W36" s="27" t="s">
        <f>AVERAGE('日報表(1分鐘)'!W$470:W$485)</f>
      </c>
      <c r="X36" s="28" t="s">
        <f>AVERAGE('日報表(1分鐘)'!X$470:X$485)</f>
      </c>
      <c r="Y36" s="28" t="s">
        <f>MAX('日報表(1分鐘)'!Y$470:Y$485)-IF(MAX('日報表(1分鐘)'!Y$470:Y$485)=0,0,SMALL('日報表(1分鐘)'!Y$470:Y$485,COUNTIF('日報表(1分鐘)'!Y$470:Y$485,0)+1))</f>
      </c>
      <c r="Z36" s="27" t="s">
        <f>AVERAGE('日報表(1分鐘)'!Z$470:Z$485)</f>
      </c>
      <c r="AA36" s="28" t="s">
        <f>AVERAGE('日報表(1分鐘)'!AA$470:AA$485)</f>
      </c>
      <c r="AB36" s="28" t="s">
        <f>MAX('日報表(1分鐘)'!AB$470:AB$485)-IF(MAX('日報表(1分鐘)'!AB$470:AB$485)=0,0,SMALL('日報表(1分鐘)'!AB$470:AB$485,COUNTIF('日報表(1分鐘)'!AB$470:AB$485,0)+1))</f>
      </c>
      <c r="AC36" s="27" t="s">
        <f>AVERAGE('日報表(1分鐘)'!AC$470:AC$485)</f>
      </c>
      <c r="AD36" s="28" t="s">
        <f>AVERAGE('日報表(1分鐘)'!AD$470:AD$485)</f>
      </c>
      <c r="AE36" s="28" t="s">
        <f>MAX('日報表(1分鐘)'!AE$470:AE$485)-IF(MAX('日報表(1分鐘)'!AE$470:AE$485)=0,0,SMALL('日報表(1分鐘)'!AE$470:AE$485,COUNTIF('日報表(1分鐘)'!AE$470:AE$485,0)+1))</f>
      </c>
      <c r="AF36" s="27" t="s">
        <f>AVERAGE('日報表(1分鐘)'!AF$470:AF$485)</f>
      </c>
      <c r="AG36" s="28" t="s">
        <f>AVERAGE('日報表(1分鐘)'!AG$470:AG$485)</f>
      </c>
      <c r="AH36" s="28" t="s">
        <f>MAX('日報表(1分鐘)'!AH$470:AH$485)-IF(MAX('日報表(1分鐘)'!AH$470:AH$485)=0,0,SMALL('日報表(1分鐘)'!AH$470:AH$485,COUNTIF('日報表(1分鐘)'!AH$470:AH$485,0)+1))</f>
      </c>
      <c r="AI36" s="27" t="s">
        <f>AVERAGE('日報表(1分鐘)'!AI$470:AI$485)</f>
      </c>
      <c r="AJ36" s="28" t="s">
        <f>AVERAGE('日報表(1分鐘)'!AJ$470:AJ$485)</f>
      </c>
      <c r="AK36" s="28" t="s">
        <f>MAX('日報表(1分鐘)'!AK$470:AK$485)-IF(MAX('日報表(1分鐘)'!AK$470:AK$485)=0,0,SMALL('日報表(1分鐘)'!AK$470:AK$485,COUNTIF('日報表(1分鐘)'!AK$470:AK$485,0)+1))</f>
      </c>
      <c r="AL36" s="27" t="s">
        <f>AVERAGE('日報表(1分鐘)'!AL$470:AL$485)</f>
      </c>
      <c r="AM36" s="28" t="s">
        <f>AVERAGE('日報表(1分鐘)'!AM$470:AM$485)</f>
      </c>
      <c r="AN36" s="28" t="s">
        <f>MAX('日報表(1分鐘)'!AN$470:AN$485)-IF(MAX('日報表(1分鐘)'!AN$470:AN$485)=0,0,SMALL('日報表(1分鐘)'!AN$470:AN$485,COUNTIF('日報表(1分鐘)'!AN$470:AN$485,0)+1))</f>
      </c>
      <c r="AO36" s="27" t="s">
        <f>AVERAGE('日報表(1分鐘)'!AO$470:AO$485)</f>
      </c>
      <c r="AP36" s="28" t="s">
        <f>AVERAGE('日報表(1分鐘)'!AP$470:AP$485)</f>
      </c>
      <c r="AQ36" s="28" t="s">
        <f>MAX('日報表(1分鐘)'!AQ$470:AQ$485) - IF(MAX('日報表(1分鐘)'!AQ$470:AQ$485)=0, 0, SMALL('日報表(1分鐘)'!AQ$470:AQ$485, COUNTIF('日報表(1分鐘)'!AQ$470:AQ$485, 0) + 1))</f>
      </c>
    </row>
    <row r="37" spans="1:4" ht="17.25">
      <c r="A37" s="14" t="s">
        <v>111</v>
      </c>
      <c r="B37" s="27">
        <f>AVERAGE('日報表(1分鐘)'!B$485:B$500)</f>
      </c>
      <c r="C37" s="28">
        <f>AVERAGE('日報表(1分鐘)'!C$485:C$500)</f>
      </c>
      <c r="D37" s="28" t="e">
        <f>MAX('日報表(1分鐘)'!D$485:D$500)-IF(MAX('日報表(1分鐘)'!D$485:D$500)=0,0,SMALL('日報表(1分鐘)'!D$485:D$500,COUNTIF('日報表(1分鐘)'!D$485:D$500,0)+1))</f>
      </c>
      <c r="E37" s="27" t="s">
        <f>AVERAGE('日報表(1分鐘)'!E$485:E$500)</f>
      </c>
      <c r="F37" s="28" t="s">
        <f>AVERAGE('日報表(1分鐘)'!F$485:F$500)</f>
      </c>
      <c r="G37" s="28" t="s">
        <f>MAX('日報表(1分鐘)'!G$485:G$500)-IF(MAX('日報表(1分鐘)'!G$485:G$500)=0,0,SMALL('日報表(1分鐘)'!G$485:G$500,COUNTIF('日報表(1分鐘)'!G$485:G$500,0)+1))</f>
      </c>
      <c r="H37" s="27" t="s">
        <f>AVERAGE('日報表(1分鐘)'!H$485:H$500)</f>
      </c>
      <c r="I37" s="28" t="s">
        <f>AVERAGE('日報表(1分鐘)'!I$485:I$500)</f>
      </c>
      <c r="J37" s="28" t="s">
        <f>MAX('日報表(1分鐘)'!J$485:J$500)-IF(MAX('日報表(1分鐘)'!J$485:J$500)=0,0,SMALL('日報表(1分鐘)'!J$485:J$500,COUNTIF('日報表(1分鐘)'!J$485:J$500,0)+1))</f>
      </c>
      <c r="K37" s="27" t="s">
        <f>AVERAGE('日報表(1分鐘)'!K$485:K$500)</f>
      </c>
      <c r="L37" s="28" t="s">
        <f>AVERAGE('日報表(1分鐘)'!L$485:L$500)</f>
      </c>
      <c r="M37" s="28" t="s">
        <f>MAX('日報表(1分鐘)'!M$485:M$500)-IF(MAX('日報表(1分鐘)'!M$485:M$500)=0,0,SMALL('日報表(1分鐘)'!M$485:M$500,COUNTIF('日報表(1分鐘)'!M$485:M$500,0)+1))</f>
      </c>
      <c r="N37" s="27" t="s">
        <f>AVERAGE('日報表(1分鐘)'!N$485:N$500)</f>
      </c>
      <c r="O37" s="28" t="s">
        <f>AVERAGE('日報表(1分鐘)'!O$485:O$500)</f>
      </c>
      <c r="P37" s="28" t="s">
        <f>MAX('日報表(1分鐘)'!P$485:P$500)-IF(MAX('日報表(1分鐘)'!P$485:P$500)=0,0,SMALL('日報表(1分鐘)'!P$485:P$500,COUNTIF('日報表(1分鐘)'!P$485:P$500,0)+1))</f>
      </c>
      <c r="Q37" s="27" t="s">
        <f>AVERAGE('日報表(1分鐘)'!Q$485:Q$500)</f>
      </c>
      <c r="R37" s="28" t="s">
        <f>AVERAGE('日報表(1分鐘)'!R$485:R$500)</f>
      </c>
      <c r="S37" s="28" t="s">
        <f>MAX('日報表(1分鐘)'!S$485:S$500)-IF(MAX('日報表(1分鐘)'!S$485:S$500)=0,0,SMALL('日報表(1分鐘)'!S$485:S$500,COUNTIF('日報表(1分鐘)'!S$485:S$500,0)+1))</f>
      </c>
      <c r="T37" s="27" t="s">
        <f>AVERAGE('日報表(1分鐘)'!T$485:T$500)</f>
      </c>
      <c r="U37" s="28" t="s">
        <f>AVERAGE('日報表(1分鐘)'!U$485:U$500)</f>
      </c>
      <c r="V37" s="28" t="s">
        <f>MAX('日報表(1分鐘)'!V$485:V$500)-IF(MAX('日報表(1分鐘)'!V$485:V$500)=0,0,SMALL('日報表(1分鐘)'!V$485:V$500,COUNTIF('日報表(1分鐘)'!V$485:V$500,0)+1))</f>
      </c>
      <c r="W37" s="27" t="s">
        <f>AVERAGE('日報表(1分鐘)'!W$485:W$500)</f>
      </c>
      <c r="X37" s="28" t="s">
        <f>AVERAGE('日報表(1分鐘)'!X$485:X$500)</f>
      </c>
      <c r="Y37" s="28" t="s">
        <f>MAX('日報表(1分鐘)'!Y$485:Y$500)-IF(MAX('日報表(1分鐘)'!Y$485:Y$500)=0,0,SMALL('日報表(1分鐘)'!Y$485:Y$500,COUNTIF('日報表(1分鐘)'!Y$485:Y$500,0)+1))</f>
      </c>
      <c r="Z37" s="27" t="s">
        <f>AVERAGE('日報表(1分鐘)'!Z$485:Z$500)</f>
      </c>
      <c r="AA37" s="28" t="s">
        <f>AVERAGE('日報表(1分鐘)'!AA$485:AA$500)</f>
      </c>
      <c r="AB37" s="28" t="s">
        <f>MAX('日報表(1分鐘)'!AB$485:AB$500)-IF(MAX('日報表(1分鐘)'!AB$485:AB$500)=0,0,SMALL('日報表(1分鐘)'!AB$485:AB$500,COUNTIF('日報表(1分鐘)'!AB$485:AB$500,0)+1))</f>
      </c>
      <c r="AC37" s="27" t="s">
        <f>AVERAGE('日報表(1分鐘)'!AC$485:AC$500)</f>
      </c>
      <c r="AD37" s="28" t="s">
        <f>AVERAGE('日報表(1分鐘)'!AD$485:AD$500)</f>
      </c>
      <c r="AE37" s="28" t="s">
        <f>MAX('日報表(1分鐘)'!AE$485:AE$500)-IF(MAX('日報表(1分鐘)'!AE$485:AE$500)=0,0,SMALL('日報表(1分鐘)'!AE$485:AE$500,COUNTIF('日報表(1分鐘)'!AE$485:AE$500,0)+1))</f>
      </c>
      <c r="AF37" s="27" t="s">
        <f>AVERAGE('日報表(1分鐘)'!AF$485:AF$500)</f>
      </c>
      <c r="AG37" s="28" t="s">
        <f>AVERAGE('日報表(1分鐘)'!AG$485:AG$500)</f>
      </c>
      <c r="AH37" s="28" t="s">
        <f>MAX('日報表(1分鐘)'!AH$485:AH$500)-IF(MAX('日報表(1分鐘)'!AH$485:AH$500)=0,0,SMALL('日報表(1分鐘)'!AH$485:AH$500,COUNTIF('日報表(1分鐘)'!AH$485:AH$500,0)+1))</f>
      </c>
      <c r="AI37" s="27" t="s">
        <f>AVERAGE('日報表(1分鐘)'!AI$485:AI$500)</f>
      </c>
      <c r="AJ37" s="28" t="s">
        <f>AVERAGE('日報表(1分鐘)'!AJ$485:AJ$500)</f>
      </c>
      <c r="AK37" s="28" t="s">
        <f>MAX('日報表(1分鐘)'!AK$485:AK$500)-IF(MAX('日報表(1分鐘)'!AK$485:AK$500)=0,0,SMALL('日報表(1分鐘)'!AK$485:AK$500,COUNTIF('日報表(1分鐘)'!AK$485:AK$500,0)+1))</f>
      </c>
      <c r="AL37" s="27" t="s">
        <f>AVERAGE('日報表(1分鐘)'!AL$485:AL$500)</f>
      </c>
      <c r="AM37" s="28" t="s">
        <f>AVERAGE('日報表(1分鐘)'!AM$485:AM$500)</f>
      </c>
      <c r="AN37" s="28" t="s">
        <f>MAX('日報表(1分鐘)'!AN$485:AN$500)-IF(MAX('日報表(1分鐘)'!AN$485:AN$500)=0,0,SMALL('日報表(1分鐘)'!AN$485:AN$500,COUNTIF('日報表(1分鐘)'!AN$485:AN$500,0)+1))</f>
      </c>
      <c r="AO37" s="27" t="s">
        <f>AVERAGE('日報表(1分鐘)'!AO$485:AO$500)</f>
      </c>
      <c r="AP37" s="28" t="s">
        <f>AVERAGE('日報表(1分鐘)'!AP$485:AP$500)</f>
      </c>
      <c r="AQ37" s="28" t="s">
        <f>MAX('日報表(1分鐘)'!AQ$485:AQ$500) - IF(MAX('日報表(1分鐘)'!AQ$485:AQ$500)=0, 0, SMALL('日報表(1分鐘)'!AQ$485:AQ$500, COUNTIF('日報表(1分鐘)'!AQ$485:AQ$500, 0) + 1))</f>
      </c>
    </row>
    <row r="38" spans="1:4" ht="17.25">
      <c r="A38" s="14" t="s">
        <v>112</v>
      </c>
      <c r="B38" s="27">
        <f>AVERAGE('日報表(1分鐘)'!B$500:B$515)</f>
      </c>
      <c r="C38" s="28">
        <f>AVERAGE('日報表(1分鐘)'!C$500:C$515)</f>
      </c>
      <c r="D38" s="28" t="e">
        <f>MAX('日報表(1分鐘)'!D$500:D$515)-IF(MAX('日報表(1分鐘)'!D$500:D$515)=0,0,SMALL('日報表(1分鐘)'!D$500:D$515,COUNTIF('日報表(1分鐘)'!D$500:D$515,0)+1))</f>
      </c>
      <c r="E38" s="27" t="s">
        <f>AVERAGE('日報表(1分鐘)'!E$500:E$515)</f>
      </c>
      <c r="F38" s="28" t="s">
        <f>AVERAGE('日報表(1分鐘)'!F$500:F$515)</f>
      </c>
      <c r="G38" s="28" t="s">
        <f>MAX('日報表(1分鐘)'!G$500:G$515)-IF(MAX('日報表(1分鐘)'!G$500:G$515)=0,0,SMALL('日報表(1分鐘)'!G$500:G$515,COUNTIF('日報表(1分鐘)'!G$500:G$515,0)+1))</f>
      </c>
      <c r="H38" s="27" t="s">
        <f>AVERAGE('日報表(1分鐘)'!H$500:H$515)</f>
      </c>
      <c r="I38" s="28" t="s">
        <f>AVERAGE('日報表(1分鐘)'!I$500:I$515)</f>
      </c>
      <c r="J38" s="28" t="s">
        <f>MAX('日報表(1分鐘)'!J$500:J$515)-IF(MAX('日報表(1分鐘)'!J$500:J$515)=0,0,SMALL('日報表(1分鐘)'!J$500:J$515,COUNTIF('日報表(1分鐘)'!J$500:J$515,0)+1))</f>
      </c>
      <c r="K38" s="27" t="s">
        <f>AVERAGE('日報表(1分鐘)'!K$500:K$515)</f>
      </c>
      <c r="L38" s="28" t="s">
        <f>AVERAGE('日報表(1分鐘)'!L$500:L$515)</f>
      </c>
      <c r="M38" s="28" t="s">
        <f>MAX('日報表(1分鐘)'!M$500:M$515)-IF(MAX('日報表(1分鐘)'!M$500:M$515)=0,0,SMALL('日報表(1分鐘)'!M$500:M$515,COUNTIF('日報表(1分鐘)'!M$500:M$515,0)+1))</f>
      </c>
      <c r="N38" s="27" t="s">
        <f>AVERAGE('日報表(1分鐘)'!N$500:N$515)</f>
      </c>
      <c r="O38" s="28" t="s">
        <f>AVERAGE('日報表(1分鐘)'!O$500:O$515)</f>
      </c>
      <c r="P38" s="28" t="s">
        <f>MAX('日報表(1分鐘)'!P$500:P$515)-IF(MAX('日報表(1分鐘)'!P$500:P$515)=0,0,SMALL('日報表(1分鐘)'!P$500:P$515,COUNTIF('日報表(1分鐘)'!P$500:P$515,0)+1))</f>
      </c>
      <c r="Q38" s="27" t="s">
        <f>AVERAGE('日報表(1分鐘)'!Q$500:Q$515)</f>
      </c>
      <c r="R38" s="28" t="s">
        <f>AVERAGE('日報表(1分鐘)'!R$500:R$515)</f>
      </c>
      <c r="S38" s="28" t="s">
        <f>MAX('日報表(1分鐘)'!S$500:S$515)-IF(MAX('日報表(1分鐘)'!S$500:S$515)=0,0,SMALL('日報表(1分鐘)'!S$500:S$515,COUNTIF('日報表(1分鐘)'!S$500:S$515,0)+1))</f>
      </c>
      <c r="T38" s="27" t="s">
        <f>AVERAGE('日報表(1分鐘)'!T$500:T$515)</f>
      </c>
      <c r="U38" s="28" t="s">
        <f>AVERAGE('日報表(1分鐘)'!U$500:U$515)</f>
      </c>
      <c r="V38" s="28" t="s">
        <f>MAX('日報表(1分鐘)'!V$500:V$515)-IF(MAX('日報表(1分鐘)'!V$500:V$515)=0,0,SMALL('日報表(1分鐘)'!V$500:V$515,COUNTIF('日報表(1分鐘)'!V$500:V$515,0)+1))</f>
      </c>
      <c r="W38" s="27" t="s">
        <f>AVERAGE('日報表(1分鐘)'!W$500:W$515)</f>
      </c>
      <c r="X38" s="28" t="s">
        <f>AVERAGE('日報表(1分鐘)'!X$500:X$515)</f>
      </c>
      <c r="Y38" s="28" t="s">
        <f>MAX('日報表(1分鐘)'!Y$500:Y$515)-IF(MAX('日報表(1分鐘)'!Y$500:Y$515)=0,0,SMALL('日報表(1分鐘)'!Y$500:Y$515,COUNTIF('日報表(1分鐘)'!Y$500:Y$515,0)+1))</f>
      </c>
      <c r="Z38" s="27" t="s">
        <f>AVERAGE('日報表(1分鐘)'!Z$500:Z$515)</f>
      </c>
      <c r="AA38" s="28" t="s">
        <f>AVERAGE('日報表(1分鐘)'!AA$500:AA$515)</f>
      </c>
      <c r="AB38" s="28" t="s">
        <f>MAX('日報表(1分鐘)'!AB$500:AB$515)-IF(MAX('日報表(1分鐘)'!AB$500:AB$515)=0,0,SMALL('日報表(1分鐘)'!AB$500:AB$515,COUNTIF('日報表(1分鐘)'!AB$500:AB$515,0)+1))</f>
      </c>
      <c r="AC38" s="27" t="s">
        <f>AVERAGE('日報表(1分鐘)'!AC$500:AC$515)</f>
      </c>
      <c r="AD38" s="28" t="s">
        <f>AVERAGE('日報表(1分鐘)'!AD$500:AD$515)</f>
      </c>
      <c r="AE38" s="28" t="s">
        <f>MAX('日報表(1分鐘)'!AE$500:AE$515)-IF(MAX('日報表(1分鐘)'!AE$500:AE$515)=0,0,SMALL('日報表(1分鐘)'!AE$500:AE$515,COUNTIF('日報表(1分鐘)'!AE$500:AE$515,0)+1))</f>
      </c>
      <c r="AF38" s="27" t="s">
        <f>AVERAGE('日報表(1分鐘)'!AF$500:AF$515)</f>
      </c>
      <c r="AG38" s="28" t="s">
        <f>AVERAGE('日報表(1分鐘)'!AG$500:AG$515)</f>
      </c>
      <c r="AH38" s="28" t="s">
        <f>MAX('日報表(1分鐘)'!AH$500:AH$515)-IF(MAX('日報表(1分鐘)'!AH$500:AH$515)=0,0,SMALL('日報表(1分鐘)'!AH$500:AH$515,COUNTIF('日報表(1分鐘)'!AH$500:AH$515,0)+1))</f>
      </c>
      <c r="AI38" s="27" t="s">
        <f>AVERAGE('日報表(1分鐘)'!AI$500:AI$515)</f>
      </c>
      <c r="AJ38" s="28" t="s">
        <f>AVERAGE('日報表(1分鐘)'!AJ$500:AJ$515)</f>
      </c>
      <c r="AK38" s="28" t="s">
        <f>MAX('日報表(1分鐘)'!AK$500:AK$515)-IF(MAX('日報表(1分鐘)'!AK$500:AK$515)=0,0,SMALL('日報表(1分鐘)'!AK$500:AK$515,COUNTIF('日報表(1分鐘)'!AK$500:AK$515,0)+1))</f>
      </c>
      <c r="AL38" s="27" t="s">
        <f>AVERAGE('日報表(1分鐘)'!AL$500:AL$515)</f>
      </c>
      <c r="AM38" s="28" t="s">
        <f>AVERAGE('日報表(1分鐘)'!AM$500:AM$515)</f>
      </c>
      <c r="AN38" s="28" t="s">
        <f>MAX('日報表(1分鐘)'!AN$500:AN$515)-IF(MAX('日報表(1分鐘)'!AN$500:AN$515)=0,0,SMALL('日報表(1分鐘)'!AN$500:AN$515,COUNTIF('日報表(1分鐘)'!AN$500:AN$515,0)+1))</f>
      </c>
      <c r="AO38" s="27" t="s">
        <f>AVERAGE('日報表(1分鐘)'!AO$500:AO$515)</f>
      </c>
      <c r="AP38" s="28" t="s">
        <f>AVERAGE('日報表(1分鐘)'!AP$500:AP$515)</f>
      </c>
      <c r="AQ38" s="28" t="s">
        <f>MAX('日報表(1分鐘)'!AQ$500:AQ$515) - IF(MAX('日報表(1分鐘)'!AQ$500:AQ$515)=0, 0, SMALL('日報表(1分鐘)'!AQ$500:AQ$515, COUNTIF('日報表(1分鐘)'!AQ$500:AQ$515, 0) + 1))</f>
      </c>
    </row>
    <row r="39" spans="1:4" ht="17.25">
      <c r="A39" s="14" t="s">
        <v>113</v>
      </c>
      <c r="B39" s="27">
        <f>AVERAGE('日報表(1分鐘)'!B$515:B$530)</f>
      </c>
      <c r="C39" s="28">
        <f>AVERAGE('日報表(1分鐘)'!C$515:C$530)</f>
      </c>
      <c r="D39" s="28" t="e">
        <f>MAX('日報表(1分鐘)'!D$515:D$530)-IF(MAX('日報表(1分鐘)'!D$515:D$530)=0,0,SMALL('日報表(1分鐘)'!D$515:D$530,COUNTIF('日報表(1分鐘)'!D$515:D$530,0)+1))</f>
      </c>
      <c r="E39" s="27" t="s">
        <f>AVERAGE('日報表(1分鐘)'!E$515:E$530)</f>
      </c>
      <c r="F39" s="28" t="s">
        <f>AVERAGE('日報表(1分鐘)'!F$515:F$530)</f>
      </c>
      <c r="G39" s="28" t="s">
        <f>MAX('日報表(1分鐘)'!G$515:G$530)-IF(MAX('日報表(1分鐘)'!G$515:G$530)=0,0,SMALL('日報表(1分鐘)'!G$515:G$530,COUNTIF('日報表(1分鐘)'!G$515:G$530,0)+1))</f>
      </c>
      <c r="H39" s="27" t="s">
        <f>AVERAGE('日報表(1分鐘)'!H$515:H$530)</f>
      </c>
      <c r="I39" s="28" t="s">
        <f>AVERAGE('日報表(1分鐘)'!I$515:I$530)</f>
      </c>
      <c r="J39" s="28" t="s">
        <f>MAX('日報表(1分鐘)'!J$515:J$530)-IF(MAX('日報表(1分鐘)'!J$515:J$530)=0,0,SMALL('日報表(1分鐘)'!J$515:J$530,COUNTIF('日報表(1分鐘)'!J$515:J$530,0)+1))</f>
      </c>
      <c r="K39" s="27" t="s">
        <f>AVERAGE('日報表(1分鐘)'!K$515:K$530)</f>
      </c>
      <c r="L39" s="28" t="s">
        <f>AVERAGE('日報表(1分鐘)'!L$515:L$530)</f>
      </c>
      <c r="M39" s="28" t="s">
        <f>MAX('日報表(1分鐘)'!M$515:M$530)-IF(MAX('日報表(1分鐘)'!M$515:M$530)=0,0,SMALL('日報表(1分鐘)'!M$515:M$530,COUNTIF('日報表(1分鐘)'!M$515:M$530,0)+1))</f>
      </c>
      <c r="N39" s="27" t="s">
        <f>AVERAGE('日報表(1分鐘)'!N$515:N$530)</f>
      </c>
      <c r="O39" s="28" t="s">
        <f>AVERAGE('日報表(1分鐘)'!O$515:O$530)</f>
      </c>
      <c r="P39" s="28" t="s">
        <f>MAX('日報表(1分鐘)'!P$515:P$530)-IF(MAX('日報表(1分鐘)'!P$515:P$530)=0,0,SMALL('日報表(1分鐘)'!P$515:P$530,COUNTIF('日報表(1分鐘)'!P$515:P$530,0)+1))</f>
      </c>
      <c r="Q39" s="27" t="s">
        <f>AVERAGE('日報表(1分鐘)'!Q$515:Q$530)</f>
      </c>
      <c r="R39" s="28" t="s">
        <f>AVERAGE('日報表(1分鐘)'!R$515:R$530)</f>
      </c>
      <c r="S39" s="28" t="s">
        <f>MAX('日報表(1分鐘)'!S$515:S$530)-IF(MAX('日報表(1分鐘)'!S$515:S$530)=0,0,SMALL('日報表(1分鐘)'!S$515:S$530,COUNTIF('日報表(1分鐘)'!S$515:S$530,0)+1))</f>
      </c>
      <c r="T39" s="27" t="s">
        <f>AVERAGE('日報表(1分鐘)'!T$515:T$530)</f>
      </c>
      <c r="U39" s="28" t="s">
        <f>AVERAGE('日報表(1分鐘)'!U$515:U$530)</f>
      </c>
      <c r="V39" s="28" t="s">
        <f>MAX('日報表(1分鐘)'!V$515:V$530)-IF(MAX('日報表(1分鐘)'!V$515:V$530)=0,0,SMALL('日報表(1分鐘)'!V$515:V$530,COUNTIF('日報表(1分鐘)'!V$515:V$530,0)+1))</f>
      </c>
      <c r="W39" s="27" t="s">
        <f>AVERAGE('日報表(1分鐘)'!W$515:W$530)</f>
      </c>
      <c r="X39" s="28" t="s">
        <f>AVERAGE('日報表(1分鐘)'!X$515:X$530)</f>
      </c>
      <c r="Y39" s="28" t="s">
        <f>MAX('日報表(1分鐘)'!Y$515:Y$530)-IF(MAX('日報表(1分鐘)'!Y$515:Y$530)=0,0,SMALL('日報表(1分鐘)'!Y$515:Y$530,COUNTIF('日報表(1分鐘)'!Y$515:Y$530,0)+1))</f>
      </c>
      <c r="Z39" s="27" t="s">
        <f>AVERAGE('日報表(1分鐘)'!Z$515:Z$530)</f>
      </c>
      <c r="AA39" s="28" t="s">
        <f>AVERAGE('日報表(1分鐘)'!AA$515:AA$530)</f>
      </c>
      <c r="AB39" s="28" t="s">
        <f>MAX('日報表(1分鐘)'!AB$515:AB$530)-IF(MAX('日報表(1分鐘)'!AB$515:AB$530)=0,0,SMALL('日報表(1分鐘)'!AB$515:AB$530,COUNTIF('日報表(1分鐘)'!AB$515:AB$530,0)+1))</f>
      </c>
      <c r="AC39" s="27" t="s">
        <f>AVERAGE('日報表(1分鐘)'!AC$515:AC$530)</f>
      </c>
      <c r="AD39" s="28" t="s">
        <f>AVERAGE('日報表(1分鐘)'!AD$515:AD$530)</f>
      </c>
      <c r="AE39" s="28" t="s">
        <f>MAX('日報表(1分鐘)'!AE$515:AE$530)-IF(MAX('日報表(1分鐘)'!AE$515:AE$530)=0,0,SMALL('日報表(1分鐘)'!AE$515:AE$530,COUNTIF('日報表(1分鐘)'!AE$515:AE$530,0)+1))</f>
      </c>
      <c r="AF39" s="27" t="s">
        <f>AVERAGE('日報表(1分鐘)'!AF$515:AF$530)</f>
      </c>
      <c r="AG39" s="28" t="s">
        <f>AVERAGE('日報表(1分鐘)'!AG$515:AG$530)</f>
      </c>
      <c r="AH39" s="28" t="s">
        <f>MAX('日報表(1分鐘)'!AH$515:AH$530)-IF(MAX('日報表(1分鐘)'!AH$515:AH$530)=0,0,SMALL('日報表(1分鐘)'!AH$515:AH$530,COUNTIF('日報表(1分鐘)'!AH$515:AH$530,0)+1))</f>
      </c>
      <c r="AI39" s="27" t="s">
        <f>AVERAGE('日報表(1分鐘)'!AI$515:AI$530)</f>
      </c>
      <c r="AJ39" s="28" t="s">
        <f>AVERAGE('日報表(1分鐘)'!AJ$515:AJ$530)</f>
      </c>
      <c r="AK39" s="28" t="s">
        <f>MAX('日報表(1分鐘)'!AK$515:AK$530)-IF(MAX('日報表(1分鐘)'!AK$515:AK$530)=0,0,SMALL('日報表(1分鐘)'!AK$515:AK$530,COUNTIF('日報表(1分鐘)'!AK$515:AK$530,0)+1))</f>
      </c>
      <c r="AL39" s="27" t="s">
        <f>AVERAGE('日報表(1分鐘)'!AL$515:AL$530)</f>
      </c>
      <c r="AM39" s="28" t="s">
        <f>AVERAGE('日報表(1分鐘)'!AM$515:AM$530)</f>
      </c>
      <c r="AN39" s="28" t="s">
        <f>MAX('日報表(1分鐘)'!AN$515:AN$530)-IF(MAX('日報表(1分鐘)'!AN$515:AN$530)=0,0,SMALL('日報表(1分鐘)'!AN$515:AN$530,COUNTIF('日報表(1分鐘)'!AN$515:AN$530,0)+1))</f>
      </c>
      <c r="AO39" s="27" t="s">
        <f>AVERAGE('日報表(1分鐘)'!AO$515:AO$530)</f>
      </c>
      <c r="AP39" s="28" t="s">
        <f>AVERAGE('日報表(1分鐘)'!AP$515:AP$530)</f>
      </c>
      <c r="AQ39" s="28" t="s">
        <f>MAX('日報表(1分鐘)'!AQ$515:AQ$530) - IF(MAX('日報表(1分鐘)'!AQ$515:AQ$530)=0, 0, SMALL('日報表(1分鐘)'!AQ$515:AQ$530, COUNTIF('日報表(1分鐘)'!AQ$515:AQ$530, 0) + 1))</f>
      </c>
    </row>
    <row r="40" spans="1:4" ht="17.25">
      <c r="A40" s="14" t="s">
        <v>114</v>
      </c>
      <c r="B40" s="27">
        <f>AVERAGE('日報表(1分鐘)'!B$530:B$545)</f>
      </c>
      <c r="C40" s="28">
        <f>AVERAGE('日報表(1分鐘)'!C$530:C$545)</f>
      </c>
      <c r="D40" s="28" t="e">
        <f>MAX('日報表(1分鐘)'!D$530:D$545)-IF(MAX('日報表(1分鐘)'!D$530:D$545)=0,0,SMALL('日報表(1分鐘)'!D$530:D$545,COUNTIF('日報表(1分鐘)'!D$530:D$545,0)+1))</f>
      </c>
      <c r="E40" s="27" t="s">
        <f>AVERAGE('日報表(1分鐘)'!E$530:E$545)</f>
      </c>
      <c r="F40" s="28" t="s">
        <f>AVERAGE('日報表(1分鐘)'!F$530:F$545)</f>
      </c>
      <c r="G40" s="28" t="s">
        <f>MAX('日報表(1分鐘)'!G$530:G$545)-IF(MAX('日報表(1分鐘)'!G$530:G$545)=0,0,SMALL('日報表(1分鐘)'!G$530:G$545,COUNTIF('日報表(1分鐘)'!G$530:G$545,0)+1))</f>
      </c>
      <c r="H40" s="27" t="s">
        <f>AVERAGE('日報表(1分鐘)'!H$530:H$545)</f>
      </c>
      <c r="I40" s="28" t="s">
        <f>AVERAGE('日報表(1分鐘)'!I$530:I$545)</f>
      </c>
      <c r="J40" s="28" t="s">
        <f>MAX('日報表(1分鐘)'!J$530:J$545)-IF(MAX('日報表(1分鐘)'!J$530:J$545)=0,0,SMALL('日報表(1分鐘)'!J$530:J$545,COUNTIF('日報表(1分鐘)'!J$530:J$545,0)+1))</f>
      </c>
      <c r="K40" s="27" t="s">
        <f>AVERAGE('日報表(1分鐘)'!K$530:K$545)</f>
      </c>
      <c r="L40" s="28" t="s">
        <f>AVERAGE('日報表(1分鐘)'!L$530:L$545)</f>
      </c>
      <c r="M40" s="28" t="s">
        <f>MAX('日報表(1分鐘)'!M$530:M$545)-IF(MAX('日報表(1分鐘)'!M$530:M$545)=0,0,SMALL('日報表(1分鐘)'!M$530:M$545,COUNTIF('日報表(1分鐘)'!M$530:M$545,0)+1))</f>
      </c>
      <c r="N40" s="27" t="s">
        <f>AVERAGE('日報表(1分鐘)'!N$530:N$545)</f>
      </c>
      <c r="O40" s="28" t="s">
        <f>AVERAGE('日報表(1分鐘)'!O$530:O$545)</f>
      </c>
      <c r="P40" s="28" t="s">
        <f>MAX('日報表(1分鐘)'!P$530:P$545)-IF(MAX('日報表(1分鐘)'!P$530:P$545)=0,0,SMALL('日報表(1分鐘)'!P$530:P$545,COUNTIF('日報表(1分鐘)'!P$530:P$545,0)+1))</f>
      </c>
      <c r="Q40" s="27" t="s">
        <f>AVERAGE('日報表(1分鐘)'!Q$530:Q$545)</f>
      </c>
      <c r="R40" s="28" t="s">
        <f>AVERAGE('日報表(1分鐘)'!R$530:R$545)</f>
      </c>
      <c r="S40" s="28" t="s">
        <f>MAX('日報表(1分鐘)'!S$530:S$545)-IF(MAX('日報表(1分鐘)'!S$530:S$545)=0,0,SMALL('日報表(1分鐘)'!S$530:S$545,COUNTIF('日報表(1分鐘)'!S$530:S$545,0)+1))</f>
      </c>
      <c r="T40" s="27" t="s">
        <f>AVERAGE('日報表(1分鐘)'!T$530:T$545)</f>
      </c>
      <c r="U40" s="28" t="s">
        <f>AVERAGE('日報表(1分鐘)'!U$530:U$545)</f>
      </c>
      <c r="V40" s="28" t="s">
        <f>MAX('日報表(1分鐘)'!V$530:V$545)-IF(MAX('日報表(1分鐘)'!V$530:V$545)=0,0,SMALL('日報表(1分鐘)'!V$530:V$545,COUNTIF('日報表(1分鐘)'!V$530:V$545,0)+1))</f>
      </c>
      <c r="W40" s="27" t="s">
        <f>AVERAGE('日報表(1分鐘)'!W$530:W$545)</f>
      </c>
      <c r="X40" s="28" t="s">
        <f>AVERAGE('日報表(1分鐘)'!X$530:X$545)</f>
      </c>
      <c r="Y40" s="28" t="s">
        <f>MAX('日報表(1分鐘)'!Y$530:Y$545)-IF(MAX('日報表(1分鐘)'!Y$530:Y$545)=0,0,SMALL('日報表(1分鐘)'!Y$530:Y$545,COUNTIF('日報表(1分鐘)'!Y$530:Y$545,0)+1))</f>
      </c>
      <c r="Z40" s="27" t="s">
        <f>AVERAGE('日報表(1分鐘)'!Z$530:Z$545)</f>
      </c>
      <c r="AA40" s="28" t="s">
        <f>AVERAGE('日報表(1分鐘)'!AA$530:AA$545)</f>
      </c>
      <c r="AB40" s="28" t="s">
        <f>MAX('日報表(1分鐘)'!AB$530:AB$545)-IF(MAX('日報表(1分鐘)'!AB$530:AB$545)=0,0,SMALL('日報表(1分鐘)'!AB$530:AB$545,COUNTIF('日報表(1分鐘)'!AB$530:AB$545,0)+1))</f>
      </c>
      <c r="AC40" s="27" t="s">
        <f>AVERAGE('日報表(1分鐘)'!AC$530:AC$545)</f>
      </c>
      <c r="AD40" s="28" t="s">
        <f>AVERAGE('日報表(1分鐘)'!AD$530:AD$545)</f>
      </c>
      <c r="AE40" s="28" t="s">
        <f>MAX('日報表(1分鐘)'!AE$530:AE$545)-IF(MAX('日報表(1分鐘)'!AE$530:AE$545)=0,0,SMALL('日報表(1分鐘)'!AE$530:AE$545,COUNTIF('日報表(1分鐘)'!AE$530:AE$545,0)+1))</f>
      </c>
      <c r="AF40" s="27" t="s">
        <f>AVERAGE('日報表(1分鐘)'!AF$530:AF$545)</f>
      </c>
      <c r="AG40" s="28" t="s">
        <f>AVERAGE('日報表(1分鐘)'!AG$530:AG$545)</f>
      </c>
      <c r="AH40" s="28" t="s">
        <f>MAX('日報表(1分鐘)'!AH$530:AH$545)-IF(MAX('日報表(1分鐘)'!AH$530:AH$545)=0,0,SMALL('日報表(1分鐘)'!AH$530:AH$545,COUNTIF('日報表(1分鐘)'!AH$530:AH$545,0)+1))</f>
      </c>
      <c r="AI40" s="27" t="s">
        <f>AVERAGE('日報表(1分鐘)'!AI$530:AI$545)</f>
      </c>
      <c r="AJ40" s="28" t="s">
        <f>AVERAGE('日報表(1分鐘)'!AJ$530:AJ$545)</f>
      </c>
      <c r="AK40" s="28" t="s">
        <f>MAX('日報表(1分鐘)'!AK$530:AK$545)-IF(MAX('日報表(1分鐘)'!AK$530:AK$545)=0,0,SMALL('日報表(1分鐘)'!AK$530:AK$545,COUNTIF('日報表(1分鐘)'!AK$530:AK$545,0)+1))</f>
      </c>
      <c r="AL40" s="27" t="s">
        <f>AVERAGE('日報表(1分鐘)'!AL$530:AL$545)</f>
      </c>
      <c r="AM40" s="28" t="s">
        <f>AVERAGE('日報表(1分鐘)'!AM$530:AM$545)</f>
      </c>
      <c r="AN40" s="28" t="s">
        <f>MAX('日報表(1分鐘)'!AN$530:AN$545)-IF(MAX('日報表(1分鐘)'!AN$530:AN$545)=0,0,SMALL('日報表(1分鐘)'!AN$530:AN$545,COUNTIF('日報表(1分鐘)'!AN$530:AN$545,0)+1))</f>
      </c>
      <c r="AO40" s="27" t="s">
        <f>AVERAGE('日報表(1分鐘)'!AO$530:AO$545)</f>
      </c>
      <c r="AP40" s="28" t="s">
        <f>AVERAGE('日報表(1分鐘)'!AP$530:AP$545)</f>
      </c>
      <c r="AQ40" s="28" t="s">
        <f>MAX('日報表(1分鐘)'!AQ$530:AQ$545) - IF(MAX('日報表(1分鐘)'!AQ$530:AQ$545)=0, 0, SMALL('日報表(1分鐘)'!AQ$530:AQ$545, COUNTIF('日報表(1分鐘)'!AQ$530:AQ$545, 0) + 1))</f>
      </c>
    </row>
    <row r="41" spans="1:4" ht="17.25">
      <c r="A41" s="14" t="s">
        <v>115</v>
      </c>
      <c r="B41" s="27">
        <f>AVERAGE('日報表(1分鐘)'!B$545:B$560)</f>
      </c>
      <c r="C41" s="28">
        <f>AVERAGE('日報表(1分鐘)'!C$545:C$560)</f>
      </c>
      <c r="D41" s="28" t="e">
        <f>MAX('日報表(1分鐘)'!D$545:D$560)-IF(MAX('日報表(1分鐘)'!D$545:D$560)=0,0,SMALL('日報表(1分鐘)'!D$545:D$560,COUNTIF('日報表(1分鐘)'!D$545:D$560,0)+1))</f>
      </c>
      <c r="E41" s="27" t="s">
        <f>AVERAGE('日報表(1分鐘)'!E$545:E$560)</f>
      </c>
      <c r="F41" s="28" t="s">
        <f>AVERAGE('日報表(1分鐘)'!F$545:F$560)</f>
      </c>
      <c r="G41" s="28" t="s">
        <f>MAX('日報表(1分鐘)'!G$545:G$560)-IF(MAX('日報表(1分鐘)'!G$545:G$560)=0,0,SMALL('日報表(1分鐘)'!G$545:G$560,COUNTIF('日報表(1分鐘)'!G$545:G$560,0)+1))</f>
      </c>
      <c r="H41" s="27" t="s">
        <f>AVERAGE('日報表(1分鐘)'!H$545:H$560)</f>
      </c>
      <c r="I41" s="28" t="s">
        <f>AVERAGE('日報表(1分鐘)'!I$545:I$560)</f>
      </c>
      <c r="J41" s="28" t="s">
        <f>MAX('日報表(1分鐘)'!J$545:J$560)-IF(MAX('日報表(1分鐘)'!J$545:J$560)=0,0,SMALL('日報表(1分鐘)'!J$545:J$560,COUNTIF('日報表(1分鐘)'!J$545:J$560,0)+1))</f>
      </c>
      <c r="K41" s="27" t="s">
        <f>AVERAGE('日報表(1分鐘)'!K$545:K$560)</f>
      </c>
      <c r="L41" s="28" t="s">
        <f>AVERAGE('日報表(1分鐘)'!L$545:L$560)</f>
      </c>
      <c r="M41" s="28" t="s">
        <f>MAX('日報表(1分鐘)'!M$545:M$560)-IF(MAX('日報表(1分鐘)'!M$545:M$560)=0,0,SMALL('日報表(1分鐘)'!M$545:M$560,COUNTIF('日報表(1分鐘)'!M$545:M$560,0)+1))</f>
      </c>
      <c r="N41" s="27" t="s">
        <f>AVERAGE('日報表(1分鐘)'!N$545:N$560)</f>
      </c>
      <c r="O41" s="28" t="s">
        <f>AVERAGE('日報表(1分鐘)'!O$545:O$560)</f>
      </c>
      <c r="P41" s="28" t="s">
        <f>MAX('日報表(1分鐘)'!P$545:P$560)-IF(MAX('日報表(1分鐘)'!P$545:P$560)=0,0,SMALL('日報表(1分鐘)'!P$545:P$560,COUNTIF('日報表(1分鐘)'!P$545:P$560,0)+1))</f>
      </c>
      <c r="Q41" s="27" t="s">
        <f>AVERAGE('日報表(1分鐘)'!Q$545:Q$560)</f>
      </c>
      <c r="R41" s="28" t="s">
        <f>AVERAGE('日報表(1分鐘)'!R$545:R$560)</f>
      </c>
      <c r="S41" s="28" t="s">
        <f>MAX('日報表(1分鐘)'!S$545:S$560)-IF(MAX('日報表(1分鐘)'!S$545:S$560)=0,0,SMALL('日報表(1分鐘)'!S$545:S$560,COUNTIF('日報表(1分鐘)'!S$545:S$560,0)+1))</f>
      </c>
      <c r="T41" s="27" t="s">
        <f>AVERAGE('日報表(1分鐘)'!T$545:T$560)</f>
      </c>
      <c r="U41" s="28" t="s">
        <f>AVERAGE('日報表(1分鐘)'!U$545:U$560)</f>
      </c>
      <c r="V41" s="28" t="s">
        <f>MAX('日報表(1分鐘)'!V$545:V$560)-IF(MAX('日報表(1分鐘)'!V$545:V$560)=0,0,SMALL('日報表(1分鐘)'!V$545:V$560,COUNTIF('日報表(1分鐘)'!V$545:V$560,0)+1))</f>
      </c>
      <c r="W41" s="27" t="s">
        <f>AVERAGE('日報表(1分鐘)'!W$545:W$560)</f>
      </c>
      <c r="X41" s="28" t="s">
        <f>AVERAGE('日報表(1分鐘)'!X$545:X$560)</f>
      </c>
      <c r="Y41" s="28" t="s">
        <f>MAX('日報表(1分鐘)'!Y$545:Y$560)-IF(MAX('日報表(1分鐘)'!Y$545:Y$560)=0,0,SMALL('日報表(1分鐘)'!Y$545:Y$560,COUNTIF('日報表(1分鐘)'!Y$545:Y$560,0)+1))</f>
      </c>
      <c r="Z41" s="27" t="s">
        <f>AVERAGE('日報表(1分鐘)'!Z$545:Z$560)</f>
      </c>
      <c r="AA41" s="28" t="s">
        <f>AVERAGE('日報表(1分鐘)'!AA$545:AA$560)</f>
      </c>
      <c r="AB41" s="28" t="s">
        <f>MAX('日報表(1分鐘)'!AB$545:AB$560)-IF(MAX('日報表(1分鐘)'!AB$545:AB$560)=0,0,SMALL('日報表(1分鐘)'!AB$545:AB$560,COUNTIF('日報表(1分鐘)'!AB$545:AB$560,0)+1))</f>
      </c>
      <c r="AC41" s="27" t="s">
        <f>AVERAGE('日報表(1分鐘)'!AC$545:AC$560)</f>
      </c>
      <c r="AD41" s="28" t="s">
        <f>AVERAGE('日報表(1分鐘)'!AD$545:AD$560)</f>
      </c>
      <c r="AE41" s="28" t="s">
        <f>MAX('日報表(1分鐘)'!AE$545:AE$560)-IF(MAX('日報表(1分鐘)'!AE$545:AE$560)=0,0,SMALL('日報表(1分鐘)'!AE$545:AE$560,COUNTIF('日報表(1分鐘)'!AE$545:AE$560,0)+1))</f>
      </c>
      <c r="AF41" s="27" t="s">
        <f>AVERAGE('日報表(1分鐘)'!AF$545:AF$560)</f>
      </c>
      <c r="AG41" s="28" t="s">
        <f>AVERAGE('日報表(1分鐘)'!AG$545:AG$560)</f>
      </c>
      <c r="AH41" s="28" t="s">
        <f>MAX('日報表(1分鐘)'!AH$545:AH$560)-IF(MAX('日報表(1分鐘)'!AH$545:AH$560)=0,0,SMALL('日報表(1分鐘)'!AH$545:AH$560,COUNTIF('日報表(1分鐘)'!AH$545:AH$560,0)+1))</f>
      </c>
      <c r="AI41" s="27" t="s">
        <f>AVERAGE('日報表(1分鐘)'!AI$545:AI$560)</f>
      </c>
      <c r="AJ41" s="28" t="s">
        <f>AVERAGE('日報表(1分鐘)'!AJ$545:AJ$560)</f>
      </c>
      <c r="AK41" s="28" t="s">
        <f>MAX('日報表(1分鐘)'!AK$545:AK$560)-IF(MAX('日報表(1分鐘)'!AK$545:AK$560)=0,0,SMALL('日報表(1分鐘)'!AK$545:AK$560,COUNTIF('日報表(1分鐘)'!AK$545:AK$560,0)+1))</f>
      </c>
      <c r="AL41" s="27" t="s">
        <f>AVERAGE('日報表(1分鐘)'!AL$545:AL$560)</f>
      </c>
      <c r="AM41" s="28" t="s">
        <f>AVERAGE('日報表(1分鐘)'!AM$545:AM$560)</f>
      </c>
      <c r="AN41" s="28" t="s">
        <f>MAX('日報表(1分鐘)'!AN$545:AN$560)-IF(MAX('日報表(1分鐘)'!AN$545:AN$560)=0,0,SMALL('日報表(1分鐘)'!AN$545:AN$560,COUNTIF('日報表(1分鐘)'!AN$545:AN$560,0)+1))</f>
      </c>
      <c r="AO41" s="27" t="s">
        <f>AVERAGE('日報表(1分鐘)'!AO$545:AO$560)</f>
      </c>
      <c r="AP41" s="28" t="s">
        <f>AVERAGE('日報表(1分鐘)'!AP$545:AP$560)</f>
      </c>
      <c r="AQ41" s="28" t="s">
        <f>MAX('日報表(1分鐘)'!AQ$545:AQ$560) - IF(MAX('日報表(1分鐘)'!AQ$545:AQ$560)=0, 0, SMALL('日報表(1分鐘)'!AQ$545:AQ$560, COUNTIF('日報表(1分鐘)'!AQ$545:AQ$560, 0) + 1))</f>
      </c>
    </row>
    <row r="42" spans="1:4" ht="17.25">
      <c r="A42" s="14" t="s">
        <v>116</v>
      </c>
      <c r="B42" s="27">
        <f>AVERAGE('日報表(1分鐘)'!B$560:B$575)</f>
      </c>
      <c r="C42" s="28">
        <f>AVERAGE('日報表(1分鐘)'!C$560:C$575)</f>
      </c>
      <c r="D42" s="28" t="e">
        <f>MAX('日報表(1分鐘)'!D$560:D$575)-IF(MAX('日報表(1分鐘)'!D$560:D$575)=0,0,SMALL('日報表(1分鐘)'!D$560:D$575,COUNTIF('日報表(1分鐘)'!D$560:D$575,0)+1))</f>
      </c>
      <c r="E42" s="27" t="s">
        <f>AVERAGE('日報表(1分鐘)'!E$560:E$575)</f>
      </c>
      <c r="F42" s="28" t="s">
        <f>AVERAGE('日報表(1分鐘)'!F$560:F$575)</f>
      </c>
      <c r="G42" s="28" t="s">
        <f>MAX('日報表(1分鐘)'!G$560:G$575)-IF(MAX('日報表(1分鐘)'!G$560:G$575)=0,0,SMALL('日報表(1分鐘)'!G$560:G$575,COUNTIF('日報表(1分鐘)'!G$560:G$575,0)+1))</f>
      </c>
      <c r="H42" s="27" t="s">
        <f>AVERAGE('日報表(1分鐘)'!H$560:H$575)</f>
      </c>
      <c r="I42" s="28" t="s">
        <f>AVERAGE('日報表(1分鐘)'!I$560:I$575)</f>
      </c>
      <c r="J42" s="28" t="s">
        <f>MAX('日報表(1分鐘)'!J$560:J$575)-IF(MAX('日報表(1分鐘)'!J$560:J$575)=0,0,SMALL('日報表(1分鐘)'!J$560:J$575,COUNTIF('日報表(1分鐘)'!J$560:J$575,0)+1))</f>
      </c>
      <c r="K42" s="27" t="s">
        <f>AVERAGE('日報表(1分鐘)'!K$560:K$575)</f>
      </c>
      <c r="L42" s="28" t="s">
        <f>AVERAGE('日報表(1分鐘)'!L$560:L$575)</f>
      </c>
      <c r="M42" s="28" t="s">
        <f>MAX('日報表(1分鐘)'!M$560:M$575)-IF(MAX('日報表(1分鐘)'!M$560:M$575)=0,0,SMALL('日報表(1分鐘)'!M$560:M$575,COUNTIF('日報表(1分鐘)'!M$560:M$575,0)+1))</f>
      </c>
      <c r="N42" s="27" t="s">
        <f>AVERAGE('日報表(1分鐘)'!N$560:N$575)</f>
      </c>
      <c r="O42" s="28" t="s">
        <f>AVERAGE('日報表(1分鐘)'!O$560:O$575)</f>
      </c>
      <c r="P42" s="28" t="s">
        <f>MAX('日報表(1分鐘)'!P$560:P$575)-IF(MAX('日報表(1分鐘)'!P$560:P$575)=0,0,SMALL('日報表(1分鐘)'!P$560:P$575,COUNTIF('日報表(1分鐘)'!P$560:P$575,0)+1))</f>
      </c>
      <c r="Q42" s="27" t="s">
        <f>AVERAGE('日報表(1分鐘)'!Q$560:Q$575)</f>
      </c>
      <c r="R42" s="28" t="s">
        <f>AVERAGE('日報表(1分鐘)'!R$560:R$575)</f>
      </c>
      <c r="S42" s="28" t="s">
        <f>MAX('日報表(1分鐘)'!S$560:S$575)-IF(MAX('日報表(1分鐘)'!S$560:S$575)=0,0,SMALL('日報表(1分鐘)'!S$560:S$575,COUNTIF('日報表(1分鐘)'!S$560:S$575,0)+1))</f>
      </c>
      <c r="T42" s="27" t="s">
        <f>AVERAGE('日報表(1分鐘)'!T$560:T$575)</f>
      </c>
      <c r="U42" s="28" t="s">
        <f>AVERAGE('日報表(1分鐘)'!U$560:U$575)</f>
      </c>
      <c r="V42" s="28" t="s">
        <f>MAX('日報表(1分鐘)'!V$560:V$575)-IF(MAX('日報表(1分鐘)'!V$560:V$575)=0,0,SMALL('日報表(1分鐘)'!V$560:V$575,COUNTIF('日報表(1分鐘)'!V$560:V$575,0)+1))</f>
      </c>
      <c r="W42" s="27" t="s">
        <f>AVERAGE('日報表(1分鐘)'!W$560:W$575)</f>
      </c>
      <c r="X42" s="28" t="s">
        <f>AVERAGE('日報表(1分鐘)'!X$560:X$575)</f>
      </c>
      <c r="Y42" s="28" t="s">
        <f>MAX('日報表(1分鐘)'!Y$560:Y$575)-IF(MAX('日報表(1分鐘)'!Y$560:Y$575)=0,0,SMALL('日報表(1分鐘)'!Y$560:Y$575,COUNTIF('日報表(1分鐘)'!Y$560:Y$575,0)+1))</f>
      </c>
      <c r="Z42" s="27" t="s">
        <f>AVERAGE('日報表(1分鐘)'!Z$560:Z$575)</f>
      </c>
      <c r="AA42" s="28" t="s">
        <f>AVERAGE('日報表(1分鐘)'!AA$560:AA$575)</f>
      </c>
      <c r="AB42" s="28" t="s">
        <f>MAX('日報表(1分鐘)'!AB$560:AB$575)-IF(MAX('日報表(1分鐘)'!AB$560:AB$575)=0,0,SMALL('日報表(1分鐘)'!AB$560:AB$575,COUNTIF('日報表(1分鐘)'!AB$560:AB$575,0)+1))</f>
      </c>
      <c r="AC42" s="27" t="s">
        <f>AVERAGE('日報表(1分鐘)'!AC$560:AC$575)</f>
      </c>
      <c r="AD42" s="28" t="s">
        <f>AVERAGE('日報表(1分鐘)'!AD$560:AD$575)</f>
      </c>
      <c r="AE42" s="28" t="s">
        <f>MAX('日報表(1分鐘)'!AE$560:AE$575)-IF(MAX('日報表(1分鐘)'!AE$560:AE$575)=0,0,SMALL('日報表(1分鐘)'!AE$560:AE$575,COUNTIF('日報表(1分鐘)'!AE$560:AE$575,0)+1))</f>
      </c>
      <c r="AF42" s="27" t="s">
        <f>AVERAGE('日報表(1分鐘)'!AF$560:AF$575)</f>
      </c>
      <c r="AG42" s="28" t="s">
        <f>AVERAGE('日報表(1分鐘)'!AG$560:AG$575)</f>
      </c>
      <c r="AH42" s="28" t="s">
        <f>MAX('日報表(1分鐘)'!AH$560:AH$575)-IF(MAX('日報表(1分鐘)'!AH$560:AH$575)=0,0,SMALL('日報表(1分鐘)'!AH$560:AH$575,COUNTIF('日報表(1分鐘)'!AH$560:AH$575,0)+1))</f>
      </c>
      <c r="AI42" s="27" t="s">
        <f>AVERAGE('日報表(1分鐘)'!AI$560:AI$575)</f>
      </c>
      <c r="AJ42" s="28" t="s">
        <f>AVERAGE('日報表(1分鐘)'!AJ$560:AJ$575)</f>
      </c>
      <c r="AK42" s="28" t="s">
        <f>MAX('日報表(1分鐘)'!AK$560:AK$575)-IF(MAX('日報表(1分鐘)'!AK$560:AK$575)=0,0,SMALL('日報表(1分鐘)'!AK$560:AK$575,COUNTIF('日報表(1分鐘)'!AK$560:AK$575,0)+1))</f>
      </c>
      <c r="AL42" s="27" t="s">
        <f>AVERAGE('日報表(1分鐘)'!AL$560:AL$575)</f>
      </c>
      <c r="AM42" s="28" t="s">
        <f>AVERAGE('日報表(1分鐘)'!AM$560:AM$575)</f>
      </c>
      <c r="AN42" s="28" t="s">
        <f>MAX('日報表(1分鐘)'!AN$560:AN$575)-IF(MAX('日報表(1分鐘)'!AN$560:AN$575)=0,0,SMALL('日報表(1分鐘)'!AN$560:AN$575,COUNTIF('日報表(1分鐘)'!AN$560:AN$575,0)+1))</f>
      </c>
      <c r="AO42" s="27" t="s">
        <f>AVERAGE('日報表(1分鐘)'!AO$560:AO$575)</f>
      </c>
      <c r="AP42" s="28" t="s">
        <f>AVERAGE('日報表(1分鐘)'!AP$560:AP$575)</f>
      </c>
      <c r="AQ42" s="28" t="s">
        <f>MAX('日報表(1分鐘)'!AQ$560:AQ$575) - IF(MAX('日報表(1分鐘)'!AQ$560:AQ$575)=0, 0, SMALL('日報表(1分鐘)'!AQ$560:AQ$575, COUNTIF('日報表(1分鐘)'!AQ$560:AQ$575, 0) + 1))</f>
      </c>
    </row>
    <row r="43" spans="1:4" ht="17.25">
      <c r="A43" s="14" t="s">
        <v>117</v>
      </c>
      <c r="B43" s="27">
        <f>AVERAGE('日報表(1分鐘)'!B$575:B$590)</f>
      </c>
      <c r="C43" s="28">
        <f>AVERAGE('日報表(1分鐘)'!C$575:C$590)</f>
      </c>
      <c r="D43" s="28" t="e">
        <f>MAX('日報表(1分鐘)'!D$575:D$590)-IF(MAX('日報表(1分鐘)'!D$575:D$590)=0,0,SMALL('日報表(1分鐘)'!D$575:D$590,COUNTIF('日報表(1分鐘)'!D$575:D$590,0)+1))</f>
      </c>
      <c r="E43" s="27" t="s">
        <f>AVERAGE('日報表(1分鐘)'!E$575:E$590)</f>
      </c>
      <c r="F43" s="28" t="s">
        <f>AVERAGE('日報表(1分鐘)'!F$575:F$590)</f>
      </c>
      <c r="G43" s="28" t="s">
        <f>MAX('日報表(1分鐘)'!G$575:G$590)-IF(MAX('日報表(1分鐘)'!G$575:G$590)=0,0,SMALL('日報表(1分鐘)'!G$575:G$590,COUNTIF('日報表(1分鐘)'!G$575:G$590,0)+1))</f>
      </c>
      <c r="H43" s="27" t="s">
        <f>AVERAGE('日報表(1分鐘)'!H$575:H$590)</f>
      </c>
      <c r="I43" s="28" t="s">
        <f>AVERAGE('日報表(1分鐘)'!I$575:I$590)</f>
      </c>
      <c r="J43" s="28" t="s">
        <f>MAX('日報表(1分鐘)'!J$575:J$590)-IF(MAX('日報表(1分鐘)'!J$575:J$590)=0,0,SMALL('日報表(1分鐘)'!J$575:J$590,COUNTIF('日報表(1分鐘)'!J$575:J$590,0)+1))</f>
      </c>
      <c r="K43" s="27" t="s">
        <f>AVERAGE('日報表(1分鐘)'!K$575:K$590)</f>
      </c>
      <c r="L43" s="28" t="s">
        <f>AVERAGE('日報表(1分鐘)'!L$575:L$590)</f>
      </c>
      <c r="M43" s="28" t="s">
        <f>MAX('日報表(1分鐘)'!M$575:M$590)-IF(MAX('日報表(1分鐘)'!M$575:M$590)=0,0,SMALL('日報表(1分鐘)'!M$575:M$590,COUNTIF('日報表(1分鐘)'!M$575:M$590,0)+1))</f>
      </c>
      <c r="N43" s="27" t="s">
        <f>AVERAGE('日報表(1分鐘)'!N$575:N$590)</f>
      </c>
      <c r="O43" s="28" t="s">
        <f>AVERAGE('日報表(1分鐘)'!O$575:O$590)</f>
      </c>
      <c r="P43" s="28" t="s">
        <f>MAX('日報表(1分鐘)'!P$575:P$590)-IF(MAX('日報表(1分鐘)'!P$575:P$590)=0,0,SMALL('日報表(1分鐘)'!P$575:P$590,COUNTIF('日報表(1分鐘)'!P$575:P$590,0)+1))</f>
      </c>
      <c r="Q43" s="27" t="s">
        <f>AVERAGE('日報表(1分鐘)'!Q$575:Q$590)</f>
      </c>
      <c r="R43" s="28" t="s">
        <f>AVERAGE('日報表(1分鐘)'!R$575:R$590)</f>
      </c>
      <c r="S43" s="28" t="s">
        <f>MAX('日報表(1分鐘)'!S$575:S$590)-IF(MAX('日報表(1分鐘)'!S$575:S$590)=0,0,SMALL('日報表(1分鐘)'!S$575:S$590,COUNTIF('日報表(1分鐘)'!S$575:S$590,0)+1))</f>
      </c>
      <c r="T43" s="27" t="s">
        <f>AVERAGE('日報表(1分鐘)'!T$575:T$590)</f>
      </c>
      <c r="U43" s="28" t="s">
        <f>AVERAGE('日報表(1分鐘)'!U$575:U$590)</f>
      </c>
      <c r="V43" s="28" t="s">
        <f>MAX('日報表(1分鐘)'!V$575:V$590)-IF(MAX('日報表(1分鐘)'!V$575:V$590)=0,0,SMALL('日報表(1分鐘)'!V$575:V$590,COUNTIF('日報表(1分鐘)'!V$575:V$590,0)+1))</f>
      </c>
      <c r="W43" s="27" t="s">
        <f>AVERAGE('日報表(1分鐘)'!W$575:W$590)</f>
      </c>
      <c r="X43" s="28" t="s">
        <f>AVERAGE('日報表(1分鐘)'!X$575:X$590)</f>
      </c>
      <c r="Y43" s="28" t="s">
        <f>MAX('日報表(1分鐘)'!Y$575:Y$590)-IF(MAX('日報表(1分鐘)'!Y$575:Y$590)=0,0,SMALL('日報表(1分鐘)'!Y$575:Y$590,COUNTIF('日報表(1分鐘)'!Y$575:Y$590,0)+1))</f>
      </c>
      <c r="Z43" s="27" t="s">
        <f>AVERAGE('日報表(1分鐘)'!Z$575:Z$590)</f>
      </c>
      <c r="AA43" s="28" t="s">
        <f>AVERAGE('日報表(1分鐘)'!AA$575:AA$590)</f>
      </c>
      <c r="AB43" s="28" t="s">
        <f>MAX('日報表(1分鐘)'!AB$575:AB$590)-IF(MAX('日報表(1分鐘)'!AB$575:AB$590)=0,0,SMALL('日報表(1分鐘)'!AB$575:AB$590,COUNTIF('日報表(1分鐘)'!AB$575:AB$590,0)+1))</f>
      </c>
      <c r="AC43" s="27" t="s">
        <f>AVERAGE('日報表(1分鐘)'!AC$575:AC$590)</f>
      </c>
      <c r="AD43" s="28" t="s">
        <f>AVERAGE('日報表(1分鐘)'!AD$575:AD$590)</f>
      </c>
      <c r="AE43" s="28" t="s">
        <f>MAX('日報表(1分鐘)'!AE$575:AE$590)-IF(MAX('日報表(1分鐘)'!AE$575:AE$590)=0,0,SMALL('日報表(1分鐘)'!AE$575:AE$590,COUNTIF('日報表(1分鐘)'!AE$575:AE$590,0)+1))</f>
      </c>
      <c r="AF43" s="27" t="s">
        <f>AVERAGE('日報表(1分鐘)'!AF$575:AF$590)</f>
      </c>
      <c r="AG43" s="28" t="s">
        <f>AVERAGE('日報表(1分鐘)'!AG$575:AG$590)</f>
      </c>
      <c r="AH43" s="28" t="s">
        <f>MAX('日報表(1分鐘)'!AH$575:AH$590)-IF(MAX('日報表(1分鐘)'!AH$575:AH$590)=0,0,SMALL('日報表(1分鐘)'!AH$575:AH$590,COUNTIF('日報表(1分鐘)'!AH$575:AH$590,0)+1))</f>
      </c>
      <c r="AI43" s="27" t="s">
        <f>AVERAGE('日報表(1分鐘)'!AI$575:AI$590)</f>
      </c>
      <c r="AJ43" s="28" t="s">
        <f>AVERAGE('日報表(1分鐘)'!AJ$575:AJ$590)</f>
      </c>
      <c r="AK43" s="28" t="s">
        <f>MAX('日報表(1分鐘)'!AK$575:AK$590)-IF(MAX('日報表(1分鐘)'!AK$575:AK$590)=0,0,SMALL('日報表(1分鐘)'!AK$575:AK$590,COUNTIF('日報表(1分鐘)'!AK$575:AK$590,0)+1))</f>
      </c>
      <c r="AL43" s="27" t="s">
        <f>AVERAGE('日報表(1分鐘)'!AL$575:AL$590)</f>
      </c>
      <c r="AM43" s="28" t="s">
        <f>AVERAGE('日報表(1分鐘)'!AM$575:AM$590)</f>
      </c>
      <c r="AN43" s="28" t="s">
        <f>MAX('日報表(1分鐘)'!AN$575:AN$590)-IF(MAX('日報表(1分鐘)'!AN$575:AN$590)=0,0,SMALL('日報表(1分鐘)'!AN$575:AN$590,COUNTIF('日報表(1分鐘)'!AN$575:AN$590,0)+1))</f>
      </c>
      <c r="AO43" s="27" t="s">
        <f>AVERAGE('日報表(1分鐘)'!AO$575:AO$590)</f>
      </c>
      <c r="AP43" s="28" t="s">
        <f>AVERAGE('日報表(1分鐘)'!AP$575:AP$590)</f>
      </c>
      <c r="AQ43" s="28" t="s">
        <f>MAX('日報表(1分鐘)'!AQ$575:AQ$590) - IF(MAX('日報表(1分鐘)'!AQ$575:AQ$590)=0, 0, SMALL('日報表(1分鐘)'!AQ$575:AQ$590, COUNTIF('日報表(1分鐘)'!AQ$575:AQ$590, 0) + 1))</f>
      </c>
    </row>
    <row r="44" spans="1:4" ht="17.25">
      <c r="A44" s="14" t="s">
        <v>118</v>
      </c>
      <c r="B44" s="27">
        <f>AVERAGE('日報表(1分鐘)'!B$590:B$605)</f>
      </c>
      <c r="C44" s="28">
        <f>AVERAGE('日報表(1分鐘)'!C$590:C$605)</f>
      </c>
      <c r="D44" s="28" t="e">
        <f>MAX('日報表(1分鐘)'!D$590:D$605)-IF(MAX('日報表(1分鐘)'!D$590:D$605)=0,0,SMALL('日報表(1分鐘)'!D$590:D$605,COUNTIF('日報表(1分鐘)'!D$590:D$605,0)+1))</f>
      </c>
      <c r="E44" s="27" t="s">
        <f>AVERAGE('日報表(1分鐘)'!E$590:E$605)</f>
      </c>
      <c r="F44" s="28" t="s">
        <f>AVERAGE('日報表(1分鐘)'!F$590:F$605)</f>
      </c>
      <c r="G44" s="28" t="s">
        <f>MAX('日報表(1分鐘)'!G$590:G$605)-IF(MAX('日報表(1分鐘)'!G$590:G$605)=0,0,SMALL('日報表(1分鐘)'!G$590:G$605,COUNTIF('日報表(1分鐘)'!G$590:G$605,0)+1))</f>
      </c>
      <c r="H44" s="27" t="s">
        <f>AVERAGE('日報表(1分鐘)'!H$590:H$605)</f>
      </c>
      <c r="I44" s="28" t="s">
        <f>AVERAGE('日報表(1分鐘)'!I$590:I$605)</f>
      </c>
      <c r="J44" s="28" t="s">
        <f>MAX('日報表(1分鐘)'!J$590:J$605)-IF(MAX('日報表(1分鐘)'!J$590:J$605)=0,0,SMALL('日報表(1分鐘)'!J$590:J$605,COUNTIF('日報表(1分鐘)'!J$590:J$605,0)+1))</f>
      </c>
      <c r="K44" s="27" t="s">
        <f>AVERAGE('日報表(1分鐘)'!K$590:K$605)</f>
      </c>
      <c r="L44" s="28" t="s">
        <f>AVERAGE('日報表(1分鐘)'!L$590:L$605)</f>
      </c>
      <c r="M44" s="28" t="s">
        <f>MAX('日報表(1分鐘)'!M$590:M$605)-IF(MAX('日報表(1分鐘)'!M$590:M$605)=0,0,SMALL('日報表(1分鐘)'!M$590:M$605,COUNTIF('日報表(1分鐘)'!M$590:M$605,0)+1))</f>
      </c>
      <c r="N44" s="27" t="s">
        <f>AVERAGE('日報表(1分鐘)'!N$590:N$605)</f>
      </c>
      <c r="O44" s="28" t="s">
        <f>AVERAGE('日報表(1分鐘)'!O$590:O$605)</f>
      </c>
      <c r="P44" s="28" t="s">
        <f>MAX('日報表(1分鐘)'!P$590:P$605)-IF(MAX('日報表(1分鐘)'!P$590:P$605)=0,0,SMALL('日報表(1分鐘)'!P$590:P$605,COUNTIF('日報表(1分鐘)'!P$590:P$605,0)+1))</f>
      </c>
      <c r="Q44" s="27" t="s">
        <f>AVERAGE('日報表(1分鐘)'!Q$590:Q$605)</f>
      </c>
      <c r="R44" s="28" t="s">
        <f>AVERAGE('日報表(1分鐘)'!R$590:R$605)</f>
      </c>
      <c r="S44" s="28" t="s">
        <f>MAX('日報表(1分鐘)'!S$590:S$605)-IF(MAX('日報表(1分鐘)'!S$590:S$605)=0,0,SMALL('日報表(1分鐘)'!S$590:S$605,COUNTIF('日報表(1分鐘)'!S$590:S$605,0)+1))</f>
      </c>
      <c r="T44" s="27" t="s">
        <f>AVERAGE('日報表(1分鐘)'!T$590:T$605)</f>
      </c>
      <c r="U44" s="28" t="s">
        <f>AVERAGE('日報表(1分鐘)'!U$590:U$605)</f>
      </c>
      <c r="V44" s="28" t="s">
        <f>MAX('日報表(1分鐘)'!V$590:V$605)-IF(MAX('日報表(1分鐘)'!V$590:V$605)=0,0,SMALL('日報表(1分鐘)'!V$590:V$605,COUNTIF('日報表(1分鐘)'!V$590:V$605,0)+1))</f>
      </c>
      <c r="W44" s="27" t="s">
        <f>AVERAGE('日報表(1分鐘)'!W$590:W$605)</f>
      </c>
      <c r="X44" s="28" t="s">
        <f>AVERAGE('日報表(1分鐘)'!X$590:X$605)</f>
      </c>
      <c r="Y44" s="28" t="s">
        <f>MAX('日報表(1分鐘)'!Y$590:Y$605)-IF(MAX('日報表(1分鐘)'!Y$590:Y$605)=0,0,SMALL('日報表(1分鐘)'!Y$590:Y$605,COUNTIF('日報表(1分鐘)'!Y$590:Y$605,0)+1))</f>
      </c>
      <c r="Z44" s="27" t="s">
        <f>AVERAGE('日報表(1分鐘)'!Z$590:Z$605)</f>
      </c>
      <c r="AA44" s="28" t="s">
        <f>AVERAGE('日報表(1分鐘)'!AA$590:AA$605)</f>
      </c>
      <c r="AB44" s="28" t="s">
        <f>MAX('日報表(1分鐘)'!AB$590:AB$605)-IF(MAX('日報表(1分鐘)'!AB$590:AB$605)=0,0,SMALL('日報表(1分鐘)'!AB$590:AB$605,COUNTIF('日報表(1分鐘)'!AB$590:AB$605,0)+1))</f>
      </c>
      <c r="AC44" s="27" t="s">
        <f>AVERAGE('日報表(1分鐘)'!AC$590:AC$605)</f>
      </c>
      <c r="AD44" s="28" t="s">
        <f>AVERAGE('日報表(1分鐘)'!AD$590:AD$605)</f>
      </c>
      <c r="AE44" s="28" t="s">
        <f>MAX('日報表(1分鐘)'!AE$590:AE$605)-IF(MAX('日報表(1分鐘)'!AE$590:AE$605)=0,0,SMALL('日報表(1分鐘)'!AE$590:AE$605,COUNTIF('日報表(1分鐘)'!AE$590:AE$605,0)+1))</f>
      </c>
      <c r="AF44" s="27" t="s">
        <f>AVERAGE('日報表(1分鐘)'!AF$590:AF$605)</f>
      </c>
      <c r="AG44" s="28" t="s">
        <f>AVERAGE('日報表(1分鐘)'!AG$590:AG$605)</f>
      </c>
      <c r="AH44" s="28" t="s">
        <f>MAX('日報表(1分鐘)'!AH$590:AH$605)-IF(MAX('日報表(1分鐘)'!AH$590:AH$605)=0,0,SMALL('日報表(1分鐘)'!AH$590:AH$605,COUNTIF('日報表(1分鐘)'!AH$590:AH$605,0)+1))</f>
      </c>
      <c r="AI44" s="27" t="s">
        <f>AVERAGE('日報表(1分鐘)'!AI$590:AI$605)</f>
      </c>
      <c r="AJ44" s="28" t="s">
        <f>AVERAGE('日報表(1分鐘)'!AJ$590:AJ$605)</f>
      </c>
      <c r="AK44" s="28" t="s">
        <f>MAX('日報表(1分鐘)'!AK$590:AK$605)-IF(MAX('日報表(1分鐘)'!AK$590:AK$605)=0,0,SMALL('日報表(1分鐘)'!AK$590:AK$605,COUNTIF('日報表(1分鐘)'!AK$590:AK$605,0)+1))</f>
      </c>
      <c r="AL44" s="27" t="s">
        <f>AVERAGE('日報表(1分鐘)'!AL$590:AL$605)</f>
      </c>
      <c r="AM44" s="28" t="s">
        <f>AVERAGE('日報表(1分鐘)'!AM$590:AM$605)</f>
      </c>
      <c r="AN44" s="28" t="s">
        <f>MAX('日報表(1分鐘)'!AN$590:AN$605)-IF(MAX('日報表(1分鐘)'!AN$590:AN$605)=0,0,SMALL('日報表(1分鐘)'!AN$590:AN$605,COUNTIF('日報表(1分鐘)'!AN$590:AN$605,0)+1))</f>
      </c>
      <c r="AO44" s="27" t="s">
        <f>AVERAGE('日報表(1分鐘)'!AO$590:AO$605)</f>
      </c>
      <c r="AP44" s="28" t="s">
        <f>AVERAGE('日報表(1分鐘)'!AP$590:AP$605)</f>
      </c>
      <c r="AQ44" s="28" t="s">
        <f>MAX('日報表(1分鐘)'!AQ$590:AQ$605) - IF(MAX('日報表(1分鐘)'!AQ$590:AQ$605)=0, 0, SMALL('日報表(1分鐘)'!AQ$590:AQ$605, COUNTIF('日報表(1分鐘)'!AQ$590:AQ$605, 0) + 1))</f>
      </c>
    </row>
    <row r="45" spans="1:4" ht="17.25">
      <c r="A45" s="14" t="s">
        <v>30</v>
      </c>
      <c r="B45" s="27">
        <f>AVERAGE('日報表(1分鐘)'!B$605:B$620)</f>
      </c>
      <c r="C45" s="28">
        <f>AVERAGE('日報表(1分鐘)'!C$605:C$620)</f>
      </c>
      <c r="D45" s="28" t="e">
        <f>MAX('日報表(1分鐘)'!D$605:D$620)-IF(MAX('日報表(1分鐘)'!D$605:D$620)=0,0,SMALL('日報表(1分鐘)'!D$605:D$620,COUNTIF('日報表(1分鐘)'!D$605:D$620,0)+1))</f>
      </c>
      <c r="E45" s="27" t="s">
        <f>AVERAGE('日報表(1分鐘)'!E$605:E$620)</f>
      </c>
      <c r="F45" s="28" t="s">
        <f>AVERAGE('日報表(1分鐘)'!F$605:F$620)</f>
      </c>
      <c r="G45" s="28" t="s">
        <f>MAX('日報表(1分鐘)'!G$605:G$620)-IF(MAX('日報表(1分鐘)'!G$605:G$620)=0,0,SMALL('日報表(1分鐘)'!G$605:G$620,COUNTIF('日報表(1分鐘)'!G$605:G$620,0)+1))</f>
      </c>
      <c r="H45" s="27" t="s">
        <f>AVERAGE('日報表(1分鐘)'!H$605:H$620)</f>
      </c>
      <c r="I45" s="28" t="s">
        <f>AVERAGE('日報表(1分鐘)'!I$605:I$620)</f>
      </c>
      <c r="J45" s="28" t="s">
        <f>MAX('日報表(1分鐘)'!J$605:J$620)-IF(MAX('日報表(1分鐘)'!J$605:J$620)=0,0,SMALL('日報表(1分鐘)'!J$605:J$620,COUNTIF('日報表(1分鐘)'!J$605:J$620,0)+1))</f>
      </c>
      <c r="K45" s="27" t="s">
        <f>AVERAGE('日報表(1分鐘)'!K$605:K$620)</f>
      </c>
      <c r="L45" s="28" t="s">
        <f>AVERAGE('日報表(1分鐘)'!L$605:L$620)</f>
      </c>
      <c r="M45" s="28" t="s">
        <f>MAX('日報表(1分鐘)'!M$605:M$620)-IF(MAX('日報表(1分鐘)'!M$605:M$620)=0,0,SMALL('日報表(1分鐘)'!M$605:M$620,COUNTIF('日報表(1分鐘)'!M$605:M$620,0)+1))</f>
      </c>
      <c r="N45" s="27" t="s">
        <f>AVERAGE('日報表(1分鐘)'!N$605:N$620)</f>
      </c>
      <c r="O45" s="28" t="s">
        <f>AVERAGE('日報表(1分鐘)'!O$605:O$620)</f>
      </c>
      <c r="P45" s="28" t="s">
        <f>MAX('日報表(1分鐘)'!P$605:P$620)-IF(MAX('日報表(1分鐘)'!P$605:P$620)=0,0,SMALL('日報表(1分鐘)'!P$605:P$620,COUNTIF('日報表(1分鐘)'!P$605:P$620,0)+1))</f>
      </c>
      <c r="Q45" s="27" t="s">
        <f>AVERAGE('日報表(1分鐘)'!Q$605:Q$620)</f>
      </c>
      <c r="R45" s="28" t="s">
        <f>AVERAGE('日報表(1分鐘)'!R$605:R$620)</f>
      </c>
      <c r="S45" s="28" t="s">
        <f>MAX('日報表(1分鐘)'!S$605:S$620)-IF(MAX('日報表(1分鐘)'!S$605:S$620)=0,0,SMALL('日報表(1分鐘)'!S$605:S$620,COUNTIF('日報表(1分鐘)'!S$605:S$620,0)+1))</f>
      </c>
      <c r="T45" s="27" t="s">
        <f>AVERAGE('日報表(1分鐘)'!T$605:T$620)</f>
      </c>
      <c r="U45" s="28" t="s">
        <f>AVERAGE('日報表(1分鐘)'!U$605:U$620)</f>
      </c>
      <c r="V45" s="28" t="s">
        <f>MAX('日報表(1分鐘)'!V$605:V$620)-IF(MAX('日報表(1分鐘)'!V$605:V$620)=0,0,SMALL('日報表(1分鐘)'!V$605:V$620,COUNTIF('日報表(1分鐘)'!V$605:V$620,0)+1))</f>
      </c>
      <c r="W45" s="27" t="s">
        <f>AVERAGE('日報表(1分鐘)'!W$605:W$620)</f>
      </c>
      <c r="X45" s="28" t="s">
        <f>AVERAGE('日報表(1分鐘)'!X$605:X$620)</f>
      </c>
      <c r="Y45" s="28" t="s">
        <f>MAX('日報表(1分鐘)'!Y$605:Y$620)-IF(MAX('日報表(1分鐘)'!Y$605:Y$620)=0,0,SMALL('日報表(1分鐘)'!Y$605:Y$620,COUNTIF('日報表(1分鐘)'!Y$605:Y$620,0)+1))</f>
      </c>
      <c r="Z45" s="27" t="s">
        <f>AVERAGE('日報表(1分鐘)'!Z$605:Z$620)</f>
      </c>
      <c r="AA45" s="28" t="s">
        <f>AVERAGE('日報表(1分鐘)'!AA$605:AA$620)</f>
      </c>
      <c r="AB45" s="28" t="s">
        <f>MAX('日報表(1分鐘)'!AB$605:AB$620)-IF(MAX('日報表(1分鐘)'!AB$605:AB$620)=0,0,SMALL('日報表(1分鐘)'!AB$605:AB$620,COUNTIF('日報表(1分鐘)'!AB$605:AB$620,0)+1))</f>
      </c>
      <c r="AC45" s="27" t="s">
        <f>AVERAGE('日報表(1分鐘)'!AC$605:AC$620)</f>
      </c>
      <c r="AD45" s="28" t="s">
        <f>AVERAGE('日報表(1分鐘)'!AD$605:AD$620)</f>
      </c>
      <c r="AE45" s="28" t="s">
        <f>MAX('日報表(1分鐘)'!AE$605:AE$620)-IF(MAX('日報表(1分鐘)'!AE$605:AE$620)=0,0,SMALL('日報表(1分鐘)'!AE$605:AE$620,COUNTIF('日報表(1分鐘)'!AE$605:AE$620,0)+1))</f>
      </c>
      <c r="AF45" s="27" t="s">
        <f>AVERAGE('日報表(1分鐘)'!AF$605:AF$620)</f>
      </c>
      <c r="AG45" s="28" t="s">
        <f>AVERAGE('日報表(1分鐘)'!AG$605:AG$620)</f>
      </c>
      <c r="AH45" s="28" t="s">
        <f>MAX('日報表(1分鐘)'!AH$605:AH$620)-IF(MAX('日報表(1分鐘)'!AH$605:AH$620)=0,0,SMALL('日報表(1分鐘)'!AH$605:AH$620,COUNTIF('日報表(1分鐘)'!AH$605:AH$620,0)+1))</f>
      </c>
      <c r="AI45" s="27" t="s">
        <f>AVERAGE('日報表(1分鐘)'!AI$605:AI$620)</f>
      </c>
      <c r="AJ45" s="28" t="s">
        <f>AVERAGE('日報表(1分鐘)'!AJ$605:AJ$620)</f>
      </c>
      <c r="AK45" s="28" t="s">
        <f>MAX('日報表(1分鐘)'!AK$605:AK$620)-IF(MAX('日報表(1分鐘)'!AK$605:AK$620)=0,0,SMALL('日報表(1分鐘)'!AK$605:AK$620,COUNTIF('日報表(1分鐘)'!AK$605:AK$620,0)+1))</f>
      </c>
      <c r="AL45" s="27" t="s">
        <f>AVERAGE('日報表(1分鐘)'!AL$605:AL$620)</f>
      </c>
      <c r="AM45" s="28" t="s">
        <f>AVERAGE('日報表(1分鐘)'!AM$605:AM$620)</f>
      </c>
      <c r="AN45" s="28" t="s">
        <f>MAX('日報表(1分鐘)'!AN$605:AN$620)-IF(MAX('日報表(1分鐘)'!AN$605:AN$620)=0,0,SMALL('日報表(1分鐘)'!AN$605:AN$620,COUNTIF('日報表(1分鐘)'!AN$605:AN$620,0)+1))</f>
      </c>
      <c r="AO45" s="27" t="s">
        <f>AVERAGE('日報表(1分鐘)'!AO$605:AO$620)</f>
      </c>
      <c r="AP45" s="28" t="s">
        <f>AVERAGE('日報表(1分鐘)'!AP$605:AP$620)</f>
      </c>
      <c r="AQ45" s="28" t="s">
        <f>MAX('日報表(1分鐘)'!AQ$605:AQ$620) - IF(MAX('日報表(1分鐘)'!AQ$605:AQ$620)=0, 0, SMALL('日報表(1分鐘)'!AQ$605:AQ$620, COUNTIF('日報表(1分鐘)'!AQ$605:AQ$620, 0) + 1))</f>
      </c>
    </row>
    <row r="46" spans="1:4" ht="17.25">
      <c r="A46" s="14" t="s">
        <v>31</v>
      </c>
      <c r="B46" s="27">
        <f>AVERAGE('日報表(1分鐘)'!B$620:B$635)</f>
      </c>
      <c r="C46" s="28">
        <f>AVERAGE('日報表(1分鐘)'!C$620:C$635)</f>
      </c>
      <c r="D46" s="28" t="e">
        <f>MAX('日報表(1分鐘)'!D$620:D$635)-IF(MAX('日報表(1分鐘)'!D$620:D$635)=0,0,SMALL('日報表(1分鐘)'!D$620:D$635,COUNTIF('日報表(1分鐘)'!D$620:D$635,0)+1))</f>
      </c>
      <c r="E46" s="27" t="s">
        <f>AVERAGE('日報表(1分鐘)'!E$620:E$635)</f>
      </c>
      <c r="F46" s="28" t="s">
        <f>AVERAGE('日報表(1分鐘)'!F$620:F$635)</f>
      </c>
      <c r="G46" s="28" t="s">
        <f>MAX('日報表(1分鐘)'!G$620:G$635)-IF(MAX('日報表(1分鐘)'!G$620:G$635)=0,0,SMALL('日報表(1分鐘)'!G$620:G$635,COUNTIF('日報表(1分鐘)'!G$620:G$635,0)+1))</f>
      </c>
      <c r="H46" s="27" t="s">
        <f>AVERAGE('日報表(1分鐘)'!H$620:H$635)</f>
      </c>
      <c r="I46" s="28" t="s">
        <f>AVERAGE('日報表(1分鐘)'!I$620:I$635)</f>
      </c>
      <c r="J46" s="28" t="s">
        <f>MAX('日報表(1分鐘)'!J$620:J$635)-IF(MAX('日報表(1分鐘)'!J$620:J$635)=0,0,SMALL('日報表(1分鐘)'!J$620:J$635,COUNTIF('日報表(1分鐘)'!J$620:J$635,0)+1))</f>
      </c>
      <c r="K46" s="27" t="s">
        <f>AVERAGE('日報表(1分鐘)'!K$620:K$635)</f>
      </c>
      <c r="L46" s="28" t="s">
        <f>AVERAGE('日報表(1分鐘)'!L$620:L$635)</f>
      </c>
      <c r="M46" s="28" t="s">
        <f>MAX('日報表(1分鐘)'!M$620:M$635)-IF(MAX('日報表(1分鐘)'!M$620:M$635)=0,0,SMALL('日報表(1分鐘)'!M$620:M$635,COUNTIF('日報表(1分鐘)'!M$620:M$635,0)+1))</f>
      </c>
      <c r="N46" s="27" t="s">
        <f>AVERAGE('日報表(1分鐘)'!N$620:N$635)</f>
      </c>
      <c r="O46" s="28" t="s">
        <f>AVERAGE('日報表(1分鐘)'!O$620:O$635)</f>
      </c>
      <c r="P46" s="28" t="s">
        <f>MAX('日報表(1分鐘)'!P$620:P$635)-IF(MAX('日報表(1分鐘)'!P$620:P$635)=0,0,SMALL('日報表(1分鐘)'!P$620:P$635,COUNTIF('日報表(1分鐘)'!P$620:P$635,0)+1))</f>
      </c>
      <c r="Q46" s="27" t="s">
        <f>AVERAGE('日報表(1分鐘)'!Q$620:Q$635)</f>
      </c>
      <c r="R46" s="28" t="s">
        <f>AVERAGE('日報表(1分鐘)'!R$620:R$635)</f>
      </c>
      <c r="S46" s="28" t="s">
        <f>MAX('日報表(1分鐘)'!S$620:S$635)-IF(MAX('日報表(1分鐘)'!S$620:S$635)=0,0,SMALL('日報表(1分鐘)'!S$620:S$635,COUNTIF('日報表(1分鐘)'!S$620:S$635,0)+1))</f>
      </c>
      <c r="T46" s="27" t="s">
        <f>AVERAGE('日報表(1分鐘)'!T$620:T$635)</f>
      </c>
      <c r="U46" s="28" t="s">
        <f>AVERAGE('日報表(1分鐘)'!U$620:U$635)</f>
      </c>
      <c r="V46" s="28" t="s">
        <f>MAX('日報表(1分鐘)'!V$620:V$635)-IF(MAX('日報表(1分鐘)'!V$620:V$635)=0,0,SMALL('日報表(1分鐘)'!V$620:V$635,COUNTIF('日報表(1分鐘)'!V$620:V$635,0)+1))</f>
      </c>
      <c r="W46" s="27" t="s">
        <f>AVERAGE('日報表(1分鐘)'!W$620:W$635)</f>
      </c>
      <c r="X46" s="28" t="s">
        <f>AVERAGE('日報表(1分鐘)'!X$620:X$635)</f>
      </c>
      <c r="Y46" s="28" t="s">
        <f>MAX('日報表(1分鐘)'!Y$620:Y$635)-IF(MAX('日報表(1分鐘)'!Y$620:Y$635)=0,0,SMALL('日報表(1分鐘)'!Y$620:Y$635,COUNTIF('日報表(1分鐘)'!Y$620:Y$635,0)+1))</f>
      </c>
      <c r="Z46" s="27" t="s">
        <f>AVERAGE('日報表(1分鐘)'!Z$620:Z$635)</f>
      </c>
      <c r="AA46" s="28" t="s">
        <f>AVERAGE('日報表(1分鐘)'!AA$620:AA$635)</f>
      </c>
      <c r="AB46" s="28" t="s">
        <f>MAX('日報表(1分鐘)'!AB$620:AB$635)-IF(MAX('日報表(1分鐘)'!AB$620:AB$635)=0,0,SMALL('日報表(1分鐘)'!AB$620:AB$635,COUNTIF('日報表(1分鐘)'!AB$620:AB$635,0)+1))</f>
      </c>
      <c r="AC46" s="27" t="s">
        <f>AVERAGE('日報表(1分鐘)'!AC$620:AC$635)</f>
      </c>
      <c r="AD46" s="28" t="s">
        <f>AVERAGE('日報表(1分鐘)'!AD$620:AD$635)</f>
      </c>
      <c r="AE46" s="28" t="s">
        <f>MAX('日報表(1分鐘)'!AE$620:AE$635)-IF(MAX('日報表(1分鐘)'!AE$620:AE$635)=0,0,SMALL('日報表(1分鐘)'!AE$620:AE$635,COUNTIF('日報表(1分鐘)'!AE$620:AE$635,0)+1))</f>
      </c>
      <c r="AF46" s="27" t="s">
        <f>AVERAGE('日報表(1分鐘)'!AF$620:AF$635)</f>
      </c>
      <c r="AG46" s="28" t="s">
        <f>AVERAGE('日報表(1分鐘)'!AG$620:AG$635)</f>
      </c>
      <c r="AH46" s="28" t="s">
        <f>MAX('日報表(1分鐘)'!AH$620:AH$635)-IF(MAX('日報表(1分鐘)'!AH$620:AH$635)=0,0,SMALL('日報表(1分鐘)'!AH$620:AH$635,COUNTIF('日報表(1分鐘)'!AH$620:AH$635,0)+1))</f>
      </c>
      <c r="AI46" s="27" t="s">
        <f>AVERAGE('日報表(1分鐘)'!AI$620:AI$635)</f>
      </c>
      <c r="AJ46" s="28" t="s">
        <f>AVERAGE('日報表(1分鐘)'!AJ$620:AJ$635)</f>
      </c>
      <c r="AK46" s="28" t="s">
        <f>MAX('日報表(1分鐘)'!AK$620:AK$635)-IF(MAX('日報表(1分鐘)'!AK$620:AK$635)=0,0,SMALL('日報表(1分鐘)'!AK$620:AK$635,COUNTIF('日報表(1分鐘)'!AK$620:AK$635,0)+1))</f>
      </c>
      <c r="AL46" s="27" t="s">
        <f>AVERAGE('日報表(1分鐘)'!AL$620:AL$635)</f>
      </c>
      <c r="AM46" s="28" t="s">
        <f>AVERAGE('日報表(1分鐘)'!AM$620:AM$635)</f>
      </c>
      <c r="AN46" s="28" t="s">
        <f>MAX('日報表(1分鐘)'!AN$620:AN$635)-IF(MAX('日報表(1分鐘)'!AN$620:AN$635)=0,0,SMALL('日報表(1分鐘)'!AN$620:AN$635,COUNTIF('日報表(1分鐘)'!AN$620:AN$635,0)+1))</f>
      </c>
      <c r="AO46" s="27" t="s">
        <f>AVERAGE('日報表(1分鐘)'!AO$620:AO$635)</f>
      </c>
      <c r="AP46" s="28" t="s">
        <f>AVERAGE('日報表(1分鐘)'!AP$620:AP$635)</f>
      </c>
      <c r="AQ46" s="28" t="s">
        <f>MAX('日報表(1分鐘)'!AQ$620:AQ$635) - IF(MAX('日報表(1分鐘)'!AQ$620:AQ$635)=0, 0, SMALL('日報表(1分鐘)'!AQ$620:AQ$635, COUNTIF('日報表(1分鐘)'!AQ$620:AQ$635, 0) + 1))</f>
      </c>
    </row>
    <row r="47" spans="1:4" ht="17.25">
      <c r="A47" s="14" t="s">
        <v>32</v>
      </c>
      <c r="B47" s="27">
        <f>AVERAGE('日報表(1分鐘)'!B$635:B$650)</f>
      </c>
      <c r="C47" s="28">
        <f>AVERAGE('日報表(1分鐘)'!C$635:C$650)</f>
      </c>
      <c r="D47" s="28" t="e">
        <f>MAX('日報表(1分鐘)'!D$635:D$650)-IF(MAX('日報表(1分鐘)'!D$635:D$650)=0,0,SMALL('日報表(1分鐘)'!D$635:D$650,COUNTIF('日報表(1分鐘)'!D$635:D$650,0)+1))</f>
      </c>
      <c r="E47" s="27" t="s">
        <f>AVERAGE('日報表(1分鐘)'!E$635:E$650)</f>
      </c>
      <c r="F47" s="28" t="s">
        <f>AVERAGE('日報表(1分鐘)'!F$635:F$650)</f>
      </c>
      <c r="G47" s="28" t="s">
        <f>MAX('日報表(1分鐘)'!G$635:G$650)-IF(MAX('日報表(1分鐘)'!G$635:G$650)=0,0,SMALL('日報表(1分鐘)'!G$635:G$650,COUNTIF('日報表(1分鐘)'!G$635:G$650,0)+1))</f>
      </c>
      <c r="H47" s="27" t="s">
        <f>AVERAGE('日報表(1分鐘)'!H$635:H$650)</f>
      </c>
      <c r="I47" s="28" t="s">
        <f>AVERAGE('日報表(1分鐘)'!I$635:I$650)</f>
      </c>
      <c r="J47" s="28" t="s">
        <f>MAX('日報表(1分鐘)'!J$635:J$650)-IF(MAX('日報表(1分鐘)'!J$635:J$650)=0,0,SMALL('日報表(1分鐘)'!J$635:J$650,COUNTIF('日報表(1分鐘)'!J$635:J$650,0)+1))</f>
      </c>
      <c r="K47" s="27" t="s">
        <f>AVERAGE('日報表(1分鐘)'!K$635:K$650)</f>
      </c>
      <c r="L47" s="28" t="s">
        <f>AVERAGE('日報表(1分鐘)'!L$635:L$650)</f>
      </c>
      <c r="M47" s="28" t="s">
        <f>MAX('日報表(1分鐘)'!M$635:M$650)-IF(MAX('日報表(1分鐘)'!M$635:M$650)=0,0,SMALL('日報表(1分鐘)'!M$635:M$650,COUNTIF('日報表(1分鐘)'!M$635:M$650,0)+1))</f>
      </c>
      <c r="N47" s="27" t="s">
        <f>AVERAGE('日報表(1分鐘)'!N$635:N$650)</f>
      </c>
      <c r="O47" s="28" t="s">
        <f>AVERAGE('日報表(1分鐘)'!O$635:O$650)</f>
      </c>
      <c r="P47" s="28" t="s">
        <f>MAX('日報表(1分鐘)'!P$635:P$650)-IF(MAX('日報表(1分鐘)'!P$635:P$650)=0,0,SMALL('日報表(1分鐘)'!P$635:P$650,COUNTIF('日報表(1分鐘)'!P$635:P$650,0)+1))</f>
      </c>
      <c r="Q47" s="27" t="s">
        <f>AVERAGE('日報表(1分鐘)'!Q$635:Q$650)</f>
      </c>
      <c r="R47" s="28" t="s">
        <f>AVERAGE('日報表(1分鐘)'!R$635:R$650)</f>
      </c>
      <c r="S47" s="28" t="s">
        <f>MAX('日報表(1分鐘)'!S$635:S$650)-IF(MAX('日報表(1分鐘)'!S$635:S$650)=0,0,SMALL('日報表(1分鐘)'!S$635:S$650,COUNTIF('日報表(1分鐘)'!S$635:S$650,0)+1))</f>
      </c>
      <c r="T47" s="27" t="s">
        <f>AVERAGE('日報表(1分鐘)'!T$635:T$650)</f>
      </c>
      <c r="U47" s="28" t="s">
        <f>AVERAGE('日報表(1分鐘)'!U$635:U$650)</f>
      </c>
      <c r="V47" s="28" t="s">
        <f>MAX('日報表(1分鐘)'!V$635:V$650)-IF(MAX('日報表(1分鐘)'!V$635:V$650)=0,0,SMALL('日報表(1分鐘)'!V$635:V$650,COUNTIF('日報表(1分鐘)'!V$635:V$650,0)+1))</f>
      </c>
      <c r="W47" s="27" t="s">
        <f>AVERAGE('日報表(1分鐘)'!W$635:W$650)</f>
      </c>
      <c r="X47" s="28" t="s">
        <f>AVERAGE('日報表(1分鐘)'!X$635:X$650)</f>
      </c>
      <c r="Y47" s="28" t="s">
        <f>MAX('日報表(1分鐘)'!Y$635:Y$650)-IF(MAX('日報表(1分鐘)'!Y$635:Y$650)=0,0,SMALL('日報表(1分鐘)'!Y$635:Y$650,COUNTIF('日報表(1分鐘)'!Y$635:Y$650,0)+1))</f>
      </c>
      <c r="Z47" s="27" t="s">
        <f>AVERAGE('日報表(1分鐘)'!Z$635:Z$650)</f>
      </c>
      <c r="AA47" s="28" t="s">
        <f>AVERAGE('日報表(1分鐘)'!AA$635:AA$650)</f>
      </c>
      <c r="AB47" s="28" t="s">
        <f>MAX('日報表(1分鐘)'!AB$635:AB$650)-IF(MAX('日報表(1分鐘)'!AB$635:AB$650)=0,0,SMALL('日報表(1分鐘)'!AB$635:AB$650,COUNTIF('日報表(1分鐘)'!AB$635:AB$650,0)+1))</f>
      </c>
      <c r="AC47" s="27" t="s">
        <f>AVERAGE('日報表(1分鐘)'!AC$635:AC$650)</f>
      </c>
      <c r="AD47" s="28" t="s">
        <f>AVERAGE('日報表(1分鐘)'!AD$635:AD$650)</f>
      </c>
      <c r="AE47" s="28" t="s">
        <f>MAX('日報表(1分鐘)'!AE$635:AE$650)-IF(MAX('日報表(1分鐘)'!AE$635:AE$650)=0,0,SMALL('日報表(1分鐘)'!AE$635:AE$650,COUNTIF('日報表(1分鐘)'!AE$635:AE$650,0)+1))</f>
      </c>
      <c r="AF47" s="27" t="s">
        <f>AVERAGE('日報表(1分鐘)'!AF$635:AF$650)</f>
      </c>
      <c r="AG47" s="28" t="s">
        <f>AVERAGE('日報表(1分鐘)'!AG$635:AG$650)</f>
      </c>
      <c r="AH47" s="28" t="s">
        <f>MAX('日報表(1分鐘)'!AH$635:AH$650)-IF(MAX('日報表(1分鐘)'!AH$635:AH$650)=0,0,SMALL('日報表(1分鐘)'!AH$635:AH$650,COUNTIF('日報表(1分鐘)'!AH$635:AH$650,0)+1))</f>
      </c>
      <c r="AI47" s="27" t="s">
        <f>AVERAGE('日報表(1分鐘)'!AI$635:AI$650)</f>
      </c>
      <c r="AJ47" s="28" t="s">
        <f>AVERAGE('日報表(1分鐘)'!AJ$635:AJ$650)</f>
      </c>
      <c r="AK47" s="28" t="s">
        <f>MAX('日報表(1分鐘)'!AK$635:AK$650)-IF(MAX('日報表(1分鐘)'!AK$635:AK$650)=0,0,SMALL('日報表(1分鐘)'!AK$635:AK$650,COUNTIF('日報表(1分鐘)'!AK$635:AK$650,0)+1))</f>
      </c>
      <c r="AL47" s="27" t="s">
        <f>AVERAGE('日報表(1分鐘)'!AL$635:AL$650)</f>
      </c>
      <c r="AM47" s="28" t="s">
        <f>AVERAGE('日報表(1分鐘)'!AM$635:AM$650)</f>
      </c>
      <c r="AN47" s="28" t="s">
        <f>MAX('日報表(1分鐘)'!AN$635:AN$650)-IF(MAX('日報表(1分鐘)'!AN$635:AN$650)=0,0,SMALL('日報表(1分鐘)'!AN$635:AN$650,COUNTIF('日報表(1分鐘)'!AN$635:AN$650,0)+1))</f>
      </c>
      <c r="AO47" s="27" t="s">
        <f>AVERAGE('日報表(1分鐘)'!AO$635:AO$650)</f>
      </c>
      <c r="AP47" s="28" t="s">
        <f>AVERAGE('日報表(1分鐘)'!AP$635:AP$650)</f>
      </c>
      <c r="AQ47" s="28" t="s">
        <f>MAX('日報表(1分鐘)'!AQ$635:AQ$650) - IF(MAX('日報表(1分鐘)'!AQ$635:AQ$650)=0, 0, SMALL('日報表(1分鐘)'!AQ$635:AQ$650, COUNTIF('日報表(1分鐘)'!AQ$635:AQ$650, 0) + 1))</f>
      </c>
    </row>
    <row r="48" spans="1:4" ht="17.25">
      <c r="A48" s="14" t="s">
        <v>119</v>
      </c>
      <c r="B48" s="27">
        <f>AVERAGE('日報表(1分鐘)'!B$650:B$665)</f>
      </c>
      <c r="C48" s="28">
        <f>AVERAGE('日報表(1分鐘)'!C$650:C$665)</f>
      </c>
      <c r="D48" s="28" t="e">
        <f>MAX('日報表(1分鐘)'!D$650:D$665)-IF(MAX('日報表(1分鐘)'!D$650:D$665)=0,0,SMALL('日報表(1分鐘)'!D$650:D$665,COUNTIF('日報表(1分鐘)'!D$650:D$665,0)+1))</f>
      </c>
      <c r="E48" s="27" t="s">
        <f>AVERAGE('日報表(1分鐘)'!E$650:E$665)</f>
      </c>
      <c r="F48" s="28" t="s">
        <f>AVERAGE('日報表(1分鐘)'!F$650:F$665)</f>
      </c>
      <c r="G48" s="28" t="s">
        <f>MAX('日報表(1分鐘)'!G$650:G$665)-IF(MAX('日報表(1分鐘)'!G$650:G$665)=0,0,SMALL('日報表(1分鐘)'!G$650:G$665,COUNTIF('日報表(1分鐘)'!G$650:G$665,0)+1))</f>
      </c>
      <c r="H48" s="27" t="s">
        <f>AVERAGE('日報表(1分鐘)'!H$650:H$665)</f>
      </c>
      <c r="I48" s="28" t="s">
        <f>AVERAGE('日報表(1分鐘)'!I$650:I$665)</f>
      </c>
      <c r="J48" s="28" t="s">
        <f>MAX('日報表(1分鐘)'!J$650:J$665)-IF(MAX('日報表(1分鐘)'!J$650:J$665)=0,0,SMALL('日報表(1分鐘)'!J$650:J$665,COUNTIF('日報表(1分鐘)'!J$650:J$665,0)+1))</f>
      </c>
      <c r="K48" s="27" t="s">
        <f>AVERAGE('日報表(1分鐘)'!K$650:K$665)</f>
      </c>
      <c r="L48" s="28" t="s">
        <f>AVERAGE('日報表(1分鐘)'!L$650:L$665)</f>
      </c>
      <c r="M48" s="28" t="s">
        <f>MAX('日報表(1分鐘)'!M$650:M$665)-IF(MAX('日報表(1分鐘)'!M$650:M$665)=0,0,SMALL('日報表(1分鐘)'!M$650:M$665,COUNTIF('日報表(1分鐘)'!M$650:M$665,0)+1))</f>
      </c>
      <c r="N48" s="27" t="s">
        <f>AVERAGE('日報表(1分鐘)'!N$650:N$665)</f>
      </c>
      <c r="O48" s="28" t="s">
        <f>AVERAGE('日報表(1分鐘)'!O$650:O$665)</f>
      </c>
      <c r="P48" s="28" t="s">
        <f>MAX('日報表(1分鐘)'!P$650:P$665)-IF(MAX('日報表(1分鐘)'!P$650:P$665)=0,0,SMALL('日報表(1分鐘)'!P$650:P$665,COUNTIF('日報表(1分鐘)'!P$650:P$665,0)+1))</f>
      </c>
      <c r="Q48" s="27" t="s">
        <f>AVERAGE('日報表(1分鐘)'!Q$650:Q$665)</f>
      </c>
      <c r="R48" s="28" t="s">
        <f>AVERAGE('日報表(1分鐘)'!R$650:R$665)</f>
      </c>
      <c r="S48" s="28" t="s">
        <f>MAX('日報表(1分鐘)'!S$650:S$665)-IF(MAX('日報表(1分鐘)'!S$650:S$665)=0,0,SMALL('日報表(1分鐘)'!S$650:S$665,COUNTIF('日報表(1分鐘)'!S$650:S$665,0)+1))</f>
      </c>
      <c r="T48" s="27" t="s">
        <f>AVERAGE('日報表(1分鐘)'!T$650:T$665)</f>
      </c>
      <c r="U48" s="28" t="s">
        <f>AVERAGE('日報表(1分鐘)'!U$650:U$665)</f>
      </c>
      <c r="V48" s="28" t="s">
        <f>MAX('日報表(1分鐘)'!V$650:V$665)-IF(MAX('日報表(1分鐘)'!V$650:V$665)=0,0,SMALL('日報表(1分鐘)'!V$650:V$665,COUNTIF('日報表(1分鐘)'!V$650:V$665,0)+1))</f>
      </c>
      <c r="W48" s="27" t="s">
        <f>AVERAGE('日報表(1分鐘)'!W$650:W$665)</f>
      </c>
      <c r="X48" s="28" t="s">
        <f>AVERAGE('日報表(1分鐘)'!X$650:X$665)</f>
      </c>
      <c r="Y48" s="28" t="s">
        <f>MAX('日報表(1分鐘)'!Y$650:Y$665)-IF(MAX('日報表(1分鐘)'!Y$650:Y$665)=0,0,SMALL('日報表(1分鐘)'!Y$650:Y$665,COUNTIF('日報表(1分鐘)'!Y$650:Y$665,0)+1))</f>
      </c>
      <c r="Z48" s="27" t="s">
        <f>AVERAGE('日報表(1分鐘)'!Z$650:Z$665)</f>
      </c>
      <c r="AA48" s="28" t="s">
        <f>AVERAGE('日報表(1分鐘)'!AA$650:AA$665)</f>
      </c>
      <c r="AB48" s="28" t="s">
        <f>MAX('日報表(1分鐘)'!AB$650:AB$665)-IF(MAX('日報表(1分鐘)'!AB$650:AB$665)=0,0,SMALL('日報表(1分鐘)'!AB$650:AB$665,COUNTIF('日報表(1分鐘)'!AB$650:AB$665,0)+1))</f>
      </c>
      <c r="AC48" s="27" t="s">
        <f>AVERAGE('日報表(1分鐘)'!AC$650:AC$665)</f>
      </c>
      <c r="AD48" s="28" t="s">
        <f>AVERAGE('日報表(1分鐘)'!AD$650:AD$665)</f>
      </c>
      <c r="AE48" s="28" t="s">
        <f>MAX('日報表(1分鐘)'!AE$650:AE$665)-IF(MAX('日報表(1分鐘)'!AE$650:AE$665)=0,0,SMALL('日報表(1分鐘)'!AE$650:AE$665,COUNTIF('日報表(1分鐘)'!AE$650:AE$665,0)+1))</f>
      </c>
      <c r="AF48" s="27" t="s">
        <f>AVERAGE('日報表(1分鐘)'!AF$650:AF$665)</f>
      </c>
      <c r="AG48" s="28" t="s">
        <f>AVERAGE('日報表(1分鐘)'!AG$650:AG$665)</f>
      </c>
      <c r="AH48" s="28" t="s">
        <f>MAX('日報表(1分鐘)'!AH$650:AH$665)-IF(MAX('日報表(1分鐘)'!AH$650:AH$665)=0,0,SMALL('日報表(1分鐘)'!AH$650:AH$665,COUNTIF('日報表(1分鐘)'!AH$650:AH$665,0)+1))</f>
      </c>
      <c r="AI48" s="27" t="s">
        <f>AVERAGE('日報表(1分鐘)'!AI$650:AI$665)</f>
      </c>
      <c r="AJ48" s="28" t="s">
        <f>AVERAGE('日報表(1分鐘)'!AJ$650:AJ$665)</f>
      </c>
      <c r="AK48" s="28" t="s">
        <f>MAX('日報表(1分鐘)'!AK$650:AK$665)-IF(MAX('日報表(1分鐘)'!AK$650:AK$665)=0,0,SMALL('日報表(1分鐘)'!AK$650:AK$665,COUNTIF('日報表(1分鐘)'!AK$650:AK$665,0)+1))</f>
      </c>
      <c r="AL48" s="27" t="s">
        <f>AVERAGE('日報表(1分鐘)'!AL$650:AL$665)</f>
      </c>
      <c r="AM48" s="28" t="s">
        <f>AVERAGE('日報表(1分鐘)'!AM$650:AM$665)</f>
      </c>
      <c r="AN48" s="28" t="s">
        <f>MAX('日報表(1分鐘)'!AN$650:AN$665)-IF(MAX('日報表(1分鐘)'!AN$650:AN$665)=0,0,SMALL('日報表(1分鐘)'!AN$650:AN$665,COUNTIF('日報表(1分鐘)'!AN$650:AN$665,0)+1))</f>
      </c>
      <c r="AO48" s="27" t="s">
        <f>AVERAGE('日報表(1分鐘)'!AO$650:AO$665)</f>
      </c>
      <c r="AP48" s="28" t="s">
        <f>AVERAGE('日報表(1分鐘)'!AP$650:AP$665)</f>
      </c>
      <c r="AQ48" s="28" t="s">
        <f>MAX('日報表(1分鐘)'!AQ$650:AQ$665) - IF(MAX('日報表(1分鐘)'!AQ$650:AQ$665)=0, 0, SMALL('日報表(1分鐘)'!AQ$650:AQ$665, COUNTIF('日報表(1分鐘)'!AQ$650:AQ$665, 0) + 1))</f>
      </c>
    </row>
    <row r="49" spans="1:4" ht="17.25">
      <c r="A49" s="14" t="s">
        <v>33</v>
      </c>
      <c r="B49" s="27">
        <f>AVERAGE('日報表(1分鐘)'!B$665:B$680)</f>
      </c>
      <c r="C49" s="28">
        <f>AVERAGE('日報表(1分鐘)'!C$665:C$680)</f>
      </c>
      <c r="D49" s="28" t="e">
        <f>MAX('日報表(1分鐘)'!D$665:D$680)-IF(MAX('日報表(1分鐘)'!D$665:D$680)=0,0,SMALL('日報表(1分鐘)'!D$665:D$680,COUNTIF('日報表(1分鐘)'!D$665:D$680,0)+1))</f>
      </c>
      <c r="E49" s="27" t="s">
        <f>AVERAGE('日報表(1分鐘)'!E$665:E$680)</f>
      </c>
      <c r="F49" s="28" t="s">
        <f>AVERAGE('日報表(1分鐘)'!F$665:F$680)</f>
      </c>
      <c r="G49" s="28" t="s">
        <f>MAX('日報表(1分鐘)'!G$665:G$680)-IF(MAX('日報表(1分鐘)'!G$665:G$680)=0,0,SMALL('日報表(1分鐘)'!G$665:G$680,COUNTIF('日報表(1分鐘)'!G$665:G$680,0)+1))</f>
      </c>
      <c r="H49" s="27" t="s">
        <f>AVERAGE('日報表(1分鐘)'!H$665:H$680)</f>
      </c>
      <c r="I49" s="28" t="s">
        <f>AVERAGE('日報表(1分鐘)'!I$665:I$680)</f>
      </c>
      <c r="J49" s="28" t="s">
        <f>MAX('日報表(1分鐘)'!J$665:J$680)-IF(MAX('日報表(1分鐘)'!J$665:J$680)=0,0,SMALL('日報表(1分鐘)'!J$665:J$680,COUNTIF('日報表(1分鐘)'!J$665:J$680,0)+1))</f>
      </c>
      <c r="K49" s="27" t="s">
        <f>AVERAGE('日報表(1分鐘)'!K$665:K$680)</f>
      </c>
      <c r="L49" s="28" t="s">
        <f>AVERAGE('日報表(1分鐘)'!L$665:L$680)</f>
      </c>
      <c r="M49" s="28" t="s">
        <f>MAX('日報表(1分鐘)'!M$665:M$680)-IF(MAX('日報表(1分鐘)'!M$665:M$680)=0,0,SMALL('日報表(1分鐘)'!M$665:M$680,COUNTIF('日報表(1分鐘)'!M$665:M$680,0)+1))</f>
      </c>
      <c r="N49" s="27" t="s">
        <f>AVERAGE('日報表(1分鐘)'!N$665:N$680)</f>
      </c>
      <c r="O49" s="28" t="s">
        <f>AVERAGE('日報表(1分鐘)'!O$665:O$680)</f>
      </c>
      <c r="P49" s="28" t="s">
        <f>MAX('日報表(1分鐘)'!P$665:P$680)-IF(MAX('日報表(1分鐘)'!P$665:P$680)=0,0,SMALL('日報表(1分鐘)'!P$665:P$680,COUNTIF('日報表(1分鐘)'!P$665:P$680,0)+1))</f>
      </c>
      <c r="Q49" s="27" t="s">
        <f>AVERAGE('日報表(1分鐘)'!Q$665:Q$680)</f>
      </c>
      <c r="R49" s="28" t="s">
        <f>AVERAGE('日報表(1分鐘)'!R$665:R$680)</f>
      </c>
      <c r="S49" s="28" t="s">
        <f>MAX('日報表(1分鐘)'!S$665:S$680)-IF(MAX('日報表(1分鐘)'!S$665:S$680)=0,0,SMALL('日報表(1分鐘)'!S$665:S$680,COUNTIF('日報表(1分鐘)'!S$665:S$680,0)+1))</f>
      </c>
      <c r="T49" s="27" t="s">
        <f>AVERAGE('日報表(1分鐘)'!T$665:T$680)</f>
      </c>
      <c r="U49" s="28" t="s">
        <f>AVERAGE('日報表(1分鐘)'!U$665:U$680)</f>
      </c>
      <c r="V49" s="28" t="s">
        <f>MAX('日報表(1分鐘)'!V$665:V$680)-IF(MAX('日報表(1分鐘)'!V$665:V$680)=0,0,SMALL('日報表(1分鐘)'!V$665:V$680,COUNTIF('日報表(1分鐘)'!V$665:V$680,0)+1))</f>
      </c>
      <c r="W49" s="27" t="s">
        <f>AVERAGE('日報表(1分鐘)'!W$665:W$680)</f>
      </c>
      <c r="X49" s="28" t="s">
        <f>AVERAGE('日報表(1分鐘)'!X$665:X$680)</f>
      </c>
      <c r="Y49" s="28" t="s">
        <f>MAX('日報表(1分鐘)'!Y$665:Y$680)-IF(MAX('日報表(1分鐘)'!Y$665:Y$680)=0,0,SMALL('日報表(1分鐘)'!Y$665:Y$680,COUNTIF('日報表(1分鐘)'!Y$665:Y$680,0)+1))</f>
      </c>
      <c r="Z49" s="27" t="s">
        <f>AVERAGE('日報表(1分鐘)'!Z$665:Z$680)</f>
      </c>
      <c r="AA49" s="28" t="s">
        <f>AVERAGE('日報表(1分鐘)'!AA$665:AA$680)</f>
      </c>
      <c r="AB49" s="28" t="s">
        <f>MAX('日報表(1分鐘)'!AB$665:AB$680)-IF(MAX('日報表(1分鐘)'!AB$665:AB$680)=0,0,SMALL('日報表(1分鐘)'!AB$665:AB$680,COUNTIF('日報表(1分鐘)'!AB$665:AB$680,0)+1))</f>
      </c>
      <c r="AC49" s="27" t="s">
        <f>AVERAGE('日報表(1分鐘)'!AC$665:AC$680)</f>
      </c>
      <c r="AD49" s="28" t="s">
        <f>AVERAGE('日報表(1分鐘)'!AD$665:AD$680)</f>
      </c>
      <c r="AE49" s="28" t="s">
        <f>MAX('日報表(1分鐘)'!AE$665:AE$680)-IF(MAX('日報表(1分鐘)'!AE$665:AE$680)=0,0,SMALL('日報表(1分鐘)'!AE$665:AE$680,COUNTIF('日報表(1分鐘)'!AE$665:AE$680,0)+1))</f>
      </c>
      <c r="AF49" s="27" t="s">
        <f>AVERAGE('日報表(1分鐘)'!AF$665:AF$680)</f>
      </c>
      <c r="AG49" s="28" t="s">
        <f>AVERAGE('日報表(1分鐘)'!AG$665:AG$680)</f>
      </c>
      <c r="AH49" s="28" t="s">
        <f>MAX('日報表(1分鐘)'!AH$665:AH$680)-IF(MAX('日報表(1分鐘)'!AH$665:AH$680)=0,0,SMALL('日報表(1分鐘)'!AH$665:AH$680,COUNTIF('日報表(1分鐘)'!AH$665:AH$680,0)+1))</f>
      </c>
      <c r="AI49" s="27" t="s">
        <f>AVERAGE('日報表(1分鐘)'!AI$665:AI$680)</f>
      </c>
      <c r="AJ49" s="28" t="s">
        <f>AVERAGE('日報表(1分鐘)'!AJ$665:AJ$680)</f>
      </c>
      <c r="AK49" s="28" t="s">
        <f>MAX('日報表(1分鐘)'!AK$665:AK$680)-IF(MAX('日報表(1分鐘)'!AK$665:AK$680)=0,0,SMALL('日報表(1分鐘)'!AK$665:AK$680,COUNTIF('日報表(1分鐘)'!AK$665:AK$680,0)+1))</f>
      </c>
      <c r="AL49" s="27" t="s">
        <f>AVERAGE('日報表(1分鐘)'!AL$665:AL$680)</f>
      </c>
      <c r="AM49" s="28" t="s">
        <f>AVERAGE('日報表(1分鐘)'!AM$665:AM$680)</f>
      </c>
      <c r="AN49" s="28" t="s">
        <f>MAX('日報表(1分鐘)'!AN$665:AN$680)-IF(MAX('日報表(1分鐘)'!AN$665:AN$680)=0,0,SMALL('日報表(1分鐘)'!AN$665:AN$680,COUNTIF('日報表(1分鐘)'!AN$665:AN$680,0)+1))</f>
      </c>
      <c r="AO49" s="27" t="s">
        <f>AVERAGE('日報表(1分鐘)'!AO$665:AO$680)</f>
      </c>
      <c r="AP49" s="28" t="s">
        <f>AVERAGE('日報表(1分鐘)'!AP$665:AP$680)</f>
      </c>
      <c r="AQ49" s="28" t="s">
        <f>MAX('日報表(1分鐘)'!AQ$665:AQ$680) - IF(MAX('日報表(1分鐘)'!AQ$665:AQ$680)=0, 0, SMALL('日報表(1分鐘)'!AQ$665:AQ$680, COUNTIF('日報表(1分鐘)'!AQ$665:AQ$680, 0) + 1))</f>
      </c>
    </row>
    <row r="50" spans="1:4" ht="17.25">
      <c r="A50" s="14" t="s">
        <v>34</v>
      </c>
      <c r="B50" s="27">
        <f>AVERAGE('日報表(1分鐘)'!B$680:B$695)</f>
      </c>
      <c r="C50" s="28">
        <f>AVERAGE('日報表(1分鐘)'!C$680:C$695)</f>
      </c>
      <c r="D50" s="28" t="e">
        <f>MAX('日報表(1分鐘)'!D$680:D$695)-IF(MAX('日報表(1分鐘)'!D$680:D$695)=0,0,SMALL('日報表(1分鐘)'!D$680:D$695,COUNTIF('日報表(1分鐘)'!D$680:D$695,0)+1))</f>
      </c>
      <c r="E50" s="27" t="s">
        <f>AVERAGE('日報表(1分鐘)'!E$680:E$695)</f>
      </c>
      <c r="F50" s="28" t="s">
        <f>AVERAGE('日報表(1分鐘)'!F$680:F$695)</f>
      </c>
      <c r="G50" s="28" t="s">
        <f>MAX('日報表(1分鐘)'!G$680:G$695)-IF(MAX('日報表(1分鐘)'!G$680:G$695)=0,0,SMALL('日報表(1分鐘)'!G$680:G$695,COUNTIF('日報表(1分鐘)'!G$680:G$695,0)+1))</f>
      </c>
      <c r="H50" s="27" t="s">
        <f>AVERAGE('日報表(1分鐘)'!H$680:H$695)</f>
      </c>
      <c r="I50" s="28" t="s">
        <f>AVERAGE('日報表(1分鐘)'!I$680:I$695)</f>
      </c>
      <c r="J50" s="28" t="s">
        <f>MAX('日報表(1分鐘)'!J$680:J$695)-IF(MAX('日報表(1分鐘)'!J$680:J$695)=0,0,SMALL('日報表(1分鐘)'!J$680:J$695,COUNTIF('日報表(1分鐘)'!J$680:J$695,0)+1))</f>
      </c>
      <c r="K50" s="27" t="s">
        <f>AVERAGE('日報表(1分鐘)'!K$680:K$695)</f>
      </c>
      <c r="L50" s="28" t="s">
        <f>AVERAGE('日報表(1分鐘)'!L$680:L$695)</f>
      </c>
      <c r="M50" s="28" t="s">
        <f>MAX('日報表(1分鐘)'!M$680:M$695)-IF(MAX('日報表(1分鐘)'!M$680:M$695)=0,0,SMALL('日報表(1分鐘)'!M$680:M$695,COUNTIF('日報表(1分鐘)'!M$680:M$695,0)+1))</f>
      </c>
      <c r="N50" s="27" t="s">
        <f>AVERAGE('日報表(1分鐘)'!N$680:N$695)</f>
      </c>
      <c r="O50" s="28" t="s">
        <f>AVERAGE('日報表(1分鐘)'!O$680:O$695)</f>
      </c>
      <c r="P50" s="28" t="s">
        <f>MAX('日報表(1分鐘)'!P$680:P$695)-IF(MAX('日報表(1分鐘)'!P$680:P$695)=0,0,SMALL('日報表(1分鐘)'!P$680:P$695,COUNTIF('日報表(1分鐘)'!P$680:P$695,0)+1))</f>
      </c>
      <c r="Q50" s="27" t="s">
        <f>AVERAGE('日報表(1分鐘)'!Q$680:Q$695)</f>
      </c>
      <c r="R50" s="28" t="s">
        <f>AVERAGE('日報表(1分鐘)'!R$680:R$695)</f>
      </c>
      <c r="S50" s="28" t="s">
        <f>MAX('日報表(1分鐘)'!S$680:S$695)-IF(MAX('日報表(1分鐘)'!S$680:S$695)=0,0,SMALL('日報表(1分鐘)'!S$680:S$695,COUNTIF('日報表(1分鐘)'!S$680:S$695,0)+1))</f>
      </c>
      <c r="T50" s="27" t="s">
        <f>AVERAGE('日報表(1分鐘)'!T$680:T$695)</f>
      </c>
      <c r="U50" s="28" t="s">
        <f>AVERAGE('日報表(1分鐘)'!U$680:U$695)</f>
      </c>
      <c r="V50" s="28" t="s">
        <f>MAX('日報表(1分鐘)'!V$680:V$695)-IF(MAX('日報表(1分鐘)'!V$680:V$695)=0,0,SMALL('日報表(1分鐘)'!V$680:V$695,COUNTIF('日報表(1分鐘)'!V$680:V$695,0)+1))</f>
      </c>
      <c r="W50" s="27" t="s">
        <f>AVERAGE('日報表(1分鐘)'!W$680:W$695)</f>
      </c>
      <c r="X50" s="28" t="s">
        <f>AVERAGE('日報表(1分鐘)'!X$680:X$695)</f>
      </c>
      <c r="Y50" s="28" t="s">
        <f>MAX('日報表(1分鐘)'!Y$680:Y$695)-IF(MAX('日報表(1分鐘)'!Y$680:Y$695)=0,0,SMALL('日報表(1分鐘)'!Y$680:Y$695,COUNTIF('日報表(1分鐘)'!Y$680:Y$695,0)+1))</f>
      </c>
      <c r="Z50" s="27" t="s">
        <f>AVERAGE('日報表(1分鐘)'!Z$680:Z$695)</f>
      </c>
      <c r="AA50" s="28" t="s">
        <f>AVERAGE('日報表(1分鐘)'!AA$680:AA$695)</f>
      </c>
      <c r="AB50" s="28" t="s">
        <f>MAX('日報表(1分鐘)'!AB$680:AB$695)-IF(MAX('日報表(1分鐘)'!AB$680:AB$695)=0,0,SMALL('日報表(1分鐘)'!AB$680:AB$695,COUNTIF('日報表(1分鐘)'!AB$680:AB$695,0)+1))</f>
      </c>
      <c r="AC50" s="27" t="s">
        <f>AVERAGE('日報表(1分鐘)'!AC$680:AC$695)</f>
      </c>
      <c r="AD50" s="28" t="s">
        <f>AVERAGE('日報表(1分鐘)'!AD$680:AD$695)</f>
      </c>
      <c r="AE50" s="28" t="s">
        <f>MAX('日報表(1分鐘)'!AE$680:AE$695)-IF(MAX('日報表(1分鐘)'!AE$680:AE$695)=0,0,SMALL('日報表(1分鐘)'!AE$680:AE$695,COUNTIF('日報表(1分鐘)'!AE$680:AE$695,0)+1))</f>
      </c>
      <c r="AF50" s="27" t="s">
        <f>AVERAGE('日報表(1分鐘)'!AF$680:AF$695)</f>
      </c>
      <c r="AG50" s="28" t="s">
        <f>AVERAGE('日報表(1分鐘)'!AG$680:AG$695)</f>
      </c>
      <c r="AH50" s="28" t="s">
        <f>MAX('日報表(1分鐘)'!AH$680:AH$695)-IF(MAX('日報表(1分鐘)'!AH$680:AH$695)=0,0,SMALL('日報表(1分鐘)'!AH$680:AH$695,COUNTIF('日報表(1分鐘)'!AH$680:AH$695,0)+1))</f>
      </c>
      <c r="AI50" s="27" t="s">
        <f>AVERAGE('日報表(1分鐘)'!AI$680:AI$695)</f>
      </c>
      <c r="AJ50" s="28" t="s">
        <f>AVERAGE('日報表(1分鐘)'!AJ$680:AJ$695)</f>
      </c>
      <c r="AK50" s="28" t="s">
        <f>MAX('日報表(1分鐘)'!AK$680:AK$695)-IF(MAX('日報表(1分鐘)'!AK$680:AK$695)=0,0,SMALL('日報表(1分鐘)'!AK$680:AK$695,COUNTIF('日報表(1分鐘)'!AK$680:AK$695,0)+1))</f>
      </c>
      <c r="AL50" s="27" t="s">
        <f>AVERAGE('日報表(1分鐘)'!AL$680:AL$695)</f>
      </c>
      <c r="AM50" s="28" t="s">
        <f>AVERAGE('日報表(1分鐘)'!AM$680:AM$695)</f>
      </c>
      <c r="AN50" s="28" t="s">
        <f>MAX('日報表(1分鐘)'!AN$680:AN$695)-IF(MAX('日報表(1分鐘)'!AN$680:AN$695)=0,0,SMALL('日報表(1分鐘)'!AN$680:AN$695,COUNTIF('日報表(1分鐘)'!AN$680:AN$695,0)+1))</f>
      </c>
      <c r="AO50" s="27" t="s">
        <f>AVERAGE('日報表(1分鐘)'!AO$680:AO$695)</f>
      </c>
      <c r="AP50" s="28" t="s">
        <f>AVERAGE('日報表(1分鐘)'!AP$680:AP$695)</f>
      </c>
      <c r="AQ50" s="28" t="s">
        <f>MAX('日報表(1分鐘)'!AQ$680:AQ$695) - IF(MAX('日報表(1分鐘)'!AQ$680:AQ$695)=0, 0, SMALL('日報表(1分鐘)'!AQ$680:AQ$695, COUNTIF('日報表(1分鐘)'!AQ$680:AQ$695, 0) + 1))</f>
      </c>
    </row>
    <row r="51" spans="1:4" ht="17.25">
      <c r="A51" s="14" t="s">
        <v>35</v>
      </c>
      <c r="B51" s="27">
        <f>AVERAGE('日報表(1分鐘)'!B$695:B$710)</f>
      </c>
      <c r="C51" s="28">
        <f>AVERAGE('日報表(1分鐘)'!C$695:C$710)</f>
      </c>
      <c r="D51" s="28" t="e">
        <f>MAX('日報表(1分鐘)'!D$695:D$710)-IF(MAX('日報表(1分鐘)'!D$695:D$710)=0,0,SMALL('日報表(1分鐘)'!D$695:D$710,COUNTIF('日報表(1分鐘)'!D$695:D$710,0)+1))</f>
      </c>
      <c r="E51" s="27" t="s">
        <f>AVERAGE('日報表(1分鐘)'!E$695:E$710)</f>
      </c>
      <c r="F51" s="28" t="s">
        <f>AVERAGE('日報表(1分鐘)'!F$695:F$710)</f>
      </c>
      <c r="G51" s="28" t="s">
        <f>MAX('日報表(1分鐘)'!G$695:G$710)-IF(MAX('日報表(1分鐘)'!G$695:G$710)=0,0,SMALL('日報表(1分鐘)'!G$695:G$710,COUNTIF('日報表(1分鐘)'!G$695:G$710,0)+1))</f>
      </c>
      <c r="H51" s="27" t="s">
        <f>AVERAGE('日報表(1分鐘)'!H$695:H$710)</f>
      </c>
      <c r="I51" s="28" t="s">
        <f>AVERAGE('日報表(1分鐘)'!I$695:I$710)</f>
      </c>
      <c r="J51" s="28" t="s">
        <f>MAX('日報表(1分鐘)'!J$695:J$710)-IF(MAX('日報表(1分鐘)'!J$695:J$710)=0,0,SMALL('日報表(1分鐘)'!J$695:J$710,COUNTIF('日報表(1分鐘)'!J$695:J$710,0)+1))</f>
      </c>
      <c r="K51" s="27" t="s">
        <f>AVERAGE('日報表(1分鐘)'!K$695:K$710)</f>
      </c>
      <c r="L51" s="28" t="s">
        <f>AVERAGE('日報表(1分鐘)'!L$695:L$710)</f>
      </c>
      <c r="M51" s="28" t="s">
        <f>MAX('日報表(1分鐘)'!M$695:M$710)-IF(MAX('日報表(1分鐘)'!M$695:M$710)=0,0,SMALL('日報表(1分鐘)'!M$695:M$710,COUNTIF('日報表(1分鐘)'!M$695:M$710,0)+1))</f>
      </c>
      <c r="N51" s="27" t="s">
        <f>AVERAGE('日報表(1分鐘)'!N$695:N$710)</f>
      </c>
      <c r="O51" s="28" t="s">
        <f>AVERAGE('日報表(1分鐘)'!O$695:O$710)</f>
      </c>
      <c r="P51" s="28" t="s">
        <f>MAX('日報表(1分鐘)'!P$695:P$710)-IF(MAX('日報表(1分鐘)'!P$695:P$710)=0,0,SMALL('日報表(1分鐘)'!P$695:P$710,COUNTIF('日報表(1分鐘)'!P$695:P$710,0)+1))</f>
      </c>
      <c r="Q51" s="27" t="s">
        <f>AVERAGE('日報表(1分鐘)'!Q$695:Q$710)</f>
      </c>
      <c r="R51" s="28" t="s">
        <f>AVERAGE('日報表(1分鐘)'!R$695:R$710)</f>
      </c>
      <c r="S51" s="28" t="s">
        <f>MAX('日報表(1分鐘)'!S$695:S$710)-IF(MAX('日報表(1分鐘)'!S$695:S$710)=0,0,SMALL('日報表(1分鐘)'!S$695:S$710,COUNTIF('日報表(1分鐘)'!S$695:S$710,0)+1))</f>
      </c>
      <c r="T51" s="27" t="s">
        <f>AVERAGE('日報表(1分鐘)'!T$695:T$710)</f>
      </c>
      <c r="U51" s="28" t="s">
        <f>AVERAGE('日報表(1分鐘)'!U$695:U$710)</f>
      </c>
      <c r="V51" s="28" t="s">
        <f>MAX('日報表(1分鐘)'!V$695:V$710)-IF(MAX('日報表(1分鐘)'!V$695:V$710)=0,0,SMALL('日報表(1分鐘)'!V$695:V$710,COUNTIF('日報表(1分鐘)'!V$695:V$710,0)+1))</f>
      </c>
      <c r="W51" s="27" t="s">
        <f>AVERAGE('日報表(1分鐘)'!W$695:W$710)</f>
      </c>
      <c r="X51" s="28" t="s">
        <f>AVERAGE('日報表(1分鐘)'!X$695:X$710)</f>
      </c>
      <c r="Y51" s="28" t="s">
        <f>MAX('日報表(1分鐘)'!Y$695:Y$710)-IF(MAX('日報表(1分鐘)'!Y$695:Y$710)=0,0,SMALL('日報表(1分鐘)'!Y$695:Y$710,COUNTIF('日報表(1分鐘)'!Y$695:Y$710,0)+1))</f>
      </c>
      <c r="Z51" s="27" t="s">
        <f>AVERAGE('日報表(1分鐘)'!Z$695:Z$710)</f>
      </c>
      <c r="AA51" s="28" t="s">
        <f>AVERAGE('日報表(1分鐘)'!AA$695:AA$710)</f>
      </c>
      <c r="AB51" s="28" t="s">
        <f>MAX('日報表(1分鐘)'!AB$695:AB$710)-IF(MAX('日報表(1分鐘)'!AB$695:AB$710)=0,0,SMALL('日報表(1分鐘)'!AB$695:AB$710,COUNTIF('日報表(1分鐘)'!AB$695:AB$710,0)+1))</f>
      </c>
      <c r="AC51" s="27" t="s">
        <f>AVERAGE('日報表(1分鐘)'!AC$695:AC$710)</f>
      </c>
      <c r="AD51" s="28" t="s">
        <f>AVERAGE('日報表(1分鐘)'!AD$695:AD$710)</f>
      </c>
      <c r="AE51" s="28" t="s">
        <f>MAX('日報表(1分鐘)'!AE$695:AE$710)-IF(MAX('日報表(1分鐘)'!AE$695:AE$710)=0,0,SMALL('日報表(1分鐘)'!AE$695:AE$710,COUNTIF('日報表(1分鐘)'!AE$695:AE$710,0)+1))</f>
      </c>
      <c r="AF51" s="27" t="s">
        <f>AVERAGE('日報表(1分鐘)'!AF$695:AF$710)</f>
      </c>
      <c r="AG51" s="28" t="s">
        <f>AVERAGE('日報表(1分鐘)'!AG$695:AG$710)</f>
      </c>
      <c r="AH51" s="28" t="s">
        <f>MAX('日報表(1分鐘)'!AH$695:AH$710)-IF(MAX('日報表(1分鐘)'!AH$695:AH$710)=0,0,SMALL('日報表(1分鐘)'!AH$695:AH$710,COUNTIF('日報表(1分鐘)'!AH$695:AH$710,0)+1))</f>
      </c>
      <c r="AI51" s="27" t="s">
        <f>AVERAGE('日報表(1分鐘)'!AI$695:AI$710)</f>
      </c>
      <c r="AJ51" s="28" t="s">
        <f>AVERAGE('日報表(1分鐘)'!AJ$695:AJ$710)</f>
      </c>
      <c r="AK51" s="28" t="s">
        <f>MAX('日報表(1分鐘)'!AK$695:AK$710)-IF(MAX('日報表(1分鐘)'!AK$695:AK$710)=0,0,SMALL('日報表(1分鐘)'!AK$695:AK$710,COUNTIF('日報表(1分鐘)'!AK$695:AK$710,0)+1))</f>
      </c>
      <c r="AL51" s="27" t="s">
        <f>AVERAGE('日報表(1分鐘)'!AL$695:AL$710)</f>
      </c>
      <c r="AM51" s="28" t="s">
        <f>AVERAGE('日報表(1分鐘)'!AM$695:AM$710)</f>
      </c>
      <c r="AN51" s="28" t="s">
        <f>MAX('日報表(1分鐘)'!AN$695:AN$710)-IF(MAX('日報表(1分鐘)'!AN$695:AN$710)=0,0,SMALL('日報表(1分鐘)'!AN$695:AN$710,COUNTIF('日報表(1分鐘)'!AN$695:AN$710,0)+1))</f>
      </c>
      <c r="AO51" s="27" t="s">
        <f>AVERAGE('日報表(1分鐘)'!AO$695:AO$710)</f>
      </c>
      <c r="AP51" s="28" t="s">
        <f>AVERAGE('日報表(1分鐘)'!AP$695:AP$710)</f>
      </c>
      <c r="AQ51" s="28" t="s">
        <f>MAX('日報表(1分鐘)'!AQ$695:AQ$710) - IF(MAX('日報表(1分鐘)'!AQ$695:AQ$710)=0, 0, SMALL('日報表(1分鐘)'!AQ$695:AQ$710, COUNTIF('日報表(1分鐘)'!AQ$695:AQ$710, 0) + 1))</f>
      </c>
    </row>
    <row r="52" spans="1:4" ht="17.25">
      <c r="A52" s="14" t="s">
        <v>120</v>
      </c>
      <c r="B52" s="27">
        <f>AVERAGE('日報表(1分鐘)'!B$710:B$725)</f>
      </c>
      <c r="C52" s="28">
        <f>AVERAGE('日報表(1分鐘)'!C$710:C$725)</f>
      </c>
      <c r="D52" s="28" t="e">
        <f>MAX('日報表(1分鐘)'!D$710:D$725)-IF(MAX('日報表(1分鐘)'!D$710:D$725)=0,0,SMALL('日報表(1分鐘)'!D$710:D$725,COUNTIF('日報表(1分鐘)'!D$710:D$725,0)+1))</f>
      </c>
      <c r="E52" s="27" t="s">
        <f>AVERAGE('日報表(1分鐘)'!E$710:E$725)</f>
      </c>
      <c r="F52" s="28" t="s">
        <f>AVERAGE('日報表(1分鐘)'!F$710:F$725)</f>
      </c>
      <c r="G52" s="28" t="s">
        <f>MAX('日報表(1分鐘)'!G$710:G$725)-IF(MAX('日報表(1分鐘)'!G$710:G$725)=0,0,SMALL('日報表(1分鐘)'!G$710:G$725,COUNTIF('日報表(1分鐘)'!G$710:G$725,0)+1))</f>
      </c>
      <c r="H52" s="27" t="s">
        <f>AVERAGE('日報表(1分鐘)'!H$710:H$725)</f>
      </c>
      <c r="I52" s="28" t="s">
        <f>AVERAGE('日報表(1分鐘)'!I$710:I$725)</f>
      </c>
      <c r="J52" s="28" t="s">
        <f>MAX('日報表(1分鐘)'!J$710:J$725)-IF(MAX('日報表(1分鐘)'!J$710:J$725)=0,0,SMALL('日報表(1分鐘)'!J$710:J$725,COUNTIF('日報表(1分鐘)'!J$710:J$725,0)+1))</f>
      </c>
      <c r="K52" s="27" t="s">
        <f>AVERAGE('日報表(1分鐘)'!K$710:K$725)</f>
      </c>
      <c r="L52" s="28" t="s">
        <f>AVERAGE('日報表(1分鐘)'!L$710:L$725)</f>
      </c>
      <c r="M52" s="28" t="s">
        <f>MAX('日報表(1分鐘)'!M$710:M$725)-IF(MAX('日報表(1分鐘)'!M$710:M$725)=0,0,SMALL('日報表(1分鐘)'!M$710:M$725,COUNTIF('日報表(1分鐘)'!M$710:M$725,0)+1))</f>
      </c>
      <c r="N52" s="27" t="s">
        <f>AVERAGE('日報表(1分鐘)'!N$710:N$725)</f>
      </c>
      <c r="O52" s="28" t="s">
        <f>AVERAGE('日報表(1分鐘)'!O$710:O$725)</f>
      </c>
      <c r="P52" s="28" t="s">
        <f>MAX('日報表(1分鐘)'!P$710:P$725)-IF(MAX('日報表(1分鐘)'!P$710:P$725)=0,0,SMALL('日報表(1分鐘)'!P$710:P$725,COUNTIF('日報表(1分鐘)'!P$710:P$725,0)+1))</f>
      </c>
      <c r="Q52" s="27" t="s">
        <f>AVERAGE('日報表(1分鐘)'!Q$710:Q$725)</f>
      </c>
      <c r="R52" s="28" t="s">
        <f>AVERAGE('日報表(1分鐘)'!R$710:R$725)</f>
      </c>
      <c r="S52" s="28" t="s">
        <f>MAX('日報表(1分鐘)'!S$710:S$725)-IF(MAX('日報表(1分鐘)'!S$710:S$725)=0,0,SMALL('日報表(1分鐘)'!S$710:S$725,COUNTIF('日報表(1分鐘)'!S$710:S$725,0)+1))</f>
      </c>
      <c r="T52" s="27" t="s">
        <f>AVERAGE('日報表(1分鐘)'!T$710:T$725)</f>
      </c>
      <c r="U52" s="28" t="s">
        <f>AVERAGE('日報表(1分鐘)'!U$710:U$725)</f>
      </c>
      <c r="V52" s="28" t="s">
        <f>MAX('日報表(1分鐘)'!V$710:V$725)-IF(MAX('日報表(1分鐘)'!V$710:V$725)=0,0,SMALL('日報表(1分鐘)'!V$710:V$725,COUNTIF('日報表(1分鐘)'!V$710:V$725,0)+1))</f>
      </c>
      <c r="W52" s="27" t="s">
        <f>AVERAGE('日報表(1分鐘)'!W$710:W$725)</f>
      </c>
      <c r="X52" s="28" t="s">
        <f>AVERAGE('日報表(1分鐘)'!X$710:X$725)</f>
      </c>
      <c r="Y52" s="28" t="s">
        <f>MAX('日報表(1分鐘)'!Y$710:Y$725)-IF(MAX('日報表(1分鐘)'!Y$710:Y$725)=0,0,SMALL('日報表(1分鐘)'!Y$710:Y$725,COUNTIF('日報表(1分鐘)'!Y$710:Y$725,0)+1))</f>
      </c>
      <c r="Z52" s="27" t="s">
        <f>AVERAGE('日報表(1分鐘)'!Z$710:Z$725)</f>
      </c>
      <c r="AA52" s="28" t="s">
        <f>AVERAGE('日報表(1分鐘)'!AA$710:AA$725)</f>
      </c>
      <c r="AB52" s="28" t="s">
        <f>MAX('日報表(1分鐘)'!AB$710:AB$725)-IF(MAX('日報表(1分鐘)'!AB$710:AB$725)=0,0,SMALL('日報表(1分鐘)'!AB$710:AB$725,COUNTIF('日報表(1分鐘)'!AB$710:AB$725,0)+1))</f>
      </c>
      <c r="AC52" s="27" t="s">
        <f>AVERAGE('日報表(1分鐘)'!AC$710:AC$725)</f>
      </c>
      <c r="AD52" s="28" t="s">
        <f>AVERAGE('日報表(1分鐘)'!AD$710:AD$725)</f>
      </c>
      <c r="AE52" s="28" t="s">
        <f>MAX('日報表(1分鐘)'!AE$710:AE$725)-IF(MAX('日報表(1分鐘)'!AE$710:AE$725)=0,0,SMALL('日報表(1分鐘)'!AE$710:AE$725,COUNTIF('日報表(1分鐘)'!AE$710:AE$725,0)+1))</f>
      </c>
      <c r="AF52" s="27" t="s">
        <f>AVERAGE('日報表(1分鐘)'!AF$710:AF$725)</f>
      </c>
      <c r="AG52" s="28" t="s">
        <f>AVERAGE('日報表(1分鐘)'!AG$710:AG$725)</f>
      </c>
      <c r="AH52" s="28" t="s">
        <f>MAX('日報表(1分鐘)'!AH$710:AH$725)-IF(MAX('日報表(1分鐘)'!AH$710:AH$725)=0,0,SMALL('日報表(1分鐘)'!AH$710:AH$725,COUNTIF('日報表(1分鐘)'!AH$710:AH$725,0)+1))</f>
      </c>
      <c r="AI52" s="27" t="s">
        <f>AVERAGE('日報表(1分鐘)'!AI$710:AI$725)</f>
      </c>
      <c r="AJ52" s="28" t="s">
        <f>AVERAGE('日報表(1分鐘)'!AJ$710:AJ$725)</f>
      </c>
      <c r="AK52" s="28" t="s">
        <f>MAX('日報表(1分鐘)'!AK$710:AK$725)-IF(MAX('日報表(1分鐘)'!AK$710:AK$725)=0,0,SMALL('日報表(1分鐘)'!AK$710:AK$725,COUNTIF('日報表(1分鐘)'!AK$710:AK$725,0)+1))</f>
      </c>
      <c r="AL52" s="27" t="s">
        <f>AVERAGE('日報表(1分鐘)'!AL$710:AL$725)</f>
      </c>
      <c r="AM52" s="28" t="s">
        <f>AVERAGE('日報表(1分鐘)'!AM$710:AM$725)</f>
      </c>
      <c r="AN52" s="28" t="s">
        <f>MAX('日報表(1分鐘)'!AN$710:AN$725)-IF(MAX('日報表(1分鐘)'!AN$710:AN$725)=0,0,SMALL('日報表(1分鐘)'!AN$710:AN$725,COUNTIF('日報表(1分鐘)'!AN$710:AN$725,0)+1))</f>
      </c>
      <c r="AO52" s="27" t="s">
        <f>AVERAGE('日報表(1分鐘)'!AO$710:AO$725)</f>
      </c>
      <c r="AP52" s="28" t="s">
        <f>AVERAGE('日報表(1分鐘)'!AP$710:AP$725)</f>
      </c>
      <c r="AQ52" s="28" t="s">
        <f>MAX('日報表(1分鐘)'!AQ$710:AQ$725) - IF(MAX('日報表(1分鐘)'!AQ$710:AQ$725)=0, 0, SMALL('日報表(1分鐘)'!AQ$710:AQ$725, COUNTIF('日報表(1分鐘)'!AQ$710:AQ$725, 0) + 1))</f>
      </c>
    </row>
    <row r="53" spans="1:4" ht="17.25">
      <c r="A53" s="14" t="s">
        <v>36</v>
      </c>
      <c r="B53" s="27">
        <f>AVERAGE('日報表(1分鐘)'!B$725:B$740)</f>
      </c>
      <c r="C53" s="28">
        <f>AVERAGE('日報表(1分鐘)'!C$725:C$740)</f>
      </c>
      <c r="D53" s="28" t="e">
        <f>MAX('日報表(1分鐘)'!D$725:D$740)-IF(MAX('日報表(1分鐘)'!D$725:D$740)=0,0,SMALL('日報表(1分鐘)'!D$725:D$740,COUNTIF('日報表(1分鐘)'!D$725:D$740,0)+1))</f>
      </c>
      <c r="E53" s="27" t="s">
        <f>AVERAGE('日報表(1分鐘)'!E$725:E$740)</f>
      </c>
      <c r="F53" s="28" t="s">
        <f>AVERAGE('日報表(1分鐘)'!F$725:F$740)</f>
      </c>
      <c r="G53" s="28" t="s">
        <f>MAX('日報表(1分鐘)'!G$725:G$740)-IF(MAX('日報表(1分鐘)'!G$725:G$740)=0,0,SMALL('日報表(1分鐘)'!G$725:G$740,COUNTIF('日報表(1分鐘)'!G$725:G$740,0)+1))</f>
      </c>
      <c r="H53" s="27" t="s">
        <f>AVERAGE('日報表(1分鐘)'!H$725:H$740)</f>
      </c>
      <c r="I53" s="28" t="s">
        <f>AVERAGE('日報表(1分鐘)'!I$725:I$740)</f>
      </c>
      <c r="J53" s="28" t="s">
        <f>MAX('日報表(1分鐘)'!J$725:J$740)-IF(MAX('日報表(1分鐘)'!J$725:J$740)=0,0,SMALL('日報表(1分鐘)'!J$725:J$740,COUNTIF('日報表(1分鐘)'!J$725:J$740,0)+1))</f>
      </c>
      <c r="K53" s="27" t="s">
        <f>AVERAGE('日報表(1分鐘)'!K$725:K$740)</f>
      </c>
      <c r="L53" s="28" t="s">
        <f>AVERAGE('日報表(1分鐘)'!L$725:L$740)</f>
      </c>
      <c r="M53" s="28" t="s">
        <f>MAX('日報表(1分鐘)'!M$725:M$740)-IF(MAX('日報表(1分鐘)'!M$725:M$740)=0,0,SMALL('日報表(1分鐘)'!M$725:M$740,COUNTIF('日報表(1分鐘)'!M$725:M$740,0)+1))</f>
      </c>
      <c r="N53" s="27" t="s">
        <f>AVERAGE('日報表(1分鐘)'!N$725:N$740)</f>
      </c>
      <c r="O53" s="28" t="s">
        <f>AVERAGE('日報表(1分鐘)'!O$725:O$740)</f>
      </c>
      <c r="P53" s="28" t="s">
        <f>MAX('日報表(1分鐘)'!P$725:P$740)-IF(MAX('日報表(1分鐘)'!P$725:P$740)=0,0,SMALL('日報表(1分鐘)'!P$725:P$740,COUNTIF('日報表(1分鐘)'!P$725:P$740,0)+1))</f>
      </c>
      <c r="Q53" s="27" t="s">
        <f>AVERAGE('日報表(1分鐘)'!Q$725:Q$740)</f>
      </c>
      <c r="R53" s="28" t="s">
        <f>AVERAGE('日報表(1分鐘)'!R$725:R$740)</f>
      </c>
      <c r="S53" s="28" t="s">
        <f>MAX('日報表(1分鐘)'!S$725:S$740)-IF(MAX('日報表(1分鐘)'!S$725:S$740)=0,0,SMALL('日報表(1分鐘)'!S$725:S$740,COUNTIF('日報表(1分鐘)'!S$725:S$740,0)+1))</f>
      </c>
      <c r="T53" s="27" t="s">
        <f>AVERAGE('日報表(1分鐘)'!T$725:T$740)</f>
      </c>
      <c r="U53" s="28" t="s">
        <f>AVERAGE('日報表(1分鐘)'!U$725:U$740)</f>
      </c>
      <c r="V53" s="28" t="s">
        <f>MAX('日報表(1分鐘)'!V$725:V$740)-IF(MAX('日報表(1分鐘)'!V$725:V$740)=0,0,SMALL('日報表(1分鐘)'!V$725:V$740,COUNTIF('日報表(1分鐘)'!V$725:V$740,0)+1))</f>
      </c>
      <c r="W53" s="27" t="s">
        <f>AVERAGE('日報表(1分鐘)'!W$725:W$740)</f>
      </c>
      <c r="X53" s="28" t="s">
        <f>AVERAGE('日報表(1分鐘)'!X$725:X$740)</f>
      </c>
      <c r="Y53" s="28" t="s">
        <f>MAX('日報表(1分鐘)'!Y$725:Y$740)-IF(MAX('日報表(1分鐘)'!Y$725:Y$740)=0,0,SMALL('日報表(1分鐘)'!Y$725:Y$740,COUNTIF('日報表(1分鐘)'!Y$725:Y$740,0)+1))</f>
      </c>
      <c r="Z53" s="27" t="s">
        <f>AVERAGE('日報表(1分鐘)'!Z$725:Z$740)</f>
      </c>
      <c r="AA53" s="28" t="s">
        <f>AVERAGE('日報表(1分鐘)'!AA$725:AA$740)</f>
      </c>
      <c r="AB53" s="28" t="s">
        <f>MAX('日報表(1分鐘)'!AB$725:AB$740)-IF(MAX('日報表(1分鐘)'!AB$725:AB$740)=0,0,SMALL('日報表(1分鐘)'!AB$725:AB$740,COUNTIF('日報表(1分鐘)'!AB$725:AB$740,0)+1))</f>
      </c>
      <c r="AC53" s="27" t="s">
        <f>AVERAGE('日報表(1分鐘)'!AC$725:AC$740)</f>
      </c>
      <c r="AD53" s="28" t="s">
        <f>AVERAGE('日報表(1分鐘)'!AD$725:AD$740)</f>
      </c>
      <c r="AE53" s="28" t="s">
        <f>MAX('日報表(1分鐘)'!AE$725:AE$740)-IF(MAX('日報表(1分鐘)'!AE$725:AE$740)=0,0,SMALL('日報表(1分鐘)'!AE$725:AE$740,COUNTIF('日報表(1分鐘)'!AE$725:AE$740,0)+1))</f>
      </c>
      <c r="AF53" s="27" t="s">
        <f>AVERAGE('日報表(1分鐘)'!AF$725:AF$740)</f>
      </c>
      <c r="AG53" s="28" t="s">
        <f>AVERAGE('日報表(1分鐘)'!AG$725:AG$740)</f>
      </c>
      <c r="AH53" s="28" t="s">
        <f>MAX('日報表(1分鐘)'!AH$725:AH$740)-IF(MAX('日報表(1分鐘)'!AH$725:AH$740)=0,0,SMALL('日報表(1分鐘)'!AH$725:AH$740,COUNTIF('日報表(1分鐘)'!AH$725:AH$740,0)+1))</f>
      </c>
      <c r="AI53" s="27" t="s">
        <f>AVERAGE('日報表(1分鐘)'!AI$725:AI$740)</f>
      </c>
      <c r="AJ53" s="28" t="s">
        <f>AVERAGE('日報表(1分鐘)'!AJ$725:AJ$740)</f>
      </c>
      <c r="AK53" s="28" t="s">
        <f>MAX('日報表(1分鐘)'!AK$725:AK$740)-IF(MAX('日報表(1分鐘)'!AK$725:AK$740)=0,0,SMALL('日報表(1分鐘)'!AK$725:AK$740,COUNTIF('日報表(1分鐘)'!AK$725:AK$740,0)+1))</f>
      </c>
      <c r="AL53" s="27" t="s">
        <f>AVERAGE('日報表(1分鐘)'!AL$725:AL$740)</f>
      </c>
      <c r="AM53" s="28" t="s">
        <f>AVERAGE('日報表(1分鐘)'!AM$725:AM$740)</f>
      </c>
      <c r="AN53" s="28" t="s">
        <f>MAX('日報表(1分鐘)'!AN$725:AN$740)-IF(MAX('日報表(1分鐘)'!AN$725:AN$740)=0,0,SMALL('日報表(1分鐘)'!AN$725:AN$740,COUNTIF('日報表(1分鐘)'!AN$725:AN$740,0)+1))</f>
      </c>
      <c r="AO53" s="27" t="s">
        <f>AVERAGE('日報表(1分鐘)'!AO$725:AO$740)</f>
      </c>
      <c r="AP53" s="28" t="s">
        <f>AVERAGE('日報表(1分鐘)'!AP$725:AP$740)</f>
      </c>
      <c r="AQ53" s="28" t="s">
        <f>MAX('日報表(1分鐘)'!AQ$725:AQ$740) - IF(MAX('日報表(1分鐘)'!AQ$725:AQ$740)=0, 0, SMALL('日報表(1分鐘)'!AQ$725:AQ$740, COUNTIF('日報表(1分鐘)'!AQ$725:AQ$740, 0) + 1))</f>
      </c>
    </row>
    <row r="54" spans="1:4" ht="17.25">
      <c r="A54" s="14" t="s">
        <v>37</v>
      </c>
      <c r="B54" s="27">
        <f>AVERAGE('日報表(1分鐘)'!B$740:B$755)</f>
      </c>
      <c r="C54" s="28">
        <f>AVERAGE('日報表(1分鐘)'!C$740:C$755)</f>
      </c>
      <c r="D54" s="28" t="e">
        <f>MAX('日報表(1分鐘)'!D$740:D$755)-IF(MAX('日報表(1分鐘)'!D$740:D$755)=0,0,SMALL('日報表(1分鐘)'!D$740:D$755,COUNTIF('日報表(1分鐘)'!D$740:D$755,0)+1))</f>
      </c>
      <c r="E54" s="27" t="s">
        <f>AVERAGE('日報表(1分鐘)'!E$740:E$755)</f>
      </c>
      <c r="F54" s="28" t="s">
        <f>AVERAGE('日報表(1分鐘)'!F$740:F$755)</f>
      </c>
      <c r="G54" s="28" t="s">
        <f>MAX('日報表(1分鐘)'!G$740:G$755)-IF(MAX('日報表(1分鐘)'!G$740:G$755)=0,0,SMALL('日報表(1分鐘)'!G$740:G$755,COUNTIF('日報表(1分鐘)'!G$740:G$755,0)+1))</f>
      </c>
      <c r="H54" s="27" t="s">
        <f>AVERAGE('日報表(1分鐘)'!H$740:H$755)</f>
      </c>
      <c r="I54" s="28" t="s">
        <f>AVERAGE('日報表(1分鐘)'!I$740:I$755)</f>
      </c>
      <c r="J54" s="28" t="s">
        <f>MAX('日報表(1分鐘)'!J$740:J$755)-IF(MAX('日報表(1分鐘)'!J$740:J$755)=0,0,SMALL('日報表(1分鐘)'!J$740:J$755,COUNTIF('日報表(1分鐘)'!J$740:J$755,0)+1))</f>
      </c>
      <c r="K54" s="27" t="s">
        <f>AVERAGE('日報表(1分鐘)'!K$740:K$755)</f>
      </c>
      <c r="L54" s="28" t="s">
        <f>AVERAGE('日報表(1分鐘)'!L$740:L$755)</f>
      </c>
      <c r="M54" s="28" t="s">
        <f>MAX('日報表(1分鐘)'!M$740:M$755)-IF(MAX('日報表(1分鐘)'!M$740:M$755)=0,0,SMALL('日報表(1分鐘)'!M$740:M$755,COUNTIF('日報表(1分鐘)'!M$740:M$755,0)+1))</f>
      </c>
      <c r="N54" s="27" t="s">
        <f>AVERAGE('日報表(1分鐘)'!N$740:N$755)</f>
      </c>
      <c r="O54" s="28" t="s">
        <f>AVERAGE('日報表(1分鐘)'!O$740:O$755)</f>
      </c>
      <c r="P54" s="28" t="s">
        <f>MAX('日報表(1分鐘)'!P$740:P$755)-IF(MAX('日報表(1分鐘)'!P$740:P$755)=0,0,SMALL('日報表(1分鐘)'!P$740:P$755,COUNTIF('日報表(1分鐘)'!P$740:P$755,0)+1))</f>
      </c>
      <c r="Q54" s="27" t="s">
        <f>AVERAGE('日報表(1分鐘)'!Q$740:Q$755)</f>
      </c>
      <c r="R54" s="28" t="s">
        <f>AVERAGE('日報表(1分鐘)'!R$740:R$755)</f>
      </c>
      <c r="S54" s="28" t="s">
        <f>MAX('日報表(1分鐘)'!S$740:S$755)-IF(MAX('日報表(1分鐘)'!S$740:S$755)=0,0,SMALL('日報表(1分鐘)'!S$740:S$755,COUNTIF('日報表(1分鐘)'!S$740:S$755,0)+1))</f>
      </c>
      <c r="T54" s="27" t="s">
        <f>AVERAGE('日報表(1分鐘)'!T$740:T$755)</f>
      </c>
      <c r="U54" s="28" t="s">
        <f>AVERAGE('日報表(1分鐘)'!U$740:U$755)</f>
      </c>
      <c r="V54" s="28" t="s">
        <f>MAX('日報表(1分鐘)'!V$740:V$755)-IF(MAX('日報表(1分鐘)'!V$740:V$755)=0,0,SMALL('日報表(1分鐘)'!V$740:V$755,COUNTIF('日報表(1分鐘)'!V$740:V$755,0)+1))</f>
      </c>
      <c r="W54" s="27" t="s">
        <f>AVERAGE('日報表(1分鐘)'!W$740:W$755)</f>
      </c>
      <c r="X54" s="28" t="s">
        <f>AVERAGE('日報表(1分鐘)'!X$740:X$755)</f>
      </c>
      <c r="Y54" s="28" t="s">
        <f>MAX('日報表(1分鐘)'!Y$740:Y$755)-IF(MAX('日報表(1分鐘)'!Y$740:Y$755)=0,0,SMALL('日報表(1分鐘)'!Y$740:Y$755,COUNTIF('日報表(1分鐘)'!Y$740:Y$755,0)+1))</f>
      </c>
      <c r="Z54" s="27" t="s">
        <f>AVERAGE('日報表(1分鐘)'!Z$740:Z$755)</f>
      </c>
      <c r="AA54" s="28" t="s">
        <f>AVERAGE('日報表(1分鐘)'!AA$740:AA$755)</f>
      </c>
      <c r="AB54" s="28" t="s">
        <f>MAX('日報表(1分鐘)'!AB$740:AB$755)-IF(MAX('日報表(1分鐘)'!AB$740:AB$755)=0,0,SMALL('日報表(1分鐘)'!AB$740:AB$755,COUNTIF('日報表(1分鐘)'!AB$740:AB$755,0)+1))</f>
      </c>
      <c r="AC54" s="27" t="s">
        <f>AVERAGE('日報表(1分鐘)'!AC$740:AC$755)</f>
      </c>
      <c r="AD54" s="28" t="s">
        <f>AVERAGE('日報表(1分鐘)'!AD$740:AD$755)</f>
      </c>
      <c r="AE54" s="28" t="s">
        <f>MAX('日報表(1分鐘)'!AE$740:AE$755)-IF(MAX('日報表(1分鐘)'!AE$740:AE$755)=0,0,SMALL('日報表(1分鐘)'!AE$740:AE$755,COUNTIF('日報表(1分鐘)'!AE$740:AE$755,0)+1))</f>
      </c>
      <c r="AF54" s="27" t="s">
        <f>AVERAGE('日報表(1分鐘)'!AF$740:AF$755)</f>
      </c>
      <c r="AG54" s="28" t="s">
        <f>AVERAGE('日報表(1分鐘)'!AG$740:AG$755)</f>
      </c>
      <c r="AH54" s="28" t="s">
        <f>MAX('日報表(1分鐘)'!AH$740:AH$755)-IF(MAX('日報表(1分鐘)'!AH$740:AH$755)=0,0,SMALL('日報表(1分鐘)'!AH$740:AH$755,COUNTIF('日報表(1分鐘)'!AH$740:AH$755,0)+1))</f>
      </c>
      <c r="AI54" s="27" t="s">
        <f>AVERAGE('日報表(1分鐘)'!AI$740:AI$755)</f>
      </c>
      <c r="AJ54" s="28" t="s">
        <f>AVERAGE('日報表(1分鐘)'!AJ$740:AJ$755)</f>
      </c>
      <c r="AK54" s="28" t="s">
        <f>MAX('日報表(1分鐘)'!AK$740:AK$755)-IF(MAX('日報表(1分鐘)'!AK$740:AK$755)=0,0,SMALL('日報表(1分鐘)'!AK$740:AK$755,COUNTIF('日報表(1分鐘)'!AK$740:AK$755,0)+1))</f>
      </c>
      <c r="AL54" s="27" t="s">
        <f>AVERAGE('日報表(1分鐘)'!AL$740:AL$755)</f>
      </c>
      <c r="AM54" s="28" t="s">
        <f>AVERAGE('日報表(1分鐘)'!AM$740:AM$755)</f>
      </c>
      <c r="AN54" s="28" t="s">
        <f>MAX('日報表(1分鐘)'!AN$740:AN$755)-IF(MAX('日報表(1分鐘)'!AN$740:AN$755)=0,0,SMALL('日報表(1分鐘)'!AN$740:AN$755,COUNTIF('日報表(1分鐘)'!AN$740:AN$755,0)+1))</f>
      </c>
      <c r="AO54" s="27" t="s">
        <f>AVERAGE('日報表(1分鐘)'!AO$740:AO$755)</f>
      </c>
      <c r="AP54" s="28" t="s">
        <f>AVERAGE('日報表(1分鐘)'!AP$740:AP$755)</f>
      </c>
      <c r="AQ54" s="28" t="s">
        <f>MAX('日報表(1分鐘)'!AQ$740:AQ$755) - IF(MAX('日報表(1分鐘)'!AQ$740:AQ$755)=0, 0, SMALL('日報表(1分鐘)'!AQ$740:AQ$755, COUNTIF('日報表(1分鐘)'!AQ$740:AQ$755, 0) + 1))</f>
      </c>
    </row>
    <row r="55" spans="1:4" ht="17.25">
      <c r="A55" s="14" t="s">
        <v>38</v>
      </c>
      <c r="B55" s="27">
        <f>AVERAGE('日報表(1分鐘)'!B$755:B$770)</f>
      </c>
      <c r="C55" s="28">
        <f>AVERAGE('日報表(1分鐘)'!C$755:C$770)</f>
      </c>
      <c r="D55" s="28" t="e">
        <f>MAX('日報表(1分鐘)'!D$755:D$770)-IF(MAX('日報表(1分鐘)'!D$755:D$770)=0,0,SMALL('日報表(1分鐘)'!D$755:D$770,COUNTIF('日報表(1分鐘)'!D$755:D$770,0)+1))</f>
      </c>
      <c r="E55" s="27" t="s">
        <f>AVERAGE('日報表(1分鐘)'!E$755:E$770)</f>
      </c>
      <c r="F55" s="28" t="s">
        <f>AVERAGE('日報表(1分鐘)'!F$755:F$770)</f>
      </c>
      <c r="G55" s="28" t="s">
        <f>MAX('日報表(1分鐘)'!G$755:G$770)-IF(MAX('日報表(1分鐘)'!G$755:G$770)=0,0,SMALL('日報表(1分鐘)'!G$755:G$770,COUNTIF('日報表(1分鐘)'!G$755:G$770,0)+1))</f>
      </c>
      <c r="H55" s="27" t="s">
        <f>AVERAGE('日報表(1分鐘)'!H$755:H$770)</f>
      </c>
      <c r="I55" s="28" t="s">
        <f>AVERAGE('日報表(1分鐘)'!I$755:I$770)</f>
      </c>
      <c r="J55" s="28" t="s">
        <f>MAX('日報表(1分鐘)'!J$755:J$770)-IF(MAX('日報表(1分鐘)'!J$755:J$770)=0,0,SMALL('日報表(1分鐘)'!J$755:J$770,COUNTIF('日報表(1分鐘)'!J$755:J$770,0)+1))</f>
      </c>
      <c r="K55" s="27" t="s">
        <f>AVERAGE('日報表(1分鐘)'!K$755:K$770)</f>
      </c>
      <c r="L55" s="28" t="s">
        <f>AVERAGE('日報表(1分鐘)'!L$755:L$770)</f>
      </c>
      <c r="M55" s="28" t="s">
        <f>MAX('日報表(1分鐘)'!M$755:M$770)-IF(MAX('日報表(1分鐘)'!M$755:M$770)=0,0,SMALL('日報表(1分鐘)'!M$755:M$770,COUNTIF('日報表(1分鐘)'!M$755:M$770,0)+1))</f>
      </c>
      <c r="N55" s="27" t="s">
        <f>AVERAGE('日報表(1分鐘)'!N$755:N$770)</f>
      </c>
      <c r="O55" s="28" t="s">
        <f>AVERAGE('日報表(1分鐘)'!O$755:O$770)</f>
      </c>
      <c r="P55" s="28" t="s">
        <f>MAX('日報表(1分鐘)'!P$755:P$770)-IF(MAX('日報表(1分鐘)'!P$755:P$770)=0,0,SMALL('日報表(1分鐘)'!P$755:P$770,COUNTIF('日報表(1分鐘)'!P$755:P$770,0)+1))</f>
      </c>
      <c r="Q55" s="27" t="s">
        <f>AVERAGE('日報表(1分鐘)'!Q$755:Q$770)</f>
      </c>
      <c r="R55" s="28" t="s">
        <f>AVERAGE('日報表(1分鐘)'!R$755:R$770)</f>
      </c>
      <c r="S55" s="28" t="s">
        <f>MAX('日報表(1分鐘)'!S$755:S$770)-IF(MAX('日報表(1分鐘)'!S$755:S$770)=0,0,SMALL('日報表(1分鐘)'!S$755:S$770,COUNTIF('日報表(1分鐘)'!S$755:S$770,0)+1))</f>
      </c>
      <c r="T55" s="27" t="s">
        <f>AVERAGE('日報表(1分鐘)'!T$755:T$770)</f>
      </c>
      <c r="U55" s="28" t="s">
        <f>AVERAGE('日報表(1分鐘)'!U$755:U$770)</f>
      </c>
      <c r="V55" s="28" t="s">
        <f>MAX('日報表(1分鐘)'!V$755:V$770)-IF(MAX('日報表(1分鐘)'!V$755:V$770)=0,0,SMALL('日報表(1分鐘)'!V$755:V$770,COUNTIF('日報表(1分鐘)'!V$755:V$770,0)+1))</f>
      </c>
      <c r="W55" s="27" t="s">
        <f>AVERAGE('日報表(1分鐘)'!W$755:W$770)</f>
      </c>
      <c r="X55" s="28" t="s">
        <f>AVERAGE('日報表(1分鐘)'!X$755:X$770)</f>
      </c>
      <c r="Y55" s="28" t="s">
        <f>MAX('日報表(1分鐘)'!Y$755:Y$770)-IF(MAX('日報表(1分鐘)'!Y$755:Y$770)=0,0,SMALL('日報表(1分鐘)'!Y$755:Y$770,COUNTIF('日報表(1分鐘)'!Y$755:Y$770,0)+1))</f>
      </c>
      <c r="Z55" s="27" t="s">
        <f>AVERAGE('日報表(1分鐘)'!Z$755:Z$770)</f>
      </c>
      <c r="AA55" s="28" t="s">
        <f>AVERAGE('日報表(1分鐘)'!AA$755:AA$770)</f>
      </c>
      <c r="AB55" s="28" t="s">
        <f>MAX('日報表(1分鐘)'!AB$755:AB$770)-IF(MAX('日報表(1分鐘)'!AB$755:AB$770)=0,0,SMALL('日報表(1分鐘)'!AB$755:AB$770,COUNTIF('日報表(1分鐘)'!AB$755:AB$770,0)+1))</f>
      </c>
      <c r="AC55" s="27" t="s">
        <f>AVERAGE('日報表(1分鐘)'!AC$755:AC$770)</f>
      </c>
      <c r="AD55" s="28" t="s">
        <f>AVERAGE('日報表(1分鐘)'!AD$755:AD$770)</f>
      </c>
      <c r="AE55" s="28" t="s">
        <f>MAX('日報表(1分鐘)'!AE$755:AE$770)-IF(MAX('日報表(1分鐘)'!AE$755:AE$770)=0,0,SMALL('日報表(1分鐘)'!AE$755:AE$770,COUNTIF('日報表(1分鐘)'!AE$755:AE$770,0)+1))</f>
      </c>
      <c r="AF55" s="27" t="s">
        <f>AVERAGE('日報表(1分鐘)'!AF$755:AF$770)</f>
      </c>
      <c r="AG55" s="28" t="s">
        <f>AVERAGE('日報表(1分鐘)'!AG$755:AG$770)</f>
      </c>
      <c r="AH55" s="28" t="s">
        <f>MAX('日報表(1分鐘)'!AH$755:AH$770)-IF(MAX('日報表(1分鐘)'!AH$755:AH$770)=0,0,SMALL('日報表(1分鐘)'!AH$755:AH$770,COUNTIF('日報表(1分鐘)'!AH$755:AH$770,0)+1))</f>
      </c>
      <c r="AI55" s="27" t="s">
        <f>AVERAGE('日報表(1分鐘)'!AI$755:AI$770)</f>
      </c>
      <c r="AJ55" s="28" t="s">
        <f>AVERAGE('日報表(1分鐘)'!AJ$755:AJ$770)</f>
      </c>
      <c r="AK55" s="28" t="s">
        <f>MAX('日報表(1分鐘)'!AK$755:AK$770)-IF(MAX('日報表(1分鐘)'!AK$755:AK$770)=0,0,SMALL('日報表(1分鐘)'!AK$755:AK$770,COUNTIF('日報表(1分鐘)'!AK$755:AK$770,0)+1))</f>
      </c>
      <c r="AL55" s="27" t="s">
        <f>AVERAGE('日報表(1分鐘)'!AL$755:AL$770)</f>
      </c>
      <c r="AM55" s="28" t="s">
        <f>AVERAGE('日報表(1分鐘)'!AM$755:AM$770)</f>
      </c>
      <c r="AN55" s="28" t="s">
        <f>MAX('日報表(1分鐘)'!AN$755:AN$770)-IF(MAX('日報表(1分鐘)'!AN$755:AN$770)=0,0,SMALL('日報表(1分鐘)'!AN$755:AN$770,COUNTIF('日報表(1分鐘)'!AN$755:AN$770,0)+1))</f>
      </c>
      <c r="AO55" s="27" t="s">
        <f>AVERAGE('日報表(1分鐘)'!AO$755:AO$770)</f>
      </c>
      <c r="AP55" s="28" t="s">
        <f>AVERAGE('日報表(1分鐘)'!AP$755:AP$770)</f>
      </c>
      <c r="AQ55" s="28" t="s">
        <f>MAX('日報表(1分鐘)'!AQ$755:AQ$770) - IF(MAX('日報表(1分鐘)'!AQ$755:AQ$770)=0, 0, SMALL('日報表(1分鐘)'!AQ$755:AQ$770, COUNTIF('日報表(1分鐘)'!AQ$755:AQ$770, 0) + 1))</f>
      </c>
    </row>
    <row r="56" spans="1:4" ht="17.25">
      <c r="A56" s="14" t="s">
        <v>121</v>
      </c>
      <c r="B56" s="27">
        <f>AVERAGE('日報表(1分鐘)'!B$770:B$785)</f>
      </c>
      <c r="C56" s="28">
        <f>AVERAGE('日報表(1分鐘)'!C$770:C$785)</f>
      </c>
      <c r="D56" s="28" t="e">
        <f>MAX('日報表(1分鐘)'!D$770:D$785)-IF(MAX('日報表(1分鐘)'!D$770:D$785)=0,0,SMALL('日報表(1分鐘)'!D$770:D$785,COUNTIF('日報表(1分鐘)'!D$770:D$785,0)+1))</f>
      </c>
      <c r="E56" s="27" t="s">
        <f>AVERAGE('日報表(1分鐘)'!E$770:E$785)</f>
      </c>
      <c r="F56" s="28" t="s">
        <f>AVERAGE('日報表(1分鐘)'!F$770:F$785)</f>
      </c>
      <c r="G56" s="28" t="s">
        <f>MAX('日報表(1分鐘)'!G$770:G$785)-IF(MAX('日報表(1分鐘)'!G$770:G$785)=0,0,SMALL('日報表(1分鐘)'!G$770:G$785,COUNTIF('日報表(1分鐘)'!G$770:G$785,0)+1))</f>
      </c>
      <c r="H56" s="27" t="s">
        <f>AVERAGE('日報表(1分鐘)'!H$770:H$785)</f>
      </c>
      <c r="I56" s="28" t="s">
        <f>AVERAGE('日報表(1分鐘)'!I$770:I$785)</f>
      </c>
      <c r="J56" s="28" t="s">
        <f>MAX('日報表(1分鐘)'!J$770:J$785)-IF(MAX('日報表(1分鐘)'!J$770:J$785)=0,0,SMALL('日報表(1分鐘)'!J$770:J$785,COUNTIF('日報表(1分鐘)'!J$770:J$785,0)+1))</f>
      </c>
      <c r="K56" s="27" t="s">
        <f>AVERAGE('日報表(1分鐘)'!K$770:K$785)</f>
      </c>
      <c r="L56" s="28" t="s">
        <f>AVERAGE('日報表(1分鐘)'!L$770:L$785)</f>
      </c>
      <c r="M56" s="28" t="s">
        <f>MAX('日報表(1分鐘)'!M$770:M$785)-IF(MAX('日報表(1分鐘)'!M$770:M$785)=0,0,SMALL('日報表(1分鐘)'!M$770:M$785,COUNTIF('日報表(1分鐘)'!M$770:M$785,0)+1))</f>
      </c>
      <c r="N56" s="27" t="s">
        <f>AVERAGE('日報表(1分鐘)'!N$770:N$785)</f>
      </c>
      <c r="O56" s="28" t="s">
        <f>AVERAGE('日報表(1分鐘)'!O$770:O$785)</f>
      </c>
      <c r="P56" s="28" t="s">
        <f>MAX('日報表(1分鐘)'!P$770:P$785)-IF(MAX('日報表(1分鐘)'!P$770:P$785)=0,0,SMALL('日報表(1分鐘)'!P$770:P$785,COUNTIF('日報表(1分鐘)'!P$770:P$785,0)+1))</f>
      </c>
      <c r="Q56" s="27" t="s">
        <f>AVERAGE('日報表(1分鐘)'!Q$770:Q$785)</f>
      </c>
      <c r="R56" s="28" t="s">
        <f>AVERAGE('日報表(1分鐘)'!R$770:R$785)</f>
      </c>
      <c r="S56" s="28" t="s">
        <f>MAX('日報表(1分鐘)'!S$770:S$785)-IF(MAX('日報表(1分鐘)'!S$770:S$785)=0,0,SMALL('日報表(1分鐘)'!S$770:S$785,COUNTIF('日報表(1分鐘)'!S$770:S$785,0)+1))</f>
      </c>
      <c r="T56" s="27" t="s">
        <f>AVERAGE('日報表(1分鐘)'!T$770:T$785)</f>
      </c>
      <c r="U56" s="28" t="s">
        <f>AVERAGE('日報表(1分鐘)'!U$770:U$785)</f>
      </c>
      <c r="V56" s="28" t="s">
        <f>MAX('日報表(1分鐘)'!V$770:V$785)-IF(MAX('日報表(1分鐘)'!V$770:V$785)=0,0,SMALL('日報表(1分鐘)'!V$770:V$785,COUNTIF('日報表(1分鐘)'!V$770:V$785,0)+1))</f>
      </c>
      <c r="W56" s="27" t="s">
        <f>AVERAGE('日報表(1分鐘)'!W$770:W$785)</f>
      </c>
      <c r="X56" s="28" t="s">
        <f>AVERAGE('日報表(1分鐘)'!X$770:X$785)</f>
      </c>
      <c r="Y56" s="28" t="s">
        <f>MAX('日報表(1分鐘)'!Y$770:Y$785)-IF(MAX('日報表(1分鐘)'!Y$770:Y$785)=0,0,SMALL('日報表(1分鐘)'!Y$770:Y$785,COUNTIF('日報表(1分鐘)'!Y$770:Y$785,0)+1))</f>
      </c>
      <c r="Z56" s="27" t="s">
        <f>AVERAGE('日報表(1分鐘)'!Z$770:Z$785)</f>
      </c>
      <c r="AA56" s="28" t="s">
        <f>AVERAGE('日報表(1分鐘)'!AA$770:AA$785)</f>
      </c>
      <c r="AB56" s="28" t="s">
        <f>MAX('日報表(1分鐘)'!AB$770:AB$785)-IF(MAX('日報表(1分鐘)'!AB$770:AB$785)=0,0,SMALL('日報表(1分鐘)'!AB$770:AB$785,COUNTIF('日報表(1分鐘)'!AB$770:AB$785,0)+1))</f>
      </c>
      <c r="AC56" s="27" t="s">
        <f>AVERAGE('日報表(1分鐘)'!AC$770:AC$785)</f>
      </c>
      <c r="AD56" s="28" t="s">
        <f>AVERAGE('日報表(1分鐘)'!AD$770:AD$785)</f>
      </c>
      <c r="AE56" s="28" t="s">
        <f>MAX('日報表(1分鐘)'!AE$770:AE$785)-IF(MAX('日報表(1分鐘)'!AE$770:AE$785)=0,0,SMALL('日報表(1分鐘)'!AE$770:AE$785,COUNTIF('日報表(1分鐘)'!AE$770:AE$785,0)+1))</f>
      </c>
      <c r="AF56" s="27" t="s">
        <f>AVERAGE('日報表(1分鐘)'!AF$770:AF$785)</f>
      </c>
      <c r="AG56" s="28" t="s">
        <f>AVERAGE('日報表(1分鐘)'!AG$770:AG$785)</f>
      </c>
      <c r="AH56" s="28" t="s">
        <f>MAX('日報表(1分鐘)'!AH$770:AH$785)-IF(MAX('日報表(1分鐘)'!AH$770:AH$785)=0,0,SMALL('日報表(1分鐘)'!AH$770:AH$785,COUNTIF('日報表(1分鐘)'!AH$770:AH$785,0)+1))</f>
      </c>
      <c r="AI56" s="27" t="s">
        <f>AVERAGE('日報表(1分鐘)'!AI$770:AI$785)</f>
      </c>
      <c r="AJ56" s="28" t="s">
        <f>AVERAGE('日報表(1分鐘)'!AJ$770:AJ$785)</f>
      </c>
      <c r="AK56" s="28" t="s">
        <f>MAX('日報表(1分鐘)'!AK$770:AK$785)-IF(MAX('日報表(1分鐘)'!AK$770:AK$785)=0,0,SMALL('日報表(1分鐘)'!AK$770:AK$785,COUNTIF('日報表(1分鐘)'!AK$770:AK$785,0)+1))</f>
      </c>
      <c r="AL56" s="27" t="s">
        <f>AVERAGE('日報表(1分鐘)'!AL$770:AL$785)</f>
      </c>
      <c r="AM56" s="28" t="s">
        <f>AVERAGE('日報表(1分鐘)'!AM$770:AM$785)</f>
      </c>
      <c r="AN56" s="28" t="s">
        <f>MAX('日報表(1分鐘)'!AN$770:AN$785)-IF(MAX('日報表(1分鐘)'!AN$770:AN$785)=0,0,SMALL('日報表(1分鐘)'!AN$770:AN$785,COUNTIF('日報表(1分鐘)'!AN$770:AN$785,0)+1))</f>
      </c>
      <c r="AO56" s="27" t="s">
        <f>AVERAGE('日報表(1分鐘)'!AO$770:AO$785)</f>
      </c>
      <c r="AP56" s="28" t="s">
        <f>AVERAGE('日報表(1分鐘)'!AP$770:AP$785)</f>
      </c>
      <c r="AQ56" s="28" t="s">
        <f>MAX('日報表(1分鐘)'!AQ$770:AQ$785) - IF(MAX('日報表(1分鐘)'!AQ$770:AQ$785)=0, 0, SMALL('日報表(1分鐘)'!AQ$770:AQ$785, COUNTIF('日報表(1分鐘)'!AQ$770:AQ$785, 0) + 1))</f>
      </c>
    </row>
    <row r="57" spans="1:4" ht="17.25">
      <c r="A57" s="14" t="s">
        <v>39</v>
      </c>
      <c r="B57" s="27">
        <f>AVERAGE('日報表(1分鐘)'!B$785:B$800)</f>
      </c>
      <c r="C57" s="28">
        <f>AVERAGE('日報表(1分鐘)'!C$785:C$800)</f>
      </c>
      <c r="D57" s="28" t="e">
        <f>MAX('日報表(1分鐘)'!D$785:D$800)-IF(MAX('日報表(1分鐘)'!D$785:D$800)=0,0,SMALL('日報表(1分鐘)'!D$785:D$800,COUNTIF('日報表(1分鐘)'!D$785:D$800,0)+1))</f>
      </c>
      <c r="E57" s="27" t="s">
        <f>AVERAGE('日報表(1分鐘)'!E$785:E$800)</f>
      </c>
      <c r="F57" s="28" t="s">
        <f>AVERAGE('日報表(1分鐘)'!F$785:F$800)</f>
      </c>
      <c r="G57" s="28" t="s">
        <f>MAX('日報表(1分鐘)'!G$785:G$800)-IF(MAX('日報表(1分鐘)'!G$785:G$800)=0,0,SMALL('日報表(1分鐘)'!G$785:G$800,COUNTIF('日報表(1分鐘)'!G$785:G$800,0)+1))</f>
      </c>
      <c r="H57" s="27" t="s">
        <f>AVERAGE('日報表(1分鐘)'!H$785:H$800)</f>
      </c>
      <c r="I57" s="28" t="s">
        <f>AVERAGE('日報表(1分鐘)'!I$785:I$800)</f>
      </c>
      <c r="J57" s="28" t="s">
        <f>MAX('日報表(1分鐘)'!J$785:J$800)-IF(MAX('日報表(1分鐘)'!J$785:J$800)=0,0,SMALL('日報表(1分鐘)'!J$785:J$800,COUNTIF('日報表(1分鐘)'!J$785:J$800,0)+1))</f>
      </c>
      <c r="K57" s="27" t="s">
        <f>AVERAGE('日報表(1分鐘)'!K$785:K$800)</f>
      </c>
      <c r="L57" s="28" t="s">
        <f>AVERAGE('日報表(1分鐘)'!L$785:L$800)</f>
      </c>
      <c r="M57" s="28" t="s">
        <f>MAX('日報表(1分鐘)'!M$785:M$800)-IF(MAX('日報表(1分鐘)'!M$785:M$800)=0,0,SMALL('日報表(1分鐘)'!M$785:M$800,COUNTIF('日報表(1分鐘)'!M$785:M$800,0)+1))</f>
      </c>
      <c r="N57" s="27" t="s">
        <f>AVERAGE('日報表(1分鐘)'!N$785:N$800)</f>
      </c>
      <c r="O57" s="28" t="s">
        <f>AVERAGE('日報表(1分鐘)'!O$785:O$800)</f>
      </c>
      <c r="P57" s="28" t="s">
        <f>MAX('日報表(1分鐘)'!P$785:P$800)-IF(MAX('日報表(1分鐘)'!P$785:P$800)=0,0,SMALL('日報表(1分鐘)'!P$785:P$800,COUNTIF('日報表(1分鐘)'!P$785:P$800,0)+1))</f>
      </c>
      <c r="Q57" s="27" t="s">
        <f>AVERAGE('日報表(1分鐘)'!Q$785:Q$800)</f>
      </c>
      <c r="R57" s="28" t="s">
        <f>AVERAGE('日報表(1分鐘)'!R$785:R$800)</f>
      </c>
      <c r="S57" s="28" t="s">
        <f>MAX('日報表(1分鐘)'!S$785:S$800)-IF(MAX('日報表(1分鐘)'!S$785:S$800)=0,0,SMALL('日報表(1分鐘)'!S$785:S$800,COUNTIF('日報表(1分鐘)'!S$785:S$800,0)+1))</f>
      </c>
      <c r="T57" s="27" t="s">
        <f>AVERAGE('日報表(1分鐘)'!T$785:T$800)</f>
      </c>
      <c r="U57" s="28" t="s">
        <f>AVERAGE('日報表(1分鐘)'!U$785:U$800)</f>
      </c>
      <c r="V57" s="28" t="s">
        <f>MAX('日報表(1分鐘)'!V$785:V$800)-IF(MAX('日報表(1分鐘)'!V$785:V$800)=0,0,SMALL('日報表(1分鐘)'!V$785:V$800,COUNTIF('日報表(1分鐘)'!V$785:V$800,0)+1))</f>
      </c>
      <c r="W57" s="27" t="s">
        <f>AVERAGE('日報表(1分鐘)'!W$785:W$800)</f>
      </c>
      <c r="X57" s="28" t="s">
        <f>AVERAGE('日報表(1分鐘)'!X$785:X$800)</f>
      </c>
      <c r="Y57" s="28" t="s">
        <f>MAX('日報表(1分鐘)'!Y$785:Y$800)-IF(MAX('日報表(1分鐘)'!Y$785:Y$800)=0,0,SMALL('日報表(1分鐘)'!Y$785:Y$800,COUNTIF('日報表(1分鐘)'!Y$785:Y$800,0)+1))</f>
      </c>
      <c r="Z57" s="27" t="s">
        <f>AVERAGE('日報表(1分鐘)'!Z$785:Z$800)</f>
      </c>
      <c r="AA57" s="28" t="s">
        <f>AVERAGE('日報表(1分鐘)'!AA$785:AA$800)</f>
      </c>
      <c r="AB57" s="28" t="s">
        <f>MAX('日報表(1分鐘)'!AB$785:AB$800)-IF(MAX('日報表(1分鐘)'!AB$785:AB$800)=0,0,SMALL('日報表(1分鐘)'!AB$785:AB$800,COUNTIF('日報表(1分鐘)'!AB$785:AB$800,0)+1))</f>
      </c>
      <c r="AC57" s="27" t="s">
        <f>AVERAGE('日報表(1分鐘)'!AC$785:AC$800)</f>
      </c>
      <c r="AD57" s="28" t="s">
        <f>AVERAGE('日報表(1分鐘)'!AD$785:AD$800)</f>
      </c>
      <c r="AE57" s="28" t="s">
        <f>MAX('日報表(1分鐘)'!AE$785:AE$800)-IF(MAX('日報表(1分鐘)'!AE$785:AE$800)=0,0,SMALL('日報表(1分鐘)'!AE$785:AE$800,COUNTIF('日報表(1分鐘)'!AE$785:AE$800,0)+1))</f>
      </c>
      <c r="AF57" s="27" t="s">
        <f>AVERAGE('日報表(1分鐘)'!AF$785:AF$800)</f>
      </c>
      <c r="AG57" s="28" t="s">
        <f>AVERAGE('日報表(1分鐘)'!AG$785:AG$800)</f>
      </c>
      <c r="AH57" s="28" t="s">
        <f>MAX('日報表(1分鐘)'!AH$785:AH$800)-IF(MAX('日報表(1分鐘)'!AH$785:AH$800)=0,0,SMALL('日報表(1分鐘)'!AH$785:AH$800,COUNTIF('日報表(1分鐘)'!AH$785:AH$800,0)+1))</f>
      </c>
      <c r="AI57" s="27" t="s">
        <f>AVERAGE('日報表(1分鐘)'!AI$785:AI$800)</f>
      </c>
      <c r="AJ57" s="28" t="s">
        <f>AVERAGE('日報表(1分鐘)'!AJ$785:AJ$800)</f>
      </c>
      <c r="AK57" s="28" t="s">
        <f>MAX('日報表(1分鐘)'!AK$785:AK$800)-IF(MAX('日報表(1分鐘)'!AK$785:AK$800)=0,0,SMALL('日報表(1分鐘)'!AK$785:AK$800,COUNTIF('日報表(1分鐘)'!AK$785:AK$800,0)+1))</f>
      </c>
      <c r="AL57" s="27" t="s">
        <f>AVERAGE('日報表(1分鐘)'!AL$785:AL$800)</f>
      </c>
      <c r="AM57" s="28" t="s">
        <f>AVERAGE('日報表(1分鐘)'!AM$785:AM$800)</f>
      </c>
      <c r="AN57" s="28" t="s">
        <f>MAX('日報表(1分鐘)'!AN$785:AN$800)-IF(MAX('日報表(1分鐘)'!AN$785:AN$800)=0,0,SMALL('日報表(1分鐘)'!AN$785:AN$800,COUNTIF('日報表(1分鐘)'!AN$785:AN$800,0)+1))</f>
      </c>
      <c r="AO57" s="27" t="s">
        <f>AVERAGE('日報表(1分鐘)'!AO$785:AO$800)</f>
      </c>
      <c r="AP57" s="28" t="s">
        <f>AVERAGE('日報表(1分鐘)'!AP$785:AP$800)</f>
      </c>
      <c r="AQ57" s="28" t="s">
        <f>MAX('日報表(1分鐘)'!AQ$785:AQ$800) - IF(MAX('日報表(1分鐘)'!AQ$785:AQ$800)=0, 0, SMALL('日報表(1分鐘)'!AQ$785:AQ$800, COUNTIF('日報表(1分鐘)'!AQ$785:AQ$800, 0) + 1))</f>
      </c>
    </row>
    <row r="58" spans="1:4" ht="17.25">
      <c r="A58" s="14" t="s">
        <v>40</v>
      </c>
      <c r="B58" s="27">
        <f>AVERAGE('日報表(1分鐘)'!B$800:B$815)</f>
      </c>
      <c r="C58" s="28">
        <f>AVERAGE('日報表(1分鐘)'!C$800:C$815)</f>
      </c>
      <c r="D58" s="28" t="e">
        <f>MAX('日報表(1分鐘)'!D$800:D$815)-IF(MAX('日報表(1分鐘)'!D$800:D$815)=0,0,SMALL('日報表(1分鐘)'!D$800:D$815,COUNTIF('日報表(1分鐘)'!D$800:D$815,0)+1))</f>
      </c>
      <c r="E58" s="27" t="s">
        <f>AVERAGE('日報表(1分鐘)'!E$800:E$815)</f>
      </c>
      <c r="F58" s="28" t="s">
        <f>AVERAGE('日報表(1分鐘)'!F$800:F$815)</f>
      </c>
      <c r="G58" s="28" t="s">
        <f>MAX('日報表(1分鐘)'!G$800:G$815)-IF(MAX('日報表(1分鐘)'!G$800:G$815)=0,0,SMALL('日報表(1分鐘)'!G$800:G$815,COUNTIF('日報表(1分鐘)'!G$800:G$815,0)+1))</f>
      </c>
      <c r="H58" s="27" t="s">
        <f>AVERAGE('日報表(1分鐘)'!H$800:H$815)</f>
      </c>
      <c r="I58" s="28" t="s">
        <f>AVERAGE('日報表(1分鐘)'!I$800:I$815)</f>
      </c>
      <c r="J58" s="28" t="s">
        <f>MAX('日報表(1分鐘)'!J$800:J$815)-IF(MAX('日報表(1分鐘)'!J$800:J$815)=0,0,SMALL('日報表(1分鐘)'!J$800:J$815,COUNTIF('日報表(1分鐘)'!J$800:J$815,0)+1))</f>
      </c>
      <c r="K58" s="27" t="s">
        <f>AVERAGE('日報表(1分鐘)'!K$800:K$815)</f>
      </c>
      <c r="L58" s="28" t="s">
        <f>AVERAGE('日報表(1分鐘)'!L$800:L$815)</f>
      </c>
      <c r="M58" s="28" t="s">
        <f>MAX('日報表(1分鐘)'!M$800:M$815)-IF(MAX('日報表(1分鐘)'!M$800:M$815)=0,0,SMALL('日報表(1分鐘)'!M$800:M$815,COUNTIF('日報表(1分鐘)'!M$800:M$815,0)+1))</f>
      </c>
      <c r="N58" s="27" t="s">
        <f>AVERAGE('日報表(1分鐘)'!N$800:N$815)</f>
      </c>
      <c r="O58" s="28" t="s">
        <f>AVERAGE('日報表(1分鐘)'!O$800:O$815)</f>
      </c>
      <c r="P58" s="28" t="s">
        <f>MAX('日報表(1分鐘)'!P$800:P$815)-IF(MAX('日報表(1分鐘)'!P$800:P$815)=0,0,SMALL('日報表(1分鐘)'!P$800:P$815,COUNTIF('日報表(1分鐘)'!P$800:P$815,0)+1))</f>
      </c>
      <c r="Q58" s="27" t="s">
        <f>AVERAGE('日報表(1分鐘)'!Q$800:Q$815)</f>
      </c>
      <c r="R58" s="28" t="s">
        <f>AVERAGE('日報表(1分鐘)'!R$800:R$815)</f>
      </c>
      <c r="S58" s="28" t="s">
        <f>MAX('日報表(1分鐘)'!S$800:S$815)-IF(MAX('日報表(1分鐘)'!S$800:S$815)=0,0,SMALL('日報表(1分鐘)'!S$800:S$815,COUNTIF('日報表(1分鐘)'!S$800:S$815,0)+1))</f>
      </c>
      <c r="T58" s="27" t="s">
        <f>AVERAGE('日報表(1分鐘)'!T$800:T$815)</f>
      </c>
      <c r="U58" s="28" t="s">
        <f>AVERAGE('日報表(1分鐘)'!U$800:U$815)</f>
      </c>
      <c r="V58" s="28" t="s">
        <f>MAX('日報表(1分鐘)'!V$800:V$815)-IF(MAX('日報表(1分鐘)'!V$800:V$815)=0,0,SMALL('日報表(1分鐘)'!V$800:V$815,COUNTIF('日報表(1分鐘)'!V$800:V$815,0)+1))</f>
      </c>
      <c r="W58" s="27" t="s">
        <f>AVERAGE('日報表(1分鐘)'!W$800:W$815)</f>
      </c>
      <c r="X58" s="28" t="s">
        <f>AVERAGE('日報表(1分鐘)'!X$800:X$815)</f>
      </c>
      <c r="Y58" s="28" t="s">
        <f>MAX('日報表(1分鐘)'!Y$800:Y$815)-IF(MAX('日報表(1分鐘)'!Y$800:Y$815)=0,0,SMALL('日報表(1分鐘)'!Y$800:Y$815,COUNTIF('日報表(1分鐘)'!Y$800:Y$815,0)+1))</f>
      </c>
      <c r="Z58" s="27" t="s">
        <f>AVERAGE('日報表(1分鐘)'!Z$800:Z$815)</f>
      </c>
      <c r="AA58" s="28" t="s">
        <f>AVERAGE('日報表(1分鐘)'!AA$800:AA$815)</f>
      </c>
      <c r="AB58" s="28" t="s">
        <f>MAX('日報表(1分鐘)'!AB$800:AB$815)-IF(MAX('日報表(1分鐘)'!AB$800:AB$815)=0,0,SMALL('日報表(1分鐘)'!AB$800:AB$815,COUNTIF('日報表(1分鐘)'!AB$800:AB$815,0)+1))</f>
      </c>
      <c r="AC58" s="27" t="s">
        <f>AVERAGE('日報表(1分鐘)'!AC$800:AC$815)</f>
      </c>
      <c r="AD58" s="28" t="s">
        <f>AVERAGE('日報表(1分鐘)'!AD$800:AD$815)</f>
      </c>
      <c r="AE58" s="28" t="s">
        <f>MAX('日報表(1分鐘)'!AE$800:AE$815)-IF(MAX('日報表(1分鐘)'!AE$800:AE$815)=0,0,SMALL('日報表(1分鐘)'!AE$800:AE$815,COUNTIF('日報表(1分鐘)'!AE$800:AE$815,0)+1))</f>
      </c>
      <c r="AF58" s="27" t="s">
        <f>AVERAGE('日報表(1分鐘)'!AF$800:AF$815)</f>
      </c>
      <c r="AG58" s="28" t="s">
        <f>AVERAGE('日報表(1分鐘)'!AG$800:AG$815)</f>
      </c>
      <c r="AH58" s="28" t="s">
        <f>MAX('日報表(1分鐘)'!AH$800:AH$815)-IF(MAX('日報表(1分鐘)'!AH$800:AH$815)=0,0,SMALL('日報表(1分鐘)'!AH$800:AH$815,COUNTIF('日報表(1分鐘)'!AH$800:AH$815,0)+1))</f>
      </c>
      <c r="AI58" s="27" t="s">
        <f>AVERAGE('日報表(1分鐘)'!AI$800:AI$815)</f>
      </c>
      <c r="AJ58" s="28" t="s">
        <f>AVERAGE('日報表(1分鐘)'!AJ$800:AJ$815)</f>
      </c>
      <c r="AK58" s="28" t="s">
        <f>MAX('日報表(1分鐘)'!AK$800:AK$815)-IF(MAX('日報表(1分鐘)'!AK$800:AK$815)=0,0,SMALL('日報表(1分鐘)'!AK$800:AK$815,COUNTIF('日報表(1分鐘)'!AK$800:AK$815,0)+1))</f>
      </c>
      <c r="AL58" s="27" t="s">
        <f>AVERAGE('日報表(1分鐘)'!AL$800:AL$815)</f>
      </c>
      <c r="AM58" s="28" t="s">
        <f>AVERAGE('日報表(1分鐘)'!AM$800:AM$815)</f>
      </c>
      <c r="AN58" s="28" t="s">
        <f>MAX('日報表(1分鐘)'!AN$800:AN$815)-IF(MAX('日報表(1分鐘)'!AN$800:AN$815)=0,0,SMALL('日報表(1分鐘)'!AN$800:AN$815,COUNTIF('日報表(1分鐘)'!AN$800:AN$815,0)+1))</f>
      </c>
      <c r="AO58" s="27" t="s">
        <f>AVERAGE('日報表(1分鐘)'!AO$800:AO$815)</f>
      </c>
      <c r="AP58" s="28" t="s">
        <f>AVERAGE('日報表(1分鐘)'!AP$800:AP$815)</f>
      </c>
      <c r="AQ58" s="28" t="s">
        <f>MAX('日報表(1分鐘)'!AQ$800:AQ$815) - IF(MAX('日報表(1分鐘)'!AQ$800:AQ$815)=0, 0, SMALL('日報表(1分鐘)'!AQ$800:AQ$815, COUNTIF('日報表(1分鐘)'!AQ$800:AQ$815, 0) + 1))</f>
      </c>
    </row>
    <row r="59" spans="1:4" ht="17.25">
      <c r="A59" s="14" t="s">
        <v>41</v>
      </c>
      <c r="B59" s="27">
        <f>AVERAGE('日報表(1分鐘)'!B$815:B$830)</f>
      </c>
      <c r="C59" s="28">
        <f>AVERAGE('日報表(1分鐘)'!C$815:C$830)</f>
      </c>
      <c r="D59" s="28" t="e">
        <f>MAX('日報表(1分鐘)'!D$815:D$830)-IF(MAX('日報表(1分鐘)'!D$815:D$830)=0,0,SMALL('日報表(1分鐘)'!D$815:D$830,COUNTIF('日報表(1分鐘)'!D$815:D$830,0)+1))</f>
      </c>
      <c r="E59" s="27" t="s">
        <f>AVERAGE('日報表(1分鐘)'!E$815:E$830)</f>
      </c>
      <c r="F59" s="28" t="s">
        <f>AVERAGE('日報表(1分鐘)'!F$815:F$830)</f>
      </c>
      <c r="G59" s="28" t="s">
        <f>MAX('日報表(1分鐘)'!G$815:G$830)-IF(MAX('日報表(1分鐘)'!G$815:G$830)=0,0,SMALL('日報表(1分鐘)'!G$815:G$830,COUNTIF('日報表(1分鐘)'!G$815:G$830,0)+1))</f>
      </c>
      <c r="H59" s="27" t="s">
        <f>AVERAGE('日報表(1分鐘)'!H$815:H$830)</f>
      </c>
      <c r="I59" s="28" t="s">
        <f>AVERAGE('日報表(1分鐘)'!I$815:I$830)</f>
      </c>
      <c r="J59" s="28" t="s">
        <f>MAX('日報表(1分鐘)'!J$815:J$830)-IF(MAX('日報表(1分鐘)'!J$815:J$830)=0,0,SMALL('日報表(1分鐘)'!J$815:J$830,COUNTIF('日報表(1分鐘)'!J$815:J$830,0)+1))</f>
      </c>
      <c r="K59" s="27" t="s">
        <f>AVERAGE('日報表(1分鐘)'!K$815:K$830)</f>
      </c>
      <c r="L59" s="28" t="s">
        <f>AVERAGE('日報表(1分鐘)'!L$815:L$830)</f>
      </c>
      <c r="M59" s="28" t="s">
        <f>MAX('日報表(1分鐘)'!M$815:M$830)-IF(MAX('日報表(1分鐘)'!M$815:M$830)=0,0,SMALL('日報表(1分鐘)'!M$815:M$830,COUNTIF('日報表(1分鐘)'!M$815:M$830,0)+1))</f>
      </c>
      <c r="N59" s="27" t="s">
        <f>AVERAGE('日報表(1分鐘)'!N$815:N$830)</f>
      </c>
      <c r="O59" s="28" t="s">
        <f>AVERAGE('日報表(1分鐘)'!O$815:O$830)</f>
      </c>
      <c r="P59" s="28" t="s">
        <f>MAX('日報表(1分鐘)'!P$815:P$830)-IF(MAX('日報表(1分鐘)'!P$815:P$830)=0,0,SMALL('日報表(1分鐘)'!P$815:P$830,COUNTIF('日報表(1分鐘)'!P$815:P$830,0)+1))</f>
      </c>
      <c r="Q59" s="27" t="s">
        <f>AVERAGE('日報表(1分鐘)'!Q$815:Q$830)</f>
      </c>
      <c r="R59" s="28" t="s">
        <f>AVERAGE('日報表(1分鐘)'!R$815:R$830)</f>
      </c>
      <c r="S59" s="28" t="s">
        <f>MAX('日報表(1分鐘)'!S$815:S$830)-IF(MAX('日報表(1分鐘)'!S$815:S$830)=0,0,SMALL('日報表(1分鐘)'!S$815:S$830,COUNTIF('日報表(1分鐘)'!S$815:S$830,0)+1))</f>
      </c>
      <c r="T59" s="27" t="s">
        <f>AVERAGE('日報表(1分鐘)'!T$815:T$830)</f>
      </c>
      <c r="U59" s="28" t="s">
        <f>AVERAGE('日報表(1分鐘)'!U$815:U$830)</f>
      </c>
      <c r="V59" s="28" t="s">
        <f>MAX('日報表(1分鐘)'!V$815:V$830)-IF(MAX('日報表(1分鐘)'!V$815:V$830)=0,0,SMALL('日報表(1分鐘)'!V$815:V$830,COUNTIF('日報表(1分鐘)'!V$815:V$830,0)+1))</f>
      </c>
      <c r="W59" s="27" t="s">
        <f>AVERAGE('日報表(1分鐘)'!W$815:W$830)</f>
      </c>
      <c r="X59" s="28" t="s">
        <f>AVERAGE('日報表(1分鐘)'!X$815:X$830)</f>
      </c>
      <c r="Y59" s="28" t="s">
        <f>MAX('日報表(1分鐘)'!Y$815:Y$830)-IF(MAX('日報表(1分鐘)'!Y$815:Y$830)=0,0,SMALL('日報表(1分鐘)'!Y$815:Y$830,COUNTIF('日報表(1分鐘)'!Y$815:Y$830,0)+1))</f>
      </c>
      <c r="Z59" s="27" t="s">
        <f>AVERAGE('日報表(1分鐘)'!Z$815:Z$830)</f>
      </c>
      <c r="AA59" s="28" t="s">
        <f>AVERAGE('日報表(1分鐘)'!AA$815:AA$830)</f>
      </c>
      <c r="AB59" s="28" t="s">
        <f>MAX('日報表(1分鐘)'!AB$815:AB$830)-IF(MAX('日報表(1分鐘)'!AB$815:AB$830)=0,0,SMALL('日報表(1分鐘)'!AB$815:AB$830,COUNTIF('日報表(1分鐘)'!AB$815:AB$830,0)+1))</f>
      </c>
      <c r="AC59" s="27" t="s">
        <f>AVERAGE('日報表(1分鐘)'!AC$815:AC$830)</f>
      </c>
      <c r="AD59" s="28" t="s">
        <f>AVERAGE('日報表(1分鐘)'!AD$815:AD$830)</f>
      </c>
      <c r="AE59" s="28" t="s">
        <f>MAX('日報表(1分鐘)'!AE$815:AE$830)-IF(MAX('日報表(1分鐘)'!AE$815:AE$830)=0,0,SMALL('日報表(1分鐘)'!AE$815:AE$830,COUNTIF('日報表(1分鐘)'!AE$815:AE$830,0)+1))</f>
      </c>
      <c r="AF59" s="27" t="s">
        <f>AVERAGE('日報表(1分鐘)'!AF$815:AF$830)</f>
      </c>
      <c r="AG59" s="28" t="s">
        <f>AVERAGE('日報表(1分鐘)'!AG$815:AG$830)</f>
      </c>
      <c r="AH59" s="28" t="s">
        <f>MAX('日報表(1分鐘)'!AH$815:AH$830)-IF(MAX('日報表(1分鐘)'!AH$815:AH$830)=0,0,SMALL('日報表(1分鐘)'!AH$815:AH$830,COUNTIF('日報表(1分鐘)'!AH$815:AH$830,0)+1))</f>
      </c>
      <c r="AI59" s="27" t="s">
        <f>AVERAGE('日報表(1分鐘)'!AI$815:AI$830)</f>
      </c>
      <c r="AJ59" s="28" t="s">
        <f>AVERAGE('日報表(1分鐘)'!AJ$815:AJ$830)</f>
      </c>
      <c r="AK59" s="28" t="s">
        <f>MAX('日報表(1分鐘)'!AK$815:AK$830)-IF(MAX('日報表(1分鐘)'!AK$815:AK$830)=0,0,SMALL('日報表(1分鐘)'!AK$815:AK$830,COUNTIF('日報表(1分鐘)'!AK$815:AK$830,0)+1))</f>
      </c>
      <c r="AL59" s="27" t="s">
        <f>AVERAGE('日報表(1分鐘)'!AL$815:AL$830)</f>
      </c>
      <c r="AM59" s="28" t="s">
        <f>AVERAGE('日報表(1分鐘)'!AM$815:AM$830)</f>
      </c>
      <c r="AN59" s="28" t="s">
        <f>MAX('日報表(1分鐘)'!AN$815:AN$830)-IF(MAX('日報表(1分鐘)'!AN$815:AN$830)=0,0,SMALL('日報表(1分鐘)'!AN$815:AN$830,COUNTIF('日報表(1分鐘)'!AN$815:AN$830,0)+1))</f>
      </c>
      <c r="AO59" s="27" t="s">
        <f>AVERAGE('日報表(1分鐘)'!AO$815:AO$830)</f>
      </c>
      <c r="AP59" s="28" t="s">
        <f>AVERAGE('日報表(1分鐘)'!AP$815:AP$830)</f>
      </c>
      <c r="AQ59" s="28" t="s">
        <f>MAX('日報表(1分鐘)'!AQ$815:AQ$830) - IF(MAX('日報表(1分鐘)'!AQ$815:AQ$830)=0, 0, SMALL('日報表(1分鐘)'!AQ$815:AQ$830, COUNTIF('日報表(1分鐘)'!AQ$815:AQ$830, 0) + 1))</f>
      </c>
    </row>
    <row r="60" spans="1:4" ht="17.25">
      <c r="A60" s="14" t="s">
        <v>42</v>
      </c>
      <c r="B60" s="27">
        <f>AVERAGE('日報表(1分鐘)'!B$830:B$845)</f>
      </c>
      <c r="C60" s="28">
        <f>AVERAGE('日報表(1分鐘)'!C$830:C$845)</f>
      </c>
      <c r="D60" s="28" t="e">
        <f>MAX('日報表(1分鐘)'!D$830:D$845)-IF(MAX('日報表(1分鐘)'!D$830:D$845)=0,0,SMALL('日報表(1分鐘)'!D$830:D$845,COUNTIF('日報表(1分鐘)'!D$830:D$845,0)+1))</f>
      </c>
      <c r="E60" s="27" t="s">
        <f>AVERAGE('日報表(1分鐘)'!E$830:E$845)</f>
      </c>
      <c r="F60" s="28" t="s">
        <f>AVERAGE('日報表(1分鐘)'!F$830:F$845)</f>
      </c>
      <c r="G60" s="28" t="s">
        <f>MAX('日報表(1分鐘)'!G$830:G$845)-IF(MAX('日報表(1分鐘)'!G$830:G$845)=0,0,SMALL('日報表(1分鐘)'!G$830:G$845,COUNTIF('日報表(1分鐘)'!G$830:G$845,0)+1))</f>
      </c>
      <c r="H60" s="27" t="s">
        <f>AVERAGE('日報表(1分鐘)'!H$830:H$845)</f>
      </c>
      <c r="I60" s="28" t="s">
        <f>AVERAGE('日報表(1分鐘)'!I$830:I$845)</f>
      </c>
      <c r="J60" s="28" t="s">
        <f>MAX('日報表(1分鐘)'!J$830:J$845)-IF(MAX('日報表(1分鐘)'!J$830:J$845)=0,0,SMALL('日報表(1分鐘)'!J$830:J$845,COUNTIF('日報表(1分鐘)'!J$830:J$845,0)+1))</f>
      </c>
      <c r="K60" s="27" t="s">
        <f>AVERAGE('日報表(1分鐘)'!K$830:K$845)</f>
      </c>
      <c r="L60" s="28" t="s">
        <f>AVERAGE('日報表(1分鐘)'!L$830:L$845)</f>
      </c>
      <c r="M60" s="28" t="s">
        <f>MAX('日報表(1分鐘)'!M$830:M$845)-IF(MAX('日報表(1分鐘)'!M$830:M$845)=0,0,SMALL('日報表(1分鐘)'!M$830:M$845,COUNTIF('日報表(1分鐘)'!M$830:M$845,0)+1))</f>
      </c>
      <c r="N60" s="27" t="s">
        <f>AVERAGE('日報表(1分鐘)'!N$830:N$845)</f>
      </c>
      <c r="O60" s="28" t="s">
        <f>AVERAGE('日報表(1分鐘)'!O$830:O$845)</f>
      </c>
      <c r="P60" s="28" t="s">
        <f>MAX('日報表(1分鐘)'!P$830:P$845)-IF(MAX('日報表(1分鐘)'!P$830:P$845)=0,0,SMALL('日報表(1分鐘)'!P$830:P$845,COUNTIF('日報表(1分鐘)'!P$830:P$845,0)+1))</f>
      </c>
      <c r="Q60" s="27" t="s">
        <f>AVERAGE('日報表(1分鐘)'!Q$830:Q$845)</f>
      </c>
      <c r="R60" s="28" t="s">
        <f>AVERAGE('日報表(1分鐘)'!R$830:R$845)</f>
      </c>
      <c r="S60" s="28" t="s">
        <f>MAX('日報表(1分鐘)'!S$830:S$845)-IF(MAX('日報表(1分鐘)'!S$830:S$845)=0,0,SMALL('日報表(1分鐘)'!S$830:S$845,COUNTIF('日報表(1分鐘)'!S$830:S$845,0)+1))</f>
      </c>
      <c r="T60" s="27" t="s">
        <f>AVERAGE('日報表(1分鐘)'!T$830:T$845)</f>
      </c>
      <c r="U60" s="28" t="s">
        <f>AVERAGE('日報表(1分鐘)'!U$830:U$845)</f>
      </c>
      <c r="V60" s="28" t="s">
        <f>MAX('日報表(1分鐘)'!V$830:V$845)-IF(MAX('日報表(1分鐘)'!V$830:V$845)=0,0,SMALL('日報表(1分鐘)'!V$830:V$845,COUNTIF('日報表(1分鐘)'!V$830:V$845,0)+1))</f>
      </c>
      <c r="W60" s="27" t="s">
        <f>AVERAGE('日報表(1分鐘)'!W$830:W$845)</f>
      </c>
      <c r="X60" s="28" t="s">
        <f>AVERAGE('日報表(1分鐘)'!X$830:X$845)</f>
      </c>
      <c r="Y60" s="28" t="s">
        <f>MAX('日報表(1分鐘)'!Y$830:Y$845)-IF(MAX('日報表(1分鐘)'!Y$830:Y$845)=0,0,SMALL('日報表(1分鐘)'!Y$830:Y$845,COUNTIF('日報表(1分鐘)'!Y$830:Y$845,0)+1))</f>
      </c>
      <c r="Z60" s="27" t="s">
        <f>AVERAGE('日報表(1分鐘)'!Z$830:Z$845)</f>
      </c>
      <c r="AA60" s="28" t="s">
        <f>AVERAGE('日報表(1分鐘)'!AA$830:AA$845)</f>
      </c>
      <c r="AB60" s="28" t="s">
        <f>MAX('日報表(1分鐘)'!AB$830:AB$845)-IF(MAX('日報表(1分鐘)'!AB$830:AB$845)=0,0,SMALL('日報表(1分鐘)'!AB$830:AB$845,COUNTIF('日報表(1分鐘)'!AB$830:AB$845,0)+1))</f>
      </c>
      <c r="AC60" s="27" t="s">
        <f>AVERAGE('日報表(1分鐘)'!AC$830:AC$845)</f>
      </c>
      <c r="AD60" s="28" t="s">
        <f>AVERAGE('日報表(1分鐘)'!AD$830:AD$845)</f>
      </c>
      <c r="AE60" s="28" t="s">
        <f>MAX('日報表(1分鐘)'!AE$830:AE$845)-IF(MAX('日報表(1分鐘)'!AE$830:AE$845)=0,0,SMALL('日報表(1分鐘)'!AE$830:AE$845,COUNTIF('日報表(1分鐘)'!AE$830:AE$845,0)+1))</f>
      </c>
      <c r="AF60" s="27" t="s">
        <f>AVERAGE('日報表(1分鐘)'!AF$830:AF$845)</f>
      </c>
      <c r="AG60" s="28" t="s">
        <f>AVERAGE('日報表(1分鐘)'!AG$830:AG$845)</f>
      </c>
      <c r="AH60" s="28" t="s">
        <f>MAX('日報表(1分鐘)'!AH$830:AH$845)-IF(MAX('日報表(1分鐘)'!AH$830:AH$845)=0,0,SMALL('日報表(1分鐘)'!AH$830:AH$845,COUNTIF('日報表(1分鐘)'!AH$830:AH$845,0)+1))</f>
      </c>
      <c r="AI60" s="27" t="s">
        <f>AVERAGE('日報表(1分鐘)'!AI$830:AI$845)</f>
      </c>
      <c r="AJ60" s="28" t="s">
        <f>AVERAGE('日報表(1分鐘)'!AJ$830:AJ$845)</f>
      </c>
      <c r="AK60" s="28" t="s">
        <f>MAX('日報表(1分鐘)'!AK$830:AK$845)-IF(MAX('日報表(1分鐘)'!AK$830:AK$845)=0,0,SMALL('日報表(1分鐘)'!AK$830:AK$845,COUNTIF('日報表(1分鐘)'!AK$830:AK$845,0)+1))</f>
      </c>
      <c r="AL60" s="27" t="s">
        <f>AVERAGE('日報表(1分鐘)'!AL$830:AL$845)</f>
      </c>
      <c r="AM60" s="28" t="s">
        <f>AVERAGE('日報表(1分鐘)'!AM$830:AM$845)</f>
      </c>
      <c r="AN60" s="28" t="s">
        <f>MAX('日報表(1分鐘)'!AN$830:AN$845)-IF(MAX('日報表(1分鐘)'!AN$830:AN$845)=0,0,SMALL('日報表(1分鐘)'!AN$830:AN$845,COUNTIF('日報表(1分鐘)'!AN$830:AN$845,0)+1))</f>
      </c>
      <c r="AO60" s="27" t="s">
        <f>AVERAGE('日報表(1分鐘)'!AO$830:AO$845)</f>
      </c>
      <c r="AP60" s="28" t="s">
        <f>AVERAGE('日報表(1分鐘)'!AP$830:AP$845)</f>
      </c>
      <c r="AQ60" s="28" t="s">
        <f>MAX('日報表(1分鐘)'!AQ$830:AQ$845) - IF(MAX('日報表(1分鐘)'!AQ$830:AQ$845)=0, 0, SMALL('日報表(1分鐘)'!AQ$830:AQ$845, COUNTIF('日報表(1分鐘)'!AQ$830:AQ$845, 0) + 1))</f>
      </c>
    </row>
    <row r="61" spans="1:4" ht="17.25">
      <c r="A61" s="14" t="s">
        <v>43</v>
      </c>
      <c r="B61" s="27">
        <f>AVERAGE('日報表(1分鐘)'!B$845:B$860)</f>
      </c>
      <c r="C61" s="28">
        <f>AVERAGE('日報表(1分鐘)'!C$845:C$860)</f>
      </c>
      <c r="D61" s="28" t="e">
        <f>MAX('日報表(1分鐘)'!D$845:D$860)-IF(MAX('日報表(1分鐘)'!D$845:D$860)=0,0,SMALL('日報表(1分鐘)'!D$845:D$860,COUNTIF('日報表(1分鐘)'!D$845:D$860,0)+1))</f>
      </c>
      <c r="E61" s="27" t="s">
        <f>AVERAGE('日報表(1分鐘)'!E$845:E$860)</f>
      </c>
      <c r="F61" s="28" t="s">
        <f>AVERAGE('日報表(1分鐘)'!F$845:F$860)</f>
      </c>
      <c r="G61" s="28" t="s">
        <f>MAX('日報表(1分鐘)'!G$845:G$860)-IF(MAX('日報表(1分鐘)'!G$845:G$860)=0,0,SMALL('日報表(1分鐘)'!G$845:G$860,COUNTIF('日報表(1分鐘)'!G$845:G$860,0)+1))</f>
      </c>
      <c r="H61" s="27" t="s">
        <f>AVERAGE('日報表(1分鐘)'!H$845:H$860)</f>
      </c>
      <c r="I61" s="28" t="s">
        <f>AVERAGE('日報表(1分鐘)'!I$845:I$860)</f>
      </c>
      <c r="J61" s="28" t="s">
        <f>MAX('日報表(1分鐘)'!J$845:J$860)-IF(MAX('日報表(1分鐘)'!J$845:J$860)=0,0,SMALL('日報表(1分鐘)'!J$845:J$860,COUNTIF('日報表(1分鐘)'!J$845:J$860,0)+1))</f>
      </c>
      <c r="K61" s="27" t="s">
        <f>AVERAGE('日報表(1分鐘)'!K$845:K$860)</f>
      </c>
      <c r="L61" s="28" t="s">
        <f>AVERAGE('日報表(1分鐘)'!L$845:L$860)</f>
      </c>
      <c r="M61" s="28" t="s">
        <f>MAX('日報表(1分鐘)'!M$845:M$860)-IF(MAX('日報表(1分鐘)'!M$845:M$860)=0,0,SMALL('日報表(1分鐘)'!M$845:M$860,COUNTIF('日報表(1分鐘)'!M$845:M$860,0)+1))</f>
      </c>
      <c r="N61" s="27" t="s">
        <f>AVERAGE('日報表(1分鐘)'!N$845:N$860)</f>
      </c>
      <c r="O61" s="28" t="s">
        <f>AVERAGE('日報表(1分鐘)'!O$845:O$860)</f>
      </c>
      <c r="P61" s="28" t="s">
        <f>MAX('日報表(1分鐘)'!P$845:P$860)-IF(MAX('日報表(1分鐘)'!P$845:P$860)=0,0,SMALL('日報表(1分鐘)'!P$845:P$860,COUNTIF('日報表(1分鐘)'!P$845:P$860,0)+1))</f>
      </c>
      <c r="Q61" s="27" t="s">
        <f>AVERAGE('日報表(1分鐘)'!Q$845:Q$860)</f>
      </c>
      <c r="R61" s="28" t="s">
        <f>AVERAGE('日報表(1分鐘)'!R$845:R$860)</f>
      </c>
      <c r="S61" s="28" t="s">
        <f>MAX('日報表(1分鐘)'!S$845:S$860)-IF(MAX('日報表(1分鐘)'!S$845:S$860)=0,0,SMALL('日報表(1分鐘)'!S$845:S$860,COUNTIF('日報表(1分鐘)'!S$845:S$860,0)+1))</f>
      </c>
      <c r="T61" s="27" t="s">
        <f>AVERAGE('日報表(1分鐘)'!T$845:T$860)</f>
      </c>
      <c r="U61" s="28" t="s">
        <f>AVERAGE('日報表(1分鐘)'!U$845:U$860)</f>
      </c>
      <c r="V61" s="28" t="s">
        <f>MAX('日報表(1分鐘)'!V$845:V$860)-IF(MAX('日報表(1分鐘)'!V$845:V$860)=0,0,SMALL('日報表(1分鐘)'!V$845:V$860,COUNTIF('日報表(1分鐘)'!V$845:V$860,0)+1))</f>
      </c>
      <c r="W61" s="27" t="s">
        <f>AVERAGE('日報表(1分鐘)'!W$845:W$860)</f>
      </c>
      <c r="X61" s="28" t="s">
        <f>AVERAGE('日報表(1分鐘)'!X$845:X$860)</f>
      </c>
      <c r="Y61" s="28" t="s">
        <f>MAX('日報表(1分鐘)'!Y$845:Y$860)-IF(MAX('日報表(1分鐘)'!Y$845:Y$860)=0,0,SMALL('日報表(1分鐘)'!Y$845:Y$860,COUNTIF('日報表(1分鐘)'!Y$845:Y$860,0)+1))</f>
      </c>
      <c r="Z61" s="27" t="s">
        <f>AVERAGE('日報表(1分鐘)'!Z$845:Z$860)</f>
      </c>
      <c r="AA61" s="28" t="s">
        <f>AVERAGE('日報表(1分鐘)'!AA$845:AA$860)</f>
      </c>
      <c r="AB61" s="28" t="s">
        <f>MAX('日報表(1分鐘)'!AB$845:AB$860)-IF(MAX('日報表(1分鐘)'!AB$845:AB$860)=0,0,SMALL('日報表(1分鐘)'!AB$845:AB$860,COUNTIF('日報表(1分鐘)'!AB$845:AB$860,0)+1))</f>
      </c>
      <c r="AC61" s="27" t="s">
        <f>AVERAGE('日報表(1分鐘)'!AC$845:AC$860)</f>
      </c>
      <c r="AD61" s="28" t="s">
        <f>AVERAGE('日報表(1分鐘)'!AD$845:AD$860)</f>
      </c>
      <c r="AE61" s="28" t="s">
        <f>MAX('日報表(1分鐘)'!AE$845:AE$860)-IF(MAX('日報表(1分鐘)'!AE$845:AE$860)=0,0,SMALL('日報表(1分鐘)'!AE$845:AE$860,COUNTIF('日報表(1分鐘)'!AE$845:AE$860,0)+1))</f>
      </c>
      <c r="AF61" s="27" t="s">
        <f>AVERAGE('日報表(1分鐘)'!AF$845:AF$860)</f>
      </c>
      <c r="AG61" s="28" t="s">
        <f>AVERAGE('日報表(1分鐘)'!AG$845:AG$860)</f>
      </c>
      <c r="AH61" s="28" t="s">
        <f>MAX('日報表(1分鐘)'!AH$845:AH$860)-IF(MAX('日報表(1分鐘)'!AH$845:AH$860)=0,0,SMALL('日報表(1分鐘)'!AH$845:AH$860,COUNTIF('日報表(1分鐘)'!AH$845:AH$860,0)+1))</f>
      </c>
      <c r="AI61" s="27" t="s">
        <f>AVERAGE('日報表(1分鐘)'!AI$845:AI$860)</f>
      </c>
      <c r="AJ61" s="28" t="s">
        <f>AVERAGE('日報表(1分鐘)'!AJ$845:AJ$860)</f>
      </c>
      <c r="AK61" s="28" t="s">
        <f>MAX('日報表(1分鐘)'!AK$845:AK$860)-IF(MAX('日報表(1分鐘)'!AK$845:AK$860)=0,0,SMALL('日報表(1分鐘)'!AK$845:AK$860,COUNTIF('日報表(1分鐘)'!AK$845:AK$860,0)+1))</f>
      </c>
      <c r="AL61" s="27" t="s">
        <f>AVERAGE('日報表(1分鐘)'!AL$845:AL$860)</f>
      </c>
      <c r="AM61" s="28" t="s">
        <f>AVERAGE('日報表(1分鐘)'!AM$845:AM$860)</f>
      </c>
      <c r="AN61" s="28" t="s">
        <f>MAX('日報表(1分鐘)'!AN$845:AN$860)-IF(MAX('日報表(1分鐘)'!AN$845:AN$860)=0,0,SMALL('日報表(1分鐘)'!AN$845:AN$860,COUNTIF('日報表(1分鐘)'!AN$845:AN$860,0)+1))</f>
      </c>
      <c r="AO61" s="27" t="s">
        <f>AVERAGE('日報表(1分鐘)'!AO$845:AO$860)</f>
      </c>
      <c r="AP61" s="28" t="s">
        <f>AVERAGE('日報表(1分鐘)'!AP$845:AP$860)</f>
      </c>
      <c r="AQ61" s="28" t="s">
        <f>MAX('日報表(1分鐘)'!AQ$845:AQ$860) - IF(MAX('日報表(1分鐘)'!AQ$845:AQ$860)=0, 0, SMALL('日報表(1分鐘)'!AQ$845:AQ$860, COUNTIF('日報表(1分鐘)'!AQ$845:AQ$860, 0) + 1))</f>
      </c>
    </row>
    <row r="62" spans="1:4" ht="17.25">
      <c r="A62" s="14" t="s">
        <v>44</v>
      </c>
      <c r="B62" s="27">
        <f>AVERAGE('日報表(1分鐘)'!B$860:B$875)</f>
      </c>
      <c r="C62" s="28">
        <f>AVERAGE('日報表(1分鐘)'!C$860:C$875)</f>
      </c>
      <c r="D62" s="28" t="e">
        <f>MAX('日報表(1分鐘)'!D$860:D$875)-IF(MAX('日報表(1分鐘)'!D$860:D$875)=0,0,SMALL('日報表(1分鐘)'!D$860:D$875,COUNTIF('日報表(1分鐘)'!D$860:D$875,0)+1))</f>
      </c>
      <c r="E62" s="27" t="s">
        <f>AVERAGE('日報表(1分鐘)'!E$860:E$875)</f>
      </c>
      <c r="F62" s="28" t="s">
        <f>AVERAGE('日報表(1分鐘)'!F$860:F$875)</f>
      </c>
      <c r="G62" s="28" t="s">
        <f>MAX('日報表(1分鐘)'!G$860:G$875)-IF(MAX('日報表(1分鐘)'!G$860:G$875)=0,0,SMALL('日報表(1分鐘)'!G$860:G$875,COUNTIF('日報表(1分鐘)'!G$860:G$875,0)+1))</f>
      </c>
      <c r="H62" s="27" t="s">
        <f>AVERAGE('日報表(1分鐘)'!H$860:H$875)</f>
      </c>
      <c r="I62" s="28" t="s">
        <f>AVERAGE('日報表(1分鐘)'!I$860:I$875)</f>
      </c>
      <c r="J62" s="28" t="s">
        <f>MAX('日報表(1分鐘)'!J$860:J$875)-IF(MAX('日報表(1分鐘)'!J$860:J$875)=0,0,SMALL('日報表(1分鐘)'!J$860:J$875,COUNTIF('日報表(1分鐘)'!J$860:J$875,0)+1))</f>
      </c>
      <c r="K62" s="27" t="s">
        <f>AVERAGE('日報表(1分鐘)'!K$860:K$875)</f>
      </c>
      <c r="L62" s="28" t="s">
        <f>AVERAGE('日報表(1分鐘)'!L$860:L$875)</f>
      </c>
      <c r="M62" s="28" t="s">
        <f>MAX('日報表(1分鐘)'!M$860:M$875)-IF(MAX('日報表(1分鐘)'!M$860:M$875)=0,0,SMALL('日報表(1分鐘)'!M$860:M$875,COUNTIF('日報表(1分鐘)'!M$860:M$875,0)+1))</f>
      </c>
      <c r="N62" s="27" t="s">
        <f>AVERAGE('日報表(1分鐘)'!N$860:N$875)</f>
      </c>
      <c r="O62" s="28" t="s">
        <f>AVERAGE('日報表(1分鐘)'!O$860:O$875)</f>
      </c>
      <c r="P62" s="28" t="s">
        <f>MAX('日報表(1分鐘)'!P$860:P$875)-IF(MAX('日報表(1分鐘)'!P$860:P$875)=0,0,SMALL('日報表(1分鐘)'!P$860:P$875,COUNTIF('日報表(1分鐘)'!P$860:P$875,0)+1))</f>
      </c>
      <c r="Q62" s="27" t="s">
        <f>AVERAGE('日報表(1分鐘)'!Q$860:Q$875)</f>
      </c>
      <c r="R62" s="28" t="s">
        <f>AVERAGE('日報表(1分鐘)'!R$860:R$875)</f>
      </c>
      <c r="S62" s="28" t="s">
        <f>MAX('日報表(1分鐘)'!S$860:S$875)-IF(MAX('日報表(1分鐘)'!S$860:S$875)=0,0,SMALL('日報表(1分鐘)'!S$860:S$875,COUNTIF('日報表(1分鐘)'!S$860:S$875,0)+1))</f>
      </c>
      <c r="T62" s="27" t="s">
        <f>AVERAGE('日報表(1分鐘)'!T$860:T$875)</f>
      </c>
      <c r="U62" s="28" t="s">
        <f>AVERAGE('日報表(1分鐘)'!U$860:U$875)</f>
      </c>
      <c r="V62" s="28" t="s">
        <f>MAX('日報表(1分鐘)'!V$860:V$875)-IF(MAX('日報表(1分鐘)'!V$860:V$875)=0,0,SMALL('日報表(1分鐘)'!V$860:V$875,COUNTIF('日報表(1分鐘)'!V$860:V$875,0)+1))</f>
      </c>
      <c r="W62" s="27" t="s">
        <f>AVERAGE('日報表(1分鐘)'!W$860:W$875)</f>
      </c>
      <c r="X62" s="28" t="s">
        <f>AVERAGE('日報表(1分鐘)'!X$860:X$875)</f>
      </c>
      <c r="Y62" s="28" t="s">
        <f>MAX('日報表(1分鐘)'!Y$860:Y$875)-IF(MAX('日報表(1分鐘)'!Y$860:Y$875)=0,0,SMALL('日報表(1分鐘)'!Y$860:Y$875,COUNTIF('日報表(1分鐘)'!Y$860:Y$875,0)+1))</f>
      </c>
      <c r="Z62" s="27" t="s">
        <f>AVERAGE('日報表(1分鐘)'!Z$860:Z$875)</f>
      </c>
      <c r="AA62" s="28" t="s">
        <f>AVERAGE('日報表(1分鐘)'!AA$860:AA$875)</f>
      </c>
      <c r="AB62" s="28" t="s">
        <f>MAX('日報表(1分鐘)'!AB$860:AB$875)-IF(MAX('日報表(1分鐘)'!AB$860:AB$875)=0,0,SMALL('日報表(1分鐘)'!AB$860:AB$875,COUNTIF('日報表(1分鐘)'!AB$860:AB$875,0)+1))</f>
      </c>
      <c r="AC62" s="27" t="s">
        <f>AVERAGE('日報表(1分鐘)'!AC$860:AC$875)</f>
      </c>
      <c r="AD62" s="28" t="s">
        <f>AVERAGE('日報表(1分鐘)'!AD$860:AD$875)</f>
      </c>
      <c r="AE62" s="28" t="s">
        <f>MAX('日報表(1分鐘)'!AE$860:AE$875)-IF(MAX('日報表(1分鐘)'!AE$860:AE$875)=0,0,SMALL('日報表(1分鐘)'!AE$860:AE$875,COUNTIF('日報表(1分鐘)'!AE$860:AE$875,0)+1))</f>
      </c>
      <c r="AF62" s="27" t="s">
        <f>AVERAGE('日報表(1分鐘)'!AF$860:AF$875)</f>
      </c>
      <c r="AG62" s="28" t="s">
        <f>AVERAGE('日報表(1分鐘)'!AG$860:AG$875)</f>
      </c>
      <c r="AH62" s="28" t="s">
        <f>MAX('日報表(1分鐘)'!AH$860:AH$875)-IF(MAX('日報表(1分鐘)'!AH$860:AH$875)=0,0,SMALL('日報表(1分鐘)'!AH$860:AH$875,COUNTIF('日報表(1分鐘)'!AH$860:AH$875,0)+1))</f>
      </c>
      <c r="AI62" s="27" t="s">
        <f>AVERAGE('日報表(1分鐘)'!AI$860:AI$875)</f>
      </c>
      <c r="AJ62" s="28" t="s">
        <f>AVERAGE('日報表(1分鐘)'!AJ$860:AJ$875)</f>
      </c>
      <c r="AK62" s="28" t="s">
        <f>MAX('日報表(1分鐘)'!AK$860:AK$875)-IF(MAX('日報表(1分鐘)'!AK$860:AK$875)=0,0,SMALL('日報表(1分鐘)'!AK$860:AK$875,COUNTIF('日報表(1分鐘)'!AK$860:AK$875,0)+1))</f>
      </c>
      <c r="AL62" s="27" t="s">
        <f>AVERAGE('日報表(1分鐘)'!AL$860:AL$875)</f>
      </c>
      <c r="AM62" s="28" t="s">
        <f>AVERAGE('日報表(1分鐘)'!AM$860:AM$875)</f>
      </c>
      <c r="AN62" s="28" t="s">
        <f>MAX('日報表(1分鐘)'!AN$860:AN$875)-IF(MAX('日報表(1分鐘)'!AN$860:AN$875)=0,0,SMALL('日報表(1分鐘)'!AN$860:AN$875,COUNTIF('日報表(1分鐘)'!AN$860:AN$875,0)+1))</f>
      </c>
      <c r="AO62" s="27" t="s">
        <f>AVERAGE('日報表(1分鐘)'!AO$860:AO$875)</f>
      </c>
      <c r="AP62" s="28" t="s">
        <f>AVERAGE('日報表(1分鐘)'!AP$860:AP$875)</f>
      </c>
      <c r="AQ62" s="28" t="s">
        <f>MAX('日報表(1分鐘)'!AQ$860:AQ$875) - IF(MAX('日報表(1分鐘)'!AQ$860:AQ$875)=0, 0, SMALL('日報表(1分鐘)'!AQ$860:AQ$875, COUNTIF('日報表(1分鐘)'!AQ$860:AQ$875, 0) + 1))</f>
      </c>
    </row>
    <row r="63" spans="1:4" ht="17.25">
      <c r="A63" s="14" t="s">
        <v>45</v>
      </c>
      <c r="B63" s="27">
        <f>AVERAGE('日報表(1分鐘)'!B$875:B$890)</f>
      </c>
      <c r="C63" s="28">
        <f>AVERAGE('日報表(1分鐘)'!C$875:C$890)</f>
      </c>
      <c r="D63" s="28" t="e">
        <f>MAX('日報表(1分鐘)'!D$875:D$890)-IF(MAX('日報表(1分鐘)'!D$875:D$890)=0,0,SMALL('日報表(1分鐘)'!D$875:D$890,COUNTIF('日報表(1分鐘)'!D$875:D$890,0)+1))</f>
      </c>
      <c r="E63" s="27" t="s">
        <f>AVERAGE('日報表(1分鐘)'!E$875:E$890)</f>
      </c>
      <c r="F63" s="28" t="s">
        <f>AVERAGE('日報表(1分鐘)'!F$875:F$890)</f>
      </c>
      <c r="G63" s="28" t="s">
        <f>MAX('日報表(1分鐘)'!G$875:G$890)-IF(MAX('日報表(1分鐘)'!G$875:G$890)=0,0,SMALL('日報表(1分鐘)'!G$875:G$890,COUNTIF('日報表(1分鐘)'!G$875:G$890,0)+1))</f>
      </c>
      <c r="H63" s="27" t="s">
        <f>AVERAGE('日報表(1分鐘)'!H$875:H$890)</f>
      </c>
      <c r="I63" s="28" t="s">
        <f>AVERAGE('日報表(1分鐘)'!I$875:I$890)</f>
      </c>
      <c r="J63" s="28" t="s">
        <f>MAX('日報表(1分鐘)'!J$875:J$890)-IF(MAX('日報表(1分鐘)'!J$875:J$890)=0,0,SMALL('日報表(1分鐘)'!J$875:J$890,COUNTIF('日報表(1分鐘)'!J$875:J$890,0)+1))</f>
      </c>
      <c r="K63" s="27" t="s">
        <f>AVERAGE('日報表(1分鐘)'!K$875:K$890)</f>
      </c>
      <c r="L63" s="28" t="s">
        <f>AVERAGE('日報表(1分鐘)'!L$875:L$890)</f>
      </c>
      <c r="M63" s="28" t="s">
        <f>MAX('日報表(1分鐘)'!M$875:M$890)-IF(MAX('日報表(1分鐘)'!M$875:M$890)=0,0,SMALL('日報表(1分鐘)'!M$875:M$890,COUNTIF('日報表(1分鐘)'!M$875:M$890,0)+1))</f>
      </c>
      <c r="N63" s="27" t="s">
        <f>AVERAGE('日報表(1分鐘)'!N$875:N$890)</f>
      </c>
      <c r="O63" s="28" t="s">
        <f>AVERAGE('日報表(1分鐘)'!O$875:O$890)</f>
      </c>
      <c r="P63" s="28" t="s">
        <f>MAX('日報表(1分鐘)'!P$875:P$890)-IF(MAX('日報表(1分鐘)'!P$875:P$890)=0,0,SMALL('日報表(1分鐘)'!P$875:P$890,COUNTIF('日報表(1分鐘)'!P$875:P$890,0)+1))</f>
      </c>
      <c r="Q63" s="27" t="s">
        <f>AVERAGE('日報表(1分鐘)'!Q$875:Q$890)</f>
      </c>
      <c r="R63" s="28" t="s">
        <f>AVERAGE('日報表(1分鐘)'!R$875:R$890)</f>
      </c>
      <c r="S63" s="28" t="s">
        <f>MAX('日報表(1分鐘)'!S$875:S$890)-IF(MAX('日報表(1分鐘)'!S$875:S$890)=0,0,SMALL('日報表(1分鐘)'!S$875:S$890,COUNTIF('日報表(1分鐘)'!S$875:S$890,0)+1))</f>
      </c>
      <c r="T63" s="27" t="s">
        <f>AVERAGE('日報表(1分鐘)'!T$875:T$890)</f>
      </c>
      <c r="U63" s="28" t="s">
        <f>AVERAGE('日報表(1分鐘)'!U$875:U$890)</f>
      </c>
      <c r="V63" s="28" t="s">
        <f>MAX('日報表(1分鐘)'!V$875:V$890)-IF(MAX('日報表(1分鐘)'!V$875:V$890)=0,0,SMALL('日報表(1分鐘)'!V$875:V$890,COUNTIF('日報表(1分鐘)'!V$875:V$890,0)+1))</f>
      </c>
      <c r="W63" s="27" t="s">
        <f>AVERAGE('日報表(1分鐘)'!W$875:W$890)</f>
      </c>
      <c r="X63" s="28" t="s">
        <f>AVERAGE('日報表(1分鐘)'!X$875:X$890)</f>
      </c>
      <c r="Y63" s="28" t="s">
        <f>MAX('日報表(1分鐘)'!Y$875:Y$890)-IF(MAX('日報表(1分鐘)'!Y$875:Y$890)=0,0,SMALL('日報表(1分鐘)'!Y$875:Y$890,COUNTIF('日報表(1分鐘)'!Y$875:Y$890,0)+1))</f>
      </c>
      <c r="Z63" s="27" t="s">
        <f>AVERAGE('日報表(1分鐘)'!Z$875:Z$890)</f>
      </c>
      <c r="AA63" s="28" t="s">
        <f>AVERAGE('日報表(1分鐘)'!AA$875:AA$890)</f>
      </c>
      <c r="AB63" s="28" t="s">
        <f>MAX('日報表(1分鐘)'!AB$875:AB$890)-IF(MAX('日報表(1分鐘)'!AB$875:AB$890)=0,0,SMALL('日報表(1分鐘)'!AB$875:AB$890,COUNTIF('日報表(1分鐘)'!AB$875:AB$890,0)+1))</f>
      </c>
      <c r="AC63" s="27" t="s">
        <f>AVERAGE('日報表(1分鐘)'!AC$875:AC$890)</f>
      </c>
      <c r="AD63" s="28" t="s">
        <f>AVERAGE('日報表(1分鐘)'!AD$875:AD$890)</f>
      </c>
      <c r="AE63" s="28" t="s">
        <f>MAX('日報表(1分鐘)'!AE$875:AE$890)-IF(MAX('日報表(1分鐘)'!AE$875:AE$890)=0,0,SMALL('日報表(1分鐘)'!AE$875:AE$890,COUNTIF('日報表(1分鐘)'!AE$875:AE$890,0)+1))</f>
      </c>
      <c r="AF63" s="27" t="s">
        <f>AVERAGE('日報表(1分鐘)'!AF$875:AF$890)</f>
      </c>
      <c r="AG63" s="28" t="s">
        <f>AVERAGE('日報表(1分鐘)'!AG$875:AG$890)</f>
      </c>
      <c r="AH63" s="28" t="s">
        <f>MAX('日報表(1分鐘)'!AH$875:AH$890)-IF(MAX('日報表(1分鐘)'!AH$875:AH$890)=0,0,SMALL('日報表(1分鐘)'!AH$875:AH$890,COUNTIF('日報表(1分鐘)'!AH$875:AH$890,0)+1))</f>
      </c>
      <c r="AI63" s="27" t="s">
        <f>AVERAGE('日報表(1分鐘)'!AI$875:AI$890)</f>
      </c>
      <c r="AJ63" s="28" t="s">
        <f>AVERAGE('日報表(1分鐘)'!AJ$875:AJ$890)</f>
      </c>
      <c r="AK63" s="28" t="s">
        <f>MAX('日報表(1分鐘)'!AK$875:AK$890)-IF(MAX('日報表(1分鐘)'!AK$875:AK$890)=0,0,SMALL('日報表(1分鐘)'!AK$875:AK$890,COUNTIF('日報表(1分鐘)'!AK$875:AK$890,0)+1))</f>
      </c>
      <c r="AL63" s="27" t="s">
        <f>AVERAGE('日報表(1分鐘)'!AL$875:AL$890)</f>
      </c>
      <c r="AM63" s="28" t="s">
        <f>AVERAGE('日報表(1分鐘)'!AM$875:AM$890)</f>
      </c>
      <c r="AN63" s="28" t="s">
        <f>MAX('日報表(1分鐘)'!AN$875:AN$890)-IF(MAX('日報表(1分鐘)'!AN$875:AN$890)=0,0,SMALL('日報表(1分鐘)'!AN$875:AN$890,COUNTIF('日報表(1分鐘)'!AN$875:AN$890,0)+1))</f>
      </c>
      <c r="AO63" s="27" t="s">
        <f>AVERAGE('日報表(1分鐘)'!AO$875:AO$890)</f>
      </c>
      <c r="AP63" s="28" t="s">
        <f>AVERAGE('日報表(1分鐘)'!AP$875:AP$890)</f>
      </c>
      <c r="AQ63" s="28" t="s">
        <f>MAX('日報表(1分鐘)'!AQ$875:AQ$890) - IF(MAX('日報表(1分鐘)'!AQ$875:AQ$890)=0, 0, SMALL('日報表(1分鐘)'!AQ$875:AQ$890, COUNTIF('日報表(1分鐘)'!AQ$875:AQ$890, 0) + 1))</f>
      </c>
    </row>
    <row r="64" spans="1:4" ht="17.25">
      <c r="A64" s="14" t="s">
        <v>46</v>
      </c>
      <c r="B64" s="27">
        <f>AVERAGE('日報表(1分鐘)'!B$890:B$905)</f>
      </c>
      <c r="C64" s="28">
        <f>AVERAGE('日報表(1分鐘)'!C$890:C$905)</f>
      </c>
      <c r="D64" s="28" t="e">
        <f>MAX('日報表(1分鐘)'!D$890:D$905)-IF(MAX('日報表(1分鐘)'!D$890:D$905)=0,0,SMALL('日報表(1分鐘)'!D$890:D$905,COUNTIF('日報表(1分鐘)'!D$890:D$905,0)+1))</f>
      </c>
      <c r="E64" s="27" t="s">
        <f>AVERAGE('日報表(1分鐘)'!E$890:E$905)</f>
      </c>
      <c r="F64" s="28" t="s">
        <f>AVERAGE('日報表(1分鐘)'!F$890:F$905)</f>
      </c>
      <c r="G64" s="28" t="s">
        <f>MAX('日報表(1分鐘)'!G$890:G$905)-IF(MAX('日報表(1分鐘)'!G$890:G$905)=0,0,SMALL('日報表(1分鐘)'!G$890:G$905,COUNTIF('日報表(1分鐘)'!G$890:G$905,0)+1))</f>
      </c>
      <c r="H64" s="27" t="s">
        <f>AVERAGE('日報表(1分鐘)'!H$890:H$905)</f>
      </c>
      <c r="I64" s="28" t="s">
        <f>AVERAGE('日報表(1分鐘)'!I$890:I$905)</f>
      </c>
      <c r="J64" s="28" t="s">
        <f>MAX('日報表(1分鐘)'!J$890:J$905)-IF(MAX('日報表(1分鐘)'!J$890:J$905)=0,0,SMALL('日報表(1分鐘)'!J$890:J$905,COUNTIF('日報表(1分鐘)'!J$890:J$905,0)+1))</f>
      </c>
      <c r="K64" s="27" t="s">
        <f>AVERAGE('日報表(1分鐘)'!K$890:K$905)</f>
      </c>
      <c r="L64" s="28" t="s">
        <f>AVERAGE('日報表(1分鐘)'!L$890:L$905)</f>
      </c>
      <c r="M64" s="28" t="s">
        <f>MAX('日報表(1分鐘)'!M$890:M$905)-IF(MAX('日報表(1分鐘)'!M$890:M$905)=0,0,SMALL('日報表(1分鐘)'!M$890:M$905,COUNTIF('日報表(1分鐘)'!M$890:M$905,0)+1))</f>
      </c>
      <c r="N64" s="27" t="s">
        <f>AVERAGE('日報表(1分鐘)'!N$890:N$905)</f>
      </c>
      <c r="O64" s="28" t="s">
        <f>AVERAGE('日報表(1分鐘)'!O$890:O$905)</f>
      </c>
      <c r="P64" s="28" t="s">
        <f>MAX('日報表(1分鐘)'!P$890:P$905)-IF(MAX('日報表(1分鐘)'!P$890:P$905)=0,0,SMALL('日報表(1分鐘)'!P$890:P$905,COUNTIF('日報表(1分鐘)'!P$890:P$905,0)+1))</f>
      </c>
      <c r="Q64" s="27" t="s">
        <f>AVERAGE('日報表(1分鐘)'!Q$890:Q$905)</f>
      </c>
      <c r="R64" s="28" t="s">
        <f>AVERAGE('日報表(1分鐘)'!R$890:R$905)</f>
      </c>
      <c r="S64" s="28" t="s">
        <f>MAX('日報表(1分鐘)'!S$890:S$905)-IF(MAX('日報表(1分鐘)'!S$890:S$905)=0,0,SMALL('日報表(1分鐘)'!S$890:S$905,COUNTIF('日報表(1分鐘)'!S$890:S$905,0)+1))</f>
      </c>
      <c r="T64" s="27" t="s">
        <f>AVERAGE('日報表(1分鐘)'!T$890:T$905)</f>
      </c>
      <c r="U64" s="28" t="s">
        <f>AVERAGE('日報表(1分鐘)'!U$890:U$905)</f>
      </c>
      <c r="V64" s="28" t="s">
        <f>MAX('日報表(1分鐘)'!V$890:V$905)-IF(MAX('日報表(1分鐘)'!V$890:V$905)=0,0,SMALL('日報表(1分鐘)'!V$890:V$905,COUNTIF('日報表(1分鐘)'!V$890:V$905,0)+1))</f>
      </c>
      <c r="W64" s="27" t="s">
        <f>AVERAGE('日報表(1分鐘)'!W$890:W$905)</f>
      </c>
      <c r="X64" s="28" t="s">
        <f>AVERAGE('日報表(1分鐘)'!X$890:X$905)</f>
      </c>
      <c r="Y64" s="28" t="s">
        <f>MAX('日報表(1分鐘)'!Y$890:Y$905)-IF(MAX('日報表(1分鐘)'!Y$890:Y$905)=0,0,SMALL('日報表(1分鐘)'!Y$890:Y$905,COUNTIF('日報表(1分鐘)'!Y$890:Y$905,0)+1))</f>
      </c>
      <c r="Z64" s="27" t="s">
        <f>AVERAGE('日報表(1分鐘)'!Z$890:Z$905)</f>
      </c>
      <c r="AA64" s="28" t="s">
        <f>AVERAGE('日報表(1分鐘)'!AA$890:AA$905)</f>
      </c>
      <c r="AB64" s="28" t="s">
        <f>MAX('日報表(1分鐘)'!AB$890:AB$905)-IF(MAX('日報表(1分鐘)'!AB$890:AB$905)=0,0,SMALL('日報表(1分鐘)'!AB$890:AB$905,COUNTIF('日報表(1分鐘)'!AB$890:AB$905,0)+1))</f>
      </c>
      <c r="AC64" s="27" t="s">
        <f>AVERAGE('日報表(1分鐘)'!AC$890:AC$905)</f>
      </c>
      <c r="AD64" s="28" t="s">
        <f>AVERAGE('日報表(1分鐘)'!AD$890:AD$905)</f>
      </c>
      <c r="AE64" s="28" t="s">
        <f>MAX('日報表(1分鐘)'!AE$890:AE$905)-IF(MAX('日報表(1分鐘)'!AE$890:AE$905)=0,0,SMALL('日報表(1分鐘)'!AE$890:AE$905,COUNTIF('日報表(1分鐘)'!AE$890:AE$905,0)+1))</f>
      </c>
      <c r="AF64" s="27" t="s">
        <f>AVERAGE('日報表(1分鐘)'!AF$890:AF$905)</f>
      </c>
      <c r="AG64" s="28" t="s">
        <f>AVERAGE('日報表(1分鐘)'!AG$890:AG$905)</f>
      </c>
      <c r="AH64" s="28" t="s">
        <f>MAX('日報表(1分鐘)'!AH$890:AH$905)-IF(MAX('日報表(1分鐘)'!AH$890:AH$905)=0,0,SMALL('日報表(1分鐘)'!AH$890:AH$905,COUNTIF('日報表(1分鐘)'!AH$890:AH$905,0)+1))</f>
      </c>
      <c r="AI64" s="27" t="s">
        <f>AVERAGE('日報表(1分鐘)'!AI$890:AI$905)</f>
      </c>
      <c r="AJ64" s="28" t="s">
        <f>AVERAGE('日報表(1分鐘)'!AJ$890:AJ$905)</f>
      </c>
      <c r="AK64" s="28" t="s">
        <f>MAX('日報表(1分鐘)'!AK$890:AK$905)-IF(MAX('日報表(1分鐘)'!AK$890:AK$905)=0,0,SMALL('日報表(1分鐘)'!AK$890:AK$905,COUNTIF('日報表(1分鐘)'!AK$890:AK$905,0)+1))</f>
      </c>
      <c r="AL64" s="27" t="s">
        <f>AVERAGE('日報表(1分鐘)'!AL$890:AL$905)</f>
      </c>
      <c r="AM64" s="28" t="s">
        <f>AVERAGE('日報表(1分鐘)'!AM$890:AM$905)</f>
      </c>
      <c r="AN64" s="28" t="s">
        <f>MAX('日報表(1分鐘)'!AN$890:AN$905)-IF(MAX('日報表(1分鐘)'!AN$890:AN$905)=0,0,SMALL('日報表(1分鐘)'!AN$890:AN$905,COUNTIF('日報表(1分鐘)'!AN$890:AN$905,0)+1))</f>
      </c>
      <c r="AO64" s="27" t="s">
        <f>AVERAGE('日報表(1分鐘)'!AO$890:AO$905)</f>
      </c>
      <c r="AP64" s="28" t="s">
        <f>AVERAGE('日報表(1分鐘)'!AP$890:AP$905)</f>
      </c>
      <c r="AQ64" s="28" t="s">
        <f>MAX('日報表(1分鐘)'!AQ$890:AQ$905) - IF(MAX('日報表(1分鐘)'!AQ$890:AQ$905)=0, 0, SMALL('日報表(1分鐘)'!AQ$890:AQ$905, COUNTIF('日報表(1分鐘)'!AQ$890:AQ$905, 0) + 1))</f>
      </c>
    </row>
    <row r="65" spans="1:4" ht="17.25">
      <c r="A65" s="14" t="s">
        <v>47</v>
      </c>
      <c r="B65" s="27">
        <f>AVERAGE('日報表(1分鐘)'!B$905:B$920)</f>
      </c>
      <c r="C65" s="28">
        <f>AVERAGE('日報表(1分鐘)'!C$905:C$920)</f>
      </c>
      <c r="D65" s="28" t="e">
        <f>MAX('日報表(1分鐘)'!D$905:D$920)-IF(MAX('日報表(1分鐘)'!D$905:D$920)=0,0,SMALL('日報表(1分鐘)'!D$905:D$920,COUNTIF('日報表(1分鐘)'!D$905:D$920,0)+1))</f>
      </c>
      <c r="E65" s="27" t="s">
        <f>AVERAGE('日報表(1分鐘)'!E$905:E$920)</f>
      </c>
      <c r="F65" s="28" t="s">
        <f>AVERAGE('日報表(1分鐘)'!F$905:F$920)</f>
      </c>
      <c r="G65" s="28" t="s">
        <f>MAX('日報表(1分鐘)'!G$905:G$920)-IF(MAX('日報表(1分鐘)'!G$905:G$920)=0,0,SMALL('日報表(1分鐘)'!G$905:G$920,COUNTIF('日報表(1分鐘)'!G$905:G$920,0)+1))</f>
      </c>
      <c r="H65" s="27" t="s">
        <f>AVERAGE('日報表(1分鐘)'!H$905:H$920)</f>
      </c>
      <c r="I65" s="28" t="s">
        <f>AVERAGE('日報表(1分鐘)'!I$905:I$920)</f>
      </c>
      <c r="J65" s="28" t="s">
        <f>MAX('日報表(1分鐘)'!J$905:J$920)-IF(MAX('日報表(1分鐘)'!J$905:J$920)=0,0,SMALL('日報表(1分鐘)'!J$905:J$920,COUNTIF('日報表(1分鐘)'!J$905:J$920,0)+1))</f>
      </c>
      <c r="K65" s="27" t="s">
        <f>AVERAGE('日報表(1分鐘)'!K$905:K$920)</f>
      </c>
      <c r="L65" s="28" t="s">
        <f>AVERAGE('日報表(1分鐘)'!L$905:L$920)</f>
      </c>
      <c r="M65" s="28" t="s">
        <f>MAX('日報表(1分鐘)'!M$905:M$920)-IF(MAX('日報表(1分鐘)'!M$905:M$920)=0,0,SMALL('日報表(1分鐘)'!M$905:M$920,COUNTIF('日報表(1分鐘)'!M$905:M$920,0)+1))</f>
      </c>
      <c r="N65" s="27" t="s">
        <f>AVERAGE('日報表(1分鐘)'!N$905:N$920)</f>
      </c>
      <c r="O65" s="28" t="s">
        <f>AVERAGE('日報表(1分鐘)'!O$905:O$920)</f>
      </c>
      <c r="P65" s="28" t="s">
        <f>MAX('日報表(1分鐘)'!P$905:P$920)-IF(MAX('日報表(1分鐘)'!P$905:P$920)=0,0,SMALL('日報表(1分鐘)'!P$905:P$920,COUNTIF('日報表(1分鐘)'!P$905:P$920,0)+1))</f>
      </c>
      <c r="Q65" s="27" t="s">
        <f>AVERAGE('日報表(1分鐘)'!Q$905:Q$920)</f>
      </c>
      <c r="R65" s="28" t="s">
        <f>AVERAGE('日報表(1分鐘)'!R$905:R$920)</f>
      </c>
      <c r="S65" s="28" t="s">
        <f>MAX('日報表(1分鐘)'!S$905:S$920)-IF(MAX('日報表(1分鐘)'!S$905:S$920)=0,0,SMALL('日報表(1分鐘)'!S$905:S$920,COUNTIF('日報表(1分鐘)'!S$905:S$920,0)+1))</f>
      </c>
      <c r="T65" s="27" t="s">
        <f>AVERAGE('日報表(1分鐘)'!T$905:T$920)</f>
      </c>
      <c r="U65" s="28" t="s">
        <f>AVERAGE('日報表(1分鐘)'!U$905:U$920)</f>
      </c>
      <c r="V65" s="28" t="s">
        <f>MAX('日報表(1分鐘)'!V$905:V$920)-IF(MAX('日報表(1分鐘)'!V$905:V$920)=0,0,SMALL('日報表(1分鐘)'!V$905:V$920,COUNTIF('日報表(1分鐘)'!V$905:V$920,0)+1))</f>
      </c>
      <c r="W65" s="27" t="s">
        <f>AVERAGE('日報表(1分鐘)'!W$905:W$920)</f>
      </c>
      <c r="X65" s="28" t="s">
        <f>AVERAGE('日報表(1分鐘)'!X$905:X$920)</f>
      </c>
      <c r="Y65" s="28" t="s">
        <f>MAX('日報表(1分鐘)'!Y$905:Y$920)-IF(MAX('日報表(1分鐘)'!Y$905:Y$920)=0,0,SMALL('日報表(1分鐘)'!Y$905:Y$920,COUNTIF('日報表(1分鐘)'!Y$905:Y$920,0)+1))</f>
      </c>
      <c r="Z65" s="27" t="s">
        <f>AVERAGE('日報表(1分鐘)'!Z$905:Z$920)</f>
      </c>
      <c r="AA65" s="28" t="s">
        <f>AVERAGE('日報表(1分鐘)'!AA$905:AA$920)</f>
      </c>
      <c r="AB65" s="28" t="s">
        <f>MAX('日報表(1分鐘)'!AB$905:AB$920)-IF(MAX('日報表(1分鐘)'!AB$905:AB$920)=0,0,SMALL('日報表(1分鐘)'!AB$905:AB$920,COUNTIF('日報表(1分鐘)'!AB$905:AB$920,0)+1))</f>
      </c>
      <c r="AC65" s="27" t="s">
        <f>AVERAGE('日報表(1分鐘)'!AC$905:AC$920)</f>
      </c>
      <c r="AD65" s="28" t="s">
        <f>AVERAGE('日報表(1分鐘)'!AD$905:AD$920)</f>
      </c>
      <c r="AE65" s="28" t="s">
        <f>MAX('日報表(1分鐘)'!AE$905:AE$920)-IF(MAX('日報表(1分鐘)'!AE$905:AE$920)=0,0,SMALL('日報表(1分鐘)'!AE$905:AE$920,COUNTIF('日報表(1分鐘)'!AE$905:AE$920,0)+1))</f>
      </c>
      <c r="AF65" s="27" t="s">
        <f>AVERAGE('日報表(1分鐘)'!AF$905:AF$920)</f>
      </c>
      <c r="AG65" s="28" t="s">
        <f>AVERAGE('日報表(1分鐘)'!AG$905:AG$920)</f>
      </c>
      <c r="AH65" s="28" t="s">
        <f>MAX('日報表(1分鐘)'!AH$905:AH$920)-IF(MAX('日報表(1分鐘)'!AH$905:AH$920)=0,0,SMALL('日報表(1分鐘)'!AH$905:AH$920,COUNTIF('日報表(1分鐘)'!AH$905:AH$920,0)+1))</f>
      </c>
      <c r="AI65" s="27" t="s">
        <f>AVERAGE('日報表(1分鐘)'!AI$905:AI$920)</f>
      </c>
      <c r="AJ65" s="28" t="s">
        <f>AVERAGE('日報表(1分鐘)'!AJ$905:AJ$920)</f>
      </c>
      <c r="AK65" s="28" t="s">
        <f>MAX('日報表(1分鐘)'!AK$905:AK$920)-IF(MAX('日報表(1分鐘)'!AK$905:AK$920)=0,0,SMALL('日報表(1分鐘)'!AK$905:AK$920,COUNTIF('日報表(1分鐘)'!AK$905:AK$920,0)+1))</f>
      </c>
      <c r="AL65" s="27" t="s">
        <f>AVERAGE('日報表(1分鐘)'!AL$905:AL$920)</f>
      </c>
      <c r="AM65" s="28" t="s">
        <f>AVERAGE('日報表(1分鐘)'!AM$905:AM$920)</f>
      </c>
      <c r="AN65" s="28" t="s">
        <f>MAX('日報表(1分鐘)'!AN$905:AN$920)-IF(MAX('日報表(1分鐘)'!AN$905:AN$920)=0,0,SMALL('日報表(1分鐘)'!AN$905:AN$920,COUNTIF('日報表(1分鐘)'!AN$905:AN$920,0)+1))</f>
      </c>
      <c r="AO65" s="27" t="s">
        <f>AVERAGE('日報表(1分鐘)'!AO$905:AO$920)</f>
      </c>
      <c r="AP65" s="28" t="s">
        <f>AVERAGE('日報表(1分鐘)'!AP$905:AP$920)</f>
      </c>
      <c r="AQ65" s="28" t="s">
        <f>MAX('日報表(1分鐘)'!AQ$905:AQ$920) - IF(MAX('日報表(1分鐘)'!AQ$905:AQ$920)=0, 0, SMALL('日報表(1分鐘)'!AQ$905:AQ$920, COUNTIF('日報表(1分鐘)'!AQ$905:AQ$920, 0) + 1))</f>
      </c>
    </row>
    <row r="66" spans="1:4" ht="17.25">
      <c r="A66" s="14" t="s">
        <v>48</v>
      </c>
      <c r="B66" s="27">
        <f>AVERAGE('日報表(1分鐘)'!B$920:B$935)</f>
      </c>
      <c r="C66" s="28">
        <f>AVERAGE('日報表(1分鐘)'!C$920:C$935)</f>
      </c>
      <c r="D66" s="28" t="e">
        <f>MAX('日報表(1分鐘)'!D$920:D$935)-IF(MAX('日報表(1分鐘)'!D$920:D$935)=0,0,SMALL('日報表(1分鐘)'!D$920:D$935,COUNTIF('日報表(1分鐘)'!D$920:D$935,0)+1))</f>
      </c>
      <c r="E66" s="27" t="s">
        <f>AVERAGE('日報表(1分鐘)'!E$920:E$935)</f>
      </c>
      <c r="F66" s="28" t="s">
        <f>AVERAGE('日報表(1分鐘)'!F$920:F$935)</f>
      </c>
      <c r="G66" s="28" t="s">
        <f>MAX('日報表(1分鐘)'!G$920:G$935)-IF(MAX('日報表(1分鐘)'!G$920:G$935)=0,0,SMALL('日報表(1分鐘)'!G$920:G$935,COUNTIF('日報表(1分鐘)'!G$920:G$935,0)+1))</f>
      </c>
      <c r="H66" s="27" t="s">
        <f>AVERAGE('日報表(1分鐘)'!H$920:H$935)</f>
      </c>
      <c r="I66" s="28" t="s">
        <f>AVERAGE('日報表(1分鐘)'!I$920:I$935)</f>
      </c>
      <c r="J66" s="28" t="s">
        <f>MAX('日報表(1分鐘)'!J$920:J$935)-IF(MAX('日報表(1分鐘)'!J$920:J$935)=0,0,SMALL('日報表(1分鐘)'!J$920:J$935,COUNTIF('日報表(1分鐘)'!J$920:J$935,0)+1))</f>
      </c>
      <c r="K66" s="27" t="s">
        <f>AVERAGE('日報表(1分鐘)'!K$920:K$935)</f>
      </c>
      <c r="L66" s="28" t="s">
        <f>AVERAGE('日報表(1分鐘)'!L$920:L$935)</f>
      </c>
      <c r="M66" s="28" t="s">
        <f>MAX('日報表(1分鐘)'!M$920:M$935)-IF(MAX('日報表(1分鐘)'!M$920:M$935)=0,0,SMALL('日報表(1分鐘)'!M$920:M$935,COUNTIF('日報表(1分鐘)'!M$920:M$935,0)+1))</f>
      </c>
      <c r="N66" s="27" t="s">
        <f>AVERAGE('日報表(1分鐘)'!N$920:N$935)</f>
      </c>
      <c r="O66" s="28" t="s">
        <f>AVERAGE('日報表(1分鐘)'!O$920:O$935)</f>
      </c>
      <c r="P66" s="28" t="s">
        <f>MAX('日報表(1分鐘)'!P$920:P$935)-IF(MAX('日報表(1分鐘)'!P$920:P$935)=0,0,SMALL('日報表(1分鐘)'!P$920:P$935,COUNTIF('日報表(1分鐘)'!P$920:P$935,0)+1))</f>
      </c>
      <c r="Q66" s="27" t="s">
        <f>AVERAGE('日報表(1分鐘)'!Q$920:Q$935)</f>
      </c>
      <c r="R66" s="28" t="s">
        <f>AVERAGE('日報表(1分鐘)'!R$920:R$935)</f>
      </c>
      <c r="S66" s="28" t="s">
        <f>MAX('日報表(1分鐘)'!S$920:S$935)-IF(MAX('日報表(1分鐘)'!S$920:S$935)=0,0,SMALL('日報表(1分鐘)'!S$920:S$935,COUNTIF('日報表(1分鐘)'!S$920:S$935,0)+1))</f>
      </c>
      <c r="T66" s="27" t="s">
        <f>AVERAGE('日報表(1分鐘)'!T$920:T$935)</f>
      </c>
      <c r="U66" s="28" t="s">
        <f>AVERAGE('日報表(1分鐘)'!U$920:U$935)</f>
      </c>
      <c r="V66" s="28" t="s">
        <f>MAX('日報表(1分鐘)'!V$920:V$935)-IF(MAX('日報表(1分鐘)'!V$920:V$935)=0,0,SMALL('日報表(1分鐘)'!V$920:V$935,COUNTIF('日報表(1分鐘)'!V$920:V$935,0)+1))</f>
      </c>
      <c r="W66" s="27" t="s">
        <f>AVERAGE('日報表(1分鐘)'!W$920:W$935)</f>
      </c>
      <c r="X66" s="28" t="s">
        <f>AVERAGE('日報表(1分鐘)'!X$920:X$935)</f>
      </c>
      <c r="Y66" s="28" t="s">
        <f>MAX('日報表(1分鐘)'!Y$920:Y$935)-IF(MAX('日報表(1分鐘)'!Y$920:Y$935)=0,0,SMALL('日報表(1分鐘)'!Y$920:Y$935,COUNTIF('日報表(1分鐘)'!Y$920:Y$935,0)+1))</f>
      </c>
      <c r="Z66" s="27" t="s">
        <f>AVERAGE('日報表(1分鐘)'!Z$920:Z$935)</f>
      </c>
      <c r="AA66" s="28" t="s">
        <f>AVERAGE('日報表(1分鐘)'!AA$920:AA$935)</f>
      </c>
      <c r="AB66" s="28" t="s">
        <f>MAX('日報表(1分鐘)'!AB$920:AB$935)-IF(MAX('日報表(1分鐘)'!AB$920:AB$935)=0,0,SMALL('日報表(1分鐘)'!AB$920:AB$935,COUNTIF('日報表(1分鐘)'!AB$920:AB$935,0)+1))</f>
      </c>
      <c r="AC66" s="27" t="s">
        <f>AVERAGE('日報表(1分鐘)'!AC$920:AC$935)</f>
      </c>
      <c r="AD66" s="28" t="s">
        <f>AVERAGE('日報表(1分鐘)'!AD$920:AD$935)</f>
      </c>
      <c r="AE66" s="28" t="s">
        <f>MAX('日報表(1分鐘)'!AE$920:AE$935)-IF(MAX('日報表(1分鐘)'!AE$920:AE$935)=0,0,SMALL('日報表(1分鐘)'!AE$920:AE$935,COUNTIF('日報表(1分鐘)'!AE$920:AE$935,0)+1))</f>
      </c>
      <c r="AF66" s="27" t="s">
        <f>AVERAGE('日報表(1分鐘)'!AF$920:AF$935)</f>
      </c>
      <c r="AG66" s="28" t="s">
        <f>AVERAGE('日報表(1分鐘)'!AG$920:AG$935)</f>
      </c>
      <c r="AH66" s="28" t="s">
        <f>MAX('日報表(1分鐘)'!AH$920:AH$935)-IF(MAX('日報表(1分鐘)'!AH$920:AH$935)=0,0,SMALL('日報表(1分鐘)'!AH$920:AH$935,COUNTIF('日報表(1分鐘)'!AH$920:AH$935,0)+1))</f>
      </c>
      <c r="AI66" s="27" t="s">
        <f>AVERAGE('日報表(1分鐘)'!AI$920:AI$935)</f>
      </c>
      <c r="AJ66" s="28" t="s">
        <f>AVERAGE('日報表(1分鐘)'!AJ$920:AJ$935)</f>
      </c>
      <c r="AK66" s="28" t="s">
        <f>MAX('日報表(1分鐘)'!AK$920:AK$935)-IF(MAX('日報表(1分鐘)'!AK$920:AK$935)=0,0,SMALL('日報表(1分鐘)'!AK$920:AK$935,COUNTIF('日報表(1分鐘)'!AK$920:AK$935,0)+1))</f>
      </c>
      <c r="AL66" s="27" t="s">
        <f>AVERAGE('日報表(1分鐘)'!AL$920:AL$935)</f>
      </c>
      <c r="AM66" s="28" t="s">
        <f>AVERAGE('日報表(1分鐘)'!AM$920:AM$935)</f>
      </c>
      <c r="AN66" s="28" t="s">
        <f>MAX('日報表(1分鐘)'!AN$920:AN$935)-IF(MAX('日報表(1分鐘)'!AN$920:AN$935)=0,0,SMALL('日報表(1分鐘)'!AN$920:AN$935,COUNTIF('日報表(1分鐘)'!AN$920:AN$935,0)+1))</f>
      </c>
      <c r="AO66" s="27" t="s">
        <f>AVERAGE('日報表(1分鐘)'!AO$920:AO$935)</f>
      </c>
      <c r="AP66" s="28" t="s">
        <f>AVERAGE('日報表(1分鐘)'!AP$920:AP$935)</f>
      </c>
      <c r="AQ66" s="28" t="s">
        <f>MAX('日報表(1分鐘)'!AQ$920:AQ$935) - IF(MAX('日報表(1分鐘)'!AQ$920:AQ$935)=0, 0, SMALL('日報表(1分鐘)'!AQ$920:AQ$935, COUNTIF('日報表(1分鐘)'!AQ$920:AQ$935, 0) + 1))</f>
      </c>
    </row>
    <row r="67" spans="1:4" ht="17.25">
      <c r="A67" s="14" t="s">
        <v>49</v>
      </c>
      <c r="B67" s="27">
        <f>AVERAGE('日報表(1分鐘)'!B$935:B$950)</f>
      </c>
      <c r="C67" s="28">
        <f>AVERAGE('日報表(1分鐘)'!C$935:C$950)</f>
      </c>
      <c r="D67" s="28" t="e">
        <f>MAX('日報表(1分鐘)'!D$935:D$950)-IF(MAX('日報表(1分鐘)'!D$935:D$950)=0,0,SMALL('日報表(1分鐘)'!D$935:D$950,COUNTIF('日報表(1分鐘)'!D$935:D$950,0)+1))</f>
      </c>
      <c r="E67" s="27" t="s">
        <f>AVERAGE('日報表(1分鐘)'!E$935:E$950)</f>
      </c>
      <c r="F67" s="28" t="s">
        <f>AVERAGE('日報表(1分鐘)'!F$935:F$950)</f>
      </c>
      <c r="G67" s="28" t="s">
        <f>MAX('日報表(1分鐘)'!G$935:G$950)-IF(MAX('日報表(1分鐘)'!G$935:G$950)=0,0,SMALL('日報表(1分鐘)'!G$935:G$950,COUNTIF('日報表(1分鐘)'!G$935:G$950,0)+1))</f>
      </c>
      <c r="H67" s="27" t="s">
        <f>AVERAGE('日報表(1分鐘)'!H$935:H$950)</f>
      </c>
      <c r="I67" s="28" t="s">
        <f>AVERAGE('日報表(1分鐘)'!I$935:I$950)</f>
      </c>
      <c r="J67" s="28" t="s">
        <f>MAX('日報表(1分鐘)'!J$935:J$950)-IF(MAX('日報表(1分鐘)'!J$935:J$950)=0,0,SMALL('日報表(1分鐘)'!J$935:J$950,COUNTIF('日報表(1分鐘)'!J$935:J$950,0)+1))</f>
      </c>
      <c r="K67" s="27" t="s">
        <f>AVERAGE('日報表(1分鐘)'!K$935:K$950)</f>
      </c>
      <c r="L67" s="28" t="s">
        <f>AVERAGE('日報表(1分鐘)'!L$935:L$950)</f>
      </c>
      <c r="M67" s="28" t="s">
        <f>MAX('日報表(1分鐘)'!M$935:M$950)-IF(MAX('日報表(1分鐘)'!M$935:M$950)=0,0,SMALL('日報表(1分鐘)'!M$935:M$950,COUNTIF('日報表(1分鐘)'!M$935:M$950,0)+1))</f>
      </c>
      <c r="N67" s="27" t="s">
        <f>AVERAGE('日報表(1分鐘)'!N$935:N$950)</f>
      </c>
      <c r="O67" s="28" t="s">
        <f>AVERAGE('日報表(1分鐘)'!O$935:O$950)</f>
      </c>
      <c r="P67" s="28" t="s">
        <f>MAX('日報表(1分鐘)'!P$935:P$950)-IF(MAX('日報表(1分鐘)'!P$935:P$950)=0,0,SMALL('日報表(1分鐘)'!P$935:P$950,COUNTIF('日報表(1分鐘)'!P$935:P$950,0)+1))</f>
      </c>
      <c r="Q67" s="27" t="s">
        <f>AVERAGE('日報表(1分鐘)'!Q$935:Q$950)</f>
      </c>
      <c r="R67" s="28" t="s">
        <f>AVERAGE('日報表(1分鐘)'!R$935:R$950)</f>
      </c>
      <c r="S67" s="28" t="s">
        <f>MAX('日報表(1分鐘)'!S$935:S$950)-IF(MAX('日報表(1分鐘)'!S$935:S$950)=0,0,SMALL('日報表(1分鐘)'!S$935:S$950,COUNTIF('日報表(1分鐘)'!S$935:S$950,0)+1))</f>
      </c>
      <c r="T67" s="27" t="s">
        <f>AVERAGE('日報表(1分鐘)'!T$935:T$950)</f>
      </c>
      <c r="U67" s="28" t="s">
        <f>AVERAGE('日報表(1分鐘)'!U$935:U$950)</f>
      </c>
      <c r="V67" s="28" t="s">
        <f>MAX('日報表(1分鐘)'!V$935:V$950)-IF(MAX('日報表(1分鐘)'!V$935:V$950)=0,0,SMALL('日報表(1分鐘)'!V$935:V$950,COUNTIF('日報表(1分鐘)'!V$935:V$950,0)+1))</f>
      </c>
      <c r="W67" s="27" t="s">
        <f>AVERAGE('日報表(1分鐘)'!W$935:W$950)</f>
      </c>
      <c r="X67" s="28" t="s">
        <f>AVERAGE('日報表(1分鐘)'!X$935:X$950)</f>
      </c>
      <c r="Y67" s="28" t="s">
        <f>MAX('日報表(1分鐘)'!Y$935:Y$950)-IF(MAX('日報表(1分鐘)'!Y$935:Y$950)=0,0,SMALL('日報表(1分鐘)'!Y$935:Y$950,COUNTIF('日報表(1分鐘)'!Y$935:Y$950,0)+1))</f>
      </c>
      <c r="Z67" s="27" t="s">
        <f>AVERAGE('日報表(1分鐘)'!Z$935:Z$950)</f>
      </c>
      <c r="AA67" s="28" t="s">
        <f>AVERAGE('日報表(1分鐘)'!AA$935:AA$950)</f>
      </c>
      <c r="AB67" s="28" t="s">
        <f>MAX('日報表(1分鐘)'!AB$935:AB$950)-IF(MAX('日報表(1分鐘)'!AB$935:AB$950)=0,0,SMALL('日報表(1分鐘)'!AB$935:AB$950,COUNTIF('日報表(1分鐘)'!AB$935:AB$950,0)+1))</f>
      </c>
      <c r="AC67" s="27" t="s">
        <f>AVERAGE('日報表(1分鐘)'!AC$935:AC$950)</f>
      </c>
      <c r="AD67" s="28" t="s">
        <f>AVERAGE('日報表(1分鐘)'!AD$935:AD$950)</f>
      </c>
      <c r="AE67" s="28" t="s">
        <f>MAX('日報表(1分鐘)'!AE$935:AE$950)-IF(MAX('日報表(1分鐘)'!AE$935:AE$950)=0,0,SMALL('日報表(1分鐘)'!AE$935:AE$950,COUNTIF('日報表(1分鐘)'!AE$935:AE$950,0)+1))</f>
      </c>
      <c r="AF67" s="27" t="s">
        <f>AVERAGE('日報表(1分鐘)'!AF$935:AF$950)</f>
      </c>
      <c r="AG67" s="28" t="s">
        <f>AVERAGE('日報表(1分鐘)'!AG$935:AG$950)</f>
      </c>
      <c r="AH67" s="28" t="s">
        <f>MAX('日報表(1分鐘)'!AH$935:AH$950)-IF(MAX('日報表(1分鐘)'!AH$935:AH$950)=0,0,SMALL('日報表(1分鐘)'!AH$935:AH$950,COUNTIF('日報表(1分鐘)'!AH$935:AH$950,0)+1))</f>
      </c>
      <c r="AI67" s="27" t="s">
        <f>AVERAGE('日報表(1分鐘)'!AI$935:AI$950)</f>
      </c>
      <c r="AJ67" s="28" t="s">
        <f>AVERAGE('日報表(1分鐘)'!AJ$935:AJ$950)</f>
      </c>
      <c r="AK67" s="28" t="s">
        <f>MAX('日報表(1分鐘)'!AK$935:AK$950)-IF(MAX('日報表(1分鐘)'!AK$935:AK$950)=0,0,SMALL('日報表(1分鐘)'!AK$935:AK$950,COUNTIF('日報表(1分鐘)'!AK$935:AK$950,0)+1))</f>
      </c>
      <c r="AL67" s="27" t="s">
        <f>AVERAGE('日報表(1分鐘)'!AL$935:AL$950)</f>
      </c>
      <c r="AM67" s="28" t="s">
        <f>AVERAGE('日報表(1分鐘)'!AM$935:AM$950)</f>
      </c>
      <c r="AN67" s="28" t="s">
        <f>MAX('日報表(1分鐘)'!AN$935:AN$950)-IF(MAX('日報表(1分鐘)'!AN$935:AN$950)=0,0,SMALL('日報表(1分鐘)'!AN$935:AN$950,COUNTIF('日報表(1分鐘)'!AN$935:AN$950,0)+1))</f>
      </c>
      <c r="AO67" s="27" t="s">
        <f>AVERAGE('日報表(1分鐘)'!AO$935:AO$950)</f>
      </c>
      <c r="AP67" s="28" t="s">
        <f>AVERAGE('日報表(1分鐘)'!AP$935:AP$950)</f>
      </c>
      <c r="AQ67" s="28" t="s">
        <f>MAX('日報表(1分鐘)'!AQ$935:AQ$950) - IF(MAX('日報表(1分鐘)'!AQ$935:AQ$950)=0, 0, SMALL('日報表(1分鐘)'!AQ$935:AQ$950, COUNTIF('日報表(1分鐘)'!AQ$935:AQ$950, 0) + 1))</f>
      </c>
    </row>
    <row r="68" spans="1:4" ht="17.25">
      <c r="A68" s="14" t="s">
        <v>122</v>
      </c>
      <c r="B68" s="27">
        <f>AVERAGE('日報表(1分鐘)'!B$950:B$965)</f>
      </c>
      <c r="C68" s="28">
        <f>AVERAGE('日報表(1分鐘)'!C$950:C$965)</f>
      </c>
      <c r="D68" s="28" t="e">
        <f>MAX('日報表(1分鐘)'!D$950:D$965)-IF(MAX('日報表(1分鐘)'!D$950:D$965)=0,0,SMALL('日報表(1分鐘)'!D$950:D$965,COUNTIF('日報表(1分鐘)'!D$950:D$965,0)+1))</f>
      </c>
      <c r="E68" s="27" t="s">
        <f>AVERAGE('日報表(1分鐘)'!E$950:E$965)</f>
      </c>
      <c r="F68" s="28" t="s">
        <f>AVERAGE('日報表(1分鐘)'!F$950:F$965)</f>
      </c>
      <c r="G68" s="28" t="s">
        <f>MAX('日報表(1分鐘)'!G$950:G$965)-IF(MAX('日報表(1分鐘)'!G$950:G$965)=0,0,SMALL('日報表(1分鐘)'!G$950:G$965,COUNTIF('日報表(1分鐘)'!G$950:G$965,0)+1))</f>
      </c>
      <c r="H68" s="27" t="s">
        <f>AVERAGE('日報表(1分鐘)'!H$950:H$965)</f>
      </c>
      <c r="I68" s="28" t="s">
        <f>AVERAGE('日報表(1分鐘)'!I$950:I$965)</f>
      </c>
      <c r="J68" s="28" t="s">
        <f>MAX('日報表(1分鐘)'!J$950:J$965)-IF(MAX('日報表(1分鐘)'!J$950:J$965)=0,0,SMALL('日報表(1分鐘)'!J$950:J$965,COUNTIF('日報表(1分鐘)'!J$950:J$965,0)+1))</f>
      </c>
      <c r="K68" s="27" t="s">
        <f>AVERAGE('日報表(1分鐘)'!K$950:K$965)</f>
      </c>
      <c r="L68" s="28" t="s">
        <f>AVERAGE('日報表(1分鐘)'!L$950:L$965)</f>
      </c>
      <c r="M68" s="28" t="s">
        <f>MAX('日報表(1分鐘)'!M$950:M$965)-IF(MAX('日報表(1分鐘)'!M$950:M$965)=0,0,SMALL('日報表(1分鐘)'!M$950:M$965,COUNTIF('日報表(1分鐘)'!M$950:M$965,0)+1))</f>
      </c>
      <c r="N68" s="27" t="s">
        <f>AVERAGE('日報表(1分鐘)'!N$950:N$965)</f>
      </c>
      <c r="O68" s="28" t="s">
        <f>AVERAGE('日報表(1分鐘)'!O$950:O$965)</f>
      </c>
      <c r="P68" s="28" t="s">
        <f>MAX('日報表(1分鐘)'!P$950:P$965)-IF(MAX('日報表(1分鐘)'!P$950:P$965)=0,0,SMALL('日報表(1分鐘)'!P$950:P$965,COUNTIF('日報表(1分鐘)'!P$950:P$965,0)+1))</f>
      </c>
      <c r="Q68" s="27" t="s">
        <f>AVERAGE('日報表(1分鐘)'!Q$950:Q$965)</f>
      </c>
      <c r="R68" s="28" t="s">
        <f>AVERAGE('日報表(1分鐘)'!R$950:R$965)</f>
      </c>
      <c r="S68" s="28" t="s">
        <f>MAX('日報表(1分鐘)'!S$950:S$965)-IF(MAX('日報表(1分鐘)'!S$950:S$965)=0,0,SMALL('日報表(1分鐘)'!S$950:S$965,COUNTIF('日報表(1分鐘)'!S$950:S$965,0)+1))</f>
      </c>
      <c r="T68" s="27" t="s">
        <f>AVERAGE('日報表(1分鐘)'!T$950:T$965)</f>
      </c>
      <c r="U68" s="28" t="s">
        <f>AVERAGE('日報表(1分鐘)'!U$950:U$965)</f>
      </c>
      <c r="V68" s="28" t="s">
        <f>MAX('日報表(1分鐘)'!V$950:V$965)-IF(MAX('日報表(1分鐘)'!V$950:V$965)=0,0,SMALL('日報表(1分鐘)'!V$950:V$965,COUNTIF('日報表(1分鐘)'!V$950:V$965,0)+1))</f>
      </c>
      <c r="W68" s="27" t="s">
        <f>AVERAGE('日報表(1分鐘)'!W$950:W$965)</f>
      </c>
      <c r="X68" s="28" t="s">
        <f>AVERAGE('日報表(1分鐘)'!X$950:X$965)</f>
      </c>
      <c r="Y68" s="28" t="s">
        <f>MAX('日報表(1分鐘)'!Y$950:Y$965)-IF(MAX('日報表(1分鐘)'!Y$950:Y$965)=0,0,SMALL('日報表(1分鐘)'!Y$950:Y$965,COUNTIF('日報表(1分鐘)'!Y$950:Y$965,0)+1))</f>
      </c>
      <c r="Z68" s="27" t="s">
        <f>AVERAGE('日報表(1分鐘)'!Z$950:Z$965)</f>
      </c>
      <c r="AA68" s="28" t="s">
        <f>AVERAGE('日報表(1分鐘)'!AA$950:AA$965)</f>
      </c>
      <c r="AB68" s="28" t="s">
        <f>MAX('日報表(1分鐘)'!AB$950:AB$965)-IF(MAX('日報表(1分鐘)'!AB$950:AB$965)=0,0,SMALL('日報表(1分鐘)'!AB$950:AB$965,COUNTIF('日報表(1分鐘)'!AB$950:AB$965,0)+1))</f>
      </c>
      <c r="AC68" s="27" t="s">
        <f>AVERAGE('日報表(1分鐘)'!AC$950:AC$965)</f>
      </c>
      <c r="AD68" s="28" t="s">
        <f>AVERAGE('日報表(1分鐘)'!AD$950:AD$965)</f>
      </c>
      <c r="AE68" s="28" t="s">
        <f>MAX('日報表(1分鐘)'!AE$950:AE$965)-IF(MAX('日報表(1分鐘)'!AE$950:AE$965)=0,0,SMALL('日報表(1分鐘)'!AE$950:AE$965,COUNTIF('日報表(1分鐘)'!AE$950:AE$965,0)+1))</f>
      </c>
      <c r="AF68" s="27" t="s">
        <f>AVERAGE('日報表(1分鐘)'!AF$950:AF$965)</f>
      </c>
      <c r="AG68" s="28" t="s">
        <f>AVERAGE('日報表(1分鐘)'!AG$950:AG$965)</f>
      </c>
      <c r="AH68" s="28" t="s">
        <f>MAX('日報表(1分鐘)'!AH$950:AH$965)-IF(MAX('日報表(1分鐘)'!AH$950:AH$965)=0,0,SMALL('日報表(1分鐘)'!AH$950:AH$965,COUNTIF('日報表(1分鐘)'!AH$950:AH$965,0)+1))</f>
      </c>
      <c r="AI68" s="27" t="s">
        <f>AVERAGE('日報表(1分鐘)'!AI$950:AI$965)</f>
      </c>
      <c r="AJ68" s="28" t="s">
        <f>AVERAGE('日報表(1分鐘)'!AJ$950:AJ$965)</f>
      </c>
      <c r="AK68" s="28" t="s">
        <f>MAX('日報表(1分鐘)'!AK$950:AK$965)-IF(MAX('日報表(1分鐘)'!AK$950:AK$965)=0,0,SMALL('日報表(1分鐘)'!AK$950:AK$965,COUNTIF('日報表(1分鐘)'!AK$950:AK$965,0)+1))</f>
      </c>
      <c r="AL68" s="27" t="s">
        <f>AVERAGE('日報表(1分鐘)'!AL$950:AL$965)</f>
      </c>
      <c r="AM68" s="28" t="s">
        <f>AVERAGE('日報表(1分鐘)'!AM$950:AM$965)</f>
      </c>
      <c r="AN68" s="28" t="s">
        <f>MAX('日報表(1分鐘)'!AN$950:AN$965)-IF(MAX('日報表(1分鐘)'!AN$950:AN$965)=0,0,SMALL('日報表(1分鐘)'!AN$950:AN$965,COUNTIF('日報表(1分鐘)'!AN$950:AN$965,0)+1))</f>
      </c>
      <c r="AO68" s="27" t="s">
        <f>AVERAGE('日報表(1分鐘)'!AO$950:AO$965)</f>
      </c>
      <c r="AP68" s="28" t="s">
        <f>AVERAGE('日報表(1分鐘)'!AP$950:AP$965)</f>
      </c>
      <c r="AQ68" s="28" t="s">
        <f>MAX('日報表(1分鐘)'!AQ$950:AQ$965) - IF(MAX('日報表(1分鐘)'!AQ$950:AQ$965)=0, 0, SMALL('日報表(1分鐘)'!AQ$950:AQ$965, COUNTIF('日報表(1分鐘)'!AQ$950:AQ$965, 0) + 1))</f>
      </c>
    </row>
    <row r="69" spans="1:4" ht="17.25">
      <c r="A69" s="14" t="s">
        <v>50</v>
      </c>
      <c r="B69" s="27">
        <f>AVERAGE('日報表(1分鐘)'!B$965:B$980)</f>
      </c>
      <c r="C69" s="28">
        <f>AVERAGE('日報表(1分鐘)'!C$965:C$980)</f>
      </c>
      <c r="D69" s="28" t="e">
        <f>MAX('日報表(1分鐘)'!D$965:D$980)-IF(MAX('日報表(1分鐘)'!D$965:D$980)=0,0,SMALL('日報表(1分鐘)'!D$965:D$980,COUNTIF('日報表(1分鐘)'!D$965:D$980,0)+1))</f>
      </c>
      <c r="E69" s="27" t="s">
        <f>AVERAGE('日報表(1分鐘)'!E$965:E$980)</f>
      </c>
      <c r="F69" s="28" t="s">
        <f>AVERAGE('日報表(1分鐘)'!F$965:F$980)</f>
      </c>
      <c r="G69" s="28" t="s">
        <f>MAX('日報表(1分鐘)'!G$965:G$980)-IF(MAX('日報表(1分鐘)'!G$965:G$980)=0,0,SMALL('日報表(1分鐘)'!G$965:G$980,COUNTIF('日報表(1分鐘)'!G$965:G$980,0)+1))</f>
      </c>
      <c r="H69" s="27" t="s">
        <f>AVERAGE('日報表(1分鐘)'!H$965:H$980)</f>
      </c>
      <c r="I69" s="28" t="s">
        <f>AVERAGE('日報表(1分鐘)'!I$965:I$980)</f>
      </c>
      <c r="J69" s="28" t="s">
        <f>MAX('日報表(1分鐘)'!J$965:J$980)-IF(MAX('日報表(1分鐘)'!J$965:J$980)=0,0,SMALL('日報表(1分鐘)'!J$965:J$980,COUNTIF('日報表(1分鐘)'!J$965:J$980,0)+1))</f>
      </c>
      <c r="K69" s="27" t="s">
        <f>AVERAGE('日報表(1分鐘)'!K$965:K$980)</f>
      </c>
      <c r="L69" s="28" t="s">
        <f>AVERAGE('日報表(1分鐘)'!L$965:L$980)</f>
      </c>
      <c r="M69" s="28" t="s">
        <f>MAX('日報表(1分鐘)'!M$965:M$980)-IF(MAX('日報表(1分鐘)'!M$965:M$980)=0,0,SMALL('日報表(1分鐘)'!M$965:M$980,COUNTIF('日報表(1分鐘)'!M$965:M$980,0)+1))</f>
      </c>
      <c r="N69" s="27" t="s">
        <f>AVERAGE('日報表(1分鐘)'!N$965:N$980)</f>
      </c>
      <c r="O69" s="28" t="s">
        <f>AVERAGE('日報表(1分鐘)'!O$965:O$980)</f>
      </c>
      <c r="P69" s="28" t="s">
        <f>MAX('日報表(1分鐘)'!P$965:P$980)-IF(MAX('日報表(1分鐘)'!P$965:P$980)=0,0,SMALL('日報表(1分鐘)'!P$965:P$980,COUNTIF('日報表(1分鐘)'!P$965:P$980,0)+1))</f>
      </c>
      <c r="Q69" s="27" t="s">
        <f>AVERAGE('日報表(1分鐘)'!Q$965:Q$980)</f>
      </c>
      <c r="R69" s="28" t="s">
        <f>AVERAGE('日報表(1分鐘)'!R$965:R$980)</f>
      </c>
      <c r="S69" s="28" t="s">
        <f>MAX('日報表(1分鐘)'!S$965:S$980)-IF(MAX('日報表(1分鐘)'!S$965:S$980)=0,0,SMALL('日報表(1分鐘)'!S$965:S$980,COUNTIF('日報表(1分鐘)'!S$965:S$980,0)+1))</f>
      </c>
      <c r="T69" s="27" t="s">
        <f>AVERAGE('日報表(1分鐘)'!T$965:T$980)</f>
      </c>
      <c r="U69" s="28" t="s">
        <f>AVERAGE('日報表(1分鐘)'!U$965:U$980)</f>
      </c>
      <c r="V69" s="28" t="s">
        <f>MAX('日報表(1分鐘)'!V$965:V$980)-IF(MAX('日報表(1分鐘)'!V$965:V$980)=0,0,SMALL('日報表(1分鐘)'!V$965:V$980,COUNTIF('日報表(1分鐘)'!V$965:V$980,0)+1))</f>
      </c>
      <c r="W69" s="27" t="s">
        <f>AVERAGE('日報表(1分鐘)'!W$965:W$980)</f>
      </c>
      <c r="X69" s="28" t="s">
        <f>AVERAGE('日報表(1分鐘)'!X$965:X$980)</f>
      </c>
      <c r="Y69" s="28" t="s">
        <f>MAX('日報表(1分鐘)'!Y$965:Y$980)-IF(MAX('日報表(1分鐘)'!Y$965:Y$980)=0,0,SMALL('日報表(1分鐘)'!Y$965:Y$980,COUNTIF('日報表(1分鐘)'!Y$965:Y$980,0)+1))</f>
      </c>
      <c r="Z69" s="27" t="s">
        <f>AVERAGE('日報表(1分鐘)'!Z$965:Z$980)</f>
      </c>
      <c r="AA69" s="28" t="s">
        <f>AVERAGE('日報表(1分鐘)'!AA$965:AA$980)</f>
      </c>
      <c r="AB69" s="28" t="s">
        <f>MAX('日報表(1分鐘)'!AB$965:AB$980)-IF(MAX('日報表(1分鐘)'!AB$965:AB$980)=0,0,SMALL('日報表(1分鐘)'!AB$965:AB$980,COUNTIF('日報表(1分鐘)'!AB$965:AB$980,0)+1))</f>
      </c>
      <c r="AC69" s="27" t="s">
        <f>AVERAGE('日報表(1分鐘)'!AC$965:AC$980)</f>
      </c>
      <c r="AD69" s="28" t="s">
        <f>AVERAGE('日報表(1分鐘)'!AD$965:AD$980)</f>
      </c>
      <c r="AE69" s="28" t="s">
        <f>MAX('日報表(1分鐘)'!AE$965:AE$980)-IF(MAX('日報表(1分鐘)'!AE$965:AE$980)=0,0,SMALL('日報表(1分鐘)'!AE$965:AE$980,COUNTIF('日報表(1分鐘)'!AE$965:AE$980,0)+1))</f>
      </c>
      <c r="AF69" s="27" t="s">
        <f>AVERAGE('日報表(1分鐘)'!AF$965:AF$980)</f>
      </c>
      <c r="AG69" s="28" t="s">
        <f>AVERAGE('日報表(1分鐘)'!AG$965:AG$980)</f>
      </c>
      <c r="AH69" s="28" t="s">
        <f>MAX('日報表(1分鐘)'!AH$965:AH$980)-IF(MAX('日報表(1分鐘)'!AH$965:AH$980)=0,0,SMALL('日報表(1分鐘)'!AH$965:AH$980,COUNTIF('日報表(1分鐘)'!AH$965:AH$980,0)+1))</f>
      </c>
      <c r="AI69" s="27" t="s">
        <f>AVERAGE('日報表(1分鐘)'!AI$965:AI$980)</f>
      </c>
      <c r="AJ69" s="28" t="s">
        <f>AVERAGE('日報表(1分鐘)'!AJ$965:AJ$980)</f>
      </c>
      <c r="AK69" s="28" t="s">
        <f>MAX('日報表(1分鐘)'!AK$965:AK$980)-IF(MAX('日報表(1分鐘)'!AK$965:AK$980)=0,0,SMALL('日報表(1分鐘)'!AK$965:AK$980,COUNTIF('日報表(1分鐘)'!AK$965:AK$980,0)+1))</f>
      </c>
      <c r="AL69" s="27" t="s">
        <f>AVERAGE('日報表(1分鐘)'!AL$965:AL$980)</f>
      </c>
      <c r="AM69" s="28" t="s">
        <f>AVERAGE('日報表(1分鐘)'!AM$965:AM$980)</f>
      </c>
      <c r="AN69" s="28" t="s">
        <f>MAX('日報表(1分鐘)'!AN$965:AN$980)-IF(MAX('日報表(1分鐘)'!AN$965:AN$980)=0,0,SMALL('日報表(1分鐘)'!AN$965:AN$980,COUNTIF('日報表(1分鐘)'!AN$965:AN$980,0)+1))</f>
      </c>
      <c r="AO69" s="27" t="s">
        <f>AVERAGE('日報表(1分鐘)'!AO$965:AO$980)</f>
      </c>
      <c r="AP69" s="28" t="s">
        <f>AVERAGE('日報表(1分鐘)'!AP$965:AP$980)</f>
      </c>
      <c r="AQ69" s="28" t="s">
        <f>MAX('日報表(1分鐘)'!AQ$965:AQ$980) - IF(MAX('日報表(1分鐘)'!AQ$965:AQ$980)=0, 0, SMALL('日報表(1分鐘)'!AQ$965:AQ$980, COUNTIF('日報表(1分鐘)'!AQ$965:AQ$980, 0) + 1))</f>
      </c>
    </row>
    <row r="70" spans="1:4" ht="17.25">
      <c r="A70" s="14" t="s">
        <v>51</v>
      </c>
      <c r="B70" s="27">
        <f>AVERAGE('日報表(1分鐘)'!B$980:B$995)</f>
      </c>
      <c r="C70" s="28">
        <f>AVERAGE('日報表(1分鐘)'!C$980:C$995)</f>
      </c>
      <c r="D70" s="28" t="e">
        <f>MAX('日報表(1分鐘)'!D$980:D$995)-IF(MAX('日報表(1分鐘)'!D$980:D$995)=0,0,SMALL('日報表(1分鐘)'!D$980:D$995,COUNTIF('日報表(1分鐘)'!D$980:D$995,0)+1))</f>
      </c>
      <c r="E70" s="27" t="s">
        <f>AVERAGE('日報表(1分鐘)'!E$980:E$995)</f>
      </c>
      <c r="F70" s="28" t="s">
        <f>AVERAGE('日報表(1分鐘)'!F$980:F$995)</f>
      </c>
      <c r="G70" s="28" t="s">
        <f>MAX('日報表(1分鐘)'!G$980:G$995)-IF(MAX('日報表(1分鐘)'!G$980:G$995)=0,0,SMALL('日報表(1分鐘)'!G$980:G$995,COUNTIF('日報表(1分鐘)'!G$980:G$995,0)+1))</f>
      </c>
      <c r="H70" s="27" t="s">
        <f>AVERAGE('日報表(1分鐘)'!H$980:H$995)</f>
      </c>
      <c r="I70" s="28" t="s">
        <f>AVERAGE('日報表(1分鐘)'!I$980:I$995)</f>
      </c>
      <c r="J70" s="28" t="s">
        <f>MAX('日報表(1分鐘)'!J$980:J$995)-IF(MAX('日報表(1分鐘)'!J$980:J$995)=0,0,SMALL('日報表(1分鐘)'!J$980:J$995,COUNTIF('日報表(1分鐘)'!J$980:J$995,0)+1))</f>
      </c>
      <c r="K70" s="27" t="s">
        <f>AVERAGE('日報表(1分鐘)'!K$980:K$995)</f>
      </c>
      <c r="L70" s="28" t="s">
        <f>AVERAGE('日報表(1分鐘)'!L$980:L$995)</f>
      </c>
      <c r="M70" s="28" t="s">
        <f>MAX('日報表(1分鐘)'!M$980:M$995)-IF(MAX('日報表(1分鐘)'!M$980:M$995)=0,0,SMALL('日報表(1分鐘)'!M$980:M$995,COUNTIF('日報表(1分鐘)'!M$980:M$995,0)+1))</f>
      </c>
      <c r="N70" s="27" t="s">
        <f>AVERAGE('日報表(1分鐘)'!N$980:N$995)</f>
      </c>
      <c r="O70" s="28" t="s">
        <f>AVERAGE('日報表(1分鐘)'!O$980:O$995)</f>
      </c>
      <c r="P70" s="28" t="s">
        <f>MAX('日報表(1分鐘)'!P$980:P$995)-IF(MAX('日報表(1分鐘)'!P$980:P$995)=0,0,SMALL('日報表(1分鐘)'!P$980:P$995,COUNTIF('日報表(1分鐘)'!P$980:P$995,0)+1))</f>
      </c>
      <c r="Q70" s="27" t="s">
        <f>AVERAGE('日報表(1分鐘)'!Q$980:Q$995)</f>
      </c>
      <c r="R70" s="28" t="s">
        <f>AVERAGE('日報表(1分鐘)'!R$980:R$995)</f>
      </c>
      <c r="S70" s="28" t="s">
        <f>MAX('日報表(1分鐘)'!S$980:S$995)-IF(MAX('日報表(1分鐘)'!S$980:S$995)=0,0,SMALL('日報表(1分鐘)'!S$980:S$995,COUNTIF('日報表(1分鐘)'!S$980:S$995,0)+1))</f>
      </c>
      <c r="T70" s="27" t="s">
        <f>AVERAGE('日報表(1分鐘)'!T$980:T$995)</f>
      </c>
      <c r="U70" s="28" t="s">
        <f>AVERAGE('日報表(1分鐘)'!U$980:U$995)</f>
      </c>
      <c r="V70" s="28" t="s">
        <f>MAX('日報表(1分鐘)'!V$980:V$995)-IF(MAX('日報表(1分鐘)'!V$980:V$995)=0,0,SMALL('日報表(1分鐘)'!V$980:V$995,COUNTIF('日報表(1分鐘)'!V$980:V$995,0)+1))</f>
      </c>
      <c r="W70" s="27" t="s">
        <f>AVERAGE('日報表(1分鐘)'!W$980:W$995)</f>
      </c>
      <c r="X70" s="28" t="s">
        <f>AVERAGE('日報表(1分鐘)'!X$980:X$995)</f>
      </c>
      <c r="Y70" s="28" t="s">
        <f>MAX('日報表(1分鐘)'!Y$980:Y$995)-IF(MAX('日報表(1分鐘)'!Y$980:Y$995)=0,0,SMALL('日報表(1分鐘)'!Y$980:Y$995,COUNTIF('日報表(1分鐘)'!Y$980:Y$995,0)+1))</f>
      </c>
      <c r="Z70" s="27" t="s">
        <f>AVERAGE('日報表(1分鐘)'!Z$980:Z$995)</f>
      </c>
      <c r="AA70" s="28" t="s">
        <f>AVERAGE('日報表(1分鐘)'!AA$980:AA$995)</f>
      </c>
      <c r="AB70" s="28" t="s">
        <f>MAX('日報表(1分鐘)'!AB$980:AB$995)-IF(MAX('日報表(1分鐘)'!AB$980:AB$995)=0,0,SMALL('日報表(1分鐘)'!AB$980:AB$995,COUNTIF('日報表(1分鐘)'!AB$980:AB$995,0)+1))</f>
      </c>
      <c r="AC70" s="27" t="s">
        <f>AVERAGE('日報表(1分鐘)'!AC$980:AC$995)</f>
      </c>
      <c r="AD70" s="28" t="s">
        <f>AVERAGE('日報表(1分鐘)'!AD$980:AD$995)</f>
      </c>
      <c r="AE70" s="28" t="s">
        <f>MAX('日報表(1分鐘)'!AE$980:AE$995)-IF(MAX('日報表(1分鐘)'!AE$980:AE$995)=0,0,SMALL('日報表(1分鐘)'!AE$980:AE$995,COUNTIF('日報表(1分鐘)'!AE$980:AE$995,0)+1))</f>
      </c>
      <c r="AF70" s="27" t="s">
        <f>AVERAGE('日報表(1分鐘)'!AF$980:AF$995)</f>
      </c>
      <c r="AG70" s="28" t="s">
        <f>AVERAGE('日報表(1分鐘)'!AG$980:AG$995)</f>
      </c>
      <c r="AH70" s="28" t="s">
        <f>MAX('日報表(1分鐘)'!AH$980:AH$995)-IF(MAX('日報表(1分鐘)'!AH$980:AH$995)=0,0,SMALL('日報表(1分鐘)'!AH$980:AH$995,COUNTIF('日報表(1分鐘)'!AH$980:AH$995,0)+1))</f>
      </c>
      <c r="AI70" s="27" t="s">
        <f>AVERAGE('日報表(1分鐘)'!AI$980:AI$995)</f>
      </c>
      <c r="AJ70" s="28" t="s">
        <f>AVERAGE('日報表(1分鐘)'!AJ$980:AJ$995)</f>
      </c>
      <c r="AK70" s="28" t="s">
        <f>MAX('日報表(1分鐘)'!AK$980:AK$995)-IF(MAX('日報表(1分鐘)'!AK$980:AK$995)=0,0,SMALL('日報表(1分鐘)'!AK$980:AK$995,COUNTIF('日報表(1分鐘)'!AK$980:AK$995,0)+1))</f>
      </c>
      <c r="AL70" s="27" t="s">
        <f>AVERAGE('日報表(1分鐘)'!AL$980:AL$995)</f>
      </c>
      <c r="AM70" s="28" t="s">
        <f>AVERAGE('日報表(1分鐘)'!AM$980:AM$995)</f>
      </c>
      <c r="AN70" s="28" t="s">
        <f>MAX('日報表(1分鐘)'!AN$980:AN$995)-IF(MAX('日報表(1分鐘)'!AN$980:AN$995)=0,0,SMALL('日報表(1分鐘)'!AN$980:AN$995,COUNTIF('日報表(1分鐘)'!AN$980:AN$995,0)+1))</f>
      </c>
      <c r="AO70" s="27" t="s">
        <f>AVERAGE('日報表(1分鐘)'!AO$980:AO$995)</f>
      </c>
      <c r="AP70" s="28" t="s">
        <f>AVERAGE('日報表(1分鐘)'!AP$980:AP$995)</f>
      </c>
      <c r="AQ70" s="28" t="s">
        <f>MAX('日報表(1分鐘)'!AQ$980:AQ$995) - IF(MAX('日報表(1分鐘)'!AQ$980:AQ$995)=0, 0, SMALL('日報表(1分鐘)'!AQ$980:AQ$995, COUNTIF('日報表(1分鐘)'!AQ$980:AQ$995, 0) + 1))</f>
      </c>
    </row>
    <row r="71" spans="1:4" ht="17.25">
      <c r="A71" s="14" t="s">
        <v>52</v>
      </c>
      <c r="B71" s="27">
        <f>AVERAGE('日報表(1分鐘)'!B$995:B$1010)</f>
      </c>
      <c r="C71" s="28">
        <f>AVERAGE('日報表(1分鐘)'!C$995:C$1010)</f>
      </c>
      <c r="D71" s="28" t="e">
        <f>MAX('日報表(1分鐘)'!D$995:D$1010)-IF(MAX('日報表(1分鐘)'!D$995:D$1010)=0,0,SMALL('日報表(1分鐘)'!D$995:D$1010,COUNTIF('日報表(1分鐘)'!D$995:D$1010,0)+1))</f>
      </c>
      <c r="E71" s="27" t="s">
        <f>AVERAGE('日報表(1分鐘)'!E$995:E$1010)</f>
      </c>
      <c r="F71" s="28" t="s">
        <f>AVERAGE('日報表(1分鐘)'!F$995:F$1010)</f>
      </c>
      <c r="G71" s="28" t="s">
        <f>MAX('日報表(1分鐘)'!G$995:G$1010)-IF(MAX('日報表(1分鐘)'!G$995:G$1010)=0,0,SMALL('日報表(1分鐘)'!G$995:G$1010,COUNTIF('日報表(1分鐘)'!G$995:G$1010,0)+1))</f>
      </c>
      <c r="H71" s="27" t="s">
        <f>AVERAGE('日報表(1分鐘)'!H$995:H$1010)</f>
      </c>
      <c r="I71" s="28" t="s">
        <f>AVERAGE('日報表(1分鐘)'!I$995:I$1010)</f>
      </c>
      <c r="J71" s="28" t="s">
        <f>MAX('日報表(1分鐘)'!J$995:J$1010)-IF(MAX('日報表(1分鐘)'!J$995:J$1010)=0,0,SMALL('日報表(1分鐘)'!J$995:J$1010,COUNTIF('日報表(1分鐘)'!J$995:J$1010,0)+1))</f>
      </c>
      <c r="K71" s="27" t="s">
        <f>AVERAGE('日報表(1分鐘)'!K$995:K$1010)</f>
      </c>
      <c r="L71" s="28" t="s">
        <f>AVERAGE('日報表(1分鐘)'!L$995:L$1010)</f>
      </c>
      <c r="M71" s="28" t="s">
        <f>MAX('日報表(1分鐘)'!M$995:M$1010)-IF(MAX('日報表(1分鐘)'!M$995:M$1010)=0,0,SMALL('日報表(1分鐘)'!M$995:M$1010,COUNTIF('日報表(1分鐘)'!M$995:M$1010,0)+1))</f>
      </c>
      <c r="N71" s="27" t="s">
        <f>AVERAGE('日報表(1分鐘)'!N$995:N$1010)</f>
      </c>
      <c r="O71" s="28" t="s">
        <f>AVERAGE('日報表(1分鐘)'!O$995:O$1010)</f>
      </c>
      <c r="P71" s="28" t="s">
        <f>MAX('日報表(1分鐘)'!P$995:P$1010)-IF(MAX('日報表(1分鐘)'!P$995:P$1010)=0,0,SMALL('日報表(1分鐘)'!P$995:P$1010,COUNTIF('日報表(1分鐘)'!P$995:P$1010,0)+1))</f>
      </c>
      <c r="Q71" s="27" t="s">
        <f>AVERAGE('日報表(1分鐘)'!Q$995:Q$1010)</f>
      </c>
      <c r="R71" s="28" t="s">
        <f>AVERAGE('日報表(1分鐘)'!R$995:R$1010)</f>
      </c>
      <c r="S71" s="28" t="s">
        <f>MAX('日報表(1分鐘)'!S$995:S$1010)-IF(MAX('日報表(1分鐘)'!S$995:S$1010)=0,0,SMALL('日報表(1分鐘)'!S$995:S$1010,COUNTIF('日報表(1分鐘)'!S$995:S$1010,0)+1))</f>
      </c>
      <c r="T71" s="27" t="s">
        <f>AVERAGE('日報表(1分鐘)'!T$995:T$1010)</f>
      </c>
      <c r="U71" s="28" t="s">
        <f>AVERAGE('日報表(1分鐘)'!U$995:U$1010)</f>
      </c>
      <c r="V71" s="28" t="s">
        <f>MAX('日報表(1分鐘)'!V$995:V$1010)-IF(MAX('日報表(1分鐘)'!V$995:V$1010)=0,0,SMALL('日報表(1分鐘)'!V$995:V$1010,COUNTIF('日報表(1分鐘)'!V$995:V$1010,0)+1))</f>
      </c>
      <c r="W71" s="27" t="s">
        <f>AVERAGE('日報表(1分鐘)'!W$995:W$1010)</f>
      </c>
      <c r="X71" s="28" t="s">
        <f>AVERAGE('日報表(1分鐘)'!X$995:X$1010)</f>
      </c>
      <c r="Y71" s="28" t="s">
        <f>MAX('日報表(1分鐘)'!Y$995:Y$1010)-IF(MAX('日報表(1分鐘)'!Y$995:Y$1010)=0,0,SMALL('日報表(1分鐘)'!Y$995:Y$1010,COUNTIF('日報表(1分鐘)'!Y$995:Y$1010,0)+1))</f>
      </c>
      <c r="Z71" s="27" t="s">
        <f>AVERAGE('日報表(1分鐘)'!Z$995:Z$1010)</f>
      </c>
      <c r="AA71" s="28" t="s">
        <f>AVERAGE('日報表(1分鐘)'!AA$995:AA$1010)</f>
      </c>
      <c r="AB71" s="28" t="s">
        <f>MAX('日報表(1分鐘)'!AB$995:AB$1010)-IF(MAX('日報表(1分鐘)'!AB$995:AB$1010)=0,0,SMALL('日報表(1分鐘)'!AB$995:AB$1010,COUNTIF('日報表(1分鐘)'!AB$995:AB$1010,0)+1))</f>
      </c>
      <c r="AC71" s="27" t="s">
        <f>AVERAGE('日報表(1分鐘)'!AC$995:AC$1010)</f>
      </c>
      <c r="AD71" s="28" t="s">
        <f>AVERAGE('日報表(1分鐘)'!AD$995:AD$1010)</f>
      </c>
      <c r="AE71" s="28" t="s">
        <f>MAX('日報表(1分鐘)'!AE$995:AE$1010)-IF(MAX('日報表(1分鐘)'!AE$995:AE$1010)=0,0,SMALL('日報表(1分鐘)'!AE$995:AE$1010,COUNTIF('日報表(1分鐘)'!AE$995:AE$1010,0)+1))</f>
      </c>
      <c r="AF71" s="27" t="s">
        <f>AVERAGE('日報表(1分鐘)'!AF$995:AF$1010)</f>
      </c>
      <c r="AG71" s="28" t="s">
        <f>AVERAGE('日報表(1分鐘)'!AG$995:AG$1010)</f>
      </c>
      <c r="AH71" s="28" t="s">
        <f>MAX('日報表(1分鐘)'!AH$995:AH$1010)-IF(MAX('日報表(1分鐘)'!AH$995:AH$1010)=0,0,SMALL('日報表(1分鐘)'!AH$995:AH$1010,COUNTIF('日報表(1分鐘)'!AH$995:AH$1010,0)+1))</f>
      </c>
      <c r="AI71" s="27" t="s">
        <f>AVERAGE('日報表(1分鐘)'!AI$995:AI$1010)</f>
      </c>
      <c r="AJ71" s="28" t="s">
        <f>AVERAGE('日報表(1分鐘)'!AJ$995:AJ$1010)</f>
      </c>
      <c r="AK71" s="28" t="s">
        <f>MAX('日報表(1分鐘)'!AK$995:AK$1010)-IF(MAX('日報表(1分鐘)'!AK$995:AK$1010)=0,0,SMALL('日報表(1分鐘)'!AK$995:AK$1010,COUNTIF('日報表(1分鐘)'!AK$995:AK$1010,0)+1))</f>
      </c>
      <c r="AL71" s="27" t="s">
        <f>AVERAGE('日報表(1分鐘)'!AL$995:AL$1010)</f>
      </c>
      <c r="AM71" s="28" t="s">
        <f>AVERAGE('日報表(1分鐘)'!AM$995:AM$1010)</f>
      </c>
      <c r="AN71" s="28" t="s">
        <f>MAX('日報表(1分鐘)'!AN$995:AN$1010)-IF(MAX('日報表(1分鐘)'!AN$995:AN$1010)=0,0,SMALL('日報表(1分鐘)'!AN$995:AN$1010,COUNTIF('日報表(1分鐘)'!AN$995:AN$1010,0)+1))</f>
      </c>
      <c r="AO71" s="27" t="s">
        <f>AVERAGE('日報表(1分鐘)'!AO$995:AO$1010)</f>
      </c>
      <c r="AP71" s="28" t="s">
        <f>AVERAGE('日報表(1分鐘)'!AP$995:AP$1010)</f>
      </c>
      <c r="AQ71" s="28" t="s">
        <f>MAX('日報表(1分鐘)'!AQ$995:AQ$1010) - IF(MAX('日報表(1分鐘)'!AQ$995:AQ$1010)=0, 0, SMALL('日報表(1分鐘)'!AQ$995:AQ$1010, COUNTIF('日報表(1分鐘)'!AQ$995:AQ$1010, 0) + 1))</f>
      </c>
    </row>
    <row r="72" spans="1:4" ht="17.25">
      <c r="A72" s="14" t="s">
        <v>53</v>
      </c>
      <c r="B72" s="27">
        <f>AVERAGE('日報表(1分鐘)'!B$1010:B$1025)</f>
      </c>
      <c r="C72" s="28">
        <f>AVERAGE('日報表(1分鐘)'!C$1010:C$1025)</f>
      </c>
      <c r="D72" s="28" t="e">
        <f>MAX('日報表(1分鐘)'!D$1010:D$1025)-IF(MAX('日報表(1分鐘)'!D$1010:D$1025)=0,0,SMALL('日報表(1分鐘)'!D$1010:D$1025,COUNTIF('日報表(1分鐘)'!D$1010:D$1025,0)+1))</f>
      </c>
      <c r="E72" s="27" t="s">
        <f>AVERAGE('日報表(1分鐘)'!E$1010:E$1025)</f>
      </c>
      <c r="F72" s="28" t="s">
        <f>AVERAGE('日報表(1分鐘)'!F$1010:F$1025)</f>
      </c>
      <c r="G72" s="28" t="s">
        <f>MAX('日報表(1分鐘)'!G$1010:G$1025)-IF(MAX('日報表(1分鐘)'!G$1010:G$1025)=0,0,SMALL('日報表(1分鐘)'!G$1010:G$1025,COUNTIF('日報表(1分鐘)'!G$1010:G$1025,0)+1))</f>
      </c>
      <c r="H72" s="27" t="s">
        <f>AVERAGE('日報表(1分鐘)'!H$1010:H$1025)</f>
      </c>
      <c r="I72" s="28" t="s">
        <f>AVERAGE('日報表(1分鐘)'!I$1010:I$1025)</f>
      </c>
      <c r="J72" s="28" t="s">
        <f>MAX('日報表(1分鐘)'!J$1010:J$1025)-IF(MAX('日報表(1分鐘)'!J$1010:J$1025)=0,0,SMALL('日報表(1分鐘)'!J$1010:J$1025,COUNTIF('日報表(1分鐘)'!J$1010:J$1025,0)+1))</f>
      </c>
      <c r="K72" s="27" t="s">
        <f>AVERAGE('日報表(1分鐘)'!K$1010:K$1025)</f>
      </c>
      <c r="L72" s="28" t="s">
        <f>AVERAGE('日報表(1分鐘)'!L$1010:L$1025)</f>
      </c>
      <c r="M72" s="28" t="s">
        <f>MAX('日報表(1分鐘)'!M$1010:M$1025)-IF(MAX('日報表(1分鐘)'!M$1010:M$1025)=0,0,SMALL('日報表(1分鐘)'!M$1010:M$1025,COUNTIF('日報表(1分鐘)'!M$1010:M$1025,0)+1))</f>
      </c>
      <c r="N72" s="27" t="s">
        <f>AVERAGE('日報表(1分鐘)'!N$1010:N$1025)</f>
      </c>
      <c r="O72" s="28" t="s">
        <f>AVERAGE('日報表(1分鐘)'!O$1010:O$1025)</f>
      </c>
      <c r="P72" s="28" t="s">
        <f>MAX('日報表(1分鐘)'!P$1010:P$1025)-IF(MAX('日報表(1分鐘)'!P$1010:P$1025)=0,0,SMALL('日報表(1分鐘)'!P$1010:P$1025,COUNTIF('日報表(1分鐘)'!P$1010:P$1025,0)+1))</f>
      </c>
      <c r="Q72" s="27" t="s">
        <f>AVERAGE('日報表(1分鐘)'!Q$1010:Q$1025)</f>
      </c>
      <c r="R72" s="28" t="s">
        <f>AVERAGE('日報表(1分鐘)'!R$1010:R$1025)</f>
      </c>
      <c r="S72" s="28" t="s">
        <f>MAX('日報表(1分鐘)'!S$1010:S$1025)-IF(MAX('日報表(1分鐘)'!S$1010:S$1025)=0,0,SMALL('日報表(1分鐘)'!S$1010:S$1025,COUNTIF('日報表(1分鐘)'!S$1010:S$1025,0)+1))</f>
      </c>
      <c r="T72" s="27" t="s">
        <f>AVERAGE('日報表(1分鐘)'!T$1010:T$1025)</f>
      </c>
      <c r="U72" s="28" t="s">
        <f>AVERAGE('日報表(1分鐘)'!U$1010:U$1025)</f>
      </c>
      <c r="V72" s="28" t="s">
        <f>MAX('日報表(1分鐘)'!V$1010:V$1025)-IF(MAX('日報表(1分鐘)'!V$1010:V$1025)=0,0,SMALL('日報表(1分鐘)'!V$1010:V$1025,COUNTIF('日報表(1分鐘)'!V$1010:V$1025,0)+1))</f>
      </c>
      <c r="W72" s="27" t="s">
        <f>AVERAGE('日報表(1分鐘)'!W$1010:W$1025)</f>
      </c>
      <c r="X72" s="28" t="s">
        <f>AVERAGE('日報表(1分鐘)'!X$1010:X$1025)</f>
      </c>
      <c r="Y72" s="28" t="s">
        <f>MAX('日報表(1分鐘)'!Y$1010:Y$1025)-IF(MAX('日報表(1分鐘)'!Y$1010:Y$1025)=0,0,SMALL('日報表(1分鐘)'!Y$1010:Y$1025,COUNTIF('日報表(1分鐘)'!Y$1010:Y$1025,0)+1))</f>
      </c>
      <c r="Z72" s="27" t="s">
        <f>AVERAGE('日報表(1分鐘)'!Z$1010:Z$1025)</f>
      </c>
      <c r="AA72" s="28" t="s">
        <f>AVERAGE('日報表(1分鐘)'!AA$1010:AA$1025)</f>
      </c>
      <c r="AB72" s="28" t="s">
        <f>MAX('日報表(1分鐘)'!AB$1010:AB$1025)-IF(MAX('日報表(1分鐘)'!AB$1010:AB$1025)=0,0,SMALL('日報表(1分鐘)'!AB$1010:AB$1025,COUNTIF('日報表(1分鐘)'!AB$1010:AB$1025,0)+1))</f>
      </c>
      <c r="AC72" s="27" t="s">
        <f>AVERAGE('日報表(1分鐘)'!AC$1010:AC$1025)</f>
      </c>
      <c r="AD72" s="28" t="s">
        <f>AVERAGE('日報表(1分鐘)'!AD$1010:AD$1025)</f>
      </c>
      <c r="AE72" s="28" t="s">
        <f>MAX('日報表(1分鐘)'!AE$1010:AE$1025)-IF(MAX('日報表(1分鐘)'!AE$1010:AE$1025)=0,0,SMALL('日報表(1分鐘)'!AE$1010:AE$1025,COUNTIF('日報表(1分鐘)'!AE$1010:AE$1025,0)+1))</f>
      </c>
      <c r="AF72" s="27" t="s">
        <f>AVERAGE('日報表(1分鐘)'!AF$1010:AF$1025)</f>
      </c>
      <c r="AG72" s="28" t="s">
        <f>AVERAGE('日報表(1分鐘)'!AG$1010:AG$1025)</f>
      </c>
      <c r="AH72" s="28" t="s">
        <f>MAX('日報表(1分鐘)'!AH$1010:AH$1025)-IF(MAX('日報表(1分鐘)'!AH$1010:AH$1025)=0,0,SMALL('日報表(1分鐘)'!AH$1010:AH$1025,COUNTIF('日報表(1分鐘)'!AH$1010:AH$1025,0)+1))</f>
      </c>
      <c r="AI72" s="27" t="s">
        <f>AVERAGE('日報表(1分鐘)'!AI$1010:AI$1025)</f>
      </c>
      <c r="AJ72" s="28" t="s">
        <f>AVERAGE('日報表(1分鐘)'!AJ$1010:AJ$1025)</f>
      </c>
      <c r="AK72" s="28" t="s">
        <f>MAX('日報表(1分鐘)'!AK$1010:AK$1025)-IF(MAX('日報表(1分鐘)'!AK$1010:AK$1025)=0,0,SMALL('日報表(1分鐘)'!AK$1010:AK$1025,COUNTIF('日報表(1分鐘)'!AK$1010:AK$1025,0)+1))</f>
      </c>
      <c r="AL72" s="27" t="s">
        <f>AVERAGE('日報表(1分鐘)'!AL$1010:AL$1025)</f>
      </c>
      <c r="AM72" s="28" t="s">
        <f>AVERAGE('日報表(1分鐘)'!AM$1010:AM$1025)</f>
      </c>
      <c r="AN72" s="28" t="s">
        <f>MAX('日報表(1分鐘)'!AN$1010:AN$1025)-IF(MAX('日報表(1分鐘)'!AN$1010:AN$1025)=0,0,SMALL('日報表(1分鐘)'!AN$1010:AN$1025,COUNTIF('日報表(1分鐘)'!AN$1010:AN$1025,0)+1))</f>
      </c>
      <c r="AO72" s="27" t="s">
        <f>AVERAGE('日報表(1分鐘)'!AO$1010:AO$1025)</f>
      </c>
      <c r="AP72" s="28" t="s">
        <f>AVERAGE('日報表(1分鐘)'!AP$1010:AP$1025)</f>
      </c>
      <c r="AQ72" s="28" t="s">
        <f>MAX('日報表(1分鐘)'!AQ$1010:AQ$1025) - IF(MAX('日報表(1分鐘)'!AQ$1010:AQ$1025)=0, 0, SMALL('日報表(1分鐘)'!AQ$1010:AQ$1025, COUNTIF('日報表(1分鐘)'!AQ$1010:AQ$1025, 0) + 1))</f>
      </c>
    </row>
    <row r="73" spans="1:4" ht="17.25">
      <c r="A73" s="14" t="s">
        <v>54</v>
      </c>
      <c r="B73" s="27">
        <f>AVERAGE('日報表(1分鐘)'!B$1025:B$1040)</f>
      </c>
      <c r="C73" s="28">
        <f>AVERAGE('日報表(1分鐘)'!C$1025:C$1040)</f>
      </c>
      <c r="D73" s="28" t="e">
        <f>MAX('日報表(1分鐘)'!D$1025:D$1040)-IF(MAX('日報表(1分鐘)'!D$1025:D$1040)=0,0,SMALL('日報表(1分鐘)'!D$1025:D$1040,COUNTIF('日報表(1分鐘)'!D$1025:D$1040,0)+1))</f>
      </c>
      <c r="E73" s="27" t="s">
        <f>AVERAGE('日報表(1分鐘)'!E$1025:E$1040)</f>
      </c>
      <c r="F73" s="28" t="s">
        <f>AVERAGE('日報表(1分鐘)'!F$1025:F$1040)</f>
      </c>
      <c r="G73" s="28" t="s">
        <f>MAX('日報表(1分鐘)'!G$1025:G$1040)-IF(MAX('日報表(1分鐘)'!G$1025:G$1040)=0,0,SMALL('日報表(1分鐘)'!G$1025:G$1040,COUNTIF('日報表(1分鐘)'!G$1025:G$1040,0)+1))</f>
      </c>
      <c r="H73" s="27" t="s">
        <f>AVERAGE('日報表(1分鐘)'!H$1025:H$1040)</f>
      </c>
      <c r="I73" s="28" t="s">
        <f>AVERAGE('日報表(1分鐘)'!I$1025:I$1040)</f>
      </c>
      <c r="J73" s="28" t="s">
        <f>MAX('日報表(1分鐘)'!J$1025:J$1040)-IF(MAX('日報表(1分鐘)'!J$1025:J$1040)=0,0,SMALL('日報表(1分鐘)'!J$1025:J$1040,COUNTIF('日報表(1分鐘)'!J$1025:J$1040,0)+1))</f>
      </c>
      <c r="K73" s="27" t="s">
        <f>AVERAGE('日報表(1分鐘)'!K$1025:K$1040)</f>
      </c>
      <c r="L73" s="28" t="s">
        <f>AVERAGE('日報表(1分鐘)'!L$1025:L$1040)</f>
      </c>
      <c r="M73" s="28" t="s">
        <f>MAX('日報表(1分鐘)'!M$1025:M$1040)-IF(MAX('日報表(1分鐘)'!M$1025:M$1040)=0,0,SMALL('日報表(1分鐘)'!M$1025:M$1040,COUNTIF('日報表(1分鐘)'!M$1025:M$1040,0)+1))</f>
      </c>
      <c r="N73" s="27" t="s">
        <f>AVERAGE('日報表(1分鐘)'!N$1025:N$1040)</f>
      </c>
      <c r="O73" s="28" t="s">
        <f>AVERAGE('日報表(1分鐘)'!O$1025:O$1040)</f>
      </c>
      <c r="P73" s="28" t="s">
        <f>MAX('日報表(1分鐘)'!P$1025:P$1040)-IF(MAX('日報表(1分鐘)'!P$1025:P$1040)=0,0,SMALL('日報表(1分鐘)'!P$1025:P$1040,COUNTIF('日報表(1分鐘)'!P$1025:P$1040,0)+1))</f>
      </c>
      <c r="Q73" s="27" t="s">
        <f>AVERAGE('日報表(1分鐘)'!Q$1025:Q$1040)</f>
      </c>
      <c r="R73" s="28" t="s">
        <f>AVERAGE('日報表(1分鐘)'!R$1025:R$1040)</f>
      </c>
      <c r="S73" s="28" t="s">
        <f>MAX('日報表(1分鐘)'!S$1025:S$1040)-IF(MAX('日報表(1分鐘)'!S$1025:S$1040)=0,0,SMALL('日報表(1分鐘)'!S$1025:S$1040,COUNTIF('日報表(1分鐘)'!S$1025:S$1040,0)+1))</f>
      </c>
      <c r="T73" s="27" t="s">
        <f>AVERAGE('日報表(1分鐘)'!T$1025:T$1040)</f>
      </c>
      <c r="U73" s="28" t="s">
        <f>AVERAGE('日報表(1分鐘)'!U$1025:U$1040)</f>
      </c>
      <c r="V73" s="28" t="s">
        <f>MAX('日報表(1分鐘)'!V$1025:V$1040)-IF(MAX('日報表(1分鐘)'!V$1025:V$1040)=0,0,SMALL('日報表(1分鐘)'!V$1025:V$1040,COUNTIF('日報表(1分鐘)'!V$1025:V$1040,0)+1))</f>
      </c>
      <c r="W73" s="27" t="s">
        <f>AVERAGE('日報表(1分鐘)'!W$1025:W$1040)</f>
      </c>
      <c r="X73" s="28" t="s">
        <f>AVERAGE('日報表(1分鐘)'!X$1025:X$1040)</f>
      </c>
      <c r="Y73" s="28" t="s">
        <f>MAX('日報表(1分鐘)'!Y$1025:Y$1040)-IF(MAX('日報表(1分鐘)'!Y$1025:Y$1040)=0,0,SMALL('日報表(1分鐘)'!Y$1025:Y$1040,COUNTIF('日報表(1分鐘)'!Y$1025:Y$1040,0)+1))</f>
      </c>
      <c r="Z73" s="27" t="s">
        <f>AVERAGE('日報表(1分鐘)'!Z$1025:Z$1040)</f>
      </c>
      <c r="AA73" s="28" t="s">
        <f>AVERAGE('日報表(1分鐘)'!AA$1025:AA$1040)</f>
      </c>
      <c r="AB73" s="28" t="s">
        <f>MAX('日報表(1分鐘)'!AB$1025:AB$1040)-IF(MAX('日報表(1分鐘)'!AB$1025:AB$1040)=0,0,SMALL('日報表(1分鐘)'!AB$1025:AB$1040,COUNTIF('日報表(1分鐘)'!AB$1025:AB$1040,0)+1))</f>
      </c>
      <c r="AC73" s="27" t="s">
        <f>AVERAGE('日報表(1分鐘)'!AC$1025:AC$1040)</f>
      </c>
      <c r="AD73" s="28" t="s">
        <f>AVERAGE('日報表(1分鐘)'!AD$1025:AD$1040)</f>
      </c>
      <c r="AE73" s="28" t="s">
        <f>MAX('日報表(1分鐘)'!AE$1025:AE$1040)-IF(MAX('日報表(1分鐘)'!AE$1025:AE$1040)=0,0,SMALL('日報表(1分鐘)'!AE$1025:AE$1040,COUNTIF('日報表(1分鐘)'!AE$1025:AE$1040,0)+1))</f>
      </c>
      <c r="AF73" s="27" t="s">
        <f>AVERAGE('日報表(1分鐘)'!AF$1025:AF$1040)</f>
      </c>
      <c r="AG73" s="28" t="s">
        <f>AVERAGE('日報表(1分鐘)'!AG$1025:AG$1040)</f>
      </c>
      <c r="AH73" s="28" t="s">
        <f>MAX('日報表(1分鐘)'!AH$1025:AH$1040)-IF(MAX('日報表(1分鐘)'!AH$1025:AH$1040)=0,0,SMALL('日報表(1分鐘)'!AH$1025:AH$1040,COUNTIF('日報表(1分鐘)'!AH$1025:AH$1040,0)+1))</f>
      </c>
      <c r="AI73" s="27" t="s">
        <f>AVERAGE('日報表(1分鐘)'!AI$1025:AI$1040)</f>
      </c>
      <c r="AJ73" s="28" t="s">
        <f>AVERAGE('日報表(1分鐘)'!AJ$1025:AJ$1040)</f>
      </c>
      <c r="AK73" s="28" t="s">
        <f>MAX('日報表(1分鐘)'!AK$1025:AK$1040)-IF(MAX('日報表(1分鐘)'!AK$1025:AK$1040)=0,0,SMALL('日報表(1分鐘)'!AK$1025:AK$1040,COUNTIF('日報表(1分鐘)'!AK$1025:AK$1040,0)+1))</f>
      </c>
      <c r="AL73" s="27" t="s">
        <f>AVERAGE('日報表(1分鐘)'!AL$1025:AL$1040)</f>
      </c>
      <c r="AM73" s="28" t="s">
        <f>AVERAGE('日報表(1分鐘)'!AM$1025:AM$1040)</f>
      </c>
      <c r="AN73" s="28" t="s">
        <f>MAX('日報表(1分鐘)'!AN$1025:AN$1040)-IF(MAX('日報表(1分鐘)'!AN$1025:AN$1040)=0,0,SMALL('日報表(1分鐘)'!AN$1025:AN$1040,COUNTIF('日報表(1分鐘)'!AN$1025:AN$1040,0)+1))</f>
      </c>
      <c r="AO73" s="27" t="s">
        <f>AVERAGE('日報表(1分鐘)'!AO$1025:AO$1040)</f>
      </c>
      <c r="AP73" s="28" t="s">
        <f>AVERAGE('日報表(1分鐘)'!AP$1025:AP$1040)</f>
      </c>
      <c r="AQ73" s="28" t="s">
        <f>MAX('日報表(1分鐘)'!AQ$1025:AQ$1040) - IF(MAX('日報表(1分鐘)'!AQ$1025:AQ$1040)=0, 0, SMALL('日報表(1分鐘)'!AQ$1025:AQ$1040, COUNTIF('日報表(1分鐘)'!AQ$1025:AQ$1040, 0) + 1))</f>
      </c>
    </row>
    <row r="74" spans="1:4" ht="17.25">
      <c r="A74" s="14" t="s">
        <v>55</v>
      </c>
      <c r="B74" s="27">
        <f>AVERAGE('日報表(1分鐘)'!B$1040:B$1055)</f>
      </c>
      <c r="C74" s="28">
        <f>AVERAGE('日報表(1分鐘)'!C$1040:C$1055)</f>
      </c>
      <c r="D74" s="28" t="e">
        <f>MAX('日報表(1分鐘)'!D$1040:D$1055)-IF(MAX('日報表(1分鐘)'!D$1040:D$1055)=0,0,SMALL('日報表(1分鐘)'!D$1040:D$1055,COUNTIF('日報表(1分鐘)'!D$1040:D$1055,0)+1))</f>
      </c>
      <c r="E74" s="27" t="s">
        <f>AVERAGE('日報表(1分鐘)'!E$1040:E$1055)</f>
      </c>
      <c r="F74" s="28" t="s">
        <f>AVERAGE('日報表(1分鐘)'!F$1040:F$1055)</f>
      </c>
      <c r="G74" s="28" t="s">
        <f>MAX('日報表(1分鐘)'!G$1040:G$1055)-IF(MAX('日報表(1分鐘)'!G$1040:G$1055)=0,0,SMALL('日報表(1分鐘)'!G$1040:G$1055,COUNTIF('日報表(1分鐘)'!G$1040:G$1055,0)+1))</f>
      </c>
      <c r="H74" s="27" t="s">
        <f>AVERAGE('日報表(1分鐘)'!H$1040:H$1055)</f>
      </c>
      <c r="I74" s="28" t="s">
        <f>AVERAGE('日報表(1分鐘)'!I$1040:I$1055)</f>
      </c>
      <c r="J74" s="28" t="s">
        <f>MAX('日報表(1分鐘)'!J$1040:J$1055)-IF(MAX('日報表(1分鐘)'!J$1040:J$1055)=0,0,SMALL('日報表(1分鐘)'!J$1040:J$1055,COUNTIF('日報表(1分鐘)'!J$1040:J$1055,0)+1))</f>
      </c>
      <c r="K74" s="27" t="s">
        <f>AVERAGE('日報表(1分鐘)'!K$1040:K$1055)</f>
      </c>
      <c r="L74" s="28" t="s">
        <f>AVERAGE('日報表(1分鐘)'!L$1040:L$1055)</f>
      </c>
      <c r="M74" s="28" t="s">
        <f>MAX('日報表(1分鐘)'!M$1040:M$1055)-IF(MAX('日報表(1分鐘)'!M$1040:M$1055)=0,0,SMALL('日報表(1分鐘)'!M$1040:M$1055,COUNTIF('日報表(1分鐘)'!M$1040:M$1055,0)+1))</f>
      </c>
      <c r="N74" s="27" t="s">
        <f>AVERAGE('日報表(1分鐘)'!N$1040:N$1055)</f>
      </c>
      <c r="O74" s="28" t="s">
        <f>AVERAGE('日報表(1分鐘)'!O$1040:O$1055)</f>
      </c>
      <c r="P74" s="28" t="s">
        <f>MAX('日報表(1分鐘)'!P$1040:P$1055)-IF(MAX('日報表(1分鐘)'!P$1040:P$1055)=0,0,SMALL('日報表(1分鐘)'!P$1040:P$1055,COUNTIF('日報表(1分鐘)'!P$1040:P$1055,0)+1))</f>
      </c>
      <c r="Q74" s="27" t="s">
        <f>AVERAGE('日報表(1分鐘)'!Q$1040:Q$1055)</f>
      </c>
      <c r="R74" s="28" t="s">
        <f>AVERAGE('日報表(1分鐘)'!R$1040:R$1055)</f>
      </c>
      <c r="S74" s="28" t="s">
        <f>MAX('日報表(1分鐘)'!S$1040:S$1055)-IF(MAX('日報表(1分鐘)'!S$1040:S$1055)=0,0,SMALL('日報表(1分鐘)'!S$1040:S$1055,COUNTIF('日報表(1分鐘)'!S$1040:S$1055,0)+1))</f>
      </c>
      <c r="T74" s="27" t="s">
        <f>AVERAGE('日報表(1分鐘)'!T$1040:T$1055)</f>
      </c>
      <c r="U74" s="28" t="s">
        <f>AVERAGE('日報表(1分鐘)'!U$1040:U$1055)</f>
      </c>
      <c r="V74" s="28" t="s">
        <f>MAX('日報表(1分鐘)'!V$1040:V$1055)-IF(MAX('日報表(1分鐘)'!V$1040:V$1055)=0,0,SMALL('日報表(1分鐘)'!V$1040:V$1055,COUNTIF('日報表(1分鐘)'!V$1040:V$1055,0)+1))</f>
      </c>
      <c r="W74" s="27" t="s">
        <f>AVERAGE('日報表(1分鐘)'!W$1040:W$1055)</f>
      </c>
      <c r="X74" s="28" t="s">
        <f>AVERAGE('日報表(1分鐘)'!X$1040:X$1055)</f>
      </c>
      <c r="Y74" s="28" t="s">
        <f>MAX('日報表(1分鐘)'!Y$1040:Y$1055)-IF(MAX('日報表(1分鐘)'!Y$1040:Y$1055)=0,0,SMALL('日報表(1分鐘)'!Y$1040:Y$1055,COUNTIF('日報表(1分鐘)'!Y$1040:Y$1055,0)+1))</f>
      </c>
      <c r="Z74" s="27" t="s">
        <f>AVERAGE('日報表(1分鐘)'!Z$1040:Z$1055)</f>
      </c>
      <c r="AA74" s="28" t="s">
        <f>AVERAGE('日報表(1分鐘)'!AA$1040:AA$1055)</f>
      </c>
      <c r="AB74" s="28" t="s">
        <f>MAX('日報表(1分鐘)'!AB$1040:AB$1055)-IF(MAX('日報表(1分鐘)'!AB$1040:AB$1055)=0,0,SMALL('日報表(1分鐘)'!AB$1040:AB$1055,COUNTIF('日報表(1分鐘)'!AB$1040:AB$1055,0)+1))</f>
      </c>
      <c r="AC74" s="27" t="s">
        <f>AVERAGE('日報表(1分鐘)'!AC$1040:AC$1055)</f>
      </c>
      <c r="AD74" s="28" t="s">
        <f>AVERAGE('日報表(1分鐘)'!AD$1040:AD$1055)</f>
      </c>
      <c r="AE74" s="28" t="s">
        <f>MAX('日報表(1分鐘)'!AE$1040:AE$1055)-IF(MAX('日報表(1分鐘)'!AE$1040:AE$1055)=0,0,SMALL('日報表(1分鐘)'!AE$1040:AE$1055,COUNTIF('日報表(1分鐘)'!AE$1040:AE$1055,0)+1))</f>
      </c>
      <c r="AF74" s="27" t="s">
        <f>AVERAGE('日報表(1分鐘)'!AF$1040:AF$1055)</f>
      </c>
      <c r="AG74" s="28" t="s">
        <f>AVERAGE('日報表(1分鐘)'!AG$1040:AG$1055)</f>
      </c>
      <c r="AH74" s="28" t="s">
        <f>MAX('日報表(1分鐘)'!AH$1040:AH$1055)-IF(MAX('日報表(1分鐘)'!AH$1040:AH$1055)=0,0,SMALL('日報表(1分鐘)'!AH$1040:AH$1055,COUNTIF('日報表(1分鐘)'!AH$1040:AH$1055,0)+1))</f>
      </c>
      <c r="AI74" s="27" t="s">
        <f>AVERAGE('日報表(1分鐘)'!AI$1040:AI$1055)</f>
      </c>
      <c r="AJ74" s="28" t="s">
        <f>AVERAGE('日報表(1分鐘)'!AJ$1040:AJ$1055)</f>
      </c>
      <c r="AK74" s="28" t="s">
        <f>MAX('日報表(1分鐘)'!AK$1040:AK$1055)-IF(MAX('日報表(1分鐘)'!AK$1040:AK$1055)=0,0,SMALL('日報表(1分鐘)'!AK$1040:AK$1055,COUNTIF('日報表(1分鐘)'!AK$1040:AK$1055,0)+1))</f>
      </c>
      <c r="AL74" s="27" t="s">
        <f>AVERAGE('日報表(1分鐘)'!AL$1040:AL$1055)</f>
      </c>
      <c r="AM74" s="28" t="s">
        <f>AVERAGE('日報表(1分鐘)'!AM$1040:AM$1055)</f>
      </c>
      <c r="AN74" s="28" t="s">
        <f>MAX('日報表(1分鐘)'!AN$1040:AN$1055)-IF(MAX('日報表(1分鐘)'!AN$1040:AN$1055)=0,0,SMALL('日報表(1分鐘)'!AN$1040:AN$1055,COUNTIF('日報表(1分鐘)'!AN$1040:AN$1055,0)+1))</f>
      </c>
      <c r="AO74" s="27" t="s">
        <f>AVERAGE('日報表(1分鐘)'!AO$1040:AO$1055)</f>
      </c>
      <c r="AP74" s="28" t="s">
        <f>AVERAGE('日報表(1分鐘)'!AP$1040:AP$1055)</f>
      </c>
      <c r="AQ74" s="28" t="s">
        <f>MAX('日報表(1分鐘)'!AQ$1040:AQ$1055) - IF(MAX('日報表(1分鐘)'!AQ$1040:AQ$1055)=0, 0, SMALL('日報表(1分鐘)'!AQ$1040:AQ$1055, COUNTIF('日報表(1分鐘)'!AQ$1040:AQ$1055, 0) + 1))</f>
      </c>
    </row>
    <row r="75" spans="1:4" ht="17.25">
      <c r="A75" s="14" t="s">
        <v>56</v>
      </c>
      <c r="B75" s="27">
        <f>AVERAGE('日報表(1分鐘)'!B$1055:B$1070)</f>
      </c>
      <c r="C75" s="28">
        <f>AVERAGE('日報表(1分鐘)'!C$1055:C$1070)</f>
      </c>
      <c r="D75" s="28" t="e">
        <f>MAX('日報表(1分鐘)'!D$1055:D$1070)-IF(MAX('日報表(1分鐘)'!D$1055:D$1070)=0,0,SMALL('日報表(1分鐘)'!D$1055:D$1070,COUNTIF('日報表(1分鐘)'!D$1055:D$1070,0)+1))</f>
      </c>
      <c r="E75" s="27" t="s">
        <f>AVERAGE('日報表(1分鐘)'!E$1055:E$1070)</f>
      </c>
      <c r="F75" s="28" t="s">
        <f>AVERAGE('日報表(1分鐘)'!F$1055:F$1070)</f>
      </c>
      <c r="G75" s="28" t="s">
        <f>MAX('日報表(1分鐘)'!G$1055:G$1070)-IF(MAX('日報表(1分鐘)'!G$1055:G$1070)=0,0,SMALL('日報表(1分鐘)'!G$1055:G$1070,COUNTIF('日報表(1分鐘)'!G$1055:G$1070,0)+1))</f>
      </c>
      <c r="H75" s="27" t="s">
        <f>AVERAGE('日報表(1分鐘)'!H$1055:H$1070)</f>
      </c>
      <c r="I75" s="28" t="s">
        <f>AVERAGE('日報表(1分鐘)'!I$1055:I$1070)</f>
      </c>
      <c r="J75" s="28" t="s">
        <f>MAX('日報表(1分鐘)'!J$1055:J$1070)-IF(MAX('日報表(1分鐘)'!J$1055:J$1070)=0,0,SMALL('日報表(1分鐘)'!J$1055:J$1070,COUNTIF('日報表(1分鐘)'!J$1055:J$1070,0)+1))</f>
      </c>
      <c r="K75" s="27" t="s">
        <f>AVERAGE('日報表(1分鐘)'!K$1055:K$1070)</f>
      </c>
      <c r="L75" s="28" t="s">
        <f>AVERAGE('日報表(1分鐘)'!L$1055:L$1070)</f>
      </c>
      <c r="M75" s="28" t="s">
        <f>MAX('日報表(1分鐘)'!M$1055:M$1070)-IF(MAX('日報表(1分鐘)'!M$1055:M$1070)=0,0,SMALL('日報表(1分鐘)'!M$1055:M$1070,COUNTIF('日報表(1分鐘)'!M$1055:M$1070,0)+1))</f>
      </c>
      <c r="N75" s="27" t="s">
        <f>AVERAGE('日報表(1分鐘)'!N$1055:N$1070)</f>
      </c>
      <c r="O75" s="28" t="s">
        <f>AVERAGE('日報表(1分鐘)'!O$1055:O$1070)</f>
      </c>
      <c r="P75" s="28" t="s">
        <f>MAX('日報表(1分鐘)'!P$1055:P$1070)-IF(MAX('日報表(1分鐘)'!P$1055:P$1070)=0,0,SMALL('日報表(1分鐘)'!P$1055:P$1070,COUNTIF('日報表(1分鐘)'!P$1055:P$1070,0)+1))</f>
      </c>
      <c r="Q75" s="27" t="s">
        <f>AVERAGE('日報表(1分鐘)'!Q$1055:Q$1070)</f>
      </c>
      <c r="R75" s="28" t="s">
        <f>AVERAGE('日報表(1分鐘)'!R$1055:R$1070)</f>
      </c>
      <c r="S75" s="28" t="s">
        <f>MAX('日報表(1分鐘)'!S$1055:S$1070)-IF(MAX('日報表(1分鐘)'!S$1055:S$1070)=0,0,SMALL('日報表(1分鐘)'!S$1055:S$1070,COUNTIF('日報表(1分鐘)'!S$1055:S$1070,0)+1))</f>
      </c>
      <c r="T75" s="27" t="s">
        <f>AVERAGE('日報表(1分鐘)'!T$1055:T$1070)</f>
      </c>
      <c r="U75" s="28" t="s">
        <f>AVERAGE('日報表(1分鐘)'!U$1055:U$1070)</f>
      </c>
      <c r="V75" s="28" t="s">
        <f>MAX('日報表(1分鐘)'!V$1055:V$1070)-IF(MAX('日報表(1分鐘)'!V$1055:V$1070)=0,0,SMALL('日報表(1分鐘)'!V$1055:V$1070,COUNTIF('日報表(1分鐘)'!V$1055:V$1070,0)+1))</f>
      </c>
      <c r="W75" s="27" t="s">
        <f>AVERAGE('日報表(1分鐘)'!W$1055:W$1070)</f>
      </c>
      <c r="X75" s="28" t="s">
        <f>AVERAGE('日報表(1分鐘)'!X$1055:X$1070)</f>
      </c>
      <c r="Y75" s="28" t="s">
        <f>MAX('日報表(1分鐘)'!Y$1055:Y$1070)-IF(MAX('日報表(1分鐘)'!Y$1055:Y$1070)=0,0,SMALL('日報表(1分鐘)'!Y$1055:Y$1070,COUNTIF('日報表(1分鐘)'!Y$1055:Y$1070,0)+1))</f>
      </c>
      <c r="Z75" s="27" t="s">
        <f>AVERAGE('日報表(1分鐘)'!Z$1055:Z$1070)</f>
      </c>
      <c r="AA75" s="28" t="s">
        <f>AVERAGE('日報表(1分鐘)'!AA$1055:AA$1070)</f>
      </c>
      <c r="AB75" s="28" t="s">
        <f>MAX('日報表(1分鐘)'!AB$1055:AB$1070)-IF(MAX('日報表(1分鐘)'!AB$1055:AB$1070)=0,0,SMALL('日報表(1分鐘)'!AB$1055:AB$1070,COUNTIF('日報表(1分鐘)'!AB$1055:AB$1070,0)+1))</f>
      </c>
      <c r="AC75" s="27" t="s">
        <f>AVERAGE('日報表(1分鐘)'!AC$1055:AC$1070)</f>
      </c>
      <c r="AD75" s="28" t="s">
        <f>AVERAGE('日報表(1分鐘)'!AD$1055:AD$1070)</f>
      </c>
      <c r="AE75" s="28" t="s">
        <f>MAX('日報表(1分鐘)'!AE$1055:AE$1070)-IF(MAX('日報表(1分鐘)'!AE$1055:AE$1070)=0,0,SMALL('日報表(1分鐘)'!AE$1055:AE$1070,COUNTIF('日報表(1分鐘)'!AE$1055:AE$1070,0)+1))</f>
      </c>
      <c r="AF75" s="27" t="s">
        <f>AVERAGE('日報表(1分鐘)'!AF$1055:AF$1070)</f>
      </c>
      <c r="AG75" s="28" t="s">
        <f>AVERAGE('日報表(1分鐘)'!AG$1055:AG$1070)</f>
      </c>
      <c r="AH75" s="28" t="s">
        <f>MAX('日報表(1分鐘)'!AH$1055:AH$1070)-IF(MAX('日報表(1分鐘)'!AH$1055:AH$1070)=0,0,SMALL('日報表(1分鐘)'!AH$1055:AH$1070,COUNTIF('日報表(1分鐘)'!AH$1055:AH$1070,0)+1))</f>
      </c>
      <c r="AI75" s="27" t="s">
        <f>AVERAGE('日報表(1分鐘)'!AI$1055:AI$1070)</f>
      </c>
      <c r="AJ75" s="28" t="s">
        <f>AVERAGE('日報表(1分鐘)'!AJ$1055:AJ$1070)</f>
      </c>
      <c r="AK75" s="28" t="s">
        <f>MAX('日報表(1分鐘)'!AK$1055:AK$1070)-IF(MAX('日報表(1分鐘)'!AK$1055:AK$1070)=0,0,SMALL('日報表(1分鐘)'!AK$1055:AK$1070,COUNTIF('日報表(1分鐘)'!AK$1055:AK$1070,0)+1))</f>
      </c>
      <c r="AL75" s="27" t="s">
        <f>AVERAGE('日報表(1分鐘)'!AL$1055:AL$1070)</f>
      </c>
      <c r="AM75" s="28" t="s">
        <f>AVERAGE('日報表(1分鐘)'!AM$1055:AM$1070)</f>
      </c>
      <c r="AN75" s="28" t="s">
        <f>MAX('日報表(1分鐘)'!AN$1055:AN$1070)-IF(MAX('日報表(1分鐘)'!AN$1055:AN$1070)=0,0,SMALL('日報表(1分鐘)'!AN$1055:AN$1070,COUNTIF('日報表(1分鐘)'!AN$1055:AN$1070,0)+1))</f>
      </c>
      <c r="AO75" s="27" t="s">
        <f>AVERAGE('日報表(1分鐘)'!AO$1055:AO$1070)</f>
      </c>
      <c r="AP75" s="28" t="s">
        <f>AVERAGE('日報表(1分鐘)'!AP$1055:AP$1070)</f>
      </c>
      <c r="AQ75" s="28" t="s">
        <f>MAX('日報表(1分鐘)'!AQ$1055:AQ$1070) - IF(MAX('日報表(1分鐘)'!AQ$1055:AQ$1070)=0, 0, SMALL('日報表(1分鐘)'!AQ$1055:AQ$1070, COUNTIF('日報表(1分鐘)'!AQ$1055:AQ$1070, 0) + 1))</f>
      </c>
    </row>
    <row r="76" spans="1:4" ht="17.25">
      <c r="A76" s="14" t="s">
        <v>57</v>
      </c>
      <c r="B76" s="27">
        <f>AVERAGE('日報表(1分鐘)'!B$1070:B$1085)</f>
      </c>
      <c r="C76" s="28">
        <f>AVERAGE('日報表(1分鐘)'!C$1070:C$1085)</f>
      </c>
      <c r="D76" s="28" t="e">
        <f>MAX('日報表(1分鐘)'!D$1070:D$1085)-IF(MAX('日報表(1分鐘)'!D$1070:D$1085)=0,0,SMALL('日報表(1分鐘)'!D$1070:D$1085,COUNTIF('日報表(1分鐘)'!D$1070:D$1085,0)+1))</f>
      </c>
      <c r="E76" s="27" t="s">
        <f>AVERAGE('日報表(1分鐘)'!E$1070:E$1085)</f>
      </c>
      <c r="F76" s="28" t="s">
        <f>AVERAGE('日報表(1分鐘)'!F$1070:F$1085)</f>
      </c>
      <c r="G76" s="28" t="s">
        <f>MAX('日報表(1分鐘)'!G$1070:G$1085)-IF(MAX('日報表(1分鐘)'!G$1070:G$1085)=0,0,SMALL('日報表(1分鐘)'!G$1070:G$1085,COUNTIF('日報表(1分鐘)'!G$1070:G$1085,0)+1))</f>
      </c>
      <c r="H76" s="27" t="s">
        <f>AVERAGE('日報表(1分鐘)'!H$1070:H$1085)</f>
      </c>
      <c r="I76" s="28" t="s">
        <f>AVERAGE('日報表(1分鐘)'!I$1070:I$1085)</f>
      </c>
      <c r="J76" s="28" t="s">
        <f>MAX('日報表(1分鐘)'!J$1070:J$1085)-IF(MAX('日報表(1分鐘)'!J$1070:J$1085)=0,0,SMALL('日報表(1分鐘)'!J$1070:J$1085,COUNTIF('日報表(1分鐘)'!J$1070:J$1085,0)+1))</f>
      </c>
      <c r="K76" s="27" t="s">
        <f>AVERAGE('日報表(1分鐘)'!K$1070:K$1085)</f>
      </c>
      <c r="L76" s="28" t="s">
        <f>AVERAGE('日報表(1分鐘)'!L$1070:L$1085)</f>
      </c>
      <c r="M76" s="28" t="s">
        <f>MAX('日報表(1分鐘)'!M$1070:M$1085)-IF(MAX('日報表(1分鐘)'!M$1070:M$1085)=0,0,SMALL('日報表(1分鐘)'!M$1070:M$1085,COUNTIF('日報表(1分鐘)'!M$1070:M$1085,0)+1))</f>
      </c>
      <c r="N76" s="27" t="s">
        <f>AVERAGE('日報表(1分鐘)'!N$1070:N$1085)</f>
      </c>
      <c r="O76" s="28" t="s">
        <f>AVERAGE('日報表(1分鐘)'!O$1070:O$1085)</f>
      </c>
      <c r="P76" s="28" t="s">
        <f>MAX('日報表(1分鐘)'!P$1070:P$1085)-IF(MAX('日報表(1分鐘)'!P$1070:P$1085)=0,0,SMALL('日報表(1分鐘)'!P$1070:P$1085,COUNTIF('日報表(1分鐘)'!P$1070:P$1085,0)+1))</f>
      </c>
      <c r="Q76" s="27" t="s">
        <f>AVERAGE('日報表(1分鐘)'!Q$1070:Q$1085)</f>
      </c>
      <c r="R76" s="28" t="s">
        <f>AVERAGE('日報表(1分鐘)'!R$1070:R$1085)</f>
      </c>
      <c r="S76" s="28" t="s">
        <f>MAX('日報表(1分鐘)'!S$1070:S$1085)-IF(MAX('日報表(1分鐘)'!S$1070:S$1085)=0,0,SMALL('日報表(1分鐘)'!S$1070:S$1085,COUNTIF('日報表(1分鐘)'!S$1070:S$1085,0)+1))</f>
      </c>
      <c r="T76" s="27" t="s">
        <f>AVERAGE('日報表(1分鐘)'!T$1070:T$1085)</f>
      </c>
      <c r="U76" s="28" t="s">
        <f>AVERAGE('日報表(1分鐘)'!U$1070:U$1085)</f>
      </c>
      <c r="V76" s="28" t="s">
        <f>MAX('日報表(1分鐘)'!V$1070:V$1085)-IF(MAX('日報表(1分鐘)'!V$1070:V$1085)=0,0,SMALL('日報表(1分鐘)'!V$1070:V$1085,COUNTIF('日報表(1分鐘)'!V$1070:V$1085,0)+1))</f>
      </c>
      <c r="W76" s="27" t="s">
        <f>AVERAGE('日報表(1分鐘)'!W$1070:W$1085)</f>
      </c>
      <c r="X76" s="28" t="s">
        <f>AVERAGE('日報表(1分鐘)'!X$1070:X$1085)</f>
      </c>
      <c r="Y76" s="28" t="s">
        <f>MAX('日報表(1分鐘)'!Y$1070:Y$1085)-IF(MAX('日報表(1分鐘)'!Y$1070:Y$1085)=0,0,SMALL('日報表(1分鐘)'!Y$1070:Y$1085,COUNTIF('日報表(1分鐘)'!Y$1070:Y$1085,0)+1))</f>
      </c>
      <c r="Z76" s="27" t="s">
        <f>AVERAGE('日報表(1分鐘)'!Z$1070:Z$1085)</f>
      </c>
      <c r="AA76" s="28" t="s">
        <f>AVERAGE('日報表(1分鐘)'!AA$1070:AA$1085)</f>
      </c>
      <c r="AB76" s="28" t="s">
        <f>MAX('日報表(1分鐘)'!AB$1070:AB$1085)-IF(MAX('日報表(1分鐘)'!AB$1070:AB$1085)=0,0,SMALL('日報表(1分鐘)'!AB$1070:AB$1085,COUNTIF('日報表(1分鐘)'!AB$1070:AB$1085,0)+1))</f>
      </c>
      <c r="AC76" s="27" t="s">
        <f>AVERAGE('日報表(1分鐘)'!AC$1070:AC$1085)</f>
      </c>
      <c r="AD76" s="28" t="s">
        <f>AVERAGE('日報表(1分鐘)'!AD$1070:AD$1085)</f>
      </c>
      <c r="AE76" s="28" t="s">
        <f>MAX('日報表(1分鐘)'!AE$1070:AE$1085)-IF(MAX('日報表(1分鐘)'!AE$1070:AE$1085)=0,0,SMALL('日報表(1分鐘)'!AE$1070:AE$1085,COUNTIF('日報表(1分鐘)'!AE$1070:AE$1085,0)+1))</f>
      </c>
      <c r="AF76" s="27" t="s">
        <f>AVERAGE('日報表(1分鐘)'!AF$1070:AF$1085)</f>
      </c>
      <c r="AG76" s="28" t="s">
        <f>AVERAGE('日報表(1分鐘)'!AG$1070:AG$1085)</f>
      </c>
      <c r="AH76" s="28" t="s">
        <f>MAX('日報表(1分鐘)'!AH$1070:AH$1085)-IF(MAX('日報表(1分鐘)'!AH$1070:AH$1085)=0,0,SMALL('日報表(1分鐘)'!AH$1070:AH$1085,COUNTIF('日報表(1分鐘)'!AH$1070:AH$1085,0)+1))</f>
      </c>
      <c r="AI76" s="27" t="s">
        <f>AVERAGE('日報表(1分鐘)'!AI$1070:AI$1085)</f>
      </c>
      <c r="AJ76" s="28" t="s">
        <f>AVERAGE('日報表(1分鐘)'!AJ$1070:AJ$1085)</f>
      </c>
      <c r="AK76" s="28" t="s">
        <f>MAX('日報表(1分鐘)'!AK$1070:AK$1085)-IF(MAX('日報表(1分鐘)'!AK$1070:AK$1085)=0,0,SMALL('日報表(1分鐘)'!AK$1070:AK$1085,COUNTIF('日報表(1分鐘)'!AK$1070:AK$1085,0)+1))</f>
      </c>
      <c r="AL76" s="27" t="s">
        <f>AVERAGE('日報表(1分鐘)'!AL$1070:AL$1085)</f>
      </c>
      <c r="AM76" s="28" t="s">
        <f>AVERAGE('日報表(1分鐘)'!AM$1070:AM$1085)</f>
      </c>
      <c r="AN76" s="28" t="s">
        <f>MAX('日報表(1分鐘)'!AN$1070:AN$1085)-IF(MAX('日報表(1分鐘)'!AN$1070:AN$1085)=0,0,SMALL('日報表(1分鐘)'!AN$1070:AN$1085,COUNTIF('日報表(1分鐘)'!AN$1070:AN$1085,0)+1))</f>
      </c>
      <c r="AO76" s="27" t="s">
        <f>AVERAGE('日報表(1分鐘)'!AO$1070:AO$1085)</f>
      </c>
      <c r="AP76" s="28" t="s">
        <f>AVERAGE('日報表(1分鐘)'!AP$1070:AP$1085)</f>
      </c>
      <c r="AQ76" s="28" t="s">
        <f>MAX('日報表(1分鐘)'!AQ$1070:AQ$1085) - IF(MAX('日報表(1分鐘)'!AQ$1070:AQ$1085)=0, 0, SMALL('日報表(1分鐘)'!AQ$1070:AQ$1085, COUNTIF('日報表(1分鐘)'!AQ$1070:AQ$1085, 0) + 1))</f>
      </c>
    </row>
    <row r="77" spans="1:4" ht="17.25">
      <c r="A77" s="14" t="s">
        <v>58</v>
      </c>
      <c r="B77" s="27">
        <f>AVERAGE('日報表(1分鐘)'!B$1085:B$1100)</f>
      </c>
      <c r="C77" s="28">
        <f>AVERAGE('日報表(1分鐘)'!C$1085:C$1100)</f>
      </c>
      <c r="D77" s="28" t="e">
        <f>MAX('日報表(1分鐘)'!D$1085:D$1100)-IF(MAX('日報表(1分鐘)'!D$1085:D$1100)=0,0,SMALL('日報表(1分鐘)'!D$1085:D$1100,COUNTIF('日報表(1分鐘)'!D$1085:D$1100,0)+1))</f>
      </c>
      <c r="E77" s="27" t="s">
        <f>AVERAGE('日報表(1分鐘)'!E$1085:E$1100)</f>
      </c>
      <c r="F77" s="28" t="s">
        <f>AVERAGE('日報表(1分鐘)'!F$1085:F$1100)</f>
      </c>
      <c r="G77" s="28" t="s">
        <f>MAX('日報表(1分鐘)'!G$1085:G$1100)-IF(MAX('日報表(1分鐘)'!G$1085:G$1100)=0,0,SMALL('日報表(1分鐘)'!G$1085:G$1100,COUNTIF('日報表(1分鐘)'!G$1085:G$1100,0)+1))</f>
      </c>
      <c r="H77" s="27" t="s">
        <f>AVERAGE('日報表(1分鐘)'!H$1085:H$1100)</f>
      </c>
      <c r="I77" s="28" t="s">
        <f>AVERAGE('日報表(1分鐘)'!I$1085:I$1100)</f>
      </c>
      <c r="J77" s="28" t="s">
        <f>MAX('日報表(1分鐘)'!J$1085:J$1100)-IF(MAX('日報表(1分鐘)'!J$1085:J$1100)=0,0,SMALL('日報表(1分鐘)'!J$1085:J$1100,COUNTIF('日報表(1分鐘)'!J$1085:J$1100,0)+1))</f>
      </c>
      <c r="K77" s="27" t="s">
        <f>AVERAGE('日報表(1分鐘)'!K$1085:K$1100)</f>
      </c>
      <c r="L77" s="28" t="s">
        <f>AVERAGE('日報表(1分鐘)'!L$1085:L$1100)</f>
      </c>
      <c r="M77" s="28" t="s">
        <f>MAX('日報表(1分鐘)'!M$1085:M$1100)-IF(MAX('日報表(1分鐘)'!M$1085:M$1100)=0,0,SMALL('日報表(1分鐘)'!M$1085:M$1100,COUNTIF('日報表(1分鐘)'!M$1085:M$1100,0)+1))</f>
      </c>
      <c r="N77" s="27" t="s">
        <f>AVERAGE('日報表(1分鐘)'!N$1085:N$1100)</f>
      </c>
      <c r="O77" s="28" t="s">
        <f>AVERAGE('日報表(1分鐘)'!O$1085:O$1100)</f>
      </c>
      <c r="P77" s="28" t="s">
        <f>MAX('日報表(1分鐘)'!P$1085:P$1100)-IF(MAX('日報表(1分鐘)'!P$1085:P$1100)=0,0,SMALL('日報表(1分鐘)'!P$1085:P$1100,COUNTIF('日報表(1分鐘)'!P$1085:P$1100,0)+1))</f>
      </c>
      <c r="Q77" s="27" t="s">
        <f>AVERAGE('日報表(1分鐘)'!Q$1085:Q$1100)</f>
      </c>
      <c r="R77" s="28" t="s">
        <f>AVERAGE('日報表(1分鐘)'!R$1085:R$1100)</f>
      </c>
      <c r="S77" s="28" t="s">
        <f>MAX('日報表(1分鐘)'!S$1085:S$1100)-IF(MAX('日報表(1分鐘)'!S$1085:S$1100)=0,0,SMALL('日報表(1分鐘)'!S$1085:S$1100,COUNTIF('日報表(1分鐘)'!S$1085:S$1100,0)+1))</f>
      </c>
      <c r="T77" s="27" t="s">
        <f>AVERAGE('日報表(1分鐘)'!T$1085:T$1100)</f>
      </c>
      <c r="U77" s="28" t="s">
        <f>AVERAGE('日報表(1分鐘)'!U$1085:U$1100)</f>
      </c>
      <c r="V77" s="28" t="s">
        <f>MAX('日報表(1分鐘)'!V$1085:V$1100)-IF(MAX('日報表(1分鐘)'!V$1085:V$1100)=0,0,SMALL('日報表(1分鐘)'!V$1085:V$1100,COUNTIF('日報表(1分鐘)'!V$1085:V$1100,0)+1))</f>
      </c>
      <c r="W77" s="27" t="s">
        <f>AVERAGE('日報表(1分鐘)'!W$1085:W$1100)</f>
      </c>
      <c r="X77" s="28" t="s">
        <f>AVERAGE('日報表(1分鐘)'!X$1085:X$1100)</f>
      </c>
      <c r="Y77" s="28" t="s">
        <f>MAX('日報表(1分鐘)'!Y$1085:Y$1100)-IF(MAX('日報表(1分鐘)'!Y$1085:Y$1100)=0,0,SMALL('日報表(1分鐘)'!Y$1085:Y$1100,COUNTIF('日報表(1分鐘)'!Y$1085:Y$1100,0)+1))</f>
      </c>
      <c r="Z77" s="27" t="s">
        <f>AVERAGE('日報表(1分鐘)'!Z$1085:Z$1100)</f>
      </c>
      <c r="AA77" s="28" t="s">
        <f>AVERAGE('日報表(1分鐘)'!AA$1085:AA$1100)</f>
      </c>
      <c r="AB77" s="28" t="s">
        <f>MAX('日報表(1分鐘)'!AB$1085:AB$1100)-IF(MAX('日報表(1分鐘)'!AB$1085:AB$1100)=0,0,SMALL('日報表(1分鐘)'!AB$1085:AB$1100,COUNTIF('日報表(1分鐘)'!AB$1085:AB$1100,0)+1))</f>
      </c>
      <c r="AC77" s="27" t="s">
        <f>AVERAGE('日報表(1分鐘)'!AC$1085:AC$1100)</f>
      </c>
      <c r="AD77" s="28" t="s">
        <f>AVERAGE('日報表(1分鐘)'!AD$1085:AD$1100)</f>
      </c>
      <c r="AE77" s="28" t="s">
        <f>MAX('日報表(1分鐘)'!AE$1085:AE$1100)-IF(MAX('日報表(1分鐘)'!AE$1085:AE$1100)=0,0,SMALL('日報表(1分鐘)'!AE$1085:AE$1100,COUNTIF('日報表(1分鐘)'!AE$1085:AE$1100,0)+1))</f>
      </c>
      <c r="AF77" s="27" t="s">
        <f>AVERAGE('日報表(1分鐘)'!AF$1085:AF$1100)</f>
      </c>
      <c r="AG77" s="28" t="s">
        <f>AVERAGE('日報表(1分鐘)'!AG$1085:AG$1100)</f>
      </c>
      <c r="AH77" s="28" t="s">
        <f>MAX('日報表(1分鐘)'!AH$1085:AH$1100)-IF(MAX('日報表(1分鐘)'!AH$1085:AH$1100)=0,0,SMALL('日報表(1分鐘)'!AH$1085:AH$1100,COUNTIF('日報表(1分鐘)'!AH$1085:AH$1100,0)+1))</f>
      </c>
      <c r="AI77" s="27" t="s">
        <f>AVERAGE('日報表(1分鐘)'!AI$1085:AI$1100)</f>
      </c>
      <c r="AJ77" s="28" t="s">
        <f>AVERAGE('日報表(1分鐘)'!AJ$1085:AJ$1100)</f>
      </c>
      <c r="AK77" s="28" t="s">
        <f>MAX('日報表(1分鐘)'!AK$1085:AK$1100)-IF(MAX('日報表(1分鐘)'!AK$1085:AK$1100)=0,0,SMALL('日報表(1分鐘)'!AK$1085:AK$1100,COUNTIF('日報表(1分鐘)'!AK$1085:AK$1100,0)+1))</f>
      </c>
      <c r="AL77" s="27" t="s">
        <f>AVERAGE('日報表(1分鐘)'!AL$1085:AL$1100)</f>
      </c>
      <c r="AM77" s="28" t="s">
        <f>AVERAGE('日報表(1分鐘)'!AM$1085:AM$1100)</f>
      </c>
      <c r="AN77" s="28" t="s">
        <f>MAX('日報表(1分鐘)'!AN$1085:AN$1100)-IF(MAX('日報表(1分鐘)'!AN$1085:AN$1100)=0,0,SMALL('日報表(1分鐘)'!AN$1085:AN$1100,COUNTIF('日報表(1分鐘)'!AN$1085:AN$1100,0)+1))</f>
      </c>
      <c r="AO77" s="27" t="s">
        <f>AVERAGE('日報表(1分鐘)'!AO$1085:AO$1100)</f>
      </c>
      <c r="AP77" s="28" t="s">
        <f>AVERAGE('日報表(1分鐘)'!AP$1085:AP$1100)</f>
      </c>
      <c r="AQ77" s="28" t="s">
        <f>MAX('日報表(1分鐘)'!AQ$1085:AQ$1100) - IF(MAX('日報表(1分鐘)'!AQ$1085:AQ$1100)=0, 0, SMALL('日報表(1分鐘)'!AQ$1085:AQ$1100, COUNTIF('日報表(1分鐘)'!AQ$1085:AQ$1100, 0) + 1))</f>
      </c>
    </row>
    <row r="78" spans="1:4" ht="17.25">
      <c r="A78" s="14" t="s">
        <v>59</v>
      </c>
      <c r="B78" s="27">
        <f>AVERAGE('日報表(1分鐘)'!B$1100:B$1115)</f>
      </c>
      <c r="C78" s="28">
        <f>AVERAGE('日報表(1分鐘)'!C$1100:C$1115)</f>
      </c>
      <c r="D78" s="28" t="e">
        <f>MAX('日報表(1分鐘)'!D$1100:D$1115)-IF(MAX('日報表(1分鐘)'!D$1100:D$1115)=0,0,SMALL('日報表(1分鐘)'!D$1100:D$1115,COUNTIF('日報表(1分鐘)'!D$1100:D$1115,0)+1))</f>
      </c>
      <c r="E78" s="27" t="s">
        <f>AVERAGE('日報表(1分鐘)'!E$1100:E$1115)</f>
      </c>
      <c r="F78" s="28" t="s">
        <f>AVERAGE('日報表(1分鐘)'!F$1100:F$1115)</f>
      </c>
      <c r="G78" s="28" t="s">
        <f>MAX('日報表(1分鐘)'!G$1100:G$1115)-IF(MAX('日報表(1分鐘)'!G$1100:G$1115)=0,0,SMALL('日報表(1分鐘)'!G$1100:G$1115,COUNTIF('日報表(1分鐘)'!G$1100:G$1115,0)+1))</f>
      </c>
      <c r="H78" s="27" t="s">
        <f>AVERAGE('日報表(1分鐘)'!H$1100:H$1115)</f>
      </c>
      <c r="I78" s="28" t="s">
        <f>AVERAGE('日報表(1分鐘)'!I$1100:I$1115)</f>
      </c>
      <c r="J78" s="28" t="s">
        <f>MAX('日報表(1分鐘)'!J$1100:J$1115)-IF(MAX('日報表(1分鐘)'!J$1100:J$1115)=0,0,SMALL('日報表(1分鐘)'!J$1100:J$1115,COUNTIF('日報表(1分鐘)'!J$1100:J$1115,0)+1))</f>
      </c>
      <c r="K78" s="27" t="s">
        <f>AVERAGE('日報表(1分鐘)'!K$1100:K$1115)</f>
      </c>
      <c r="L78" s="28" t="s">
        <f>AVERAGE('日報表(1分鐘)'!L$1100:L$1115)</f>
      </c>
      <c r="M78" s="28" t="s">
        <f>MAX('日報表(1分鐘)'!M$1100:M$1115)-IF(MAX('日報表(1分鐘)'!M$1100:M$1115)=0,0,SMALL('日報表(1分鐘)'!M$1100:M$1115,COUNTIF('日報表(1分鐘)'!M$1100:M$1115,0)+1))</f>
      </c>
      <c r="N78" s="27" t="s">
        <f>AVERAGE('日報表(1分鐘)'!N$1100:N$1115)</f>
      </c>
      <c r="O78" s="28" t="s">
        <f>AVERAGE('日報表(1分鐘)'!O$1100:O$1115)</f>
      </c>
      <c r="P78" s="28" t="s">
        <f>MAX('日報表(1分鐘)'!P$1100:P$1115)-IF(MAX('日報表(1分鐘)'!P$1100:P$1115)=0,0,SMALL('日報表(1分鐘)'!P$1100:P$1115,COUNTIF('日報表(1分鐘)'!P$1100:P$1115,0)+1))</f>
      </c>
      <c r="Q78" s="27" t="s">
        <f>AVERAGE('日報表(1分鐘)'!Q$1100:Q$1115)</f>
      </c>
      <c r="R78" s="28" t="s">
        <f>AVERAGE('日報表(1分鐘)'!R$1100:R$1115)</f>
      </c>
      <c r="S78" s="28" t="s">
        <f>MAX('日報表(1分鐘)'!S$1100:S$1115)-IF(MAX('日報表(1分鐘)'!S$1100:S$1115)=0,0,SMALL('日報表(1分鐘)'!S$1100:S$1115,COUNTIF('日報表(1分鐘)'!S$1100:S$1115,0)+1))</f>
      </c>
      <c r="T78" s="27" t="s">
        <f>AVERAGE('日報表(1分鐘)'!T$1100:T$1115)</f>
      </c>
      <c r="U78" s="28" t="s">
        <f>AVERAGE('日報表(1分鐘)'!U$1100:U$1115)</f>
      </c>
      <c r="V78" s="28" t="s">
        <f>MAX('日報表(1分鐘)'!V$1100:V$1115)-IF(MAX('日報表(1分鐘)'!V$1100:V$1115)=0,0,SMALL('日報表(1分鐘)'!V$1100:V$1115,COUNTIF('日報表(1分鐘)'!V$1100:V$1115,0)+1))</f>
      </c>
      <c r="W78" s="27" t="s">
        <f>AVERAGE('日報表(1分鐘)'!W$1100:W$1115)</f>
      </c>
      <c r="X78" s="28" t="s">
        <f>AVERAGE('日報表(1分鐘)'!X$1100:X$1115)</f>
      </c>
      <c r="Y78" s="28" t="s">
        <f>MAX('日報表(1分鐘)'!Y$1100:Y$1115)-IF(MAX('日報表(1分鐘)'!Y$1100:Y$1115)=0,0,SMALL('日報表(1分鐘)'!Y$1100:Y$1115,COUNTIF('日報表(1分鐘)'!Y$1100:Y$1115,0)+1))</f>
      </c>
      <c r="Z78" s="27" t="s">
        <f>AVERAGE('日報表(1分鐘)'!Z$1100:Z$1115)</f>
      </c>
      <c r="AA78" s="28" t="s">
        <f>AVERAGE('日報表(1分鐘)'!AA$1100:AA$1115)</f>
      </c>
      <c r="AB78" s="28" t="s">
        <f>MAX('日報表(1分鐘)'!AB$1100:AB$1115)-IF(MAX('日報表(1分鐘)'!AB$1100:AB$1115)=0,0,SMALL('日報表(1分鐘)'!AB$1100:AB$1115,COUNTIF('日報表(1分鐘)'!AB$1100:AB$1115,0)+1))</f>
      </c>
      <c r="AC78" s="27" t="s">
        <f>AVERAGE('日報表(1分鐘)'!AC$1100:AC$1115)</f>
      </c>
      <c r="AD78" s="28" t="s">
        <f>AVERAGE('日報表(1分鐘)'!AD$1100:AD$1115)</f>
      </c>
      <c r="AE78" s="28" t="s">
        <f>MAX('日報表(1分鐘)'!AE$1100:AE$1115)-IF(MAX('日報表(1分鐘)'!AE$1100:AE$1115)=0,0,SMALL('日報表(1分鐘)'!AE$1100:AE$1115,COUNTIF('日報表(1分鐘)'!AE$1100:AE$1115,0)+1))</f>
      </c>
      <c r="AF78" s="27" t="s">
        <f>AVERAGE('日報表(1分鐘)'!AF$1100:AF$1115)</f>
      </c>
      <c r="AG78" s="28" t="s">
        <f>AVERAGE('日報表(1分鐘)'!AG$1100:AG$1115)</f>
      </c>
      <c r="AH78" s="28" t="s">
        <f>MAX('日報表(1分鐘)'!AH$1100:AH$1115)-IF(MAX('日報表(1分鐘)'!AH$1100:AH$1115)=0,0,SMALL('日報表(1分鐘)'!AH$1100:AH$1115,COUNTIF('日報表(1分鐘)'!AH$1100:AH$1115,0)+1))</f>
      </c>
      <c r="AI78" s="27" t="s">
        <f>AVERAGE('日報表(1分鐘)'!AI$1100:AI$1115)</f>
      </c>
      <c r="AJ78" s="28" t="s">
        <f>AVERAGE('日報表(1分鐘)'!AJ$1100:AJ$1115)</f>
      </c>
      <c r="AK78" s="28" t="s">
        <f>MAX('日報表(1分鐘)'!AK$1100:AK$1115)-IF(MAX('日報表(1分鐘)'!AK$1100:AK$1115)=0,0,SMALL('日報表(1分鐘)'!AK$1100:AK$1115,COUNTIF('日報表(1分鐘)'!AK$1100:AK$1115,0)+1))</f>
      </c>
      <c r="AL78" s="27" t="s">
        <f>AVERAGE('日報表(1分鐘)'!AL$1100:AL$1115)</f>
      </c>
      <c r="AM78" s="28" t="s">
        <f>AVERAGE('日報表(1分鐘)'!AM$1100:AM$1115)</f>
      </c>
      <c r="AN78" s="28" t="s">
        <f>MAX('日報表(1分鐘)'!AN$1100:AN$1115)-IF(MAX('日報表(1分鐘)'!AN$1100:AN$1115)=0,0,SMALL('日報表(1分鐘)'!AN$1100:AN$1115,COUNTIF('日報表(1分鐘)'!AN$1100:AN$1115,0)+1))</f>
      </c>
      <c r="AO78" s="27" t="s">
        <f>AVERAGE('日報表(1分鐘)'!AO$1100:AO$1115)</f>
      </c>
      <c r="AP78" s="28" t="s">
        <f>AVERAGE('日報表(1分鐘)'!AP$1100:AP$1115)</f>
      </c>
      <c r="AQ78" s="28" t="s">
        <f>MAX('日報表(1分鐘)'!AQ$1100:AQ$1115) - IF(MAX('日報表(1分鐘)'!AQ$1100:AQ$1115)=0, 0, SMALL('日報表(1分鐘)'!AQ$1100:AQ$1115, COUNTIF('日報表(1分鐘)'!AQ$1100:AQ$1115, 0) + 1))</f>
      </c>
    </row>
    <row r="79" spans="1:4" ht="17.25">
      <c r="A79" s="14" t="s">
        <v>60</v>
      </c>
      <c r="B79" s="27">
        <f>AVERAGE('日報表(1分鐘)'!B$1115:B$1130)</f>
      </c>
      <c r="C79" s="28">
        <f>AVERAGE('日報表(1分鐘)'!C$1115:C$1130)</f>
      </c>
      <c r="D79" s="28" t="e">
        <f>MAX('日報表(1分鐘)'!D$1115:D$1130)-IF(MAX('日報表(1分鐘)'!D$1115:D$1130)=0,0,SMALL('日報表(1分鐘)'!D$1115:D$1130,COUNTIF('日報表(1分鐘)'!D$1115:D$1130,0)+1))</f>
      </c>
      <c r="E79" s="27" t="s">
        <f>AVERAGE('日報表(1分鐘)'!E$1115:E$1130)</f>
      </c>
      <c r="F79" s="28" t="s">
        <f>AVERAGE('日報表(1分鐘)'!F$1115:F$1130)</f>
      </c>
      <c r="G79" s="28" t="s">
        <f>MAX('日報表(1分鐘)'!G$1115:G$1130)-IF(MAX('日報表(1分鐘)'!G$1115:G$1130)=0,0,SMALL('日報表(1分鐘)'!G$1115:G$1130,COUNTIF('日報表(1分鐘)'!G$1115:G$1130,0)+1))</f>
      </c>
      <c r="H79" s="27" t="s">
        <f>AVERAGE('日報表(1分鐘)'!H$1115:H$1130)</f>
      </c>
      <c r="I79" s="28" t="s">
        <f>AVERAGE('日報表(1分鐘)'!I$1115:I$1130)</f>
      </c>
      <c r="J79" s="28" t="s">
        <f>MAX('日報表(1分鐘)'!J$1115:J$1130)-IF(MAX('日報表(1分鐘)'!J$1115:J$1130)=0,0,SMALL('日報表(1分鐘)'!J$1115:J$1130,COUNTIF('日報表(1分鐘)'!J$1115:J$1130,0)+1))</f>
      </c>
      <c r="K79" s="27" t="s">
        <f>AVERAGE('日報表(1分鐘)'!K$1115:K$1130)</f>
      </c>
      <c r="L79" s="28" t="s">
        <f>AVERAGE('日報表(1分鐘)'!L$1115:L$1130)</f>
      </c>
      <c r="M79" s="28" t="s">
        <f>MAX('日報表(1分鐘)'!M$1115:M$1130)-IF(MAX('日報表(1分鐘)'!M$1115:M$1130)=0,0,SMALL('日報表(1分鐘)'!M$1115:M$1130,COUNTIF('日報表(1分鐘)'!M$1115:M$1130,0)+1))</f>
      </c>
      <c r="N79" s="27" t="s">
        <f>AVERAGE('日報表(1分鐘)'!N$1115:N$1130)</f>
      </c>
      <c r="O79" s="28" t="s">
        <f>AVERAGE('日報表(1分鐘)'!O$1115:O$1130)</f>
      </c>
      <c r="P79" s="28" t="s">
        <f>MAX('日報表(1分鐘)'!P$1115:P$1130)-IF(MAX('日報表(1分鐘)'!P$1115:P$1130)=0,0,SMALL('日報表(1分鐘)'!P$1115:P$1130,COUNTIF('日報表(1分鐘)'!P$1115:P$1130,0)+1))</f>
      </c>
      <c r="Q79" s="27" t="s">
        <f>AVERAGE('日報表(1分鐘)'!Q$1115:Q$1130)</f>
      </c>
      <c r="R79" s="28" t="s">
        <f>AVERAGE('日報表(1分鐘)'!R$1115:R$1130)</f>
      </c>
      <c r="S79" s="28" t="s">
        <f>MAX('日報表(1分鐘)'!S$1115:S$1130)-IF(MAX('日報表(1分鐘)'!S$1115:S$1130)=0,0,SMALL('日報表(1分鐘)'!S$1115:S$1130,COUNTIF('日報表(1分鐘)'!S$1115:S$1130,0)+1))</f>
      </c>
      <c r="T79" s="27" t="s">
        <f>AVERAGE('日報表(1分鐘)'!T$1115:T$1130)</f>
      </c>
      <c r="U79" s="28" t="s">
        <f>AVERAGE('日報表(1分鐘)'!U$1115:U$1130)</f>
      </c>
      <c r="V79" s="28" t="s">
        <f>MAX('日報表(1分鐘)'!V$1115:V$1130)-IF(MAX('日報表(1分鐘)'!V$1115:V$1130)=0,0,SMALL('日報表(1分鐘)'!V$1115:V$1130,COUNTIF('日報表(1分鐘)'!V$1115:V$1130,0)+1))</f>
      </c>
      <c r="W79" s="27" t="s">
        <f>AVERAGE('日報表(1分鐘)'!W$1115:W$1130)</f>
      </c>
      <c r="X79" s="28" t="s">
        <f>AVERAGE('日報表(1分鐘)'!X$1115:X$1130)</f>
      </c>
      <c r="Y79" s="28" t="s">
        <f>MAX('日報表(1分鐘)'!Y$1115:Y$1130)-IF(MAX('日報表(1分鐘)'!Y$1115:Y$1130)=0,0,SMALL('日報表(1分鐘)'!Y$1115:Y$1130,COUNTIF('日報表(1分鐘)'!Y$1115:Y$1130,0)+1))</f>
      </c>
      <c r="Z79" s="27" t="s">
        <f>AVERAGE('日報表(1分鐘)'!Z$1115:Z$1130)</f>
      </c>
      <c r="AA79" s="28" t="s">
        <f>AVERAGE('日報表(1分鐘)'!AA$1115:AA$1130)</f>
      </c>
      <c r="AB79" s="28" t="s">
        <f>MAX('日報表(1分鐘)'!AB$1115:AB$1130)-IF(MAX('日報表(1分鐘)'!AB$1115:AB$1130)=0,0,SMALL('日報表(1分鐘)'!AB$1115:AB$1130,COUNTIF('日報表(1分鐘)'!AB$1115:AB$1130,0)+1))</f>
      </c>
      <c r="AC79" s="27" t="s">
        <f>AVERAGE('日報表(1分鐘)'!AC$1115:AC$1130)</f>
      </c>
      <c r="AD79" s="28" t="s">
        <f>AVERAGE('日報表(1分鐘)'!AD$1115:AD$1130)</f>
      </c>
      <c r="AE79" s="28" t="s">
        <f>MAX('日報表(1分鐘)'!AE$1115:AE$1130)-IF(MAX('日報表(1分鐘)'!AE$1115:AE$1130)=0,0,SMALL('日報表(1分鐘)'!AE$1115:AE$1130,COUNTIF('日報表(1分鐘)'!AE$1115:AE$1130,0)+1))</f>
      </c>
      <c r="AF79" s="27" t="s">
        <f>AVERAGE('日報表(1分鐘)'!AF$1115:AF$1130)</f>
      </c>
      <c r="AG79" s="28" t="s">
        <f>AVERAGE('日報表(1分鐘)'!AG$1115:AG$1130)</f>
      </c>
      <c r="AH79" s="28" t="s">
        <f>MAX('日報表(1分鐘)'!AH$1115:AH$1130)-IF(MAX('日報表(1分鐘)'!AH$1115:AH$1130)=0,0,SMALL('日報表(1分鐘)'!AH$1115:AH$1130,COUNTIF('日報表(1分鐘)'!AH$1115:AH$1130,0)+1))</f>
      </c>
      <c r="AI79" s="27" t="s">
        <f>AVERAGE('日報表(1分鐘)'!AI$1115:AI$1130)</f>
      </c>
      <c r="AJ79" s="28" t="s">
        <f>AVERAGE('日報表(1分鐘)'!AJ$1115:AJ$1130)</f>
      </c>
      <c r="AK79" s="28" t="s">
        <f>MAX('日報表(1分鐘)'!AK$1115:AK$1130)-IF(MAX('日報表(1分鐘)'!AK$1115:AK$1130)=0,0,SMALL('日報表(1分鐘)'!AK$1115:AK$1130,COUNTIF('日報表(1分鐘)'!AK$1115:AK$1130,0)+1))</f>
      </c>
      <c r="AL79" s="27" t="s">
        <f>AVERAGE('日報表(1分鐘)'!AL$1115:AL$1130)</f>
      </c>
      <c r="AM79" s="28" t="s">
        <f>AVERAGE('日報表(1分鐘)'!AM$1115:AM$1130)</f>
      </c>
      <c r="AN79" s="28" t="s">
        <f>MAX('日報表(1分鐘)'!AN$1115:AN$1130)-IF(MAX('日報表(1分鐘)'!AN$1115:AN$1130)=0,0,SMALL('日報表(1分鐘)'!AN$1115:AN$1130,COUNTIF('日報表(1分鐘)'!AN$1115:AN$1130,0)+1))</f>
      </c>
      <c r="AO79" s="27" t="s">
        <f>AVERAGE('日報表(1分鐘)'!AO$1115:AO$1130)</f>
      </c>
      <c r="AP79" s="28" t="s">
        <f>AVERAGE('日報表(1分鐘)'!AP$1115:AP$1130)</f>
      </c>
      <c r="AQ79" s="28" t="s">
        <f>MAX('日報表(1分鐘)'!AQ$1115:AQ$1130) - IF(MAX('日報表(1分鐘)'!AQ$1115:AQ$1130)=0, 0, SMALL('日報表(1分鐘)'!AQ$1115:AQ$1130, COUNTIF('日報表(1分鐘)'!AQ$1115:AQ$1130, 0) + 1))</f>
      </c>
    </row>
    <row r="80" spans="1:4" ht="17.25">
      <c r="A80" s="14" t="s">
        <v>61</v>
      </c>
      <c r="B80" s="27">
        <f>AVERAGE('日報表(1分鐘)'!B$1130:B$1145)</f>
      </c>
      <c r="C80" s="28">
        <f>AVERAGE('日報表(1分鐘)'!C$1130:C$1145)</f>
      </c>
      <c r="D80" s="28" t="e">
        <f>MAX('日報表(1分鐘)'!D$1130:D$1145)-IF(MAX('日報表(1分鐘)'!D$1130:D$1145)=0,0,SMALL('日報表(1分鐘)'!D$1130:D$1145,COUNTIF('日報表(1分鐘)'!D$1130:D$1145,0)+1))</f>
      </c>
      <c r="E80" s="27" t="s">
        <f>AVERAGE('日報表(1分鐘)'!E$1130:E$1145)</f>
      </c>
      <c r="F80" s="28" t="s">
        <f>AVERAGE('日報表(1分鐘)'!F$1130:F$1145)</f>
      </c>
      <c r="G80" s="28" t="s">
        <f>MAX('日報表(1分鐘)'!G$1130:G$1145)-IF(MAX('日報表(1分鐘)'!G$1130:G$1145)=0,0,SMALL('日報表(1分鐘)'!G$1130:G$1145,COUNTIF('日報表(1分鐘)'!G$1130:G$1145,0)+1))</f>
      </c>
      <c r="H80" s="27" t="s">
        <f>AVERAGE('日報表(1分鐘)'!H$1130:H$1145)</f>
      </c>
      <c r="I80" s="28" t="s">
        <f>AVERAGE('日報表(1分鐘)'!I$1130:I$1145)</f>
      </c>
      <c r="J80" s="28" t="s">
        <f>MAX('日報表(1分鐘)'!J$1130:J$1145)-IF(MAX('日報表(1分鐘)'!J$1130:J$1145)=0,0,SMALL('日報表(1分鐘)'!J$1130:J$1145,COUNTIF('日報表(1分鐘)'!J$1130:J$1145,0)+1))</f>
      </c>
      <c r="K80" s="27" t="s">
        <f>AVERAGE('日報表(1分鐘)'!K$1130:K$1145)</f>
      </c>
      <c r="L80" s="28" t="s">
        <f>AVERAGE('日報表(1分鐘)'!L$1130:L$1145)</f>
      </c>
      <c r="M80" s="28" t="s">
        <f>MAX('日報表(1分鐘)'!M$1130:M$1145)-IF(MAX('日報表(1分鐘)'!M$1130:M$1145)=0,0,SMALL('日報表(1分鐘)'!M$1130:M$1145,COUNTIF('日報表(1分鐘)'!M$1130:M$1145,0)+1))</f>
      </c>
      <c r="N80" s="27" t="s">
        <f>AVERAGE('日報表(1分鐘)'!N$1130:N$1145)</f>
      </c>
      <c r="O80" s="28" t="s">
        <f>AVERAGE('日報表(1分鐘)'!O$1130:O$1145)</f>
      </c>
      <c r="P80" s="28" t="s">
        <f>MAX('日報表(1分鐘)'!P$1130:P$1145)-IF(MAX('日報表(1分鐘)'!P$1130:P$1145)=0,0,SMALL('日報表(1分鐘)'!P$1130:P$1145,COUNTIF('日報表(1分鐘)'!P$1130:P$1145,0)+1))</f>
      </c>
      <c r="Q80" s="27" t="s">
        <f>AVERAGE('日報表(1分鐘)'!Q$1130:Q$1145)</f>
      </c>
      <c r="R80" s="28" t="s">
        <f>AVERAGE('日報表(1分鐘)'!R$1130:R$1145)</f>
      </c>
      <c r="S80" s="28" t="s">
        <f>MAX('日報表(1分鐘)'!S$1130:S$1145)-IF(MAX('日報表(1分鐘)'!S$1130:S$1145)=0,0,SMALL('日報表(1分鐘)'!S$1130:S$1145,COUNTIF('日報表(1分鐘)'!S$1130:S$1145,0)+1))</f>
      </c>
      <c r="T80" s="27" t="s">
        <f>AVERAGE('日報表(1分鐘)'!T$1130:T$1145)</f>
      </c>
      <c r="U80" s="28" t="s">
        <f>AVERAGE('日報表(1分鐘)'!U$1130:U$1145)</f>
      </c>
      <c r="V80" s="28" t="s">
        <f>MAX('日報表(1分鐘)'!V$1130:V$1145)-IF(MAX('日報表(1分鐘)'!V$1130:V$1145)=0,0,SMALL('日報表(1分鐘)'!V$1130:V$1145,COUNTIF('日報表(1分鐘)'!V$1130:V$1145,0)+1))</f>
      </c>
      <c r="W80" s="27" t="s">
        <f>AVERAGE('日報表(1分鐘)'!W$1130:W$1145)</f>
      </c>
      <c r="X80" s="28" t="s">
        <f>AVERAGE('日報表(1分鐘)'!X$1130:X$1145)</f>
      </c>
      <c r="Y80" s="28" t="s">
        <f>MAX('日報表(1分鐘)'!Y$1130:Y$1145)-IF(MAX('日報表(1分鐘)'!Y$1130:Y$1145)=0,0,SMALL('日報表(1分鐘)'!Y$1130:Y$1145,COUNTIF('日報表(1分鐘)'!Y$1130:Y$1145,0)+1))</f>
      </c>
      <c r="Z80" s="27" t="s">
        <f>AVERAGE('日報表(1分鐘)'!Z$1130:Z$1145)</f>
      </c>
      <c r="AA80" s="28" t="s">
        <f>AVERAGE('日報表(1分鐘)'!AA$1130:AA$1145)</f>
      </c>
      <c r="AB80" s="28" t="s">
        <f>MAX('日報表(1分鐘)'!AB$1130:AB$1145)-IF(MAX('日報表(1分鐘)'!AB$1130:AB$1145)=0,0,SMALL('日報表(1分鐘)'!AB$1130:AB$1145,COUNTIF('日報表(1分鐘)'!AB$1130:AB$1145,0)+1))</f>
      </c>
      <c r="AC80" s="27" t="s">
        <f>AVERAGE('日報表(1分鐘)'!AC$1130:AC$1145)</f>
      </c>
      <c r="AD80" s="28" t="s">
        <f>AVERAGE('日報表(1分鐘)'!AD$1130:AD$1145)</f>
      </c>
      <c r="AE80" s="28" t="s">
        <f>MAX('日報表(1分鐘)'!AE$1130:AE$1145)-IF(MAX('日報表(1分鐘)'!AE$1130:AE$1145)=0,0,SMALL('日報表(1分鐘)'!AE$1130:AE$1145,COUNTIF('日報表(1分鐘)'!AE$1130:AE$1145,0)+1))</f>
      </c>
      <c r="AF80" s="27" t="s">
        <f>AVERAGE('日報表(1分鐘)'!AF$1130:AF$1145)</f>
      </c>
      <c r="AG80" s="28" t="s">
        <f>AVERAGE('日報表(1分鐘)'!AG$1130:AG$1145)</f>
      </c>
      <c r="AH80" s="28" t="s">
        <f>MAX('日報表(1分鐘)'!AH$1130:AH$1145)-IF(MAX('日報表(1分鐘)'!AH$1130:AH$1145)=0,0,SMALL('日報表(1分鐘)'!AH$1130:AH$1145,COUNTIF('日報表(1分鐘)'!AH$1130:AH$1145,0)+1))</f>
      </c>
      <c r="AI80" s="27" t="s">
        <f>AVERAGE('日報表(1分鐘)'!AI$1130:AI$1145)</f>
      </c>
      <c r="AJ80" s="28" t="s">
        <f>AVERAGE('日報表(1分鐘)'!AJ$1130:AJ$1145)</f>
      </c>
      <c r="AK80" s="28" t="s">
        <f>MAX('日報表(1分鐘)'!AK$1130:AK$1145)-IF(MAX('日報表(1分鐘)'!AK$1130:AK$1145)=0,0,SMALL('日報表(1分鐘)'!AK$1130:AK$1145,COUNTIF('日報表(1分鐘)'!AK$1130:AK$1145,0)+1))</f>
      </c>
      <c r="AL80" s="27" t="s">
        <f>AVERAGE('日報表(1分鐘)'!AL$1130:AL$1145)</f>
      </c>
      <c r="AM80" s="28" t="s">
        <f>AVERAGE('日報表(1分鐘)'!AM$1130:AM$1145)</f>
      </c>
      <c r="AN80" s="28" t="s">
        <f>MAX('日報表(1分鐘)'!AN$1130:AN$1145)-IF(MAX('日報表(1分鐘)'!AN$1130:AN$1145)=0,0,SMALL('日報表(1分鐘)'!AN$1130:AN$1145,COUNTIF('日報表(1分鐘)'!AN$1130:AN$1145,0)+1))</f>
      </c>
      <c r="AO80" s="27" t="s">
        <f>AVERAGE('日報表(1分鐘)'!AO$1130:AO$1145)</f>
      </c>
      <c r="AP80" s="28" t="s">
        <f>AVERAGE('日報表(1分鐘)'!AP$1130:AP$1145)</f>
      </c>
      <c r="AQ80" s="28" t="s">
        <f>MAX('日報表(1分鐘)'!AQ$1130:AQ$1145) - IF(MAX('日報表(1分鐘)'!AQ$1130:AQ$1145)=0, 0, SMALL('日報表(1分鐘)'!AQ$1130:AQ$1145, COUNTIF('日報表(1分鐘)'!AQ$1130:AQ$1145, 0) + 1))</f>
      </c>
    </row>
    <row r="81" spans="1:4" ht="17.25">
      <c r="A81" s="14" t="s">
        <v>62</v>
      </c>
      <c r="B81" s="29">
        <f>AVERAGE('日報表(1分鐘)'!B$1145:B$1160)</f>
      </c>
      <c r="C81" s="30">
        <f>AVERAGE('日報表(1分鐘)'!C$1145:C$1160)</f>
      </c>
      <c r="D81" s="30" t="e">
        <f>MAX('日報表(1分鐘)'!D$1145:D$1160)-IF(MAX('日報表(1分鐘)'!D$1145:D$1160)=0,0,SMALL('日報表(1分鐘)'!D$1145:D$1160,COUNTIF('日報表(1分鐘)'!D$1145:D$1160,0)+1))</f>
      </c>
      <c r="E81" s="29" t="s">
        <f>AVERAGE('日報表(1分鐘)'!E$1145:E$1160)</f>
      </c>
      <c r="F81" s="30" t="s">
        <f>AVERAGE('日報表(1分鐘)'!F$1145:F$1160)</f>
      </c>
      <c r="G81" s="30" t="s">
        <f>MAX('日報表(1分鐘)'!G$1145:G$1160)-IF(MAX('日報表(1分鐘)'!G$1145:G$1160)=0,0,SMALL('日報表(1分鐘)'!G$1145:G$1160,COUNTIF('日報表(1分鐘)'!G$1145:G$1160,0)+1))</f>
      </c>
      <c r="H81" s="29" t="s">
        <f>AVERAGE('日報表(1分鐘)'!H$1145:H$1160)</f>
      </c>
      <c r="I81" s="30" t="s">
        <f>AVERAGE('日報表(1分鐘)'!I$1145:I$1160)</f>
      </c>
      <c r="J81" s="30" t="s">
        <f>MAX('日報表(1分鐘)'!J$1145:J$1160)-IF(MAX('日報表(1分鐘)'!J$1145:J$1160)=0,0,SMALL('日報表(1分鐘)'!J$1145:J$1160,COUNTIF('日報表(1分鐘)'!J$1145:J$1160,0)+1))</f>
      </c>
      <c r="K81" s="29" t="s">
        <f>AVERAGE('日報表(1分鐘)'!K$1145:K$1160)</f>
      </c>
      <c r="L81" s="30" t="s">
        <f>AVERAGE('日報表(1分鐘)'!L$1145:L$1160)</f>
      </c>
      <c r="M81" s="30" t="s">
        <f>MAX('日報表(1分鐘)'!M$1145:M$1160)-IF(MAX('日報表(1分鐘)'!M$1145:M$1160)=0,0,SMALL('日報表(1分鐘)'!M$1145:M$1160,COUNTIF('日報表(1分鐘)'!M$1145:M$1160,0)+1))</f>
      </c>
      <c r="N81" s="29" t="s">
        <f>AVERAGE('日報表(1分鐘)'!N$1145:N$1160)</f>
      </c>
      <c r="O81" s="30" t="s">
        <f>AVERAGE('日報表(1分鐘)'!O$1145:O$1160)</f>
      </c>
      <c r="P81" s="30" t="s">
        <f>MAX('日報表(1分鐘)'!P$1145:P$1160)-IF(MAX('日報表(1分鐘)'!P$1145:P$1160)=0,0,SMALL('日報表(1分鐘)'!P$1145:P$1160,COUNTIF('日報表(1分鐘)'!P$1145:P$1160,0)+1))</f>
      </c>
      <c r="Q81" s="29" t="s">
        <f>AVERAGE('日報表(1分鐘)'!Q$1145:Q$1160)</f>
      </c>
      <c r="R81" s="30" t="s">
        <f>AVERAGE('日報表(1分鐘)'!R$1145:R$1160)</f>
      </c>
      <c r="S81" s="30" t="s">
        <f>MAX('日報表(1分鐘)'!S$1145:S$1160)-IF(MAX('日報表(1分鐘)'!S$1145:S$1160)=0,0,SMALL('日報表(1分鐘)'!S$1145:S$1160,COUNTIF('日報表(1分鐘)'!S$1145:S$1160,0)+1))</f>
      </c>
      <c r="T81" s="29" t="s">
        <f>AVERAGE('日報表(1分鐘)'!T$1145:T$1160)</f>
      </c>
      <c r="U81" s="30" t="s">
        <f>AVERAGE('日報表(1分鐘)'!U$1145:U$1160)</f>
      </c>
      <c r="V81" s="30" t="s">
        <f>MAX('日報表(1分鐘)'!V$1145:V$1160)-IF(MAX('日報表(1分鐘)'!V$1145:V$1160)=0,0,SMALL('日報表(1分鐘)'!V$1145:V$1160,COUNTIF('日報表(1分鐘)'!V$1145:V$1160,0)+1))</f>
      </c>
      <c r="W81" s="29" t="s">
        <f>AVERAGE('日報表(1分鐘)'!W$1145:W$1160)</f>
      </c>
      <c r="X81" s="30" t="s">
        <f>AVERAGE('日報表(1分鐘)'!X$1145:X$1160)</f>
      </c>
      <c r="Y81" s="30" t="s">
        <f>MAX('日報表(1分鐘)'!Y$1145:Y$1160)-IF(MAX('日報表(1分鐘)'!Y$1145:Y$1160)=0,0,SMALL('日報表(1分鐘)'!Y$1145:Y$1160,COUNTIF('日報表(1分鐘)'!Y$1145:Y$1160,0)+1))</f>
      </c>
      <c r="Z81" s="29" t="s">
        <f>AVERAGE('日報表(1分鐘)'!Z$1145:Z$1160)</f>
      </c>
      <c r="AA81" s="30" t="s">
        <f>AVERAGE('日報表(1分鐘)'!AA$1145:AA$1160)</f>
      </c>
      <c r="AB81" s="30" t="s">
        <f>MAX('日報表(1分鐘)'!AB$1145:AB$1160)-IF(MAX('日報表(1分鐘)'!AB$1145:AB$1160)=0,0,SMALL('日報表(1分鐘)'!AB$1145:AB$1160,COUNTIF('日報表(1分鐘)'!AB$1145:AB$1160,0)+1))</f>
      </c>
      <c r="AC81" s="29" t="s">
        <f>AVERAGE('日報表(1分鐘)'!AC$1145:AC$1160)</f>
      </c>
      <c r="AD81" s="30" t="s">
        <f>AVERAGE('日報表(1分鐘)'!AD$1145:AD$1160)</f>
      </c>
      <c r="AE81" s="30" t="s">
        <f>MAX('日報表(1分鐘)'!AE$1145:AE$1160)-IF(MAX('日報表(1分鐘)'!AE$1145:AE$1160)=0,0,SMALL('日報表(1分鐘)'!AE$1145:AE$1160,COUNTIF('日報表(1分鐘)'!AE$1145:AE$1160,0)+1))</f>
      </c>
      <c r="AF81" s="29" t="s">
        <f>AVERAGE('日報表(1分鐘)'!AF$1145:AF$1160)</f>
      </c>
      <c r="AG81" s="30" t="s">
        <f>AVERAGE('日報表(1分鐘)'!AG$1145:AG$1160)</f>
      </c>
      <c r="AH81" s="30" t="s">
        <f>MAX('日報表(1分鐘)'!AH$1145:AH$1160)-IF(MAX('日報表(1分鐘)'!AH$1145:AH$1160)=0,0,SMALL('日報表(1分鐘)'!AH$1145:AH$1160,COUNTIF('日報表(1分鐘)'!AH$1145:AH$1160,0)+1))</f>
      </c>
      <c r="AI81" s="29" t="s">
        <f>AVERAGE('日報表(1分鐘)'!AI$1145:AI$1160)</f>
      </c>
      <c r="AJ81" s="30" t="s">
        <f>AVERAGE('日報表(1分鐘)'!AJ$1145:AJ$1160)</f>
      </c>
      <c r="AK81" s="30" t="s">
        <f>MAX('日報表(1分鐘)'!AK$1145:AK$1160)-IF(MAX('日報表(1分鐘)'!AK$1145:AK$1160)=0,0,SMALL('日報表(1分鐘)'!AK$1145:AK$1160,COUNTIF('日報表(1分鐘)'!AK$1145:AK$1160,0)+1))</f>
      </c>
      <c r="AL81" s="29" t="s">
        <f>AVERAGE('日報表(1分鐘)'!AL$1145:AL$1160)</f>
      </c>
      <c r="AM81" s="30" t="s">
        <f>AVERAGE('日報表(1分鐘)'!AM$1145:AM$1160)</f>
      </c>
      <c r="AN81" s="30" t="s">
        <f>MAX('日報表(1分鐘)'!AN$1145:AN$1160)-IF(MAX('日報表(1分鐘)'!AN$1145:AN$1160)=0,0,SMALL('日報表(1分鐘)'!AN$1145:AN$1160,COUNTIF('日報表(1分鐘)'!AN$1145:AN$1160,0)+1))</f>
      </c>
      <c r="AO81" s="29" t="s">
        <f>AVERAGE('日報表(1分鐘)'!AO$1145:AO$1160)</f>
      </c>
      <c r="AP81" s="30" t="s">
        <f>AVERAGE('日報表(1分鐘)'!AP$1145:AP$1160)</f>
      </c>
      <c r="AQ81" s="30" t="s">
        <f>MAX('日報表(1分鐘)'!AQ$1145:AQ$1160) - IF(MAX('日報表(1分鐘)'!AQ$1145:AQ$1160)=0, 0, SMALL('日報表(1分鐘)'!AQ$1145:AQ$1160, COUNTIF('日報表(1分鐘)'!AQ$1145:AQ$1160, 0) + 1))</f>
      </c>
    </row>
    <row r="82" spans="1:4" ht="17.25">
      <c r="A82" s="14" t="s">
        <v>63</v>
      </c>
      <c r="B82" s="29">
        <f>AVERAGE('日報表(1分鐘)'!B$1160:B$1175)</f>
      </c>
      <c r="C82" s="30">
        <f>AVERAGE('日報表(1分鐘)'!C$1160:C$1175)</f>
      </c>
      <c r="D82" s="30" t="e">
        <f>MAX('日報表(1分鐘)'!D$1160:D$1175)-IF(MAX('日報表(1分鐘)'!D$1160:D$1175)=0,0,SMALL('日報表(1分鐘)'!D$1160:D$1175,COUNTIF('日報表(1分鐘)'!D$1160:D$1175,0)+1))</f>
      </c>
      <c r="E82" s="29" t="s">
        <f>AVERAGE('日報表(1分鐘)'!E$1160:E$1175)</f>
      </c>
      <c r="F82" s="30" t="s">
        <f>AVERAGE('日報表(1分鐘)'!F$1160:F$1175)</f>
      </c>
      <c r="G82" s="30" t="s">
        <f>MAX('日報表(1分鐘)'!G$1160:G$1175)-IF(MAX('日報表(1分鐘)'!G$1160:G$1175)=0,0,SMALL('日報表(1分鐘)'!G$1160:G$1175,COUNTIF('日報表(1分鐘)'!G$1160:G$1175,0)+1))</f>
      </c>
      <c r="H82" s="29" t="s">
        <f>AVERAGE('日報表(1分鐘)'!H$1160:H$1175)</f>
      </c>
      <c r="I82" s="30" t="s">
        <f>AVERAGE('日報表(1分鐘)'!I$1160:I$1175)</f>
      </c>
      <c r="J82" s="30" t="s">
        <f>MAX('日報表(1分鐘)'!J$1160:J$1175)-IF(MAX('日報表(1分鐘)'!J$1160:J$1175)=0,0,SMALL('日報表(1分鐘)'!J$1160:J$1175,COUNTIF('日報表(1分鐘)'!J$1160:J$1175,0)+1))</f>
      </c>
      <c r="K82" s="29" t="s">
        <f>AVERAGE('日報表(1分鐘)'!K$1160:K$1175)</f>
      </c>
      <c r="L82" s="30" t="s">
        <f>AVERAGE('日報表(1分鐘)'!L$1160:L$1175)</f>
      </c>
      <c r="M82" s="30" t="s">
        <f>MAX('日報表(1分鐘)'!M$1160:M$1175)-IF(MAX('日報表(1分鐘)'!M$1160:M$1175)=0,0,SMALL('日報表(1分鐘)'!M$1160:M$1175,COUNTIF('日報表(1分鐘)'!M$1160:M$1175,0)+1))</f>
      </c>
      <c r="N82" s="29" t="s">
        <f>AVERAGE('日報表(1分鐘)'!N$1160:N$1175)</f>
      </c>
      <c r="O82" s="30" t="s">
        <f>AVERAGE('日報表(1分鐘)'!O$1160:O$1175)</f>
      </c>
      <c r="P82" s="30" t="s">
        <f>MAX('日報表(1分鐘)'!P$1160:P$1175)-IF(MAX('日報表(1分鐘)'!P$1160:P$1175)=0,0,SMALL('日報表(1分鐘)'!P$1160:P$1175,COUNTIF('日報表(1分鐘)'!P$1160:P$1175,0)+1))</f>
      </c>
      <c r="Q82" s="29" t="s">
        <f>AVERAGE('日報表(1分鐘)'!Q$1160:Q$1175)</f>
      </c>
      <c r="R82" s="30" t="s">
        <f>AVERAGE('日報表(1分鐘)'!R$1160:R$1175)</f>
      </c>
      <c r="S82" s="30" t="s">
        <f>MAX('日報表(1分鐘)'!S$1160:S$1175)-IF(MAX('日報表(1分鐘)'!S$1160:S$1175)=0,0,SMALL('日報表(1分鐘)'!S$1160:S$1175,COUNTIF('日報表(1分鐘)'!S$1160:S$1175,0)+1))</f>
      </c>
      <c r="T82" s="29" t="s">
        <f>AVERAGE('日報表(1分鐘)'!T$1160:T$1175)</f>
      </c>
      <c r="U82" s="30" t="s">
        <f>AVERAGE('日報表(1分鐘)'!U$1160:U$1175)</f>
      </c>
      <c r="V82" s="30" t="s">
        <f>MAX('日報表(1分鐘)'!V$1160:V$1175)-IF(MAX('日報表(1分鐘)'!V$1160:V$1175)=0,0,SMALL('日報表(1分鐘)'!V$1160:V$1175,COUNTIF('日報表(1分鐘)'!V$1160:V$1175,0)+1))</f>
      </c>
      <c r="W82" s="29" t="s">
        <f>AVERAGE('日報表(1分鐘)'!W$1160:W$1175)</f>
      </c>
      <c r="X82" s="30" t="s">
        <f>AVERAGE('日報表(1分鐘)'!X$1160:X$1175)</f>
      </c>
      <c r="Y82" s="30" t="s">
        <f>MAX('日報表(1分鐘)'!Y$1160:Y$1175)-IF(MAX('日報表(1分鐘)'!Y$1160:Y$1175)=0,0,SMALL('日報表(1分鐘)'!Y$1160:Y$1175,COUNTIF('日報表(1分鐘)'!Y$1160:Y$1175,0)+1))</f>
      </c>
      <c r="Z82" s="29" t="s">
        <f>AVERAGE('日報表(1分鐘)'!Z$1160:Z$1175)</f>
      </c>
      <c r="AA82" s="30" t="s">
        <f>AVERAGE('日報表(1分鐘)'!AA$1160:AA$1175)</f>
      </c>
      <c r="AB82" s="30" t="s">
        <f>MAX('日報表(1分鐘)'!AB$1160:AB$1175)-IF(MAX('日報表(1分鐘)'!AB$1160:AB$1175)=0,0,SMALL('日報表(1分鐘)'!AB$1160:AB$1175,COUNTIF('日報表(1分鐘)'!AB$1160:AB$1175,0)+1))</f>
      </c>
      <c r="AC82" s="29" t="s">
        <f>AVERAGE('日報表(1分鐘)'!AC$1160:AC$1175)</f>
      </c>
      <c r="AD82" s="30" t="s">
        <f>AVERAGE('日報表(1分鐘)'!AD$1160:AD$1175)</f>
      </c>
      <c r="AE82" s="30" t="s">
        <f>MAX('日報表(1分鐘)'!AE$1160:AE$1175)-IF(MAX('日報表(1分鐘)'!AE$1160:AE$1175)=0,0,SMALL('日報表(1分鐘)'!AE$1160:AE$1175,COUNTIF('日報表(1分鐘)'!AE$1160:AE$1175,0)+1))</f>
      </c>
      <c r="AF82" s="29" t="s">
        <f>AVERAGE('日報表(1分鐘)'!AF$1160:AF$1175)</f>
      </c>
      <c r="AG82" s="30" t="s">
        <f>AVERAGE('日報表(1分鐘)'!AG$1160:AG$1175)</f>
      </c>
      <c r="AH82" s="30" t="s">
        <f>MAX('日報表(1分鐘)'!AH$1160:AH$1175)-IF(MAX('日報表(1分鐘)'!AH$1160:AH$1175)=0,0,SMALL('日報表(1分鐘)'!AH$1160:AH$1175,COUNTIF('日報表(1分鐘)'!AH$1160:AH$1175,0)+1))</f>
      </c>
      <c r="AI82" s="29" t="s">
        <f>AVERAGE('日報表(1分鐘)'!AI$1160:AI$1175)</f>
      </c>
      <c r="AJ82" s="30" t="s">
        <f>AVERAGE('日報表(1分鐘)'!AJ$1160:AJ$1175)</f>
      </c>
      <c r="AK82" s="30" t="s">
        <f>MAX('日報表(1分鐘)'!AK$1160:AK$1175)-IF(MAX('日報表(1分鐘)'!AK$1160:AK$1175)=0,0,SMALL('日報表(1分鐘)'!AK$1160:AK$1175,COUNTIF('日報表(1分鐘)'!AK$1160:AK$1175,0)+1))</f>
      </c>
      <c r="AL82" s="29" t="s">
        <f>AVERAGE('日報表(1分鐘)'!AL$1160:AL$1175)</f>
      </c>
      <c r="AM82" s="30" t="s">
        <f>AVERAGE('日報表(1分鐘)'!AM$1160:AM$1175)</f>
      </c>
      <c r="AN82" s="30" t="s">
        <f>MAX('日報表(1分鐘)'!AN$1160:AN$1175)-IF(MAX('日報表(1分鐘)'!AN$1160:AN$1175)=0,0,SMALL('日報表(1分鐘)'!AN$1160:AN$1175,COUNTIF('日報表(1分鐘)'!AN$1160:AN$1175,0)+1))</f>
      </c>
      <c r="AO82" s="29" t="s">
        <f>AVERAGE('日報表(1分鐘)'!AO$1160:AO$1175)</f>
      </c>
      <c r="AP82" s="30" t="s">
        <f>AVERAGE('日報表(1分鐘)'!AP$1160:AP$1175)</f>
      </c>
      <c r="AQ82" s="30" t="s">
        <f>MAX('日報表(1分鐘)'!AQ$1160:AQ$1175) - IF(MAX('日報表(1分鐘)'!AQ$1160:AQ$1175)=0, 0, SMALL('日報表(1分鐘)'!AQ$1160:AQ$1175, COUNTIF('日報表(1分鐘)'!AQ$1160:AQ$1175, 0) + 1))</f>
      </c>
    </row>
    <row r="83" spans="1:4" ht="17.25">
      <c r="A83" s="14" t="s">
        <v>64</v>
      </c>
      <c r="B83" s="29">
        <f>AVERAGE('日報表(1分鐘)'!B$1175:B$1190)</f>
      </c>
      <c r="C83" s="30">
        <f>AVERAGE('日報表(1分鐘)'!C$1175:C$1190)</f>
      </c>
      <c r="D83" s="30" t="e">
        <f>MAX('日報表(1分鐘)'!D$1175:D$1190)-IF(MAX('日報表(1分鐘)'!D$1175:D$1190)=0,0,SMALL('日報表(1分鐘)'!D$1175:D$1190,COUNTIF('日報表(1分鐘)'!D$1175:D$1190,0)+1))</f>
      </c>
      <c r="E83" s="29" t="s">
        <f>AVERAGE('日報表(1分鐘)'!E$1175:E$1190)</f>
      </c>
      <c r="F83" s="30" t="s">
        <f>AVERAGE('日報表(1分鐘)'!F$1175:F$1190)</f>
      </c>
      <c r="G83" s="30" t="s">
        <f>MAX('日報表(1分鐘)'!G$1175:G$1190)-IF(MAX('日報表(1分鐘)'!G$1175:G$1190)=0,0,SMALL('日報表(1分鐘)'!G$1175:G$1190,COUNTIF('日報表(1分鐘)'!G$1175:G$1190,0)+1))</f>
      </c>
      <c r="H83" s="29" t="s">
        <f>AVERAGE('日報表(1分鐘)'!H$1175:H$1190)</f>
      </c>
      <c r="I83" s="30" t="s">
        <f>AVERAGE('日報表(1分鐘)'!I$1175:I$1190)</f>
      </c>
      <c r="J83" s="30" t="s">
        <f>MAX('日報表(1分鐘)'!J$1175:J$1190)-IF(MAX('日報表(1分鐘)'!J$1175:J$1190)=0,0,SMALL('日報表(1分鐘)'!J$1175:J$1190,COUNTIF('日報表(1分鐘)'!J$1175:J$1190,0)+1))</f>
      </c>
      <c r="K83" s="29" t="s">
        <f>AVERAGE('日報表(1分鐘)'!K$1175:K$1190)</f>
      </c>
      <c r="L83" s="30" t="s">
        <f>AVERAGE('日報表(1分鐘)'!L$1175:L$1190)</f>
      </c>
      <c r="M83" s="30" t="s">
        <f>MAX('日報表(1分鐘)'!M$1175:M$1190)-IF(MAX('日報表(1分鐘)'!M$1175:M$1190)=0,0,SMALL('日報表(1分鐘)'!M$1175:M$1190,COUNTIF('日報表(1分鐘)'!M$1175:M$1190,0)+1))</f>
      </c>
      <c r="N83" s="29" t="s">
        <f>AVERAGE('日報表(1分鐘)'!N$1175:N$1190)</f>
      </c>
      <c r="O83" s="30" t="s">
        <f>AVERAGE('日報表(1分鐘)'!O$1175:O$1190)</f>
      </c>
      <c r="P83" s="30" t="s">
        <f>MAX('日報表(1分鐘)'!P$1175:P$1190)-IF(MAX('日報表(1分鐘)'!P$1175:P$1190)=0,0,SMALL('日報表(1分鐘)'!P$1175:P$1190,COUNTIF('日報表(1分鐘)'!P$1175:P$1190,0)+1))</f>
      </c>
      <c r="Q83" s="29" t="s">
        <f>AVERAGE('日報表(1分鐘)'!Q$1175:Q$1190)</f>
      </c>
      <c r="R83" s="30" t="s">
        <f>AVERAGE('日報表(1分鐘)'!R$1175:R$1190)</f>
      </c>
      <c r="S83" s="30" t="s">
        <f>MAX('日報表(1分鐘)'!S$1175:S$1190)-IF(MAX('日報表(1分鐘)'!S$1175:S$1190)=0,0,SMALL('日報表(1分鐘)'!S$1175:S$1190,COUNTIF('日報表(1分鐘)'!S$1175:S$1190,0)+1))</f>
      </c>
      <c r="T83" s="29" t="s">
        <f>AVERAGE('日報表(1分鐘)'!T$1175:T$1190)</f>
      </c>
      <c r="U83" s="30" t="s">
        <f>AVERAGE('日報表(1分鐘)'!U$1175:U$1190)</f>
      </c>
      <c r="V83" s="30" t="s">
        <f>MAX('日報表(1分鐘)'!V$1175:V$1190)-IF(MAX('日報表(1分鐘)'!V$1175:V$1190)=0,0,SMALL('日報表(1分鐘)'!V$1175:V$1190,COUNTIF('日報表(1分鐘)'!V$1175:V$1190,0)+1))</f>
      </c>
      <c r="W83" s="29" t="s">
        <f>AVERAGE('日報表(1分鐘)'!W$1175:W$1190)</f>
      </c>
      <c r="X83" s="30" t="s">
        <f>AVERAGE('日報表(1分鐘)'!X$1175:X$1190)</f>
      </c>
      <c r="Y83" s="30" t="s">
        <f>MAX('日報表(1分鐘)'!Y$1175:Y$1190)-IF(MAX('日報表(1分鐘)'!Y$1175:Y$1190)=0,0,SMALL('日報表(1分鐘)'!Y$1175:Y$1190,COUNTIF('日報表(1分鐘)'!Y$1175:Y$1190,0)+1))</f>
      </c>
      <c r="Z83" s="29" t="s">
        <f>AVERAGE('日報表(1分鐘)'!Z$1175:Z$1190)</f>
      </c>
      <c r="AA83" s="30" t="s">
        <f>AVERAGE('日報表(1分鐘)'!AA$1175:AA$1190)</f>
      </c>
      <c r="AB83" s="30" t="s">
        <f>MAX('日報表(1分鐘)'!AB$1175:AB$1190)-IF(MAX('日報表(1分鐘)'!AB$1175:AB$1190)=0,0,SMALL('日報表(1分鐘)'!AB$1175:AB$1190,COUNTIF('日報表(1分鐘)'!AB$1175:AB$1190,0)+1))</f>
      </c>
      <c r="AC83" s="29" t="s">
        <f>AVERAGE('日報表(1分鐘)'!AC$1175:AC$1190)</f>
      </c>
      <c r="AD83" s="30" t="s">
        <f>AVERAGE('日報表(1分鐘)'!AD$1175:AD$1190)</f>
      </c>
      <c r="AE83" s="30" t="s">
        <f>MAX('日報表(1分鐘)'!AE$1175:AE$1190)-IF(MAX('日報表(1分鐘)'!AE$1175:AE$1190)=0,0,SMALL('日報表(1分鐘)'!AE$1175:AE$1190,COUNTIF('日報表(1分鐘)'!AE$1175:AE$1190,0)+1))</f>
      </c>
      <c r="AF83" s="29" t="s">
        <f>AVERAGE('日報表(1分鐘)'!AF$1175:AF$1190)</f>
      </c>
      <c r="AG83" s="30" t="s">
        <f>AVERAGE('日報表(1分鐘)'!AG$1175:AG$1190)</f>
      </c>
      <c r="AH83" s="30" t="s">
        <f>MAX('日報表(1分鐘)'!AH$1175:AH$1190)-IF(MAX('日報表(1分鐘)'!AH$1175:AH$1190)=0,0,SMALL('日報表(1分鐘)'!AH$1175:AH$1190,COUNTIF('日報表(1分鐘)'!AH$1175:AH$1190,0)+1))</f>
      </c>
      <c r="AI83" s="29" t="s">
        <f>AVERAGE('日報表(1分鐘)'!AI$1175:AI$1190)</f>
      </c>
      <c r="AJ83" s="30" t="s">
        <f>AVERAGE('日報表(1分鐘)'!AJ$1175:AJ$1190)</f>
      </c>
      <c r="AK83" s="30" t="s">
        <f>MAX('日報表(1分鐘)'!AK$1175:AK$1190)-IF(MAX('日報表(1分鐘)'!AK$1175:AK$1190)=0,0,SMALL('日報表(1分鐘)'!AK$1175:AK$1190,COUNTIF('日報表(1分鐘)'!AK$1175:AK$1190,0)+1))</f>
      </c>
      <c r="AL83" s="29" t="s">
        <f>AVERAGE('日報表(1分鐘)'!AL$1175:AL$1190)</f>
      </c>
      <c r="AM83" s="30" t="s">
        <f>AVERAGE('日報表(1分鐘)'!AM$1175:AM$1190)</f>
      </c>
      <c r="AN83" s="30" t="s">
        <f>MAX('日報表(1分鐘)'!AN$1175:AN$1190)-IF(MAX('日報表(1分鐘)'!AN$1175:AN$1190)=0,0,SMALL('日報表(1分鐘)'!AN$1175:AN$1190,COUNTIF('日報表(1分鐘)'!AN$1175:AN$1190,0)+1))</f>
      </c>
      <c r="AO83" s="29" t="s">
        <f>AVERAGE('日報表(1分鐘)'!AO$1175:AO$1190)</f>
      </c>
      <c r="AP83" s="30" t="s">
        <f>AVERAGE('日報表(1分鐘)'!AP$1175:AP$1190)</f>
      </c>
      <c r="AQ83" s="30" t="s">
        <f>MAX('日報表(1分鐘)'!AQ$1175:AQ$1190) - IF(MAX('日報表(1分鐘)'!AQ$1175:AQ$1190)=0, 0, SMALL('日報表(1分鐘)'!AQ$1175:AQ$1190, COUNTIF('日報表(1分鐘)'!AQ$1175:AQ$1190, 0) + 1))</f>
      </c>
    </row>
    <row r="84" spans="1:4" ht="17.25">
      <c r="A84" s="14" t="s">
        <v>65</v>
      </c>
      <c r="B84" s="29">
        <f>AVERAGE('日報表(1分鐘)'!B$1190:B$1205)</f>
      </c>
      <c r="C84" s="30">
        <f>AVERAGE('日報表(1分鐘)'!C$1190:C$1205)</f>
      </c>
      <c r="D84" s="30" t="e">
        <f>MAX('日報表(1分鐘)'!D$1190:D$1205)-IF(MAX('日報表(1分鐘)'!D$1190:D$1205)=0,0,SMALL('日報表(1分鐘)'!D$1190:D$1205,COUNTIF('日報表(1分鐘)'!D$1190:D$1205,0)+1))</f>
      </c>
      <c r="E84" s="29" t="s">
        <f>AVERAGE('日報表(1分鐘)'!E$1190:E$1205)</f>
      </c>
      <c r="F84" s="30" t="s">
        <f>AVERAGE('日報表(1分鐘)'!F$1190:F$1205)</f>
      </c>
      <c r="G84" s="30" t="s">
        <f>MAX('日報表(1分鐘)'!G$1190:G$1205)-IF(MAX('日報表(1分鐘)'!G$1190:G$1205)=0,0,SMALL('日報表(1分鐘)'!G$1190:G$1205,COUNTIF('日報表(1分鐘)'!G$1190:G$1205,0)+1))</f>
      </c>
      <c r="H84" s="29" t="s">
        <f>AVERAGE('日報表(1分鐘)'!H$1190:H$1205)</f>
      </c>
      <c r="I84" s="30" t="s">
        <f>AVERAGE('日報表(1分鐘)'!I$1190:I$1205)</f>
      </c>
      <c r="J84" s="30" t="s">
        <f>MAX('日報表(1分鐘)'!J$1190:J$1205)-IF(MAX('日報表(1分鐘)'!J$1190:J$1205)=0,0,SMALL('日報表(1分鐘)'!J$1190:J$1205,COUNTIF('日報表(1分鐘)'!J$1190:J$1205,0)+1))</f>
      </c>
      <c r="K84" s="29" t="s">
        <f>AVERAGE('日報表(1分鐘)'!K$1190:K$1205)</f>
      </c>
      <c r="L84" s="30" t="s">
        <f>AVERAGE('日報表(1分鐘)'!L$1190:L$1205)</f>
      </c>
      <c r="M84" s="30" t="s">
        <f>MAX('日報表(1分鐘)'!M$1190:M$1205)-IF(MAX('日報表(1分鐘)'!M$1190:M$1205)=0,0,SMALL('日報表(1分鐘)'!M$1190:M$1205,COUNTIF('日報表(1分鐘)'!M$1190:M$1205,0)+1))</f>
      </c>
      <c r="N84" s="29" t="s">
        <f>AVERAGE('日報表(1分鐘)'!N$1190:N$1205)</f>
      </c>
      <c r="O84" s="30" t="s">
        <f>AVERAGE('日報表(1分鐘)'!O$1190:O$1205)</f>
      </c>
      <c r="P84" s="30" t="s">
        <f>MAX('日報表(1分鐘)'!P$1190:P$1205)-IF(MAX('日報表(1分鐘)'!P$1190:P$1205)=0,0,SMALL('日報表(1分鐘)'!P$1190:P$1205,COUNTIF('日報表(1分鐘)'!P$1190:P$1205,0)+1))</f>
      </c>
      <c r="Q84" s="29" t="s">
        <f>AVERAGE('日報表(1分鐘)'!Q$1190:Q$1205)</f>
      </c>
      <c r="R84" s="30" t="s">
        <f>AVERAGE('日報表(1分鐘)'!R$1190:R$1205)</f>
      </c>
      <c r="S84" s="30" t="s">
        <f>MAX('日報表(1分鐘)'!S$1190:S$1205)-IF(MAX('日報表(1分鐘)'!S$1190:S$1205)=0,0,SMALL('日報表(1分鐘)'!S$1190:S$1205,COUNTIF('日報表(1分鐘)'!S$1190:S$1205,0)+1))</f>
      </c>
      <c r="T84" s="29" t="s">
        <f>AVERAGE('日報表(1分鐘)'!T$1190:T$1205)</f>
      </c>
      <c r="U84" s="30" t="s">
        <f>AVERAGE('日報表(1分鐘)'!U$1190:U$1205)</f>
      </c>
      <c r="V84" s="30" t="s">
        <f>MAX('日報表(1分鐘)'!V$1190:V$1205)-IF(MAX('日報表(1分鐘)'!V$1190:V$1205)=0,0,SMALL('日報表(1分鐘)'!V$1190:V$1205,COUNTIF('日報表(1分鐘)'!V$1190:V$1205,0)+1))</f>
      </c>
      <c r="W84" s="29" t="s">
        <f>AVERAGE('日報表(1分鐘)'!W$1190:W$1205)</f>
      </c>
      <c r="X84" s="30" t="s">
        <f>AVERAGE('日報表(1分鐘)'!X$1190:X$1205)</f>
      </c>
      <c r="Y84" s="30" t="s">
        <f>MAX('日報表(1分鐘)'!Y$1190:Y$1205)-IF(MAX('日報表(1分鐘)'!Y$1190:Y$1205)=0,0,SMALL('日報表(1分鐘)'!Y$1190:Y$1205,COUNTIF('日報表(1分鐘)'!Y$1190:Y$1205,0)+1))</f>
      </c>
      <c r="Z84" s="29" t="s">
        <f>AVERAGE('日報表(1分鐘)'!Z$1190:Z$1205)</f>
      </c>
      <c r="AA84" s="30" t="s">
        <f>AVERAGE('日報表(1分鐘)'!AA$1190:AA$1205)</f>
      </c>
      <c r="AB84" s="30" t="s">
        <f>MAX('日報表(1分鐘)'!AB$1190:AB$1205)-IF(MAX('日報表(1分鐘)'!AB$1190:AB$1205)=0,0,SMALL('日報表(1分鐘)'!AB$1190:AB$1205,COUNTIF('日報表(1分鐘)'!AB$1190:AB$1205,0)+1))</f>
      </c>
      <c r="AC84" s="29" t="s">
        <f>AVERAGE('日報表(1分鐘)'!AC$1190:AC$1205)</f>
      </c>
      <c r="AD84" s="30" t="s">
        <f>AVERAGE('日報表(1分鐘)'!AD$1190:AD$1205)</f>
      </c>
      <c r="AE84" s="30" t="s">
        <f>MAX('日報表(1分鐘)'!AE$1190:AE$1205)-IF(MAX('日報表(1分鐘)'!AE$1190:AE$1205)=0,0,SMALL('日報表(1分鐘)'!AE$1190:AE$1205,COUNTIF('日報表(1分鐘)'!AE$1190:AE$1205,0)+1))</f>
      </c>
      <c r="AF84" s="29" t="s">
        <f>AVERAGE('日報表(1分鐘)'!AF$1190:AF$1205)</f>
      </c>
      <c r="AG84" s="30" t="s">
        <f>AVERAGE('日報表(1分鐘)'!AG$1190:AG$1205)</f>
      </c>
      <c r="AH84" s="30" t="s">
        <f>MAX('日報表(1分鐘)'!AH$1190:AH$1205)-IF(MAX('日報表(1分鐘)'!AH$1190:AH$1205)=0,0,SMALL('日報表(1分鐘)'!AH$1190:AH$1205,COUNTIF('日報表(1分鐘)'!AH$1190:AH$1205,0)+1))</f>
      </c>
      <c r="AI84" s="29" t="s">
        <f>AVERAGE('日報表(1分鐘)'!AI$1190:AI$1205)</f>
      </c>
      <c r="AJ84" s="30" t="s">
        <f>AVERAGE('日報表(1分鐘)'!AJ$1190:AJ$1205)</f>
      </c>
      <c r="AK84" s="30" t="s">
        <f>MAX('日報表(1分鐘)'!AK$1190:AK$1205)-IF(MAX('日報表(1分鐘)'!AK$1190:AK$1205)=0,0,SMALL('日報表(1分鐘)'!AK$1190:AK$1205,COUNTIF('日報表(1分鐘)'!AK$1190:AK$1205,0)+1))</f>
      </c>
      <c r="AL84" s="29" t="s">
        <f>AVERAGE('日報表(1分鐘)'!AL$1190:AL$1205)</f>
      </c>
      <c r="AM84" s="30" t="s">
        <f>AVERAGE('日報表(1分鐘)'!AM$1190:AM$1205)</f>
      </c>
      <c r="AN84" s="30" t="s">
        <f>MAX('日報表(1分鐘)'!AN$1190:AN$1205)-IF(MAX('日報表(1分鐘)'!AN$1190:AN$1205)=0,0,SMALL('日報表(1分鐘)'!AN$1190:AN$1205,COUNTIF('日報表(1分鐘)'!AN$1190:AN$1205,0)+1))</f>
      </c>
      <c r="AO84" s="29" t="s">
        <f>AVERAGE('日報表(1分鐘)'!AO$1190:AO$1205)</f>
      </c>
      <c r="AP84" s="30" t="s">
        <f>AVERAGE('日報表(1分鐘)'!AP$1190:AP$1205)</f>
      </c>
      <c r="AQ84" s="30" t="s">
        <f>MAX('日報表(1分鐘)'!AQ$1190:AQ$1205) - IF(MAX('日報表(1分鐘)'!AQ$1190:AQ$1205)=0, 0, SMALL('日報表(1分鐘)'!AQ$1190:AQ$1205, COUNTIF('日報表(1分鐘)'!AQ$1190:AQ$1205, 0) + 1))</f>
      </c>
    </row>
    <row r="85" spans="1:4" ht="17.25">
      <c r="A85" s="14" t="s">
        <v>66</v>
      </c>
      <c r="B85" s="29">
        <f>AVERAGE('日報表(1分鐘)'!B$1205:B$1220)</f>
      </c>
      <c r="C85" s="30">
        <f>AVERAGE('日報表(1分鐘)'!C$1205:C$1220)</f>
      </c>
      <c r="D85" s="30" t="e">
        <f>MAX('日報表(1分鐘)'!D$1205:D$1220)-IF(MAX('日報表(1分鐘)'!D$1205:D$1220)=0,0,SMALL('日報表(1分鐘)'!D$1205:D$1220,COUNTIF('日報表(1分鐘)'!D$1205:D$1220,0)+1))</f>
      </c>
      <c r="E85" s="29" t="s">
        <f>AVERAGE('日報表(1分鐘)'!E$1205:E$1220)</f>
      </c>
      <c r="F85" s="30" t="s">
        <f>AVERAGE('日報表(1分鐘)'!F$1205:F$1220)</f>
      </c>
      <c r="G85" s="30" t="s">
        <f>MAX('日報表(1分鐘)'!G$1205:G$1220)-IF(MAX('日報表(1分鐘)'!G$1205:G$1220)=0,0,SMALL('日報表(1分鐘)'!G$1205:G$1220,COUNTIF('日報表(1分鐘)'!G$1205:G$1220,0)+1))</f>
      </c>
      <c r="H85" s="29" t="s">
        <f>AVERAGE('日報表(1分鐘)'!H$1205:H$1220)</f>
      </c>
      <c r="I85" s="30" t="s">
        <f>AVERAGE('日報表(1分鐘)'!I$1205:I$1220)</f>
      </c>
      <c r="J85" s="30" t="s">
        <f>MAX('日報表(1分鐘)'!J$1205:J$1220)-IF(MAX('日報表(1分鐘)'!J$1205:J$1220)=0,0,SMALL('日報表(1分鐘)'!J$1205:J$1220,COUNTIF('日報表(1分鐘)'!J$1205:J$1220,0)+1))</f>
      </c>
      <c r="K85" s="29" t="s">
        <f>AVERAGE('日報表(1分鐘)'!K$1205:K$1220)</f>
      </c>
      <c r="L85" s="30" t="s">
        <f>AVERAGE('日報表(1分鐘)'!L$1205:L$1220)</f>
      </c>
      <c r="M85" s="30" t="s">
        <f>MAX('日報表(1分鐘)'!M$1205:M$1220)-IF(MAX('日報表(1分鐘)'!M$1205:M$1220)=0,0,SMALL('日報表(1分鐘)'!M$1205:M$1220,COUNTIF('日報表(1分鐘)'!M$1205:M$1220,0)+1))</f>
      </c>
      <c r="N85" s="29" t="s">
        <f>AVERAGE('日報表(1分鐘)'!N$1205:N$1220)</f>
      </c>
      <c r="O85" s="30" t="s">
        <f>AVERAGE('日報表(1分鐘)'!O$1205:O$1220)</f>
      </c>
      <c r="P85" s="30" t="s">
        <f>MAX('日報表(1分鐘)'!P$1205:P$1220)-IF(MAX('日報表(1分鐘)'!P$1205:P$1220)=0,0,SMALL('日報表(1分鐘)'!P$1205:P$1220,COUNTIF('日報表(1分鐘)'!P$1205:P$1220,0)+1))</f>
      </c>
      <c r="Q85" s="29" t="s">
        <f>AVERAGE('日報表(1分鐘)'!Q$1205:Q$1220)</f>
      </c>
      <c r="R85" s="30" t="s">
        <f>AVERAGE('日報表(1分鐘)'!R$1205:R$1220)</f>
      </c>
      <c r="S85" s="30" t="s">
        <f>MAX('日報表(1分鐘)'!S$1205:S$1220)-IF(MAX('日報表(1分鐘)'!S$1205:S$1220)=0,0,SMALL('日報表(1分鐘)'!S$1205:S$1220,COUNTIF('日報表(1分鐘)'!S$1205:S$1220,0)+1))</f>
      </c>
      <c r="T85" s="29" t="s">
        <f>AVERAGE('日報表(1分鐘)'!T$1205:T$1220)</f>
      </c>
      <c r="U85" s="30" t="s">
        <f>AVERAGE('日報表(1分鐘)'!U$1205:U$1220)</f>
      </c>
      <c r="V85" s="30" t="s">
        <f>MAX('日報表(1分鐘)'!V$1205:V$1220)-IF(MAX('日報表(1分鐘)'!V$1205:V$1220)=0,0,SMALL('日報表(1分鐘)'!V$1205:V$1220,COUNTIF('日報表(1分鐘)'!V$1205:V$1220,0)+1))</f>
      </c>
      <c r="W85" s="29" t="s">
        <f>AVERAGE('日報表(1分鐘)'!W$1205:W$1220)</f>
      </c>
      <c r="X85" s="30" t="s">
        <f>AVERAGE('日報表(1分鐘)'!X$1205:X$1220)</f>
      </c>
      <c r="Y85" s="30" t="s">
        <f>MAX('日報表(1分鐘)'!Y$1205:Y$1220)-IF(MAX('日報表(1分鐘)'!Y$1205:Y$1220)=0,0,SMALL('日報表(1分鐘)'!Y$1205:Y$1220,COUNTIF('日報表(1分鐘)'!Y$1205:Y$1220,0)+1))</f>
      </c>
      <c r="Z85" s="29" t="s">
        <f>AVERAGE('日報表(1分鐘)'!Z$1205:Z$1220)</f>
      </c>
      <c r="AA85" s="30" t="s">
        <f>AVERAGE('日報表(1分鐘)'!AA$1205:AA$1220)</f>
      </c>
      <c r="AB85" s="30" t="s">
        <f>MAX('日報表(1分鐘)'!AB$1205:AB$1220)-IF(MAX('日報表(1分鐘)'!AB$1205:AB$1220)=0,0,SMALL('日報表(1分鐘)'!AB$1205:AB$1220,COUNTIF('日報表(1分鐘)'!AB$1205:AB$1220,0)+1))</f>
      </c>
      <c r="AC85" s="29" t="s">
        <f>AVERAGE('日報表(1分鐘)'!AC$1205:AC$1220)</f>
      </c>
      <c r="AD85" s="30" t="s">
        <f>AVERAGE('日報表(1分鐘)'!AD$1205:AD$1220)</f>
      </c>
      <c r="AE85" s="30" t="s">
        <f>MAX('日報表(1分鐘)'!AE$1205:AE$1220)-IF(MAX('日報表(1分鐘)'!AE$1205:AE$1220)=0,0,SMALL('日報表(1分鐘)'!AE$1205:AE$1220,COUNTIF('日報表(1分鐘)'!AE$1205:AE$1220,0)+1))</f>
      </c>
      <c r="AF85" s="29" t="s">
        <f>AVERAGE('日報表(1分鐘)'!AF$1205:AF$1220)</f>
      </c>
      <c r="AG85" s="30" t="s">
        <f>AVERAGE('日報表(1分鐘)'!AG$1205:AG$1220)</f>
      </c>
      <c r="AH85" s="30" t="s">
        <f>MAX('日報表(1分鐘)'!AH$1205:AH$1220)-IF(MAX('日報表(1分鐘)'!AH$1205:AH$1220)=0,0,SMALL('日報表(1分鐘)'!AH$1205:AH$1220,COUNTIF('日報表(1分鐘)'!AH$1205:AH$1220,0)+1))</f>
      </c>
      <c r="AI85" s="29" t="s">
        <f>AVERAGE('日報表(1分鐘)'!AI$1205:AI$1220)</f>
      </c>
      <c r="AJ85" s="30" t="s">
        <f>AVERAGE('日報表(1分鐘)'!AJ$1205:AJ$1220)</f>
      </c>
      <c r="AK85" s="30" t="s">
        <f>MAX('日報表(1分鐘)'!AK$1205:AK$1220)-IF(MAX('日報表(1分鐘)'!AK$1205:AK$1220)=0,0,SMALL('日報表(1分鐘)'!AK$1205:AK$1220,COUNTIF('日報表(1分鐘)'!AK$1205:AK$1220,0)+1))</f>
      </c>
      <c r="AL85" s="29" t="s">
        <f>AVERAGE('日報表(1分鐘)'!AL$1205:AL$1220)</f>
      </c>
      <c r="AM85" s="30" t="s">
        <f>AVERAGE('日報表(1分鐘)'!AM$1205:AM$1220)</f>
      </c>
      <c r="AN85" s="30" t="s">
        <f>MAX('日報表(1分鐘)'!AN$1205:AN$1220)-IF(MAX('日報表(1分鐘)'!AN$1205:AN$1220)=0,0,SMALL('日報表(1分鐘)'!AN$1205:AN$1220,COUNTIF('日報表(1分鐘)'!AN$1205:AN$1220,0)+1))</f>
      </c>
      <c r="AO85" s="29" t="s">
        <f>AVERAGE('日報表(1分鐘)'!AO$1205:AO$1220)</f>
      </c>
      <c r="AP85" s="30" t="s">
        <f>AVERAGE('日報表(1分鐘)'!AP$1205:AP$1220)</f>
      </c>
      <c r="AQ85" s="30" t="s">
        <f>MAX('日報表(1分鐘)'!AQ$1205:AQ$1220) - IF(MAX('日報表(1分鐘)'!AQ$1205:AQ$1220)=0, 0, SMALL('日報表(1分鐘)'!AQ$1205:AQ$1220, COUNTIF('日報表(1分鐘)'!AQ$1205:AQ$1220, 0) + 1))</f>
      </c>
    </row>
    <row r="86" spans="1:4" ht="17.25">
      <c r="A86" s="14" t="s">
        <v>67</v>
      </c>
      <c r="B86" s="29">
        <f>AVERAGE('日報表(1分鐘)'!B$1220:B$1235)</f>
      </c>
      <c r="C86" s="30">
        <f>AVERAGE('日報表(1分鐘)'!C$1220:C$1235)</f>
      </c>
      <c r="D86" s="30" t="e">
        <f>MAX('日報表(1分鐘)'!D$1220:D$1235)-IF(MAX('日報表(1分鐘)'!D$1220:D$1235)=0,0,SMALL('日報表(1分鐘)'!D$1220:D$1235,COUNTIF('日報表(1分鐘)'!D$1220:D$1235,0)+1))</f>
      </c>
      <c r="E86" s="29" t="s">
        <f>AVERAGE('日報表(1分鐘)'!E$1220:E$1235)</f>
      </c>
      <c r="F86" s="30" t="s">
        <f>AVERAGE('日報表(1分鐘)'!F$1220:F$1235)</f>
      </c>
      <c r="G86" s="30" t="s">
        <f>MAX('日報表(1分鐘)'!G$1220:G$1235)-IF(MAX('日報表(1分鐘)'!G$1220:G$1235)=0,0,SMALL('日報表(1分鐘)'!G$1220:G$1235,COUNTIF('日報表(1分鐘)'!G$1220:G$1235,0)+1))</f>
      </c>
      <c r="H86" s="29" t="s">
        <f>AVERAGE('日報表(1分鐘)'!H$1220:H$1235)</f>
      </c>
      <c r="I86" s="30" t="s">
        <f>AVERAGE('日報表(1分鐘)'!I$1220:I$1235)</f>
      </c>
      <c r="J86" s="30" t="s">
        <f>MAX('日報表(1分鐘)'!J$1220:J$1235)-IF(MAX('日報表(1分鐘)'!J$1220:J$1235)=0,0,SMALL('日報表(1分鐘)'!J$1220:J$1235,COUNTIF('日報表(1分鐘)'!J$1220:J$1235,0)+1))</f>
      </c>
      <c r="K86" s="29" t="s">
        <f>AVERAGE('日報表(1分鐘)'!K$1220:K$1235)</f>
      </c>
      <c r="L86" s="30" t="s">
        <f>AVERAGE('日報表(1分鐘)'!L$1220:L$1235)</f>
      </c>
      <c r="M86" s="30" t="s">
        <f>MAX('日報表(1分鐘)'!M$1220:M$1235)-IF(MAX('日報表(1分鐘)'!M$1220:M$1235)=0,0,SMALL('日報表(1分鐘)'!M$1220:M$1235,COUNTIF('日報表(1分鐘)'!M$1220:M$1235,0)+1))</f>
      </c>
      <c r="N86" s="29" t="s">
        <f>AVERAGE('日報表(1分鐘)'!N$1220:N$1235)</f>
      </c>
      <c r="O86" s="30" t="s">
        <f>AVERAGE('日報表(1分鐘)'!O$1220:O$1235)</f>
      </c>
      <c r="P86" s="30" t="s">
        <f>MAX('日報表(1分鐘)'!P$1220:P$1235)-IF(MAX('日報表(1分鐘)'!P$1220:P$1235)=0,0,SMALL('日報表(1分鐘)'!P$1220:P$1235,COUNTIF('日報表(1分鐘)'!P$1220:P$1235,0)+1))</f>
      </c>
      <c r="Q86" s="29" t="s">
        <f>AVERAGE('日報表(1分鐘)'!Q$1220:Q$1235)</f>
      </c>
      <c r="R86" s="30" t="s">
        <f>AVERAGE('日報表(1分鐘)'!R$1220:R$1235)</f>
      </c>
      <c r="S86" s="30" t="s">
        <f>MAX('日報表(1分鐘)'!S$1220:S$1235)-IF(MAX('日報表(1分鐘)'!S$1220:S$1235)=0,0,SMALL('日報表(1分鐘)'!S$1220:S$1235,COUNTIF('日報表(1分鐘)'!S$1220:S$1235,0)+1))</f>
      </c>
      <c r="T86" s="29" t="s">
        <f>AVERAGE('日報表(1分鐘)'!T$1220:T$1235)</f>
      </c>
      <c r="U86" s="30" t="s">
        <f>AVERAGE('日報表(1分鐘)'!U$1220:U$1235)</f>
      </c>
      <c r="V86" s="30" t="s">
        <f>MAX('日報表(1分鐘)'!V$1220:V$1235)-IF(MAX('日報表(1分鐘)'!V$1220:V$1235)=0,0,SMALL('日報表(1分鐘)'!V$1220:V$1235,COUNTIF('日報表(1分鐘)'!V$1220:V$1235,0)+1))</f>
      </c>
      <c r="W86" s="29" t="s">
        <f>AVERAGE('日報表(1分鐘)'!W$1220:W$1235)</f>
      </c>
      <c r="X86" s="30" t="s">
        <f>AVERAGE('日報表(1分鐘)'!X$1220:X$1235)</f>
      </c>
      <c r="Y86" s="30" t="s">
        <f>MAX('日報表(1分鐘)'!Y$1220:Y$1235)-IF(MAX('日報表(1分鐘)'!Y$1220:Y$1235)=0,0,SMALL('日報表(1分鐘)'!Y$1220:Y$1235,COUNTIF('日報表(1分鐘)'!Y$1220:Y$1235,0)+1))</f>
      </c>
      <c r="Z86" s="29" t="s">
        <f>AVERAGE('日報表(1分鐘)'!Z$1220:Z$1235)</f>
      </c>
      <c r="AA86" s="30" t="s">
        <f>AVERAGE('日報表(1分鐘)'!AA$1220:AA$1235)</f>
      </c>
      <c r="AB86" s="30" t="s">
        <f>MAX('日報表(1分鐘)'!AB$1220:AB$1235)-IF(MAX('日報表(1分鐘)'!AB$1220:AB$1235)=0,0,SMALL('日報表(1分鐘)'!AB$1220:AB$1235,COUNTIF('日報表(1分鐘)'!AB$1220:AB$1235,0)+1))</f>
      </c>
      <c r="AC86" s="29" t="s">
        <f>AVERAGE('日報表(1分鐘)'!AC$1220:AC$1235)</f>
      </c>
      <c r="AD86" s="30" t="s">
        <f>AVERAGE('日報表(1分鐘)'!AD$1220:AD$1235)</f>
      </c>
      <c r="AE86" s="30" t="s">
        <f>MAX('日報表(1分鐘)'!AE$1220:AE$1235)-IF(MAX('日報表(1分鐘)'!AE$1220:AE$1235)=0,0,SMALL('日報表(1分鐘)'!AE$1220:AE$1235,COUNTIF('日報表(1分鐘)'!AE$1220:AE$1235,0)+1))</f>
      </c>
      <c r="AF86" s="29" t="s">
        <f>AVERAGE('日報表(1分鐘)'!AF$1220:AF$1235)</f>
      </c>
      <c r="AG86" s="30" t="s">
        <f>AVERAGE('日報表(1分鐘)'!AG$1220:AG$1235)</f>
      </c>
      <c r="AH86" s="30" t="s">
        <f>MAX('日報表(1分鐘)'!AH$1220:AH$1235)-IF(MAX('日報表(1分鐘)'!AH$1220:AH$1235)=0,0,SMALL('日報表(1分鐘)'!AH$1220:AH$1235,COUNTIF('日報表(1分鐘)'!AH$1220:AH$1235,0)+1))</f>
      </c>
      <c r="AI86" s="29" t="s">
        <f>AVERAGE('日報表(1分鐘)'!AI$1220:AI$1235)</f>
      </c>
      <c r="AJ86" s="30" t="s">
        <f>AVERAGE('日報表(1分鐘)'!AJ$1220:AJ$1235)</f>
      </c>
      <c r="AK86" s="30" t="s">
        <f>MAX('日報表(1分鐘)'!AK$1220:AK$1235)-IF(MAX('日報表(1分鐘)'!AK$1220:AK$1235)=0,0,SMALL('日報表(1分鐘)'!AK$1220:AK$1235,COUNTIF('日報表(1分鐘)'!AK$1220:AK$1235,0)+1))</f>
      </c>
      <c r="AL86" s="29" t="s">
        <f>AVERAGE('日報表(1分鐘)'!AL$1220:AL$1235)</f>
      </c>
      <c r="AM86" s="30" t="s">
        <f>AVERAGE('日報表(1分鐘)'!AM$1220:AM$1235)</f>
      </c>
      <c r="AN86" s="30" t="s">
        <f>MAX('日報表(1分鐘)'!AN$1220:AN$1235)-IF(MAX('日報表(1分鐘)'!AN$1220:AN$1235)=0,0,SMALL('日報表(1分鐘)'!AN$1220:AN$1235,COUNTIF('日報表(1分鐘)'!AN$1220:AN$1235,0)+1))</f>
      </c>
      <c r="AO86" s="29" t="s">
        <f>AVERAGE('日報表(1分鐘)'!AO$1220:AO$1235)</f>
      </c>
      <c r="AP86" s="30" t="s">
        <f>AVERAGE('日報表(1分鐘)'!AP$1220:AP$1235)</f>
      </c>
      <c r="AQ86" s="30" t="s">
        <f>MAX('日報表(1分鐘)'!AQ$1220:AQ$1235) - IF(MAX('日報表(1分鐘)'!AQ$1220:AQ$1235)=0, 0, SMALL('日報表(1分鐘)'!AQ$1220:AQ$1235, COUNTIF('日報表(1分鐘)'!AQ$1220:AQ$1235, 0) + 1))</f>
      </c>
    </row>
    <row r="87" spans="1:4" ht="17.25">
      <c r="A87" s="14" t="s">
        <v>68</v>
      </c>
      <c r="B87" s="29">
        <f>AVERAGE('日報表(1分鐘)'!B$1235:B$1250)</f>
      </c>
      <c r="C87" s="30">
        <f>AVERAGE('日報表(1分鐘)'!C$1235:C$1250)</f>
      </c>
      <c r="D87" s="30" t="e">
        <f>MAX('日報表(1分鐘)'!D$1235:D$1250)-IF(MAX('日報表(1分鐘)'!D$1235:D$1250)=0,0,SMALL('日報表(1分鐘)'!D$1235:D$1250,COUNTIF('日報表(1分鐘)'!D$1235:D$1250,0)+1))</f>
      </c>
      <c r="E87" s="29" t="s">
        <f>AVERAGE('日報表(1分鐘)'!E$1235:E$1250)</f>
      </c>
      <c r="F87" s="30" t="s">
        <f>AVERAGE('日報表(1分鐘)'!F$1235:F$1250)</f>
      </c>
      <c r="G87" s="30" t="s">
        <f>MAX('日報表(1分鐘)'!G$1235:G$1250)-IF(MAX('日報表(1分鐘)'!G$1235:G$1250)=0,0,SMALL('日報表(1分鐘)'!G$1235:G$1250,COUNTIF('日報表(1分鐘)'!G$1235:G$1250,0)+1))</f>
      </c>
      <c r="H87" s="29" t="s">
        <f>AVERAGE('日報表(1分鐘)'!H$1235:H$1250)</f>
      </c>
      <c r="I87" s="30" t="s">
        <f>AVERAGE('日報表(1分鐘)'!I$1235:I$1250)</f>
      </c>
      <c r="J87" s="30" t="s">
        <f>MAX('日報表(1分鐘)'!J$1235:J$1250)-IF(MAX('日報表(1分鐘)'!J$1235:J$1250)=0,0,SMALL('日報表(1分鐘)'!J$1235:J$1250,COUNTIF('日報表(1分鐘)'!J$1235:J$1250,0)+1))</f>
      </c>
      <c r="K87" s="29" t="s">
        <f>AVERAGE('日報表(1分鐘)'!K$1235:K$1250)</f>
      </c>
      <c r="L87" s="30" t="s">
        <f>AVERAGE('日報表(1分鐘)'!L$1235:L$1250)</f>
      </c>
      <c r="M87" s="30" t="s">
        <f>MAX('日報表(1分鐘)'!M$1235:M$1250)-IF(MAX('日報表(1分鐘)'!M$1235:M$1250)=0,0,SMALL('日報表(1分鐘)'!M$1235:M$1250,COUNTIF('日報表(1分鐘)'!M$1235:M$1250,0)+1))</f>
      </c>
      <c r="N87" s="29" t="s">
        <f>AVERAGE('日報表(1分鐘)'!N$1235:N$1250)</f>
      </c>
      <c r="O87" s="30" t="s">
        <f>AVERAGE('日報表(1分鐘)'!O$1235:O$1250)</f>
      </c>
      <c r="P87" s="30" t="s">
        <f>MAX('日報表(1分鐘)'!P$1235:P$1250)-IF(MAX('日報表(1分鐘)'!P$1235:P$1250)=0,0,SMALL('日報表(1分鐘)'!P$1235:P$1250,COUNTIF('日報表(1分鐘)'!P$1235:P$1250,0)+1))</f>
      </c>
      <c r="Q87" s="29" t="s">
        <f>AVERAGE('日報表(1分鐘)'!Q$1235:Q$1250)</f>
      </c>
      <c r="R87" s="30" t="s">
        <f>AVERAGE('日報表(1分鐘)'!R$1235:R$1250)</f>
      </c>
      <c r="S87" s="30" t="s">
        <f>MAX('日報表(1分鐘)'!S$1235:S$1250)-IF(MAX('日報表(1分鐘)'!S$1235:S$1250)=0,0,SMALL('日報表(1分鐘)'!S$1235:S$1250,COUNTIF('日報表(1分鐘)'!S$1235:S$1250,0)+1))</f>
      </c>
      <c r="T87" s="29" t="s">
        <f>AVERAGE('日報表(1分鐘)'!T$1235:T$1250)</f>
      </c>
      <c r="U87" s="30" t="s">
        <f>AVERAGE('日報表(1分鐘)'!U$1235:U$1250)</f>
      </c>
      <c r="V87" s="30" t="s">
        <f>MAX('日報表(1分鐘)'!V$1235:V$1250)-IF(MAX('日報表(1分鐘)'!V$1235:V$1250)=0,0,SMALL('日報表(1分鐘)'!V$1235:V$1250,COUNTIF('日報表(1分鐘)'!V$1235:V$1250,0)+1))</f>
      </c>
      <c r="W87" s="29" t="s">
        <f>AVERAGE('日報表(1分鐘)'!W$1235:W$1250)</f>
      </c>
      <c r="X87" s="30" t="s">
        <f>AVERAGE('日報表(1分鐘)'!X$1235:X$1250)</f>
      </c>
      <c r="Y87" s="30" t="s">
        <f>MAX('日報表(1分鐘)'!Y$1235:Y$1250)-IF(MAX('日報表(1分鐘)'!Y$1235:Y$1250)=0,0,SMALL('日報表(1分鐘)'!Y$1235:Y$1250,COUNTIF('日報表(1分鐘)'!Y$1235:Y$1250,0)+1))</f>
      </c>
      <c r="Z87" s="29" t="s">
        <f>AVERAGE('日報表(1分鐘)'!Z$1235:Z$1250)</f>
      </c>
      <c r="AA87" s="30" t="s">
        <f>AVERAGE('日報表(1分鐘)'!AA$1235:AA$1250)</f>
      </c>
      <c r="AB87" s="30" t="s">
        <f>MAX('日報表(1分鐘)'!AB$1235:AB$1250)-IF(MAX('日報表(1分鐘)'!AB$1235:AB$1250)=0,0,SMALL('日報表(1分鐘)'!AB$1235:AB$1250,COUNTIF('日報表(1分鐘)'!AB$1235:AB$1250,0)+1))</f>
      </c>
      <c r="AC87" s="29" t="s">
        <f>AVERAGE('日報表(1分鐘)'!AC$1235:AC$1250)</f>
      </c>
      <c r="AD87" s="30" t="s">
        <f>AVERAGE('日報表(1分鐘)'!AD$1235:AD$1250)</f>
      </c>
      <c r="AE87" s="30" t="s">
        <f>MAX('日報表(1分鐘)'!AE$1235:AE$1250)-IF(MAX('日報表(1分鐘)'!AE$1235:AE$1250)=0,0,SMALL('日報表(1分鐘)'!AE$1235:AE$1250,COUNTIF('日報表(1分鐘)'!AE$1235:AE$1250,0)+1))</f>
      </c>
      <c r="AF87" s="29" t="s">
        <f>AVERAGE('日報表(1分鐘)'!AF$1235:AF$1250)</f>
      </c>
      <c r="AG87" s="30" t="s">
        <f>AVERAGE('日報表(1分鐘)'!AG$1235:AG$1250)</f>
      </c>
      <c r="AH87" s="30" t="s">
        <f>MAX('日報表(1分鐘)'!AH$1235:AH$1250)-IF(MAX('日報表(1分鐘)'!AH$1235:AH$1250)=0,0,SMALL('日報表(1分鐘)'!AH$1235:AH$1250,COUNTIF('日報表(1分鐘)'!AH$1235:AH$1250,0)+1))</f>
      </c>
      <c r="AI87" s="29" t="s">
        <f>AVERAGE('日報表(1分鐘)'!AI$1235:AI$1250)</f>
      </c>
      <c r="AJ87" s="30" t="s">
        <f>AVERAGE('日報表(1分鐘)'!AJ$1235:AJ$1250)</f>
      </c>
      <c r="AK87" s="30" t="s">
        <f>MAX('日報表(1分鐘)'!AK$1235:AK$1250)-IF(MAX('日報表(1分鐘)'!AK$1235:AK$1250)=0,0,SMALL('日報表(1分鐘)'!AK$1235:AK$1250,COUNTIF('日報表(1分鐘)'!AK$1235:AK$1250,0)+1))</f>
      </c>
      <c r="AL87" s="29" t="s">
        <f>AVERAGE('日報表(1分鐘)'!AL$1235:AL$1250)</f>
      </c>
      <c r="AM87" s="30" t="s">
        <f>AVERAGE('日報表(1分鐘)'!AM$1235:AM$1250)</f>
      </c>
      <c r="AN87" s="30" t="s">
        <f>MAX('日報表(1分鐘)'!AN$1235:AN$1250)-IF(MAX('日報表(1分鐘)'!AN$1235:AN$1250)=0,0,SMALL('日報表(1分鐘)'!AN$1235:AN$1250,COUNTIF('日報表(1分鐘)'!AN$1235:AN$1250,0)+1))</f>
      </c>
      <c r="AO87" s="29" t="s">
        <f>AVERAGE('日報表(1分鐘)'!AO$1235:AO$1250)</f>
      </c>
      <c r="AP87" s="30" t="s">
        <f>AVERAGE('日報表(1分鐘)'!AP$1235:AP$1250)</f>
      </c>
      <c r="AQ87" s="30" t="s">
        <f>MAX('日報表(1分鐘)'!AQ$1235:AQ$1250) - IF(MAX('日報表(1分鐘)'!AQ$1235:AQ$1250)=0, 0, SMALL('日報表(1分鐘)'!AQ$1235:AQ$1250, COUNTIF('日報表(1分鐘)'!AQ$1235:AQ$1250, 0) + 1))</f>
      </c>
    </row>
    <row r="88" spans="1:4" ht="17.25">
      <c r="A88" s="14" t="s">
        <v>69</v>
      </c>
      <c r="B88" s="29">
        <f>AVERAGE('日報表(1分鐘)'!B$1250:B$1265)</f>
      </c>
      <c r="C88" s="30">
        <f>AVERAGE('日報表(1分鐘)'!C$1250:C$1265)</f>
      </c>
      <c r="D88" s="30" t="e">
        <f>MAX('日報表(1分鐘)'!D$1250:D$1265)-IF(MAX('日報表(1分鐘)'!D$1250:D$1265)=0,0,SMALL('日報表(1分鐘)'!D$1250:D$1265,COUNTIF('日報表(1分鐘)'!D$1250:D$1265,0)+1))</f>
      </c>
      <c r="E88" s="29" t="s">
        <f>AVERAGE('日報表(1分鐘)'!E$1250:E$1265)</f>
      </c>
      <c r="F88" s="30" t="s">
        <f>AVERAGE('日報表(1分鐘)'!F$1250:F$1265)</f>
      </c>
      <c r="G88" s="30" t="s">
        <f>MAX('日報表(1分鐘)'!G$1250:G$1265)-IF(MAX('日報表(1分鐘)'!G$1250:G$1265)=0,0,SMALL('日報表(1分鐘)'!G$1250:G$1265,COUNTIF('日報表(1分鐘)'!G$1250:G$1265,0)+1))</f>
      </c>
      <c r="H88" s="29" t="s">
        <f>AVERAGE('日報表(1分鐘)'!H$1250:H$1265)</f>
      </c>
      <c r="I88" s="30" t="s">
        <f>AVERAGE('日報表(1分鐘)'!I$1250:I$1265)</f>
      </c>
      <c r="J88" s="30" t="s">
        <f>MAX('日報表(1分鐘)'!J$1250:J$1265)-IF(MAX('日報表(1分鐘)'!J$1250:J$1265)=0,0,SMALL('日報表(1分鐘)'!J$1250:J$1265,COUNTIF('日報表(1分鐘)'!J$1250:J$1265,0)+1))</f>
      </c>
      <c r="K88" s="29" t="s">
        <f>AVERAGE('日報表(1分鐘)'!K$1250:K$1265)</f>
      </c>
      <c r="L88" s="30" t="s">
        <f>AVERAGE('日報表(1分鐘)'!L$1250:L$1265)</f>
      </c>
      <c r="M88" s="30" t="s">
        <f>MAX('日報表(1分鐘)'!M$1250:M$1265)-IF(MAX('日報表(1分鐘)'!M$1250:M$1265)=0,0,SMALL('日報表(1分鐘)'!M$1250:M$1265,COUNTIF('日報表(1分鐘)'!M$1250:M$1265,0)+1))</f>
      </c>
      <c r="N88" s="29" t="s">
        <f>AVERAGE('日報表(1分鐘)'!N$1250:N$1265)</f>
      </c>
      <c r="O88" s="30" t="s">
        <f>AVERAGE('日報表(1分鐘)'!O$1250:O$1265)</f>
      </c>
      <c r="P88" s="30" t="s">
        <f>MAX('日報表(1分鐘)'!P$1250:P$1265)-IF(MAX('日報表(1分鐘)'!P$1250:P$1265)=0,0,SMALL('日報表(1分鐘)'!P$1250:P$1265,COUNTIF('日報表(1分鐘)'!P$1250:P$1265,0)+1))</f>
      </c>
      <c r="Q88" s="29" t="s">
        <f>AVERAGE('日報表(1分鐘)'!Q$1250:Q$1265)</f>
      </c>
      <c r="R88" s="30" t="s">
        <f>AVERAGE('日報表(1分鐘)'!R$1250:R$1265)</f>
      </c>
      <c r="S88" s="30" t="s">
        <f>MAX('日報表(1分鐘)'!S$1250:S$1265)-IF(MAX('日報表(1分鐘)'!S$1250:S$1265)=0,0,SMALL('日報表(1分鐘)'!S$1250:S$1265,COUNTIF('日報表(1分鐘)'!S$1250:S$1265,0)+1))</f>
      </c>
      <c r="T88" s="29" t="s">
        <f>AVERAGE('日報表(1分鐘)'!T$1250:T$1265)</f>
      </c>
      <c r="U88" s="30" t="s">
        <f>AVERAGE('日報表(1分鐘)'!U$1250:U$1265)</f>
      </c>
      <c r="V88" s="30" t="s">
        <f>MAX('日報表(1分鐘)'!V$1250:V$1265)-IF(MAX('日報表(1分鐘)'!V$1250:V$1265)=0,0,SMALL('日報表(1分鐘)'!V$1250:V$1265,COUNTIF('日報表(1分鐘)'!V$1250:V$1265,0)+1))</f>
      </c>
      <c r="W88" s="29" t="s">
        <f>AVERAGE('日報表(1分鐘)'!W$1250:W$1265)</f>
      </c>
      <c r="X88" s="30" t="s">
        <f>AVERAGE('日報表(1分鐘)'!X$1250:X$1265)</f>
      </c>
      <c r="Y88" s="30" t="s">
        <f>MAX('日報表(1分鐘)'!Y$1250:Y$1265)-IF(MAX('日報表(1分鐘)'!Y$1250:Y$1265)=0,0,SMALL('日報表(1分鐘)'!Y$1250:Y$1265,COUNTIF('日報表(1分鐘)'!Y$1250:Y$1265,0)+1))</f>
      </c>
      <c r="Z88" s="29" t="s">
        <f>AVERAGE('日報表(1分鐘)'!Z$1250:Z$1265)</f>
      </c>
      <c r="AA88" s="30" t="s">
        <f>AVERAGE('日報表(1分鐘)'!AA$1250:AA$1265)</f>
      </c>
      <c r="AB88" s="30" t="s">
        <f>MAX('日報表(1分鐘)'!AB$1250:AB$1265)-IF(MAX('日報表(1分鐘)'!AB$1250:AB$1265)=0,0,SMALL('日報表(1分鐘)'!AB$1250:AB$1265,COUNTIF('日報表(1分鐘)'!AB$1250:AB$1265,0)+1))</f>
      </c>
      <c r="AC88" s="29" t="s">
        <f>AVERAGE('日報表(1分鐘)'!AC$1250:AC$1265)</f>
      </c>
      <c r="AD88" s="30" t="s">
        <f>AVERAGE('日報表(1分鐘)'!AD$1250:AD$1265)</f>
      </c>
      <c r="AE88" s="30" t="s">
        <f>MAX('日報表(1分鐘)'!AE$1250:AE$1265)-IF(MAX('日報表(1分鐘)'!AE$1250:AE$1265)=0,0,SMALL('日報表(1分鐘)'!AE$1250:AE$1265,COUNTIF('日報表(1分鐘)'!AE$1250:AE$1265,0)+1))</f>
      </c>
      <c r="AF88" s="29" t="s">
        <f>AVERAGE('日報表(1分鐘)'!AF$1250:AF$1265)</f>
      </c>
      <c r="AG88" s="30" t="s">
        <f>AVERAGE('日報表(1分鐘)'!AG$1250:AG$1265)</f>
      </c>
      <c r="AH88" s="30" t="s">
        <f>MAX('日報表(1分鐘)'!AH$1250:AH$1265)-IF(MAX('日報表(1分鐘)'!AH$1250:AH$1265)=0,0,SMALL('日報表(1分鐘)'!AH$1250:AH$1265,COUNTIF('日報表(1分鐘)'!AH$1250:AH$1265,0)+1))</f>
      </c>
      <c r="AI88" s="29" t="s">
        <f>AVERAGE('日報表(1分鐘)'!AI$1250:AI$1265)</f>
      </c>
      <c r="AJ88" s="30" t="s">
        <f>AVERAGE('日報表(1分鐘)'!AJ$1250:AJ$1265)</f>
      </c>
      <c r="AK88" s="30" t="s">
        <f>MAX('日報表(1分鐘)'!AK$1250:AK$1265)-IF(MAX('日報表(1分鐘)'!AK$1250:AK$1265)=0,0,SMALL('日報表(1分鐘)'!AK$1250:AK$1265,COUNTIF('日報表(1分鐘)'!AK$1250:AK$1265,0)+1))</f>
      </c>
      <c r="AL88" s="29" t="s">
        <f>AVERAGE('日報表(1分鐘)'!AL$1250:AL$1265)</f>
      </c>
      <c r="AM88" s="30" t="s">
        <f>AVERAGE('日報表(1分鐘)'!AM$1250:AM$1265)</f>
      </c>
      <c r="AN88" s="30" t="s">
        <f>MAX('日報表(1分鐘)'!AN$1250:AN$1265)-IF(MAX('日報表(1分鐘)'!AN$1250:AN$1265)=0,0,SMALL('日報表(1分鐘)'!AN$1250:AN$1265,COUNTIF('日報表(1分鐘)'!AN$1250:AN$1265,0)+1))</f>
      </c>
      <c r="AO88" s="29" t="s">
        <f>AVERAGE('日報表(1分鐘)'!AO$1250:AO$1265)</f>
      </c>
      <c r="AP88" s="30" t="s">
        <f>AVERAGE('日報表(1分鐘)'!AP$1250:AP$1265)</f>
      </c>
      <c r="AQ88" s="30" t="s">
        <f>MAX('日報表(1分鐘)'!AQ$1250:AQ$1265) - IF(MAX('日報表(1分鐘)'!AQ$1250:AQ$1265)=0, 0, SMALL('日報表(1分鐘)'!AQ$1250:AQ$1265, COUNTIF('日報表(1分鐘)'!AQ$1250:AQ$1265, 0) + 1))</f>
      </c>
    </row>
    <row r="89" spans="1:4" ht="17.25">
      <c r="A89" s="14" t="s">
        <v>70</v>
      </c>
      <c r="B89" s="29">
        <f>AVERAGE('日報表(1分鐘)'!B$1265:B$1280)</f>
      </c>
      <c r="C89" s="30">
        <f>AVERAGE('日報表(1分鐘)'!C$1265:C$1280)</f>
      </c>
      <c r="D89" s="30" t="e">
        <f>MAX('日報表(1分鐘)'!D$1265:D$1280)-IF(MAX('日報表(1分鐘)'!D$1265:D$1280)=0,0,SMALL('日報表(1分鐘)'!D$1265:D$1280,COUNTIF('日報表(1分鐘)'!D$1265:D$1280,0)+1))</f>
      </c>
      <c r="E89" s="29" t="s">
        <f>AVERAGE('日報表(1分鐘)'!E$1265:E$1280)</f>
      </c>
      <c r="F89" s="30" t="s">
        <f>AVERAGE('日報表(1分鐘)'!F$1265:F$1280)</f>
      </c>
      <c r="G89" s="30" t="s">
        <f>MAX('日報表(1分鐘)'!G$1265:G$1280)-IF(MAX('日報表(1分鐘)'!G$1265:G$1280)=0,0,SMALL('日報表(1分鐘)'!G$1265:G$1280,COUNTIF('日報表(1分鐘)'!G$1265:G$1280,0)+1))</f>
      </c>
      <c r="H89" s="29" t="s">
        <f>AVERAGE('日報表(1分鐘)'!H$1265:H$1280)</f>
      </c>
      <c r="I89" s="30" t="s">
        <f>AVERAGE('日報表(1分鐘)'!I$1265:I$1280)</f>
      </c>
      <c r="J89" s="30" t="s">
        <f>MAX('日報表(1分鐘)'!J$1265:J$1280)-IF(MAX('日報表(1分鐘)'!J$1265:J$1280)=0,0,SMALL('日報表(1分鐘)'!J$1265:J$1280,COUNTIF('日報表(1分鐘)'!J$1265:J$1280,0)+1))</f>
      </c>
      <c r="K89" s="29" t="s">
        <f>AVERAGE('日報表(1分鐘)'!K$1265:K$1280)</f>
      </c>
      <c r="L89" s="30" t="s">
        <f>AVERAGE('日報表(1分鐘)'!L$1265:L$1280)</f>
      </c>
      <c r="M89" s="30" t="s">
        <f>MAX('日報表(1分鐘)'!M$1265:M$1280)-IF(MAX('日報表(1分鐘)'!M$1265:M$1280)=0,0,SMALL('日報表(1分鐘)'!M$1265:M$1280,COUNTIF('日報表(1分鐘)'!M$1265:M$1280,0)+1))</f>
      </c>
      <c r="N89" s="29" t="s">
        <f>AVERAGE('日報表(1分鐘)'!N$1265:N$1280)</f>
      </c>
      <c r="O89" s="30" t="s">
        <f>AVERAGE('日報表(1分鐘)'!O$1265:O$1280)</f>
      </c>
      <c r="P89" s="30" t="s">
        <f>MAX('日報表(1分鐘)'!P$1265:P$1280)-IF(MAX('日報表(1分鐘)'!P$1265:P$1280)=0,0,SMALL('日報表(1分鐘)'!P$1265:P$1280,COUNTIF('日報表(1分鐘)'!P$1265:P$1280,0)+1))</f>
      </c>
      <c r="Q89" s="29" t="s">
        <f>AVERAGE('日報表(1分鐘)'!Q$1265:Q$1280)</f>
      </c>
      <c r="R89" s="30" t="s">
        <f>AVERAGE('日報表(1分鐘)'!R$1265:R$1280)</f>
      </c>
      <c r="S89" s="30" t="s">
        <f>MAX('日報表(1分鐘)'!S$1265:S$1280)-IF(MAX('日報表(1分鐘)'!S$1265:S$1280)=0,0,SMALL('日報表(1分鐘)'!S$1265:S$1280,COUNTIF('日報表(1分鐘)'!S$1265:S$1280,0)+1))</f>
      </c>
      <c r="T89" s="29" t="s">
        <f>AVERAGE('日報表(1分鐘)'!T$1265:T$1280)</f>
      </c>
      <c r="U89" s="30" t="s">
        <f>AVERAGE('日報表(1分鐘)'!U$1265:U$1280)</f>
      </c>
      <c r="V89" s="30" t="s">
        <f>MAX('日報表(1分鐘)'!V$1265:V$1280)-IF(MAX('日報表(1分鐘)'!V$1265:V$1280)=0,0,SMALL('日報表(1分鐘)'!V$1265:V$1280,COUNTIF('日報表(1分鐘)'!V$1265:V$1280,0)+1))</f>
      </c>
      <c r="W89" s="29" t="s">
        <f>AVERAGE('日報表(1分鐘)'!W$1265:W$1280)</f>
      </c>
      <c r="X89" s="30" t="s">
        <f>AVERAGE('日報表(1分鐘)'!X$1265:X$1280)</f>
      </c>
      <c r="Y89" s="30" t="s">
        <f>MAX('日報表(1分鐘)'!Y$1265:Y$1280)-IF(MAX('日報表(1分鐘)'!Y$1265:Y$1280)=0,0,SMALL('日報表(1分鐘)'!Y$1265:Y$1280,COUNTIF('日報表(1分鐘)'!Y$1265:Y$1280,0)+1))</f>
      </c>
      <c r="Z89" s="29" t="s">
        <f>AVERAGE('日報表(1分鐘)'!Z$1265:Z$1280)</f>
      </c>
      <c r="AA89" s="30" t="s">
        <f>AVERAGE('日報表(1分鐘)'!AA$1265:AA$1280)</f>
      </c>
      <c r="AB89" s="30" t="s">
        <f>MAX('日報表(1分鐘)'!AB$1265:AB$1280)-IF(MAX('日報表(1分鐘)'!AB$1265:AB$1280)=0,0,SMALL('日報表(1分鐘)'!AB$1265:AB$1280,COUNTIF('日報表(1分鐘)'!AB$1265:AB$1280,0)+1))</f>
      </c>
      <c r="AC89" s="29" t="s">
        <f>AVERAGE('日報表(1分鐘)'!AC$1265:AC$1280)</f>
      </c>
      <c r="AD89" s="30" t="s">
        <f>AVERAGE('日報表(1分鐘)'!AD$1265:AD$1280)</f>
      </c>
      <c r="AE89" s="30" t="s">
        <f>MAX('日報表(1分鐘)'!AE$1265:AE$1280)-IF(MAX('日報表(1分鐘)'!AE$1265:AE$1280)=0,0,SMALL('日報表(1分鐘)'!AE$1265:AE$1280,COUNTIF('日報表(1分鐘)'!AE$1265:AE$1280,0)+1))</f>
      </c>
      <c r="AF89" s="29" t="s">
        <f>AVERAGE('日報表(1分鐘)'!AF$1265:AF$1280)</f>
      </c>
      <c r="AG89" s="30" t="s">
        <f>AVERAGE('日報表(1分鐘)'!AG$1265:AG$1280)</f>
      </c>
      <c r="AH89" s="30" t="s">
        <f>MAX('日報表(1分鐘)'!AH$1265:AH$1280)-IF(MAX('日報表(1分鐘)'!AH$1265:AH$1280)=0,0,SMALL('日報表(1分鐘)'!AH$1265:AH$1280,COUNTIF('日報表(1分鐘)'!AH$1265:AH$1280,0)+1))</f>
      </c>
      <c r="AI89" s="29" t="s">
        <f>AVERAGE('日報表(1分鐘)'!AI$1265:AI$1280)</f>
      </c>
      <c r="AJ89" s="30" t="s">
        <f>AVERAGE('日報表(1分鐘)'!AJ$1265:AJ$1280)</f>
      </c>
      <c r="AK89" s="30" t="s">
        <f>MAX('日報表(1分鐘)'!AK$1265:AK$1280)-IF(MAX('日報表(1分鐘)'!AK$1265:AK$1280)=0,0,SMALL('日報表(1分鐘)'!AK$1265:AK$1280,COUNTIF('日報表(1分鐘)'!AK$1265:AK$1280,0)+1))</f>
      </c>
      <c r="AL89" s="29" t="s">
        <f>AVERAGE('日報表(1分鐘)'!AL$1265:AL$1280)</f>
      </c>
      <c r="AM89" s="30" t="s">
        <f>AVERAGE('日報表(1分鐘)'!AM$1265:AM$1280)</f>
      </c>
      <c r="AN89" s="30" t="s">
        <f>MAX('日報表(1分鐘)'!AN$1265:AN$1280)-IF(MAX('日報表(1分鐘)'!AN$1265:AN$1280)=0,0,SMALL('日報表(1分鐘)'!AN$1265:AN$1280,COUNTIF('日報表(1分鐘)'!AN$1265:AN$1280,0)+1))</f>
      </c>
      <c r="AO89" s="29" t="s">
        <f>AVERAGE('日報表(1分鐘)'!AO$1265:AO$1280)</f>
      </c>
      <c r="AP89" s="30" t="s">
        <f>AVERAGE('日報表(1分鐘)'!AP$1265:AP$1280)</f>
      </c>
      <c r="AQ89" s="30" t="s">
        <f>MAX('日報表(1分鐘)'!AQ$1265:AQ$1280) - IF(MAX('日報表(1分鐘)'!AQ$1265:AQ$1280)=0, 0, SMALL('日報表(1分鐘)'!AQ$1265:AQ$1280, COUNTIF('日報表(1分鐘)'!AQ$1265:AQ$1280, 0) + 1))</f>
      </c>
    </row>
    <row r="90" spans="1:4" ht="17.25">
      <c r="A90" s="14" t="s">
        <v>71</v>
      </c>
      <c r="B90" s="29">
        <f>AVERAGE('日報表(1分鐘)'!B$1280:B$1295)</f>
      </c>
      <c r="C90" s="30">
        <f>AVERAGE('日報表(1分鐘)'!C$1280:C$1295)</f>
      </c>
      <c r="D90" s="30" t="e">
        <f>MAX('日報表(1分鐘)'!D$1280:D$1295)-IF(MAX('日報表(1分鐘)'!D$1280:D$1295)=0,0,SMALL('日報表(1分鐘)'!D$1280:D$1295,COUNTIF('日報表(1分鐘)'!D$1280:D$1295,0)+1))</f>
      </c>
      <c r="E90" s="29" t="s">
        <f>AVERAGE('日報表(1分鐘)'!E$1280:E$1295)</f>
      </c>
      <c r="F90" s="30" t="s">
        <f>AVERAGE('日報表(1分鐘)'!F$1280:F$1295)</f>
      </c>
      <c r="G90" s="30" t="s">
        <f>MAX('日報表(1分鐘)'!G$1280:G$1295)-IF(MAX('日報表(1分鐘)'!G$1280:G$1295)=0,0,SMALL('日報表(1分鐘)'!G$1280:G$1295,COUNTIF('日報表(1分鐘)'!G$1280:G$1295,0)+1))</f>
      </c>
      <c r="H90" s="29" t="s">
        <f>AVERAGE('日報表(1分鐘)'!H$1280:H$1295)</f>
      </c>
      <c r="I90" s="30" t="s">
        <f>AVERAGE('日報表(1分鐘)'!I$1280:I$1295)</f>
      </c>
      <c r="J90" s="30" t="s">
        <f>MAX('日報表(1分鐘)'!J$1280:J$1295)-IF(MAX('日報表(1分鐘)'!J$1280:J$1295)=0,0,SMALL('日報表(1分鐘)'!J$1280:J$1295,COUNTIF('日報表(1分鐘)'!J$1280:J$1295,0)+1))</f>
      </c>
      <c r="K90" s="29" t="s">
        <f>AVERAGE('日報表(1分鐘)'!K$1280:K$1295)</f>
      </c>
      <c r="L90" s="30" t="s">
        <f>AVERAGE('日報表(1分鐘)'!L$1280:L$1295)</f>
      </c>
      <c r="M90" s="30" t="s">
        <f>MAX('日報表(1分鐘)'!M$1280:M$1295)-IF(MAX('日報表(1分鐘)'!M$1280:M$1295)=0,0,SMALL('日報表(1分鐘)'!M$1280:M$1295,COUNTIF('日報表(1分鐘)'!M$1280:M$1295,0)+1))</f>
      </c>
      <c r="N90" s="29" t="s">
        <f>AVERAGE('日報表(1分鐘)'!N$1280:N$1295)</f>
      </c>
      <c r="O90" s="30" t="s">
        <f>AVERAGE('日報表(1分鐘)'!O$1280:O$1295)</f>
      </c>
      <c r="P90" s="30" t="s">
        <f>MAX('日報表(1分鐘)'!P$1280:P$1295)-IF(MAX('日報表(1分鐘)'!P$1280:P$1295)=0,0,SMALL('日報表(1分鐘)'!P$1280:P$1295,COUNTIF('日報表(1分鐘)'!P$1280:P$1295,0)+1))</f>
      </c>
      <c r="Q90" s="29" t="s">
        <f>AVERAGE('日報表(1分鐘)'!Q$1280:Q$1295)</f>
      </c>
      <c r="R90" s="30" t="s">
        <f>AVERAGE('日報表(1分鐘)'!R$1280:R$1295)</f>
      </c>
      <c r="S90" s="30" t="s">
        <f>MAX('日報表(1分鐘)'!S$1280:S$1295)-IF(MAX('日報表(1分鐘)'!S$1280:S$1295)=0,0,SMALL('日報表(1分鐘)'!S$1280:S$1295,COUNTIF('日報表(1分鐘)'!S$1280:S$1295,0)+1))</f>
      </c>
      <c r="T90" s="29" t="s">
        <f>AVERAGE('日報表(1分鐘)'!T$1280:T$1295)</f>
      </c>
      <c r="U90" s="30" t="s">
        <f>AVERAGE('日報表(1分鐘)'!U$1280:U$1295)</f>
      </c>
      <c r="V90" s="30" t="s">
        <f>MAX('日報表(1分鐘)'!V$1280:V$1295)-IF(MAX('日報表(1分鐘)'!V$1280:V$1295)=0,0,SMALL('日報表(1分鐘)'!V$1280:V$1295,COUNTIF('日報表(1分鐘)'!V$1280:V$1295,0)+1))</f>
      </c>
      <c r="W90" s="29" t="s">
        <f>AVERAGE('日報表(1分鐘)'!W$1280:W$1295)</f>
      </c>
      <c r="X90" s="30" t="s">
        <f>AVERAGE('日報表(1分鐘)'!X$1280:X$1295)</f>
      </c>
      <c r="Y90" s="30" t="s">
        <f>MAX('日報表(1分鐘)'!Y$1280:Y$1295)-IF(MAX('日報表(1分鐘)'!Y$1280:Y$1295)=0,0,SMALL('日報表(1分鐘)'!Y$1280:Y$1295,COUNTIF('日報表(1分鐘)'!Y$1280:Y$1295,0)+1))</f>
      </c>
      <c r="Z90" s="29" t="s">
        <f>AVERAGE('日報表(1分鐘)'!Z$1280:Z$1295)</f>
      </c>
      <c r="AA90" s="30" t="s">
        <f>AVERAGE('日報表(1分鐘)'!AA$1280:AA$1295)</f>
      </c>
      <c r="AB90" s="30" t="s">
        <f>MAX('日報表(1分鐘)'!AB$1280:AB$1295)-IF(MAX('日報表(1分鐘)'!AB$1280:AB$1295)=0,0,SMALL('日報表(1分鐘)'!AB$1280:AB$1295,COUNTIF('日報表(1分鐘)'!AB$1280:AB$1295,0)+1))</f>
      </c>
      <c r="AC90" s="29" t="s">
        <f>AVERAGE('日報表(1分鐘)'!AC$1280:AC$1295)</f>
      </c>
      <c r="AD90" s="30" t="s">
        <f>AVERAGE('日報表(1分鐘)'!AD$1280:AD$1295)</f>
      </c>
      <c r="AE90" s="30" t="s">
        <f>MAX('日報表(1分鐘)'!AE$1280:AE$1295)-IF(MAX('日報表(1分鐘)'!AE$1280:AE$1295)=0,0,SMALL('日報表(1分鐘)'!AE$1280:AE$1295,COUNTIF('日報表(1分鐘)'!AE$1280:AE$1295,0)+1))</f>
      </c>
      <c r="AF90" s="29" t="s">
        <f>AVERAGE('日報表(1分鐘)'!AF$1280:AF$1295)</f>
      </c>
      <c r="AG90" s="30" t="s">
        <f>AVERAGE('日報表(1分鐘)'!AG$1280:AG$1295)</f>
      </c>
      <c r="AH90" s="30" t="s">
        <f>MAX('日報表(1分鐘)'!AH$1280:AH$1295)-IF(MAX('日報表(1分鐘)'!AH$1280:AH$1295)=0,0,SMALL('日報表(1分鐘)'!AH$1280:AH$1295,COUNTIF('日報表(1分鐘)'!AH$1280:AH$1295,0)+1))</f>
      </c>
      <c r="AI90" s="29" t="s">
        <f>AVERAGE('日報表(1分鐘)'!AI$1280:AI$1295)</f>
      </c>
      <c r="AJ90" s="30" t="s">
        <f>AVERAGE('日報表(1分鐘)'!AJ$1280:AJ$1295)</f>
      </c>
      <c r="AK90" s="30" t="s">
        <f>MAX('日報表(1分鐘)'!AK$1280:AK$1295)-IF(MAX('日報表(1分鐘)'!AK$1280:AK$1295)=0,0,SMALL('日報表(1分鐘)'!AK$1280:AK$1295,COUNTIF('日報表(1分鐘)'!AK$1280:AK$1295,0)+1))</f>
      </c>
      <c r="AL90" s="29" t="s">
        <f>AVERAGE('日報表(1分鐘)'!AL$1280:AL$1295)</f>
      </c>
      <c r="AM90" s="30" t="s">
        <f>AVERAGE('日報表(1分鐘)'!AM$1280:AM$1295)</f>
      </c>
      <c r="AN90" s="30" t="s">
        <f>MAX('日報表(1分鐘)'!AN$1280:AN$1295)-IF(MAX('日報表(1分鐘)'!AN$1280:AN$1295)=0,0,SMALL('日報表(1分鐘)'!AN$1280:AN$1295,COUNTIF('日報表(1分鐘)'!AN$1280:AN$1295,0)+1))</f>
      </c>
      <c r="AO90" s="29" t="s">
        <f>AVERAGE('日報表(1分鐘)'!AO$1280:AO$1295)</f>
      </c>
      <c r="AP90" s="30" t="s">
        <f>AVERAGE('日報表(1分鐘)'!AP$1280:AP$1295)</f>
      </c>
      <c r="AQ90" s="30" t="s">
        <f>MAX('日報表(1分鐘)'!AQ$1280:AQ$1295) - IF(MAX('日報表(1分鐘)'!AQ$1280:AQ$1295)=0, 0, SMALL('日報表(1分鐘)'!AQ$1280:AQ$1295, COUNTIF('日報表(1分鐘)'!AQ$1280:AQ$1295, 0) + 1))</f>
      </c>
    </row>
    <row r="91" spans="1:4" ht="17.25">
      <c r="A91" s="14" t="s">
        <v>72</v>
      </c>
      <c r="B91" s="29">
        <f>AVERAGE('日報表(1分鐘)'!B$1295:B$1310)</f>
      </c>
      <c r="C91" s="30">
        <f>AVERAGE('日報表(1分鐘)'!C$1295:C$1310)</f>
      </c>
      <c r="D91" s="30" t="e">
        <f>MAX('日報表(1分鐘)'!D$1295:D$1310)-IF(MAX('日報表(1分鐘)'!D$1295:D$1310)=0,0,SMALL('日報表(1分鐘)'!D$1295:D$1310,COUNTIF('日報表(1分鐘)'!D$1295:D$1310,0)+1))</f>
      </c>
      <c r="E91" s="29" t="s">
        <f>AVERAGE('日報表(1分鐘)'!E$1295:E$1310)</f>
      </c>
      <c r="F91" s="30" t="s">
        <f>AVERAGE('日報表(1分鐘)'!F$1295:F$1310)</f>
      </c>
      <c r="G91" s="30" t="s">
        <f>MAX('日報表(1分鐘)'!G$1295:G$1310)-IF(MAX('日報表(1分鐘)'!G$1295:G$1310)=0,0,SMALL('日報表(1分鐘)'!G$1295:G$1310,COUNTIF('日報表(1分鐘)'!G$1295:G$1310,0)+1))</f>
      </c>
      <c r="H91" s="29" t="s">
        <f>AVERAGE('日報表(1分鐘)'!H$1295:H$1310)</f>
      </c>
      <c r="I91" s="30" t="s">
        <f>AVERAGE('日報表(1分鐘)'!I$1295:I$1310)</f>
      </c>
      <c r="J91" s="30" t="s">
        <f>MAX('日報表(1分鐘)'!J$1295:J$1310)-IF(MAX('日報表(1分鐘)'!J$1295:J$1310)=0,0,SMALL('日報表(1分鐘)'!J$1295:J$1310,COUNTIF('日報表(1分鐘)'!J$1295:J$1310,0)+1))</f>
      </c>
      <c r="K91" s="29" t="s">
        <f>AVERAGE('日報表(1分鐘)'!K$1295:K$1310)</f>
      </c>
      <c r="L91" s="30" t="s">
        <f>AVERAGE('日報表(1分鐘)'!L$1295:L$1310)</f>
      </c>
      <c r="M91" s="30" t="s">
        <f>MAX('日報表(1分鐘)'!M$1295:M$1310)-IF(MAX('日報表(1分鐘)'!M$1295:M$1310)=0,0,SMALL('日報表(1分鐘)'!M$1295:M$1310,COUNTIF('日報表(1分鐘)'!M$1295:M$1310,0)+1))</f>
      </c>
      <c r="N91" s="29" t="s">
        <f>AVERAGE('日報表(1分鐘)'!N$1295:N$1310)</f>
      </c>
      <c r="O91" s="30" t="s">
        <f>AVERAGE('日報表(1分鐘)'!O$1295:O$1310)</f>
      </c>
      <c r="P91" s="30" t="s">
        <f>MAX('日報表(1分鐘)'!P$1295:P$1310)-IF(MAX('日報表(1分鐘)'!P$1295:P$1310)=0,0,SMALL('日報表(1分鐘)'!P$1295:P$1310,COUNTIF('日報表(1分鐘)'!P$1295:P$1310,0)+1))</f>
      </c>
      <c r="Q91" s="29" t="s">
        <f>AVERAGE('日報表(1分鐘)'!Q$1295:Q$1310)</f>
      </c>
      <c r="R91" s="30" t="s">
        <f>AVERAGE('日報表(1分鐘)'!R$1295:R$1310)</f>
      </c>
      <c r="S91" s="30" t="s">
        <f>MAX('日報表(1分鐘)'!S$1295:S$1310)-IF(MAX('日報表(1分鐘)'!S$1295:S$1310)=0,0,SMALL('日報表(1分鐘)'!S$1295:S$1310,COUNTIF('日報表(1分鐘)'!S$1295:S$1310,0)+1))</f>
      </c>
      <c r="T91" s="29" t="s">
        <f>AVERAGE('日報表(1分鐘)'!T$1295:T$1310)</f>
      </c>
      <c r="U91" s="30" t="s">
        <f>AVERAGE('日報表(1分鐘)'!U$1295:U$1310)</f>
      </c>
      <c r="V91" s="30" t="s">
        <f>MAX('日報表(1分鐘)'!V$1295:V$1310)-IF(MAX('日報表(1分鐘)'!V$1295:V$1310)=0,0,SMALL('日報表(1分鐘)'!V$1295:V$1310,COUNTIF('日報表(1分鐘)'!V$1295:V$1310,0)+1))</f>
      </c>
      <c r="W91" s="29" t="s">
        <f>AVERAGE('日報表(1分鐘)'!W$1295:W$1310)</f>
      </c>
      <c r="X91" s="30" t="s">
        <f>AVERAGE('日報表(1分鐘)'!X$1295:X$1310)</f>
      </c>
      <c r="Y91" s="30" t="s">
        <f>MAX('日報表(1分鐘)'!Y$1295:Y$1310)-IF(MAX('日報表(1分鐘)'!Y$1295:Y$1310)=0,0,SMALL('日報表(1分鐘)'!Y$1295:Y$1310,COUNTIF('日報表(1分鐘)'!Y$1295:Y$1310,0)+1))</f>
      </c>
      <c r="Z91" s="29" t="s">
        <f>AVERAGE('日報表(1分鐘)'!Z$1295:Z$1310)</f>
      </c>
      <c r="AA91" s="30" t="s">
        <f>AVERAGE('日報表(1分鐘)'!AA$1295:AA$1310)</f>
      </c>
      <c r="AB91" s="30" t="s">
        <f>MAX('日報表(1分鐘)'!AB$1295:AB$1310)-IF(MAX('日報表(1分鐘)'!AB$1295:AB$1310)=0,0,SMALL('日報表(1分鐘)'!AB$1295:AB$1310,COUNTIF('日報表(1分鐘)'!AB$1295:AB$1310,0)+1))</f>
      </c>
      <c r="AC91" s="29" t="s">
        <f>AVERAGE('日報表(1分鐘)'!AC$1295:AC$1310)</f>
      </c>
      <c r="AD91" s="30" t="s">
        <f>AVERAGE('日報表(1分鐘)'!AD$1295:AD$1310)</f>
      </c>
      <c r="AE91" s="30" t="s">
        <f>MAX('日報表(1分鐘)'!AE$1295:AE$1310)-IF(MAX('日報表(1分鐘)'!AE$1295:AE$1310)=0,0,SMALL('日報表(1分鐘)'!AE$1295:AE$1310,COUNTIF('日報表(1分鐘)'!AE$1295:AE$1310,0)+1))</f>
      </c>
      <c r="AF91" s="29" t="s">
        <f>AVERAGE('日報表(1分鐘)'!AF$1295:AF$1310)</f>
      </c>
      <c r="AG91" s="30" t="s">
        <f>AVERAGE('日報表(1分鐘)'!AG$1295:AG$1310)</f>
      </c>
      <c r="AH91" s="30" t="s">
        <f>MAX('日報表(1分鐘)'!AH$1295:AH$1310)-IF(MAX('日報表(1分鐘)'!AH$1295:AH$1310)=0,0,SMALL('日報表(1分鐘)'!AH$1295:AH$1310,COUNTIF('日報表(1分鐘)'!AH$1295:AH$1310,0)+1))</f>
      </c>
      <c r="AI91" s="29" t="s">
        <f>AVERAGE('日報表(1分鐘)'!AI$1295:AI$1310)</f>
      </c>
      <c r="AJ91" s="30" t="s">
        <f>AVERAGE('日報表(1分鐘)'!AJ$1295:AJ$1310)</f>
      </c>
      <c r="AK91" s="30" t="s">
        <f>MAX('日報表(1分鐘)'!AK$1295:AK$1310)-IF(MAX('日報表(1分鐘)'!AK$1295:AK$1310)=0,0,SMALL('日報表(1分鐘)'!AK$1295:AK$1310,COUNTIF('日報表(1分鐘)'!AK$1295:AK$1310,0)+1))</f>
      </c>
      <c r="AL91" s="29" t="s">
        <f>AVERAGE('日報表(1分鐘)'!AL$1295:AL$1310)</f>
      </c>
      <c r="AM91" s="30" t="s">
        <f>AVERAGE('日報表(1分鐘)'!AM$1295:AM$1310)</f>
      </c>
      <c r="AN91" s="30" t="s">
        <f>MAX('日報表(1分鐘)'!AN$1295:AN$1310)-IF(MAX('日報表(1分鐘)'!AN$1295:AN$1310)=0,0,SMALL('日報表(1分鐘)'!AN$1295:AN$1310,COUNTIF('日報表(1分鐘)'!AN$1295:AN$1310,0)+1))</f>
      </c>
      <c r="AO91" s="29" t="s">
        <f>AVERAGE('日報表(1分鐘)'!AO$1295:AO$1310)</f>
      </c>
      <c r="AP91" s="30" t="s">
        <f>AVERAGE('日報表(1分鐘)'!AP$1295:AP$1310)</f>
      </c>
      <c r="AQ91" s="30" t="s">
        <f>MAX('日報表(1分鐘)'!AQ$1295:AQ$1310) - IF(MAX('日報表(1分鐘)'!AQ$1295:AQ$1310)=0, 0, SMALL('日報表(1分鐘)'!AQ$1295:AQ$1310, COUNTIF('日報表(1分鐘)'!AQ$1295:AQ$1310, 0) + 1))</f>
      </c>
    </row>
    <row r="92" spans="1:4" ht="17.25">
      <c r="A92" s="14" t="s">
        <v>73</v>
      </c>
      <c r="B92" s="29">
        <f>AVERAGE('日報表(1分鐘)'!B$1310:B$1325)</f>
      </c>
      <c r="C92" s="30">
        <f>AVERAGE('日報表(1分鐘)'!C$1310:C$1325)</f>
      </c>
      <c r="D92" s="30" t="e">
        <f>MAX('日報表(1分鐘)'!D$1310:D$1325)-IF(MAX('日報表(1分鐘)'!D$1310:D$1325)=0,0,SMALL('日報表(1分鐘)'!D$1310:D$1325,COUNTIF('日報表(1分鐘)'!D$1310:D$1325,0)+1))</f>
      </c>
      <c r="E92" s="29" t="s">
        <f>AVERAGE('日報表(1分鐘)'!E$1310:E$1325)</f>
      </c>
      <c r="F92" s="30" t="s">
        <f>AVERAGE('日報表(1分鐘)'!F$1310:F$1325)</f>
      </c>
      <c r="G92" s="30" t="s">
        <f>MAX('日報表(1分鐘)'!G$1310:G$1325)-IF(MAX('日報表(1分鐘)'!G$1310:G$1325)=0,0,SMALL('日報表(1分鐘)'!G$1310:G$1325,COUNTIF('日報表(1分鐘)'!G$1310:G$1325,0)+1))</f>
      </c>
      <c r="H92" s="29" t="s">
        <f>AVERAGE('日報表(1分鐘)'!H$1310:H$1325)</f>
      </c>
      <c r="I92" s="30" t="s">
        <f>AVERAGE('日報表(1分鐘)'!I$1310:I$1325)</f>
      </c>
      <c r="J92" s="30" t="s">
        <f>MAX('日報表(1分鐘)'!J$1310:J$1325)-IF(MAX('日報表(1分鐘)'!J$1310:J$1325)=0,0,SMALL('日報表(1分鐘)'!J$1310:J$1325,COUNTIF('日報表(1分鐘)'!J$1310:J$1325,0)+1))</f>
      </c>
      <c r="K92" s="29" t="s">
        <f>AVERAGE('日報表(1分鐘)'!K$1310:K$1325)</f>
      </c>
      <c r="L92" s="30" t="s">
        <f>AVERAGE('日報表(1分鐘)'!L$1310:L$1325)</f>
      </c>
      <c r="M92" s="30" t="s">
        <f>MAX('日報表(1分鐘)'!M$1310:M$1325)-IF(MAX('日報表(1分鐘)'!M$1310:M$1325)=0,0,SMALL('日報表(1分鐘)'!M$1310:M$1325,COUNTIF('日報表(1分鐘)'!M$1310:M$1325,0)+1))</f>
      </c>
      <c r="N92" s="29" t="s">
        <f>AVERAGE('日報表(1分鐘)'!N$1310:N$1325)</f>
      </c>
      <c r="O92" s="30" t="s">
        <f>AVERAGE('日報表(1分鐘)'!O$1310:O$1325)</f>
      </c>
      <c r="P92" s="30" t="s">
        <f>MAX('日報表(1分鐘)'!P$1310:P$1325)-IF(MAX('日報表(1分鐘)'!P$1310:P$1325)=0,0,SMALL('日報表(1分鐘)'!P$1310:P$1325,COUNTIF('日報表(1分鐘)'!P$1310:P$1325,0)+1))</f>
      </c>
      <c r="Q92" s="29" t="s">
        <f>AVERAGE('日報表(1分鐘)'!Q$1310:Q$1325)</f>
      </c>
      <c r="R92" s="30" t="s">
        <f>AVERAGE('日報表(1分鐘)'!R$1310:R$1325)</f>
      </c>
      <c r="S92" s="30" t="s">
        <f>MAX('日報表(1分鐘)'!S$1310:S$1325)-IF(MAX('日報表(1分鐘)'!S$1310:S$1325)=0,0,SMALL('日報表(1分鐘)'!S$1310:S$1325,COUNTIF('日報表(1分鐘)'!S$1310:S$1325,0)+1))</f>
      </c>
      <c r="T92" s="29" t="s">
        <f>AVERAGE('日報表(1分鐘)'!T$1310:T$1325)</f>
      </c>
      <c r="U92" s="30" t="s">
        <f>AVERAGE('日報表(1分鐘)'!U$1310:U$1325)</f>
      </c>
      <c r="V92" s="30" t="s">
        <f>MAX('日報表(1分鐘)'!V$1310:V$1325)-IF(MAX('日報表(1分鐘)'!V$1310:V$1325)=0,0,SMALL('日報表(1分鐘)'!V$1310:V$1325,COUNTIF('日報表(1分鐘)'!V$1310:V$1325,0)+1))</f>
      </c>
      <c r="W92" s="29" t="s">
        <f>AVERAGE('日報表(1分鐘)'!W$1310:W$1325)</f>
      </c>
      <c r="X92" s="30" t="s">
        <f>AVERAGE('日報表(1分鐘)'!X$1310:X$1325)</f>
      </c>
      <c r="Y92" s="30" t="s">
        <f>MAX('日報表(1分鐘)'!Y$1310:Y$1325)-IF(MAX('日報表(1分鐘)'!Y$1310:Y$1325)=0,0,SMALL('日報表(1分鐘)'!Y$1310:Y$1325,COUNTIF('日報表(1分鐘)'!Y$1310:Y$1325,0)+1))</f>
      </c>
      <c r="Z92" s="29" t="s">
        <f>AVERAGE('日報表(1分鐘)'!Z$1310:Z$1325)</f>
      </c>
      <c r="AA92" s="30" t="s">
        <f>AVERAGE('日報表(1分鐘)'!AA$1310:AA$1325)</f>
      </c>
      <c r="AB92" s="30" t="s">
        <f>MAX('日報表(1分鐘)'!AB$1310:AB$1325)-IF(MAX('日報表(1分鐘)'!AB$1310:AB$1325)=0,0,SMALL('日報表(1分鐘)'!AB$1310:AB$1325,COUNTIF('日報表(1分鐘)'!AB$1310:AB$1325,0)+1))</f>
      </c>
      <c r="AC92" s="29" t="s">
        <f>AVERAGE('日報表(1分鐘)'!AC$1310:AC$1325)</f>
      </c>
      <c r="AD92" s="30" t="s">
        <f>AVERAGE('日報表(1分鐘)'!AD$1310:AD$1325)</f>
      </c>
      <c r="AE92" s="30" t="s">
        <f>MAX('日報表(1分鐘)'!AE$1310:AE$1325)-IF(MAX('日報表(1分鐘)'!AE$1310:AE$1325)=0,0,SMALL('日報表(1分鐘)'!AE$1310:AE$1325,COUNTIF('日報表(1分鐘)'!AE$1310:AE$1325,0)+1))</f>
      </c>
      <c r="AF92" s="29" t="s">
        <f>AVERAGE('日報表(1分鐘)'!AF$1310:AF$1325)</f>
      </c>
      <c r="AG92" s="30" t="s">
        <f>AVERAGE('日報表(1分鐘)'!AG$1310:AG$1325)</f>
      </c>
      <c r="AH92" s="30" t="s">
        <f>MAX('日報表(1分鐘)'!AH$1310:AH$1325)-IF(MAX('日報表(1分鐘)'!AH$1310:AH$1325)=0,0,SMALL('日報表(1分鐘)'!AH$1310:AH$1325,COUNTIF('日報表(1分鐘)'!AH$1310:AH$1325,0)+1))</f>
      </c>
      <c r="AI92" s="29" t="s">
        <f>AVERAGE('日報表(1分鐘)'!AI$1310:AI$1325)</f>
      </c>
      <c r="AJ92" s="30" t="s">
        <f>AVERAGE('日報表(1分鐘)'!AJ$1310:AJ$1325)</f>
      </c>
      <c r="AK92" s="30" t="s">
        <f>MAX('日報表(1分鐘)'!AK$1310:AK$1325)-IF(MAX('日報表(1分鐘)'!AK$1310:AK$1325)=0,0,SMALL('日報表(1分鐘)'!AK$1310:AK$1325,COUNTIF('日報表(1分鐘)'!AK$1310:AK$1325,0)+1))</f>
      </c>
      <c r="AL92" s="29" t="s">
        <f>AVERAGE('日報表(1分鐘)'!AL$1310:AL$1325)</f>
      </c>
      <c r="AM92" s="30" t="s">
        <f>AVERAGE('日報表(1分鐘)'!AM$1310:AM$1325)</f>
      </c>
      <c r="AN92" s="30" t="s">
        <f>MAX('日報表(1分鐘)'!AN$1310:AN$1325)-IF(MAX('日報表(1分鐘)'!AN$1310:AN$1325)=0,0,SMALL('日報表(1分鐘)'!AN$1310:AN$1325,COUNTIF('日報表(1分鐘)'!AN$1310:AN$1325,0)+1))</f>
      </c>
      <c r="AO92" s="29" t="s">
        <f>AVERAGE('日報表(1分鐘)'!AO$1310:AO$1325)</f>
      </c>
      <c r="AP92" s="30" t="s">
        <f>AVERAGE('日報表(1分鐘)'!AP$1310:AP$1325)</f>
      </c>
      <c r="AQ92" s="30" t="s">
        <f>MAX('日報表(1分鐘)'!AQ$1310:AQ$1325) - IF(MAX('日報表(1分鐘)'!AQ$1310:AQ$1325)=0, 0, SMALL('日報表(1分鐘)'!AQ$1310:AQ$1325, COUNTIF('日報表(1分鐘)'!AQ$1310:AQ$1325, 0) + 1))</f>
      </c>
    </row>
    <row r="93" spans="1:4" ht="17.25">
      <c r="A93" s="14" t="s">
        <v>74</v>
      </c>
      <c r="B93" s="29">
        <f>AVERAGE('日報表(1分鐘)'!B$1325:B$1340)</f>
      </c>
      <c r="C93" s="30">
        <f>AVERAGE('日報表(1分鐘)'!C$1325:C$1340)</f>
      </c>
      <c r="D93" s="30" t="e">
        <f>MAX('日報表(1分鐘)'!D$1325:D$1340)-IF(MAX('日報表(1分鐘)'!D$1325:D$1340)=0,0,SMALL('日報表(1分鐘)'!D$1325:D$1340,COUNTIF('日報表(1分鐘)'!D$1325:D$1340,0)+1))</f>
      </c>
      <c r="E93" s="29" t="s">
        <f>AVERAGE('日報表(1分鐘)'!E$1325:E$1340)</f>
      </c>
      <c r="F93" s="30" t="s">
        <f>AVERAGE('日報表(1分鐘)'!F$1325:F$1340)</f>
      </c>
      <c r="G93" s="30" t="s">
        <f>MAX('日報表(1分鐘)'!G$1325:G$1340)-IF(MAX('日報表(1分鐘)'!G$1325:G$1340)=0,0,SMALL('日報表(1分鐘)'!G$1325:G$1340,COUNTIF('日報表(1分鐘)'!G$1325:G$1340,0)+1))</f>
      </c>
      <c r="H93" s="29" t="s">
        <f>AVERAGE('日報表(1分鐘)'!H$1325:H$1340)</f>
      </c>
      <c r="I93" s="30" t="s">
        <f>AVERAGE('日報表(1分鐘)'!I$1325:I$1340)</f>
      </c>
      <c r="J93" s="30" t="s">
        <f>MAX('日報表(1分鐘)'!J$1325:J$1340)-IF(MAX('日報表(1分鐘)'!J$1325:J$1340)=0,0,SMALL('日報表(1分鐘)'!J$1325:J$1340,COUNTIF('日報表(1分鐘)'!J$1325:J$1340,0)+1))</f>
      </c>
      <c r="K93" s="29" t="s">
        <f>AVERAGE('日報表(1分鐘)'!K$1325:K$1340)</f>
      </c>
      <c r="L93" s="30" t="s">
        <f>AVERAGE('日報表(1分鐘)'!L$1325:L$1340)</f>
      </c>
      <c r="M93" s="30" t="s">
        <f>MAX('日報表(1分鐘)'!M$1325:M$1340)-IF(MAX('日報表(1分鐘)'!M$1325:M$1340)=0,0,SMALL('日報表(1分鐘)'!M$1325:M$1340,COUNTIF('日報表(1分鐘)'!M$1325:M$1340,0)+1))</f>
      </c>
      <c r="N93" s="29" t="s">
        <f>AVERAGE('日報表(1分鐘)'!N$1325:N$1340)</f>
      </c>
      <c r="O93" s="30" t="s">
        <f>AVERAGE('日報表(1分鐘)'!O$1325:O$1340)</f>
      </c>
      <c r="P93" s="30" t="s">
        <f>MAX('日報表(1分鐘)'!P$1325:P$1340)-IF(MAX('日報表(1分鐘)'!P$1325:P$1340)=0,0,SMALL('日報表(1分鐘)'!P$1325:P$1340,COUNTIF('日報表(1分鐘)'!P$1325:P$1340,0)+1))</f>
      </c>
      <c r="Q93" s="29" t="s">
        <f>AVERAGE('日報表(1分鐘)'!Q$1325:Q$1340)</f>
      </c>
      <c r="R93" s="30" t="s">
        <f>AVERAGE('日報表(1分鐘)'!R$1325:R$1340)</f>
      </c>
      <c r="S93" s="30" t="s">
        <f>MAX('日報表(1分鐘)'!S$1325:S$1340)-IF(MAX('日報表(1分鐘)'!S$1325:S$1340)=0,0,SMALL('日報表(1分鐘)'!S$1325:S$1340,COUNTIF('日報表(1分鐘)'!S$1325:S$1340,0)+1))</f>
      </c>
      <c r="T93" s="29" t="s">
        <f>AVERAGE('日報表(1分鐘)'!T$1325:T$1340)</f>
      </c>
      <c r="U93" s="30" t="s">
        <f>AVERAGE('日報表(1分鐘)'!U$1325:U$1340)</f>
      </c>
      <c r="V93" s="30" t="s">
        <f>MAX('日報表(1分鐘)'!V$1325:V$1340)-IF(MAX('日報表(1分鐘)'!V$1325:V$1340)=0,0,SMALL('日報表(1分鐘)'!V$1325:V$1340,COUNTIF('日報表(1分鐘)'!V$1325:V$1340,0)+1))</f>
      </c>
      <c r="W93" s="29" t="s">
        <f>AVERAGE('日報表(1分鐘)'!W$1325:W$1340)</f>
      </c>
      <c r="X93" s="30" t="s">
        <f>AVERAGE('日報表(1分鐘)'!X$1325:X$1340)</f>
      </c>
      <c r="Y93" s="30" t="s">
        <f>MAX('日報表(1分鐘)'!Y$1325:Y$1340)-IF(MAX('日報表(1分鐘)'!Y$1325:Y$1340)=0,0,SMALL('日報表(1分鐘)'!Y$1325:Y$1340,COUNTIF('日報表(1分鐘)'!Y$1325:Y$1340,0)+1))</f>
      </c>
      <c r="Z93" s="29" t="s">
        <f>AVERAGE('日報表(1分鐘)'!Z$1325:Z$1340)</f>
      </c>
      <c r="AA93" s="30" t="s">
        <f>AVERAGE('日報表(1分鐘)'!AA$1325:AA$1340)</f>
      </c>
      <c r="AB93" s="30" t="s">
        <f>MAX('日報表(1分鐘)'!AB$1325:AB$1340)-IF(MAX('日報表(1分鐘)'!AB$1325:AB$1340)=0,0,SMALL('日報表(1分鐘)'!AB$1325:AB$1340,COUNTIF('日報表(1分鐘)'!AB$1325:AB$1340,0)+1))</f>
      </c>
      <c r="AC93" s="29" t="s">
        <f>AVERAGE('日報表(1分鐘)'!AC$1325:AC$1340)</f>
      </c>
      <c r="AD93" s="30" t="s">
        <f>AVERAGE('日報表(1分鐘)'!AD$1325:AD$1340)</f>
      </c>
      <c r="AE93" s="30" t="s">
        <f>MAX('日報表(1分鐘)'!AE$1325:AE$1340)-IF(MAX('日報表(1分鐘)'!AE$1325:AE$1340)=0,0,SMALL('日報表(1分鐘)'!AE$1325:AE$1340,COUNTIF('日報表(1分鐘)'!AE$1325:AE$1340,0)+1))</f>
      </c>
      <c r="AF93" s="29" t="s">
        <f>AVERAGE('日報表(1分鐘)'!AF$1325:AF$1340)</f>
      </c>
      <c r="AG93" s="30" t="s">
        <f>AVERAGE('日報表(1分鐘)'!AG$1325:AG$1340)</f>
      </c>
      <c r="AH93" s="30" t="s">
        <f>MAX('日報表(1分鐘)'!AH$1325:AH$1340)-IF(MAX('日報表(1分鐘)'!AH$1325:AH$1340)=0,0,SMALL('日報表(1分鐘)'!AH$1325:AH$1340,COUNTIF('日報表(1分鐘)'!AH$1325:AH$1340,0)+1))</f>
      </c>
      <c r="AI93" s="29" t="s">
        <f>AVERAGE('日報表(1分鐘)'!AI$1325:AI$1340)</f>
      </c>
      <c r="AJ93" s="30" t="s">
        <f>AVERAGE('日報表(1分鐘)'!AJ$1325:AJ$1340)</f>
      </c>
      <c r="AK93" s="30" t="s">
        <f>MAX('日報表(1分鐘)'!AK$1325:AK$1340)-IF(MAX('日報表(1分鐘)'!AK$1325:AK$1340)=0,0,SMALL('日報表(1分鐘)'!AK$1325:AK$1340,COUNTIF('日報表(1分鐘)'!AK$1325:AK$1340,0)+1))</f>
      </c>
      <c r="AL93" s="29" t="s">
        <f>AVERAGE('日報表(1分鐘)'!AL$1325:AL$1340)</f>
      </c>
      <c r="AM93" s="30" t="s">
        <f>AVERAGE('日報表(1分鐘)'!AM$1325:AM$1340)</f>
      </c>
      <c r="AN93" s="30" t="s">
        <f>MAX('日報表(1分鐘)'!AN$1325:AN$1340)-IF(MAX('日報表(1分鐘)'!AN$1325:AN$1340)=0,0,SMALL('日報表(1分鐘)'!AN$1325:AN$1340,COUNTIF('日報表(1分鐘)'!AN$1325:AN$1340,0)+1))</f>
      </c>
      <c r="AO93" s="29" t="s">
        <f>AVERAGE('日報表(1分鐘)'!AO$1325:AO$1340)</f>
      </c>
      <c r="AP93" s="30" t="s">
        <f>AVERAGE('日報表(1分鐘)'!AP$1325:AP$1340)</f>
      </c>
      <c r="AQ93" s="30" t="s">
        <f>MAX('日報表(1分鐘)'!AQ$1325:AQ$1340) - IF(MAX('日報表(1分鐘)'!AQ$1325:AQ$1340)=0, 0, SMALL('日報表(1分鐘)'!AQ$1325:AQ$1340, COUNTIF('日報表(1分鐘)'!AQ$1325:AQ$1340, 0) + 1))</f>
      </c>
    </row>
    <row r="94" spans="1:4" ht="17.25">
      <c r="A94" s="14" t="s">
        <v>75</v>
      </c>
      <c r="B94" s="29">
        <f>AVERAGE('日報表(1分鐘)'!B$1340:B$1355)</f>
      </c>
      <c r="C94" s="30">
        <f>AVERAGE('日報表(1分鐘)'!C$1340:C$1355)</f>
      </c>
      <c r="D94" s="30" t="e">
        <f>MAX('日報表(1分鐘)'!D$1340:D$1355)-IF(MAX('日報表(1分鐘)'!D$1340:D$1355)=0,0,SMALL('日報表(1分鐘)'!D$1340:D$1355,COUNTIF('日報表(1分鐘)'!D$1340:D$1355,0)+1))</f>
      </c>
      <c r="E94" s="29" t="s">
        <f>AVERAGE('日報表(1分鐘)'!E$1340:E$1355)</f>
      </c>
      <c r="F94" s="30" t="s">
        <f>AVERAGE('日報表(1分鐘)'!F$1340:F$1355)</f>
      </c>
      <c r="G94" s="30" t="s">
        <f>MAX('日報表(1分鐘)'!G$1340:G$1355)-IF(MAX('日報表(1分鐘)'!G$1340:G$1355)=0,0,SMALL('日報表(1分鐘)'!G$1340:G$1355,COUNTIF('日報表(1分鐘)'!G$1340:G$1355,0)+1))</f>
      </c>
      <c r="H94" s="29" t="s">
        <f>AVERAGE('日報表(1分鐘)'!H$1340:H$1355)</f>
      </c>
      <c r="I94" s="30" t="s">
        <f>AVERAGE('日報表(1分鐘)'!I$1340:I$1355)</f>
      </c>
      <c r="J94" s="30" t="s">
        <f>MAX('日報表(1分鐘)'!J$1340:J$1355)-IF(MAX('日報表(1分鐘)'!J$1340:J$1355)=0,0,SMALL('日報表(1分鐘)'!J$1340:J$1355,COUNTIF('日報表(1分鐘)'!J$1340:J$1355,0)+1))</f>
      </c>
      <c r="K94" s="29" t="s">
        <f>AVERAGE('日報表(1分鐘)'!K$1340:K$1355)</f>
      </c>
      <c r="L94" s="30" t="s">
        <f>AVERAGE('日報表(1分鐘)'!L$1340:L$1355)</f>
      </c>
      <c r="M94" s="30" t="s">
        <f>MAX('日報表(1分鐘)'!M$1340:M$1355)-IF(MAX('日報表(1分鐘)'!M$1340:M$1355)=0,0,SMALL('日報表(1分鐘)'!M$1340:M$1355,COUNTIF('日報表(1分鐘)'!M$1340:M$1355,0)+1))</f>
      </c>
      <c r="N94" s="29" t="s">
        <f>AVERAGE('日報表(1分鐘)'!N$1340:N$1355)</f>
      </c>
      <c r="O94" s="30" t="s">
        <f>AVERAGE('日報表(1分鐘)'!O$1340:O$1355)</f>
      </c>
      <c r="P94" s="30" t="s">
        <f>MAX('日報表(1分鐘)'!P$1340:P$1355)-IF(MAX('日報表(1分鐘)'!P$1340:P$1355)=0,0,SMALL('日報表(1分鐘)'!P$1340:P$1355,COUNTIF('日報表(1分鐘)'!P$1340:P$1355,0)+1))</f>
      </c>
      <c r="Q94" s="29" t="s">
        <f>AVERAGE('日報表(1分鐘)'!Q$1340:Q$1355)</f>
      </c>
      <c r="R94" s="30" t="s">
        <f>AVERAGE('日報表(1分鐘)'!R$1340:R$1355)</f>
      </c>
      <c r="S94" s="30" t="s">
        <f>MAX('日報表(1分鐘)'!S$1340:S$1355)-IF(MAX('日報表(1分鐘)'!S$1340:S$1355)=0,0,SMALL('日報表(1分鐘)'!S$1340:S$1355,COUNTIF('日報表(1分鐘)'!S$1340:S$1355,0)+1))</f>
      </c>
      <c r="T94" s="29" t="s">
        <f>AVERAGE('日報表(1分鐘)'!T$1340:T$1355)</f>
      </c>
      <c r="U94" s="30" t="s">
        <f>AVERAGE('日報表(1分鐘)'!U$1340:U$1355)</f>
      </c>
      <c r="V94" s="30" t="s">
        <f>MAX('日報表(1分鐘)'!V$1340:V$1355)-IF(MAX('日報表(1分鐘)'!V$1340:V$1355)=0,0,SMALL('日報表(1分鐘)'!V$1340:V$1355,COUNTIF('日報表(1分鐘)'!V$1340:V$1355,0)+1))</f>
      </c>
      <c r="W94" s="29" t="s">
        <f>AVERAGE('日報表(1分鐘)'!W$1340:W$1355)</f>
      </c>
      <c r="X94" s="30" t="s">
        <f>AVERAGE('日報表(1分鐘)'!X$1340:X$1355)</f>
      </c>
      <c r="Y94" s="30" t="s">
        <f>MAX('日報表(1分鐘)'!Y$1340:Y$1355)-IF(MAX('日報表(1分鐘)'!Y$1340:Y$1355)=0,0,SMALL('日報表(1分鐘)'!Y$1340:Y$1355,COUNTIF('日報表(1分鐘)'!Y$1340:Y$1355,0)+1))</f>
      </c>
      <c r="Z94" s="29" t="s">
        <f>AVERAGE('日報表(1分鐘)'!Z$1340:Z$1355)</f>
      </c>
      <c r="AA94" s="30" t="s">
        <f>AVERAGE('日報表(1分鐘)'!AA$1340:AA$1355)</f>
      </c>
      <c r="AB94" s="30" t="s">
        <f>MAX('日報表(1分鐘)'!AB$1340:AB$1355)-IF(MAX('日報表(1分鐘)'!AB$1340:AB$1355)=0,0,SMALL('日報表(1分鐘)'!AB$1340:AB$1355,COUNTIF('日報表(1分鐘)'!AB$1340:AB$1355,0)+1))</f>
      </c>
      <c r="AC94" s="29" t="s">
        <f>AVERAGE('日報表(1分鐘)'!AC$1340:AC$1355)</f>
      </c>
      <c r="AD94" s="30" t="s">
        <f>AVERAGE('日報表(1分鐘)'!AD$1340:AD$1355)</f>
      </c>
      <c r="AE94" s="30" t="s">
        <f>MAX('日報表(1分鐘)'!AE$1340:AE$1355)-IF(MAX('日報表(1分鐘)'!AE$1340:AE$1355)=0,0,SMALL('日報表(1分鐘)'!AE$1340:AE$1355,COUNTIF('日報表(1分鐘)'!AE$1340:AE$1355,0)+1))</f>
      </c>
      <c r="AF94" s="29" t="s">
        <f>AVERAGE('日報表(1分鐘)'!AF$1340:AF$1355)</f>
      </c>
      <c r="AG94" s="30" t="s">
        <f>AVERAGE('日報表(1分鐘)'!AG$1340:AG$1355)</f>
      </c>
      <c r="AH94" s="30" t="s">
        <f>MAX('日報表(1分鐘)'!AH$1340:AH$1355)-IF(MAX('日報表(1分鐘)'!AH$1340:AH$1355)=0,0,SMALL('日報表(1分鐘)'!AH$1340:AH$1355,COUNTIF('日報表(1分鐘)'!AH$1340:AH$1355,0)+1))</f>
      </c>
      <c r="AI94" s="29" t="s">
        <f>AVERAGE('日報表(1分鐘)'!AI$1340:AI$1355)</f>
      </c>
      <c r="AJ94" s="30" t="s">
        <f>AVERAGE('日報表(1分鐘)'!AJ$1340:AJ$1355)</f>
      </c>
      <c r="AK94" s="30" t="s">
        <f>MAX('日報表(1分鐘)'!AK$1340:AK$1355)-IF(MAX('日報表(1分鐘)'!AK$1340:AK$1355)=0,0,SMALL('日報表(1分鐘)'!AK$1340:AK$1355,COUNTIF('日報表(1分鐘)'!AK$1340:AK$1355,0)+1))</f>
      </c>
      <c r="AL94" s="29" t="s">
        <f>AVERAGE('日報表(1分鐘)'!AL$1340:AL$1355)</f>
      </c>
      <c r="AM94" s="30" t="s">
        <f>AVERAGE('日報表(1分鐘)'!AM$1340:AM$1355)</f>
      </c>
      <c r="AN94" s="30" t="s">
        <f>MAX('日報表(1分鐘)'!AN$1340:AN$1355)-IF(MAX('日報表(1分鐘)'!AN$1340:AN$1355)=0,0,SMALL('日報表(1分鐘)'!AN$1340:AN$1355,COUNTIF('日報表(1分鐘)'!AN$1340:AN$1355,0)+1))</f>
      </c>
      <c r="AO94" s="29" t="s">
        <f>AVERAGE('日報表(1分鐘)'!AO$1340:AO$1355)</f>
      </c>
      <c r="AP94" s="30" t="s">
        <f>AVERAGE('日報表(1分鐘)'!AP$1340:AP$1355)</f>
      </c>
      <c r="AQ94" s="30" t="s">
        <f>MAX('日報表(1分鐘)'!AQ$1340:AQ$1355) - IF(MAX('日報表(1分鐘)'!AQ$1340:AQ$1355)=0, 0, SMALL('日報表(1分鐘)'!AQ$1340:AQ$1355, COUNTIF('日報表(1分鐘)'!AQ$1340:AQ$1355, 0) + 1))</f>
      </c>
    </row>
    <row r="95" spans="1:4" ht="17.25">
      <c r="A95" s="14" t="s">
        <v>76</v>
      </c>
      <c r="B95" s="29">
        <f>AVERAGE('日報表(1分鐘)'!B$1355:B$1370)</f>
      </c>
      <c r="C95" s="30">
        <f>AVERAGE('日報表(1分鐘)'!C$1355:C$1370)</f>
      </c>
      <c r="D95" s="30" t="e">
        <f>MAX('日報表(1分鐘)'!D$1355:D$1370)-IF(MAX('日報表(1分鐘)'!D$1355:D$1370)=0,0,SMALL('日報表(1分鐘)'!D$1355:D$1370,COUNTIF('日報表(1分鐘)'!D$1355:D$1370,0)+1))</f>
      </c>
      <c r="E95" s="29" t="s">
        <f>AVERAGE('日報表(1分鐘)'!E$1355:E$1370)</f>
      </c>
      <c r="F95" s="30" t="s">
        <f>AVERAGE('日報表(1分鐘)'!F$1355:F$1370)</f>
      </c>
      <c r="G95" s="30" t="s">
        <f>MAX('日報表(1分鐘)'!G$1355:G$1370)-IF(MAX('日報表(1分鐘)'!G$1355:G$1370)=0,0,SMALL('日報表(1分鐘)'!G$1355:G$1370,COUNTIF('日報表(1分鐘)'!G$1355:G$1370,0)+1))</f>
      </c>
      <c r="H95" s="29" t="s">
        <f>AVERAGE('日報表(1分鐘)'!H$1355:H$1370)</f>
      </c>
      <c r="I95" s="30" t="s">
        <f>AVERAGE('日報表(1分鐘)'!I$1355:I$1370)</f>
      </c>
      <c r="J95" s="30" t="s">
        <f>MAX('日報表(1分鐘)'!J$1355:J$1370)-IF(MAX('日報表(1分鐘)'!J$1355:J$1370)=0,0,SMALL('日報表(1分鐘)'!J$1355:J$1370,COUNTIF('日報表(1分鐘)'!J$1355:J$1370,0)+1))</f>
      </c>
      <c r="K95" s="29" t="s">
        <f>AVERAGE('日報表(1分鐘)'!K$1355:K$1370)</f>
      </c>
      <c r="L95" s="30" t="s">
        <f>AVERAGE('日報表(1分鐘)'!L$1355:L$1370)</f>
      </c>
      <c r="M95" s="30" t="s">
        <f>MAX('日報表(1分鐘)'!M$1355:M$1370)-IF(MAX('日報表(1分鐘)'!M$1355:M$1370)=0,0,SMALL('日報表(1分鐘)'!M$1355:M$1370,COUNTIF('日報表(1分鐘)'!M$1355:M$1370,0)+1))</f>
      </c>
      <c r="N95" s="29" t="s">
        <f>AVERAGE('日報表(1分鐘)'!N$1355:N$1370)</f>
      </c>
      <c r="O95" s="30" t="s">
        <f>AVERAGE('日報表(1分鐘)'!O$1355:O$1370)</f>
      </c>
      <c r="P95" s="30" t="s">
        <f>MAX('日報表(1分鐘)'!P$1355:P$1370)-IF(MAX('日報表(1分鐘)'!P$1355:P$1370)=0,0,SMALL('日報表(1分鐘)'!P$1355:P$1370,COUNTIF('日報表(1分鐘)'!P$1355:P$1370,0)+1))</f>
      </c>
      <c r="Q95" s="29" t="s">
        <f>AVERAGE('日報表(1分鐘)'!Q$1355:Q$1370)</f>
      </c>
      <c r="R95" s="30" t="s">
        <f>AVERAGE('日報表(1分鐘)'!R$1355:R$1370)</f>
      </c>
      <c r="S95" s="30" t="s">
        <f>MAX('日報表(1分鐘)'!S$1355:S$1370)-IF(MAX('日報表(1分鐘)'!S$1355:S$1370)=0,0,SMALL('日報表(1分鐘)'!S$1355:S$1370,COUNTIF('日報表(1分鐘)'!S$1355:S$1370,0)+1))</f>
      </c>
      <c r="T95" s="29" t="s">
        <f>AVERAGE('日報表(1分鐘)'!T$1355:T$1370)</f>
      </c>
      <c r="U95" s="30" t="s">
        <f>AVERAGE('日報表(1分鐘)'!U$1355:U$1370)</f>
      </c>
      <c r="V95" s="30" t="s">
        <f>MAX('日報表(1分鐘)'!V$1355:V$1370)-IF(MAX('日報表(1分鐘)'!V$1355:V$1370)=0,0,SMALL('日報表(1分鐘)'!V$1355:V$1370,COUNTIF('日報表(1分鐘)'!V$1355:V$1370,0)+1))</f>
      </c>
      <c r="W95" s="29" t="s">
        <f>AVERAGE('日報表(1分鐘)'!W$1355:W$1370)</f>
      </c>
      <c r="X95" s="30" t="s">
        <f>AVERAGE('日報表(1分鐘)'!X$1355:X$1370)</f>
      </c>
      <c r="Y95" s="30" t="s">
        <f>MAX('日報表(1分鐘)'!Y$1355:Y$1370)-IF(MAX('日報表(1分鐘)'!Y$1355:Y$1370)=0,0,SMALL('日報表(1分鐘)'!Y$1355:Y$1370,COUNTIF('日報表(1分鐘)'!Y$1355:Y$1370,0)+1))</f>
      </c>
      <c r="Z95" s="29" t="s">
        <f>AVERAGE('日報表(1分鐘)'!Z$1355:Z$1370)</f>
      </c>
      <c r="AA95" s="30" t="s">
        <f>AVERAGE('日報表(1分鐘)'!AA$1355:AA$1370)</f>
      </c>
      <c r="AB95" s="30" t="s">
        <f>MAX('日報表(1分鐘)'!AB$1355:AB$1370)-IF(MAX('日報表(1分鐘)'!AB$1355:AB$1370)=0,0,SMALL('日報表(1分鐘)'!AB$1355:AB$1370,COUNTIF('日報表(1分鐘)'!AB$1355:AB$1370,0)+1))</f>
      </c>
      <c r="AC95" s="29" t="s">
        <f>AVERAGE('日報表(1分鐘)'!AC$1355:AC$1370)</f>
      </c>
      <c r="AD95" s="30" t="s">
        <f>AVERAGE('日報表(1分鐘)'!AD$1355:AD$1370)</f>
      </c>
      <c r="AE95" s="30" t="s">
        <f>MAX('日報表(1分鐘)'!AE$1355:AE$1370)-IF(MAX('日報表(1分鐘)'!AE$1355:AE$1370)=0,0,SMALL('日報表(1分鐘)'!AE$1355:AE$1370,COUNTIF('日報表(1分鐘)'!AE$1355:AE$1370,0)+1))</f>
      </c>
      <c r="AF95" s="29" t="s">
        <f>AVERAGE('日報表(1分鐘)'!AF$1355:AF$1370)</f>
      </c>
      <c r="AG95" s="30" t="s">
        <f>AVERAGE('日報表(1分鐘)'!AG$1355:AG$1370)</f>
      </c>
      <c r="AH95" s="30" t="s">
        <f>MAX('日報表(1分鐘)'!AH$1355:AH$1370)-IF(MAX('日報表(1分鐘)'!AH$1355:AH$1370)=0,0,SMALL('日報表(1分鐘)'!AH$1355:AH$1370,COUNTIF('日報表(1分鐘)'!AH$1355:AH$1370,0)+1))</f>
      </c>
      <c r="AI95" s="29" t="s">
        <f>AVERAGE('日報表(1分鐘)'!AI$1355:AI$1370)</f>
      </c>
      <c r="AJ95" s="30" t="s">
        <f>AVERAGE('日報表(1分鐘)'!AJ$1355:AJ$1370)</f>
      </c>
      <c r="AK95" s="30" t="s">
        <f>MAX('日報表(1分鐘)'!AK$1355:AK$1370)-IF(MAX('日報表(1分鐘)'!AK$1355:AK$1370)=0,0,SMALL('日報表(1分鐘)'!AK$1355:AK$1370,COUNTIF('日報表(1分鐘)'!AK$1355:AK$1370,0)+1))</f>
      </c>
      <c r="AL95" s="29" t="s">
        <f>AVERAGE('日報表(1分鐘)'!AL$1355:AL$1370)</f>
      </c>
      <c r="AM95" s="30" t="s">
        <f>AVERAGE('日報表(1分鐘)'!AM$1355:AM$1370)</f>
      </c>
      <c r="AN95" s="30" t="s">
        <f>MAX('日報表(1分鐘)'!AN$1355:AN$1370)-IF(MAX('日報表(1分鐘)'!AN$1355:AN$1370)=0,0,SMALL('日報表(1分鐘)'!AN$1355:AN$1370,COUNTIF('日報表(1分鐘)'!AN$1355:AN$1370,0)+1))</f>
      </c>
      <c r="AO95" s="29" t="s">
        <f>AVERAGE('日報表(1分鐘)'!AO$1355:AO$1370)</f>
      </c>
      <c r="AP95" s="30" t="s">
        <f>AVERAGE('日報表(1分鐘)'!AP$1355:AP$1370)</f>
      </c>
      <c r="AQ95" s="30" t="s">
        <f>MAX('日報表(1分鐘)'!AQ$1355:AQ$1370) - IF(MAX('日報表(1分鐘)'!AQ$1355:AQ$1370)=0, 0, SMALL('日報表(1分鐘)'!AQ$1355:AQ$1370, COUNTIF('日報表(1分鐘)'!AQ$1355:AQ$1370, 0) + 1))</f>
      </c>
    </row>
    <row r="96" spans="1:4" ht="17.25">
      <c r="A96" s="14" t="s">
        <v>77</v>
      </c>
      <c r="B96" s="29">
        <f>AVERAGE('日報表(1分鐘)'!B$1370:B$1385)</f>
      </c>
      <c r="C96" s="30">
        <f>AVERAGE('日報表(1分鐘)'!C$1370:C$1385)</f>
      </c>
      <c r="D96" s="30" t="e">
        <f>MAX('日報表(1分鐘)'!D$1370:D$1385)-IF(MAX('日報表(1分鐘)'!D$1370:D$1385)=0,0,SMALL('日報表(1分鐘)'!D$1370:D$1385,COUNTIF('日報表(1分鐘)'!D$1370:D$1385,0)+1))</f>
      </c>
      <c r="E96" s="29" t="s">
        <f>AVERAGE('日報表(1分鐘)'!E$1370:E$1385)</f>
      </c>
      <c r="F96" s="30" t="s">
        <f>AVERAGE('日報表(1分鐘)'!F$1370:F$1385)</f>
      </c>
      <c r="G96" s="30" t="s">
        <f>MAX('日報表(1分鐘)'!G$1370:G$1385)-IF(MAX('日報表(1分鐘)'!G$1370:G$1385)=0,0,SMALL('日報表(1分鐘)'!G$1370:G$1385,COUNTIF('日報表(1分鐘)'!G$1370:G$1385,0)+1))</f>
      </c>
      <c r="H96" s="29" t="s">
        <f>AVERAGE('日報表(1分鐘)'!H$1370:H$1385)</f>
      </c>
      <c r="I96" s="30" t="s">
        <f>AVERAGE('日報表(1分鐘)'!I$1370:I$1385)</f>
      </c>
      <c r="J96" s="30" t="s">
        <f>MAX('日報表(1分鐘)'!J$1370:J$1385)-IF(MAX('日報表(1分鐘)'!J$1370:J$1385)=0,0,SMALL('日報表(1分鐘)'!J$1370:J$1385,COUNTIF('日報表(1分鐘)'!J$1370:J$1385,0)+1))</f>
      </c>
      <c r="K96" s="29" t="s">
        <f>AVERAGE('日報表(1分鐘)'!K$1370:K$1385)</f>
      </c>
      <c r="L96" s="30" t="s">
        <f>AVERAGE('日報表(1分鐘)'!L$1370:L$1385)</f>
      </c>
      <c r="M96" s="30" t="s">
        <f>MAX('日報表(1分鐘)'!M$1370:M$1385)-IF(MAX('日報表(1分鐘)'!M$1370:M$1385)=0,0,SMALL('日報表(1分鐘)'!M$1370:M$1385,COUNTIF('日報表(1分鐘)'!M$1370:M$1385,0)+1))</f>
      </c>
      <c r="N96" s="29" t="s">
        <f>AVERAGE('日報表(1分鐘)'!N$1370:N$1385)</f>
      </c>
      <c r="O96" s="30" t="s">
        <f>AVERAGE('日報表(1分鐘)'!O$1370:O$1385)</f>
      </c>
      <c r="P96" s="30" t="s">
        <f>MAX('日報表(1分鐘)'!P$1370:P$1385)-IF(MAX('日報表(1分鐘)'!P$1370:P$1385)=0,0,SMALL('日報表(1分鐘)'!P$1370:P$1385,COUNTIF('日報表(1分鐘)'!P$1370:P$1385,0)+1))</f>
      </c>
      <c r="Q96" s="29" t="s">
        <f>AVERAGE('日報表(1分鐘)'!Q$1370:Q$1385)</f>
      </c>
      <c r="R96" s="30" t="s">
        <f>AVERAGE('日報表(1分鐘)'!R$1370:R$1385)</f>
      </c>
      <c r="S96" s="30" t="s">
        <f>MAX('日報表(1分鐘)'!S$1370:S$1385)-IF(MAX('日報表(1分鐘)'!S$1370:S$1385)=0,0,SMALL('日報表(1分鐘)'!S$1370:S$1385,COUNTIF('日報表(1分鐘)'!S$1370:S$1385,0)+1))</f>
      </c>
      <c r="T96" s="29" t="s">
        <f>AVERAGE('日報表(1分鐘)'!T$1370:T$1385)</f>
      </c>
      <c r="U96" s="30" t="s">
        <f>AVERAGE('日報表(1分鐘)'!U$1370:U$1385)</f>
      </c>
      <c r="V96" s="30" t="s">
        <f>MAX('日報表(1分鐘)'!V$1370:V$1385)-IF(MAX('日報表(1分鐘)'!V$1370:V$1385)=0,0,SMALL('日報表(1分鐘)'!V$1370:V$1385,COUNTIF('日報表(1分鐘)'!V$1370:V$1385,0)+1))</f>
      </c>
      <c r="W96" s="29" t="s">
        <f>AVERAGE('日報表(1分鐘)'!W$1370:W$1385)</f>
      </c>
      <c r="X96" s="30" t="s">
        <f>AVERAGE('日報表(1分鐘)'!X$1370:X$1385)</f>
      </c>
      <c r="Y96" s="30" t="s">
        <f>MAX('日報表(1分鐘)'!Y$1370:Y$1385)-IF(MAX('日報表(1分鐘)'!Y$1370:Y$1385)=0,0,SMALL('日報表(1分鐘)'!Y$1370:Y$1385,COUNTIF('日報表(1分鐘)'!Y$1370:Y$1385,0)+1))</f>
      </c>
      <c r="Z96" s="29" t="s">
        <f>AVERAGE('日報表(1分鐘)'!Z$1370:Z$1385)</f>
      </c>
      <c r="AA96" s="30" t="s">
        <f>AVERAGE('日報表(1分鐘)'!AA$1370:AA$1385)</f>
      </c>
      <c r="AB96" s="30" t="s">
        <f>MAX('日報表(1分鐘)'!AB$1370:AB$1385)-IF(MAX('日報表(1分鐘)'!AB$1370:AB$1385)=0,0,SMALL('日報表(1分鐘)'!AB$1370:AB$1385,COUNTIF('日報表(1分鐘)'!AB$1370:AB$1385,0)+1))</f>
      </c>
      <c r="AC96" s="29" t="s">
        <f>AVERAGE('日報表(1分鐘)'!AC$1370:AC$1385)</f>
      </c>
      <c r="AD96" s="30" t="s">
        <f>AVERAGE('日報表(1分鐘)'!AD$1370:AD$1385)</f>
      </c>
      <c r="AE96" s="30" t="s">
        <f>MAX('日報表(1分鐘)'!AE$1370:AE$1385)-IF(MAX('日報表(1分鐘)'!AE$1370:AE$1385)=0,0,SMALL('日報表(1分鐘)'!AE$1370:AE$1385,COUNTIF('日報表(1分鐘)'!AE$1370:AE$1385,0)+1))</f>
      </c>
      <c r="AF96" s="29" t="s">
        <f>AVERAGE('日報表(1分鐘)'!AF$1370:AF$1385)</f>
      </c>
      <c r="AG96" s="30" t="s">
        <f>AVERAGE('日報表(1分鐘)'!AG$1370:AG$1385)</f>
      </c>
      <c r="AH96" s="30" t="s">
        <f>MAX('日報表(1分鐘)'!AH$1370:AH$1385)-IF(MAX('日報表(1分鐘)'!AH$1370:AH$1385)=0,0,SMALL('日報表(1分鐘)'!AH$1370:AH$1385,COUNTIF('日報表(1分鐘)'!AH$1370:AH$1385,0)+1))</f>
      </c>
      <c r="AI96" s="29" t="s">
        <f>AVERAGE('日報表(1分鐘)'!AI$1370:AI$1385)</f>
      </c>
      <c r="AJ96" s="30" t="s">
        <f>AVERAGE('日報表(1分鐘)'!AJ$1370:AJ$1385)</f>
      </c>
      <c r="AK96" s="30" t="s">
        <f>MAX('日報表(1分鐘)'!AK$1370:AK$1385)-IF(MAX('日報表(1分鐘)'!AK$1370:AK$1385)=0,0,SMALL('日報表(1分鐘)'!AK$1370:AK$1385,COUNTIF('日報表(1分鐘)'!AK$1370:AK$1385,0)+1))</f>
      </c>
      <c r="AL96" s="29" t="s">
        <f>AVERAGE('日報表(1分鐘)'!AL$1370:AL$1385)</f>
      </c>
      <c r="AM96" s="30" t="s">
        <f>AVERAGE('日報表(1分鐘)'!AM$1370:AM$1385)</f>
      </c>
      <c r="AN96" s="30" t="s">
        <f>MAX('日報表(1分鐘)'!AN$1370:AN$1385)-IF(MAX('日報表(1分鐘)'!AN$1370:AN$1385)=0,0,SMALL('日報表(1分鐘)'!AN$1370:AN$1385,COUNTIF('日報表(1分鐘)'!AN$1370:AN$1385,0)+1))</f>
      </c>
      <c r="AO96" s="29" t="s">
        <f>AVERAGE('日報表(1分鐘)'!AO$1370:AO$1385)</f>
      </c>
      <c r="AP96" s="30" t="s">
        <f>AVERAGE('日報表(1分鐘)'!AP$1370:AP$1385)</f>
      </c>
      <c r="AQ96" s="30" t="s">
        <f>MAX('日報表(1分鐘)'!AQ$1370:AQ$1385) - IF(MAX('日報表(1分鐘)'!AQ$1370:AQ$1385)=0, 0, SMALL('日報表(1分鐘)'!AQ$1370:AQ$1385, COUNTIF('日報表(1分鐘)'!AQ$1370:AQ$1385, 0) + 1))</f>
      </c>
    </row>
    <row r="97" spans="1:4" ht="17.25">
      <c r="A97" s="14" t="s">
        <v>78</v>
      </c>
      <c r="B97" s="29">
        <f>AVERAGE('日報表(1分鐘)'!B$1385:B$1400)</f>
      </c>
      <c r="C97" s="30">
        <f>AVERAGE('日報表(1分鐘)'!C$1385:C$1400)</f>
      </c>
      <c r="D97" s="30" t="e">
        <f>MAX('日報表(1分鐘)'!D$1385:D$1400)-IF(MAX('日報表(1分鐘)'!D$1385:D$1400)=0,0,SMALL('日報表(1分鐘)'!D$1385:D$1400,COUNTIF('日報表(1分鐘)'!D$1385:D$1400,0)+1))</f>
      </c>
      <c r="E97" s="29" t="s">
        <f>AVERAGE('日報表(1分鐘)'!E$1385:E$1400)</f>
      </c>
      <c r="F97" s="30" t="s">
        <f>AVERAGE('日報表(1分鐘)'!F$1385:F$1400)</f>
      </c>
      <c r="G97" s="30" t="s">
        <f>MAX('日報表(1分鐘)'!G$1385:G$1400)-IF(MAX('日報表(1分鐘)'!G$1385:G$1400)=0,0,SMALL('日報表(1分鐘)'!G$1385:G$1400,COUNTIF('日報表(1分鐘)'!G$1385:G$1400,0)+1))</f>
      </c>
      <c r="H97" s="29" t="s">
        <f>AVERAGE('日報表(1分鐘)'!H$1385:H$1400)</f>
      </c>
      <c r="I97" s="30" t="s">
        <f>AVERAGE('日報表(1分鐘)'!I$1385:I$1400)</f>
      </c>
      <c r="J97" s="30" t="s">
        <f>MAX('日報表(1分鐘)'!J$1385:J$1400)-IF(MAX('日報表(1分鐘)'!J$1385:J$1400)=0,0,SMALL('日報表(1分鐘)'!J$1385:J$1400,COUNTIF('日報表(1分鐘)'!J$1385:J$1400,0)+1))</f>
      </c>
      <c r="K97" s="29" t="s">
        <f>AVERAGE('日報表(1分鐘)'!K$1385:K$1400)</f>
      </c>
      <c r="L97" s="30" t="s">
        <f>AVERAGE('日報表(1分鐘)'!L$1385:L$1400)</f>
      </c>
      <c r="M97" s="30" t="s">
        <f>MAX('日報表(1分鐘)'!M$1385:M$1400)-IF(MAX('日報表(1分鐘)'!M$1385:M$1400)=0,0,SMALL('日報表(1分鐘)'!M$1385:M$1400,COUNTIF('日報表(1分鐘)'!M$1385:M$1400,0)+1))</f>
      </c>
      <c r="N97" s="29" t="s">
        <f>AVERAGE('日報表(1分鐘)'!N$1385:N$1400)</f>
      </c>
      <c r="O97" s="30" t="s">
        <f>AVERAGE('日報表(1分鐘)'!O$1385:O$1400)</f>
      </c>
      <c r="P97" s="30" t="s">
        <f>MAX('日報表(1分鐘)'!P$1385:P$1400)-IF(MAX('日報表(1分鐘)'!P$1385:P$1400)=0,0,SMALL('日報表(1分鐘)'!P$1385:P$1400,COUNTIF('日報表(1分鐘)'!P$1385:P$1400,0)+1))</f>
      </c>
      <c r="Q97" s="29" t="s">
        <f>AVERAGE('日報表(1分鐘)'!Q$1385:Q$1400)</f>
      </c>
      <c r="R97" s="30" t="s">
        <f>AVERAGE('日報表(1分鐘)'!R$1385:R$1400)</f>
      </c>
      <c r="S97" s="30" t="s">
        <f>MAX('日報表(1分鐘)'!S$1385:S$1400)-IF(MAX('日報表(1分鐘)'!S$1385:S$1400)=0,0,SMALL('日報表(1分鐘)'!S$1385:S$1400,COUNTIF('日報表(1分鐘)'!S$1385:S$1400,0)+1))</f>
      </c>
      <c r="T97" s="29" t="s">
        <f>AVERAGE('日報表(1分鐘)'!T$1385:T$1400)</f>
      </c>
      <c r="U97" s="30" t="s">
        <f>AVERAGE('日報表(1分鐘)'!U$1385:U$1400)</f>
      </c>
      <c r="V97" s="30" t="s">
        <f>MAX('日報表(1分鐘)'!V$1385:V$1400)-IF(MAX('日報表(1分鐘)'!V$1385:V$1400)=0,0,SMALL('日報表(1分鐘)'!V$1385:V$1400,COUNTIF('日報表(1分鐘)'!V$1385:V$1400,0)+1))</f>
      </c>
      <c r="W97" s="29" t="s">
        <f>AVERAGE('日報表(1分鐘)'!W$1385:W$1400)</f>
      </c>
      <c r="X97" s="30" t="s">
        <f>AVERAGE('日報表(1分鐘)'!X$1385:X$1400)</f>
      </c>
      <c r="Y97" s="30" t="s">
        <f>MAX('日報表(1分鐘)'!Y$1385:Y$1400)-IF(MAX('日報表(1分鐘)'!Y$1385:Y$1400)=0,0,SMALL('日報表(1分鐘)'!Y$1385:Y$1400,COUNTIF('日報表(1分鐘)'!Y$1385:Y$1400,0)+1))</f>
      </c>
      <c r="Z97" s="29" t="s">
        <f>AVERAGE('日報表(1分鐘)'!Z$1385:Z$1400)</f>
      </c>
      <c r="AA97" s="30" t="s">
        <f>AVERAGE('日報表(1分鐘)'!AA$1385:AA$1400)</f>
      </c>
      <c r="AB97" s="30" t="s">
        <f>MAX('日報表(1分鐘)'!AB$1385:AB$1400)-IF(MAX('日報表(1分鐘)'!AB$1385:AB$1400)=0,0,SMALL('日報表(1分鐘)'!AB$1385:AB$1400,COUNTIF('日報表(1分鐘)'!AB$1385:AB$1400,0)+1))</f>
      </c>
      <c r="AC97" s="29" t="s">
        <f>AVERAGE('日報表(1分鐘)'!AC$1385:AC$1400)</f>
      </c>
      <c r="AD97" s="30" t="s">
        <f>AVERAGE('日報表(1分鐘)'!AD$1385:AD$1400)</f>
      </c>
      <c r="AE97" s="30" t="s">
        <f>MAX('日報表(1分鐘)'!AE$1385:AE$1400)-IF(MAX('日報表(1分鐘)'!AE$1385:AE$1400)=0,0,SMALL('日報表(1分鐘)'!AE$1385:AE$1400,COUNTIF('日報表(1分鐘)'!AE$1385:AE$1400,0)+1))</f>
      </c>
      <c r="AF97" s="29" t="s">
        <f>AVERAGE('日報表(1分鐘)'!AF$1385:AF$1400)</f>
      </c>
      <c r="AG97" s="30" t="s">
        <f>AVERAGE('日報表(1分鐘)'!AG$1385:AG$1400)</f>
      </c>
      <c r="AH97" s="30" t="s">
        <f>MAX('日報表(1分鐘)'!AH$1385:AH$1400)-IF(MAX('日報表(1分鐘)'!AH$1385:AH$1400)=0,0,SMALL('日報表(1分鐘)'!AH$1385:AH$1400,COUNTIF('日報表(1分鐘)'!AH$1385:AH$1400,0)+1))</f>
      </c>
      <c r="AI97" s="29" t="s">
        <f>AVERAGE('日報表(1分鐘)'!AI$1385:AI$1400)</f>
      </c>
      <c r="AJ97" s="30" t="s">
        <f>AVERAGE('日報表(1分鐘)'!AJ$1385:AJ$1400)</f>
      </c>
      <c r="AK97" s="30" t="s">
        <f>MAX('日報表(1分鐘)'!AK$1385:AK$1400)-IF(MAX('日報表(1分鐘)'!AK$1385:AK$1400)=0,0,SMALL('日報表(1分鐘)'!AK$1385:AK$1400,COUNTIF('日報表(1分鐘)'!AK$1385:AK$1400,0)+1))</f>
      </c>
      <c r="AL97" s="29" t="s">
        <f>AVERAGE('日報表(1分鐘)'!AL$1385:AL$1400)</f>
      </c>
      <c r="AM97" s="30" t="s">
        <f>AVERAGE('日報表(1分鐘)'!AM$1385:AM$1400)</f>
      </c>
      <c r="AN97" s="30" t="s">
        <f>MAX('日報表(1分鐘)'!AN$1385:AN$1400)-IF(MAX('日報表(1分鐘)'!AN$1385:AN$1400)=0,0,SMALL('日報表(1分鐘)'!AN$1385:AN$1400,COUNTIF('日報表(1分鐘)'!AN$1385:AN$1400,0)+1))</f>
      </c>
      <c r="AO97" s="29" t="s">
        <f>AVERAGE('日報表(1分鐘)'!AO$1385:AO$1400)</f>
      </c>
      <c r="AP97" s="30" t="s">
        <f>AVERAGE('日報表(1分鐘)'!AP$1385:AP$1400)</f>
      </c>
      <c r="AQ97" s="30" t="s">
        <f>MAX('日報表(1分鐘)'!AQ$1385:AQ$1400) - IF(MAX('日報表(1分鐘)'!AQ$1385:AQ$1400)=0, 0, SMALL('日報表(1分鐘)'!AQ$1385:AQ$1400, COUNTIF('日報表(1分鐘)'!AQ$1385:AQ$1400, 0) + 1))</f>
      </c>
    </row>
    <row r="98" spans="1:4" ht="17.25">
      <c r="A98" s="14" t="s">
        <v>79</v>
      </c>
      <c r="B98" s="29">
        <f>AVERAGE('日報表(1分鐘)'!B$1400:B$1415)</f>
      </c>
      <c r="C98" s="30">
        <f>AVERAGE('日報表(1分鐘)'!C$1400:C$1415)</f>
      </c>
      <c r="D98" s="30" t="e">
        <f>MAX('日報表(1分鐘)'!D$1400:D$1415)-IF(MAX('日報表(1分鐘)'!D$1400:D$1415)=0,0,SMALL('日報表(1分鐘)'!D$1400:D$1415,COUNTIF('日報表(1分鐘)'!D$1400:D$1415,0)+1))</f>
      </c>
      <c r="E98" s="29" t="s">
        <f>AVERAGE('日報表(1分鐘)'!E$1400:E$1415)</f>
      </c>
      <c r="F98" s="30" t="s">
        <f>AVERAGE('日報表(1分鐘)'!F$1400:F$1415)</f>
      </c>
      <c r="G98" s="30" t="s">
        <f>MAX('日報表(1分鐘)'!G$1400:G$1415)-IF(MAX('日報表(1分鐘)'!G$1400:G$1415)=0,0,SMALL('日報表(1分鐘)'!G$1400:G$1415,COUNTIF('日報表(1分鐘)'!G$1400:G$1415,0)+1))</f>
      </c>
      <c r="H98" s="29" t="s">
        <f>AVERAGE('日報表(1分鐘)'!H$1400:H$1415)</f>
      </c>
      <c r="I98" s="30" t="s">
        <f>AVERAGE('日報表(1分鐘)'!I$1400:I$1415)</f>
      </c>
      <c r="J98" s="30" t="s">
        <f>MAX('日報表(1分鐘)'!J$1400:J$1415)-IF(MAX('日報表(1分鐘)'!J$1400:J$1415)=0,0,SMALL('日報表(1分鐘)'!J$1400:J$1415,COUNTIF('日報表(1分鐘)'!J$1400:J$1415,0)+1))</f>
      </c>
      <c r="K98" s="29" t="s">
        <f>AVERAGE('日報表(1分鐘)'!K$1400:K$1415)</f>
      </c>
      <c r="L98" s="30" t="s">
        <f>AVERAGE('日報表(1分鐘)'!L$1400:L$1415)</f>
      </c>
      <c r="M98" s="30" t="s">
        <f>MAX('日報表(1分鐘)'!M$1400:M$1415)-IF(MAX('日報表(1分鐘)'!M$1400:M$1415)=0,0,SMALL('日報表(1分鐘)'!M$1400:M$1415,COUNTIF('日報表(1分鐘)'!M$1400:M$1415,0)+1))</f>
      </c>
      <c r="N98" s="29" t="s">
        <f>AVERAGE('日報表(1分鐘)'!N$1400:N$1415)</f>
      </c>
      <c r="O98" s="30" t="s">
        <f>AVERAGE('日報表(1分鐘)'!O$1400:O$1415)</f>
      </c>
      <c r="P98" s="30" t="s">
        <f>MAX('日報表(1分鐘)'!P$1400:P$1415)-IF(MAX('日報表(1分鐘)'!P$1400:P$1415)=0,0,SMALL('日報表(1分鐘)'!P$1400:P$1415,COUNTIF('日報表(1分鐘)'!P$1400:P$1415,0)+1))</f>
      </c>
      <c r="Q98" s="29" t="s">
        <f>AVERAGE('日報表(1分鐘)'!Q$1400:Q$1415)</f>
      </c>
      <c r="R98" s="30" t="s">
        <f>AVERAGE('日報表(1分鐘)'!R$1400:R$1415)</f>
      </c>
      <c r="S98" s="30" t="s">
        <f>MAX('日報表(1分鐘)'!S$1400:S$1415)-IF(MAX('日報表(1分鐘)'!S$1400:S$1415)=0,0,SMALL('日報表(1分鐘)'!S$1400:S$1415,COUNTIF('日報表(1分鐘)'!S$1400:S$1415,0)+1))</f>
      </c>
      <c r="T98" s="29" t="s">
        <f>AVERAGE('日報表(1分鐘)'!T$1400:T$1415)</f>
      </c>
      <c r="U98" s="30" t="s">
        <f>AVERAGE('日報表(1分鐘)'!U$1400:U$1415)</f>
      </c>
      <c r="V98" s="30" t="s">
        <f>MAX('日報表(1分鐘)'!V$1400:V$1415)-IF(MAX('日報表(1分鐘)'!V$1400:V$1415)=0,0,SMALL('日報表(1分鐘)'!V$1400:V$1415,COUNTIF('日報表(1分鐘)'!V$1400:V$1415,0)+1))</f>
      </c>
      <c r="W98" s="29" t="s">
        <f>AVERAGE('日報表(1分鐘)'!W$1400:W$1415)</f>
      </c>
      <c r="X98" s="30" t="s">
        <f>AVERAGE('日報表(1分鐘)'!X$1400:X$1415)</f>
      </c>
      <c r="Y98" s="30" t="s">
        <f>MAX('日報表(1分鐘)'!Y$1400:Y$1415)-IF(MAX('日報表(1分鐘)'!Y$1400:Y$1415)=0,0,SMALL('日報表(1分鐘)'!Y$1400:Y$1415,COUNTIF('日報表(1分鐘)'!Y$1400:Y$1415,0)+1))</f>
      </c>
      <c r="Z98" s="29" t="s">
        <f>AVERAGE('日報表(1分鐘)'!Z$1400:Z$1415)</f>
      </c>
      <c r="AA98" s="30" t="s">
        <f>AVERAGE('日報表(1分鐘)'!AA$1400:AA$1415)</f>
      </c>
      <c r="AB98" s="30" t="s">
        <f>MAX('日報表(1分鐘)'!AB$1400:AB$1415)-IF(MAX('日報表(1分鐘)'!AB$1400:AB$1415)=0,0,SMALL('日報表(1分鐘)'!AB$1400:AB$1415,COUNTIF('日報表(1分鐘)'!AB$1400:AB$1415,0)+1))</f>
      </c>
      <c r="AC98" s="29" t="s">
        <f>AVERAGE('日報表(1分鐘)'!AC$1400:AC$1415)</f>
      </c>
      <c r="AD98" s="30" t="s">
        <f>AVERAGE('日報表(1分鐘)'!AD$1400:AD$1415)</f>
      </c>
      <c r="AE98" s="30" t="s">
        <f>MAX('日報表(1分鐘)'!AE$1400:AE$1415)-IF(MAX('日報表(1分鐘)'!AE$1400:AE$1415)=0,0,SMALL('日報表(1分鐘)'!AE$1400:AE$1415,COUNTIF('日報表(1分鐘)'!AE$1400:AE$1415,0)+1))</f>
      </c>
      <c r="AF98" s="29" t="s">
        <f>AVERAGE('日報表(1分鐘)'!AF$1400:AF$1415)</f>
      </c>
      <c r="AG98" s="30" t="s">
        <f>AVERAGE('日報表(1分鐘)'!AG$1400:AG$1415)</f>
      </c>
      <c r="AH98" s="30" t="s">
        <f>MAX('日報表(1分鐘)'!AH$1400:AH$1415)-IF(MAX('日報表(1分鐘)'!AH$1400:AH$1415)=0,0,SMALL('日報表(1分鐘)'!AH$1400:AH$1415,COUNTIF('日報表(1分鐘)'!AH$1400:AH$1415,0)+1))</f>
      </c>
      <c r="AI98" s="29" t="s">
        <f>AVERAGE('日報表(1分鐘)'!AI$1400:AI$1415)</f>
      </c>
      <c r="AJ98" s="30" t="s">
        <f>AVERAGE('日報表(1分鐘)'!AJ$1400:AJ$1415)</f>
      </c>
      <c r="AK98" s="30" t="s">
        <f>MAX('日報表(1分鐘)'!AK$1400:AK$1415)-IF(MAX('日報表(1分鐘)'!AK$1400:AK$1415)=0,0,SMALL('日報表(1分鐘)'!AK$1400:AK$1415,COUNTIF('日報表(1分鐘)'!AK$1400:AK$1415,0)+1))</f>
      </c>
      <c r="AL98" s="29" t="s">
        <f>AVERAGE('日報表(1分鐘)'!AL$1400:AL$1415)</f>
      </c>
      <c r="AM98" s="30" t="s">
        <f>AVERAGE('日報表(1分鐘)'!AM$1400:AM$1415)</f>
      </c>
      <c r="AN98" s="30" t="s">
        <f>MAX('日報表(1分鐘)'!AN$1400:AN$1415)-IF(MAX('日報表(1分鐘)'!AN$1400:AN$1415)=0,0,SMALL('日報表(1分鐘)'!AN$1400:AN$1415,COUNTIF('日報表(1分鐘)'!AN$1400:AN$1415,0)+1))</f>
      </c>
      <c r="AO98" s="29" t="s">
        <f>AVERAGE('日報表(1分鐘)'!AO$1400:AO$1415)</f>
      </c>
      <c r="AP98" s="30" t="s">
        <f>AVERAGE('日報表(1分鐘)'!AP$1400:AP$1415)</f>
      </c>
      <c r="AQ98" s="30" t="s">
        <f>MAX('日報表(1分鐘)'!AQ$1400:AQ$1415) - IF(MAX('日報表(1分鐘)'!AQ$1400:AQ$1415)=0, 0, SMALL('日報表(1分鐘)'!AQ$1400:AQ$1415, COUNTIF('日報表(1分鐘)'!AQ$1400:AQ$1415, 0) + 1))</f>
      </c>
    </row>
    <row r="99" spans="1:4" ht="17.25">
      <c r="A99" s="14" t="s">
        <v>80</v>
      </c>
      <c r="B99" s="29">
        <f>AVERAGE('日報表(1分鐘)'!B$1415:B$1430)</f>
      </c>
      <c r="C99" s="30">
        <f>AVERAGE('日報表(1分鐘)'!C$1415:C$1430)</f>
      </c>
      <c r="D99" s="30" t="e">
        <f>MAX('日報表(1分鐘)'!D$1415:D$1430)-IF(MAX('日報表(1分鐘)'!D$1415:D$1430)=0,0,SMALL('日報表(1分鐘)'!D$1415:D$1430,COUNTIF('日報表(1分鐘)'!D$1415:D$1430,0)+1))</f>
      </c>
      <c r="E99" s="29" t="s">
        <f>AVERAGE('日報表(1分鐘)'!E$1415:E$1430)</f>
      </c>
      <c r="F99" s="30" t="s">
        <f>AVERAGE('日報表(1分鐘)'!F$1415:F$1430)</f>
      </c>
      <c r="G99" s="30" t="s">
        <f>MAX('日報表(1分鐘)'!G$1415:G$1430)-IF(MAX('日報表(1分鐘)'!G$1415:G$1430)=0,0,SMALL('日報表(1分鐘)'!G$1415:G$1430,COUNTIF('日報表(1分鐘)'!G$1415:G$1430,0)+1))</f>
      </c>
      <c r="H99" s="29" t="s">
        <f>AVERAGE('日報表(1分鐘)'!H$1415:H$1430)</f>
      </c>
      <c r="I99" s="30" t="s">
        <f>AVERAGE('日報表(1分鐘)'!I$1415:I$1430)</f>
      </c>
      <c r="J99" s="30" t="s">
        <f>MAX('日報表(1分鐘)'!J$1415:J$1430)-IF(MAX('日報表(1分鐘)'!J$1415:J$1430)=0,0,SMALL('日報表(1分鐘)'!J$1415:J$1430,COUNTIF('日報表(1分鐘)'!J$1415:J$1430,0)+1))</f>
      </c>
      <c r="K99" s="29" t="s">
        <f>AVERAGE('日報表(1分鐘)'!K$1415:K$1430)</f>
      </c>
      <c r="L99" s="30" t="s">
        <f>AVERAGE('日報表(1分鐘)'!L$1415:L$1430)</f>
      </c>
      <c r="M99" s="30" t="s">
        <f>MAX('日報表(1分鐘)'!M$1415:M$1430)-IF(MAX('日報表(1分鐘)'!M$1415:M$1430)=0,0,SMALL('日報表(1分鐘)'!M$1415:M$1430,COUNTIF('日報表(1分鐘)'!M$1415:M$1430,0)+1))</f>
      </c>
      <c r="N99" s="29" t="s">
        <f>AVERAGE('日報表(1分鐘)'!N$1415:N$1430)</f>
      </c>
      <c r="O99" s="30" t="s">
        <f>AVERAGE('日報表(1分鐘)'!O$1415:O$1430)</f>
      </c>
      <c r="P99" s="30" t="s">
        <f>MAX('日報表(1分鐘)'!P$1415:P$1430)-IF(MAX('日報表(1分鐘)'!P$1415:P$1430)=0,0,SMALL('日報表(1分鐘)'!P$1415:P$1430,COUNTIF('日報表(1分鐘)'!P$1415:P$1430,0)+1))</f>
      </c>
      <c r="Q99" s="29" t="s">
        <f>AVERAGE('日報表(1分鐘)'!Q$1415:Q$1430)</f>
      </c>
      <c r="R99" s="30" t="s">
        <f>AVERAGE('日報表(1分鐘)'!R$1415:R$1430)</f>
      </c>
      <c r="S99" s="30" t="s">
        <f>MAX('日報表(1分鐘)'!S$1415:S$1430)-IF(MAX('日報表(1分鐘)'!S$1415:S$1430)=0,0,SMALL('日報表(1分鐘)'!S$1415:S$1430,COUNTIF('日報表(1分鐘)'!S$1415:S$1430,0)+1))</f>
      </c>
      <c r="T99" s="29" t="s">
        <f>AVERAGE('日報表(1分鐘)'!T$1415:T$1430)</f>
      </c>
      <c r="U99" s="30" t="s">
        <f>AVERAGE('日報表(1分鐘)'!U$1415:U$1430)</f>
      </c>
      <c r="V99" s="30" t="s">
        <f>MAX('日報表(1分鐘)'!V$1415:V$1430)-IF(MAX('日報表(1分鐘)'!V$1415:V$1430)=0,0,SMALL('日報表(1分鐘)'!V$1415:V$1430,COUNTIF('日報表(1分鐘)'!V$1415:V$1430,0)+1))</f>
      </c>
      <c r="W99" s="29" t="s">
        <f>AVERAGE('日報表(1分鐘)'!W$1415:W$1430)</f>
      </c>
      <c r="X99" s="30" t="s">
        <f>AVERAGE('日報表(1分鐘)'!X$1415:X$1430)</f>
      </c>
      <c r="Y99" s="30" t="s">
        <f>MAX('日報表(1分鐘)'!Y$1415:Y$1430)-IF(MAX('日報表(1分鐘)'!Y$1415:Y$1430)=0,0,SMALL('日報表(1分鐘)'!Y$1415:Y$1430,COUNTIF('日報表(1分鐘)'!Y$1415:Y$1430,0)+1))</f>
      </c>
      <c r="Z99" s="29" t="s">
        <f>AVERAGE('日報表(1分鐘)'!Z$1415:Z$1430)</f>
      </c>
      <c r="AA99" s="30" t="s">
        <f>AVERAGE('日報表(1分鐘)'!AA$1415:AA$1430)</f>
      </c>
      <c r="AB99" s="30" t="s">
        <f>MAX('日報表(1分鐘)'!AB$1415:AB$1430)-IF(MAX('日報表(1分鐘)'!AB$1415:AB$1430)=0,0,SMALL('日報表(1分鐘)'!AB$1415:AB$1430,COUNTIF('日報表(1分鐘)'!AB$1415:AB$1430,0)+1))</f>
      </c>
      <c r="AC99" s="29" t="s">
        <f>AVERAGE('日報表(1分鐘)'!AC$1415:AC$1430)</f>
      </c>
      <c r="AD99" s="30" t="s">
        <f>AVERAGE('日報表(1分鐘)'!AD$1415:AD$1430)</f>
      </c>
      <c r="AE99" s="30" t="s">
        <f>MAX('日報表(1分鐘)'!AE$1415:AE$1430)-IF(MAX('日報表(1分鐘)'!AE$1415:AE$1430)=0,0,SMALL('日報表(1分鐘)'!AE$1415:AE$1430,COUNTIF('日報表(1分鐘)'!AE$1415:AE$1430,0)+1))</f>
      </c>
      <c r="AF99" s="29" t="s">
        <f>AVERAGE('日報表(1分鐘)'!AF$1415:AF$1430)</f>
      </c>
      <c r="AG99" s="30" t="s">
        <f>AVERAGE('日報表(1分鐘)'!AG$1415:AG$1430)</f>
      </c>
      <c r="AH99" s="30" t="s">
        <f>MAX('日報表(1分鐘)'!AH$1415:AH$1430)-IF(MAX('日報表(1分鐘)'!AH$1415:AH$1430)=0,0,SMALL('日報表(1分鐘)'!AH$1415:AH$1430,COUNTIF('日報表(1分鐘)'!AH$1415:AH$1430,0)+1))</f>
      </c>
      <c r="AI99" s="29" t="s">
        <f>AVERAGE('日報表(1分鐘)'!AI$1415:AI$1430)</f>
      </c>
      <c r="AJ99" s="30" t="s">
        <f>AVERAGE('日報表(1分鐘)'!AJ$1415:AJ$1430)</f>
      </c>
      <c r="AK99" s="30" t="s">
        <f>MAX('日報表(1分鐘)'!AK$1415:AK$1430)-IF(MAX('日報表(1分鐘)'!AK$1415:AK$1430)=0,0,SMALL('日報表(1分鐘)'!AK$1415:AK$1430,COUNTIF('日報表(1分鐘)'!AK$1415:AK$1430,0)+1))</f>
      </c>
      <c r="AL99" s="29" t="s">
        <f>AVERAGE('日報表(1分鐘)'!AL$1415:AL$1430)</f>
      </c>
      <c r="AM99" s="30" t="s">
        <f>AVERAGE('日報表(1分鐘)'!AM$1415:AM$1430)</f>
      </c>
      <c r="AN99" s="30" t="s">
        <f>MAX('日報表(1分鐘)'!AN$1415:AN$1430)-IF(MAX('日報表(1分鐘)'!AN$1415:AN$1430)=0,0,SMALL('日報表(1分鐘)'!AN$1415:AN$1430,COUNTIF('日報表(1分鐘)'!AN$1415:AN$1430,0)+1))</f>
      </c>
      <c r="AO99" s="29" t="s">
        <f>AVERAGE('日報表(1分鐘)'!AO$1415:AO$1430)</f>
      </c>
      <c r="AP99" s="30" t="s">
        <f>AVERAGE('日報表(1分鐘)'!AP$1415:AP$1430)</f>
      </c>
      <c r="AQ99" s="30" t="s">
        <f>MAX('日報表(1分鐘)'!AQ$1415:AQ$1430) - IF(MAX('日報表(1分鐘)'!AQ$1415:AQ$1430)=0, 0, SMALL('日報表(1分鐘)'!AQ$1415:AQ$1430, COUNTIF('日報表(1分鐘)'!AQ$1415:AQ$1430, 0) + 1))</f>
      </c>
    </row>
    <row r="100" spans="1:4" ht="18" thickBot="1">
      <c r="A100" s="15" t="s">
        <v>123</v>
      </c>
      <c r="B100" s="31">
        <f>AVERAGE('日報表(1分鐘)'!B$1430:B$1445)</f>
      </c>
      <c r="C100" s="32">
        <f>AVERAGE('日報表(1分鐘)'!C$1430:C$1445)</f>
      </c>
      <c r="D100" s="32" t="e">
        <f>MAX('日報表(1分鐘)'!D$1430:D$1445)-IF(MAX('日報表(1分鐘)'!D$1430:D$1445)=0,0,SMALL('日報表(1分鐘)'!D$1430:D$1445,COUNTIF('日報表(1分鐘)'!D$1430:D$1445,0)+1))</f>
      </c>
      <c r="E100" s="31" t="s">
        <f>AVERAGE('日報表(1分鐘)'!E$1430:E$1445)</f>
      </c>
      <c r="F100" s="32" t="s">
        <f>AVERAGE('日報表(1分鐘)'!F$1430:F$1445)</f>
      </c>
      <c r="G100" s="32" t="s">
        <f>MAX('日報表(1分鐘)'!G$1430:G$1445)-IF(MAX('日報表(1分鐘)'!G$1430:G$1445)=0,0,SMALL('日報表(1分鐘)'!G$1430:G$1445,COUNTIF('日報表(1分鐘)'!G$1430:G$1445,0)+1))</f>
      </c>
      <c r="H100" s="31" t="s">
        <f>AVERAGE('日報表(1分鐘)'!H$1430:H$1445)</f>
      </c>
      <c r="I100" s="32" t="s">
        <f>AVERAGE('日報表(1分鐘)'!I$1430:I$1445)</f>
      </c>
      <c r="J100" s="32" t="s">
        <f>MAX('日報表(1分鐘)'!J$1430:J$1445)-IF(MAX('日報表(1分鐘)'!J$1430:J$1445)=0,0,SMALL('日報表(1分鐘)'!J$1430:J$1445,COUNTIF('日報表(1分鐘)'!J$1430:J$1445,0)+1))</f>
      </c>
      <c r="K100" s="31" t="s">
        <f>AVERAGE('日報表(1分鐘)'!K$1430:K$1445)</f>
      </c>
      <c r="L100" s="32" t="s">
        <f>AVERAGE('日報表(1分鐘)'!L$1430:L$1445)</f>
      </c>
      <c r="M100" s="32" t="s">
        <f>MAX('日報表(1分鐘)'!M$1430:M$1445)-IF(MAX('日報表(1分鐘)'!M$1430:M$1445)=0,0,SMALL('日報表(1分鐘)'!M$1430:M$1445,COUNTIF('日報表(1分鐘)'!M$1430:M$1445,0)+1))</f>
      </c>
      <c r="N100" s="31" t="s">
        <f>AVERAGE('日報表(1分鐘)'!N$1430:N$1445)</f>
      </c>
      <c r="O100" s="32" t="s">
        <f>AVERAGE('日報表(1分鐘)'!O$1430:O$1445)</f>
      </c>
      <c r="P100" s="32" t="s">
        <f>MAX('日報表(1分鐘)'!P$1430:P$1445)-IF(MAX('日報表(1分鐘)'!P$1430:P$1445)=0,0,SMALL('日報表(1分鐘)'!P$1430:P$1445,COUNTIF('日報表(1分鐘)'!P$1430:P$1445,0)+1))</f>
      </c>
      <c r="Q100" s="31" t="s">
        <f>AVERAGE('日報表(1分鐘)'!Q$1430:Q$1445)</f>
      </c>
      <c r="R100" s="32" t="s">
        <f>AVERAGE('日報表(1分鐘)'!R$1430:R$1445)</f>
      </c>
      <c r="S100" s="32" t="s">
        <f>MAX('日報表(1分鐘)'!S$1430:S$1445)-IF(MAX('日報表(1分鐘)'!S$1430:S$1445)=0,0,SMALL('日報表(1分鐘)'!S$1430:S$1445,COUNTIF('日報表(1分鐘)'!S$1430:S$1445,0)+1))</f>
      </c>
      <c r="T100" s="31" t="s">
        <f>AVERAGE('日報表(1分鐘)'!T$1430:T$1445)</f>
      </c>
      <c r="U100" s="32" t="s">
        <f>AVERAGE('日報表(1分鐘)'!U$1430:U$1445)</f>
      </c>
      <c r="V100" s="32" t="s">
        <f>MAX('日報表(1分鐘)'!V$1430:V$1445)-IF(MAX('日報表(1分鐘)'!V$1430:V$1445)=0,0,SMALL('日報表(1分鐘)'!V$1430:V$1445,COUNTIF('日報表(1分鐘)'!V$1430:V$1445,0)+1))</f>
      </c>
      <c r="W100" s="31" t="s">
        <f>AVERAGE('日報表(1分鐘)'!W$1430:W$1445)</f>
      </c>
      <c r="X100" s="32" t="s">
        <f>AVERAGE('日報表(1分鐘)'!X$1430:X$1445)</f>
      </c>
      <c r="Y100" s="32" t="s">
        <f>MAX('日報表(1分鐘)'!Y$1430:Y$1445)-IF(MAX('日報表(1分鐘)'!Y$1430:Y$1445)=0,0,SMALL('日報表(1分鐘)'!Y$1430:Y$1445,COUNTIF('日報表(1分鐘)'!Y$1430:Y$1445,0)+1))</f>
      </c>
      <c r="Z100" s="31" t="s">
        <f>AVERAGE('日報表(1分鐘)'!Z$1430:Z$1445)</f>
      </c>
      <c r="AA100" s="32" t="s">
        <f>AVERAGE('日報表(1分鐘)'!AA$1430:AA$1445)</f>
      </c>
      <c r="AB100" s="32" t="s">
        <f>MAX('日報表(1分鐘)'!AB$1430:AB$1445)-IF(MAX('日報表(1分鐘)'!AB$1430:AB$1445)=0,0,SMALL('日報表(1分鐘)'!AB$1430:AB$1445,COUNTIF('日報表(1分鐘)'!AB$1430:AB$1445,0)+1))</f>
      </c>
      <c r="AC100" s="31" t="s">
        <f>AVERAGE('日報表(1分鐘)'!AC$1430:AC$1445)</f>
      </c>
      <c r="AD100" s="32" t="s">
        <f>AVERAGE('日報表(1分鐘)'!AD$1430:AD$1445)</f>
      </c>
      <c r="AE100" s="32" t="s">
        <f>MAX('日報表(1分鐘)'!AE$1430:AE$1445)-IF(MAX('日報表(1分鐘)'!AE$1430:AE$1445)=0,0,SMALL('日報表(1分鐘)'!AE$1430:AE$1445,COUNTIF('日報表(1分鐘)'!AE$1430:AE$1445,0)+1))</f>
      </c>
      <c r="AF100" s="31" t="s">
        <f>AVERAGE('日報表(1分鐘)'!AF$1430:AF$1445)</f>
      </c>
      <c r="AG100" s="32" t="s">
        <f>AVERAGE('日報表(1分鐘)'!AG$1430:AG$1445)</f>
      </c>
      <c r="AH100" s="32" t="s">
        <f>MAX('日報表(1分鐘)'!AH$1430:AH$1445)-IF(MAX('日報表(1分鐘)'!AH$1430:AH$1445)=0,0,SMALL('日報表(1分鐘)'!AH$1430:AH$1445,COUNTIF('日報表(1分鐘)'!AH$1430:AH$1445,0)+1))</f>
      </c>
      <c r="AI100" s="31" t="s">
        <f>AVERAGE('日報表(1分鐘)'!AI$1430:AI$1445)</f>
      </c>
      <c r="AJ100" s="32" t="s">
        <f>AVERAGE('日報表(1分鐘)'!AJ$1430:AJ$1445)</f>
      </c>
      <c r="AK100" s="32" t="s">
        <f>MAX('日報表(1分鐘)'!AK$1430:AK$1445)-IF(MAX('日報表(1分鐘)'!AK$1430:AK$1445)=0,0,SMALL('日報表(1分鐘)'!AK$1430:AK$1445,COUNTIF('日報表(1分鐘)'!AK$1430:AK$1445,0)+1))</f>
      </c>
      <c r="AL100" s="31" t="s">
        <f>AVERAGE('日報表(1分鐘)'!AL$1430:AL$1445)</f>
      </c>
      <c r="AM100" s="32" t="s">
        <f>AVERAGE('日報表(1分鐘)'!AM$1430:AM$1445)</f>
      </c>
      <c r="AN100" s="32" t="s">
        <f>MAX('日報表(1分鐘)'!AN$1430:AN$1445)-IF(MAX('日報表(1分鐘)'!AN$1430:AN$1445)=0,0,SMALL('日報表(1分鐘)'!AN$1430:AN$1445,COUNTIF('日報表(1分鐘)'!AN$1430:AN$1445,0)+1))</f>
      </c>
      <c r="AO100" s="31" t="s">
        <f>AVERAGE('日報表(1分鐘)'!AO$1430:AO$1445)</f>
      </c>
      <c r="AP100" s="32" t="s">
        <f>AVERAGE('日報表(1分鐘)'!AP$1430:AP$1445)</f>
      </c>
      <c r="AQ100" s="32" t="s">
        <f>MAX('日報表(1分鐘)'!AQ$1430:AQ$1445) - IF(MAX('日報表(1分鐘)'!AQ$1430:AQ$1445)=0, 0, SMALL('日報表(1分鐘)'!AQ$1430:AQ$1445, COUNTIF('日報表(1分鐘)'!AQ$1430:AQ$1445, 0) + 1))</f>
      </c>
    </row>
    <row r="101" spans="1:4">
      <c r="A101" s="7"/>
      <c r="B101" s="6"/>
      <c r="C101" s="6"/>
      <c r="D101" s="6"/>
    </row>
    <row r="102" spans="1:4" ht="17.25">
      <c r="A102" s="8" t="s">
        <v>28</v>
      </c>
      <c r="B102" s="24">
        <f>IF(MAX(B$5:B$100)=0,0,SMALL(B$5:B$100,COUNTIF(B$5:B$100,0)+1))</f>
      </c>
      <c r="C102" s="24">
        <f>IF(MAX(C$5:C$100)=0,0,SMALL(C$5:C$100,COUNTIF(C$5:C$100,0)+1))</f>
      </c>
      <c r="D102" s="24" t="e">
        <f>IF(MAX(D$5:D$100)=0,0,SMALL(D$5:D$100,COUNTIF(D$5:D$100,0)+1))</f>
      </c>
      <c r="E102" s="24" t="s">
        <f>IF(MAX(E$5:E$100)=0,0,SMALL(E$5:E$100,COUNTIF(E$5:E$100,0)+1))</f>
      </c>
      <c r="F102" s="24" t="s">
        <f>IF(MAX(F$5:F$100)=0,0,SMALL(F$5:F$100,COUNTIF(F$5:F$100,0)+1))</f>
      </c>
      <c r="G102" s="24" t="s">
        <f>IF(MAX(G$5:G$100)=0,0,SMALL(G$5:G$100,COUNTIF(G$5:G$100,0)+1))</f>
      </c>
      <c r="H102" s="24" t="s">
        <f>IF(MAX(H$5:H$100)=0,0,SMALL(H$5:H$100,COUNTIF(H$5:H$100,0)+1))</f>
      </c>
      <c r="I102" s="24" t="s">
        <f>IF(MAX(I$5:I$100)=0,0,SMALL(I$5:I$100,COUNTIF(I$5:I$100,0)+1))</f>
      </c>
      <c r="J102" s="24" t="s">
        <f>IF(MAX(J$5:J$100)=0,0,SMALL(J$5:J$100,COUNTIF(J$5:J$100,0)+1))</f>
      </c>
      <c r="K102" s="24" t="s">
        <f>IF(MAX(K$5:K$100)=0,0,SMALL(K$5:K$100,COUNTIF(K$5:K$100,0)+1))</f>
      </c>
      <c r="L102" s="24" t="s">
        <f>IF(MAX(L$5:L$100)=0,0,SMALL(L$5:L$100,COUNTIF(L$5:L$100,0)+1))</f>
      </c>
      <c r="M102" s="24" t="s">
        <f>IF(MAX(M$5:M$100)=0,0,SMALL(M$5:M$100,COUNTIF(M$5:M$100,0)+1))</f>
      </c>
      <c r="N102" s="24" t="s">
        <f>IF(MAX(N$5:N$100)=0,0,SMALL(N$5:N$100,COUNTIF(N$5:N$100,0)+1))</f>
      </c>
      <c r="O102" s="24" t="s">
        <f>IF(MAX(O$5:O$100)=0,0,SMALL(O$5:O$100,COUNTIF(O$5:O$100,0)+1))</f>
      </c>
      <c r="P102" s="24" t="s">
        <f>IF(MAX(P$5:P$100)=0,0,SMALL(P$5:P$100,COUNTIF(P$5:P$100,0)+1))</f>
      </c>
      <c r="Q102" s="24" t="s">
        <f>IF(MAX(Q$5:Q$100)=0,0,SMALL(Q$5:Q$100,COUNTIF(Q$5:Q$100,0)+1))</f>
      </c>
      <c r="R102" s="24" t="s">
        <f>IF(MAX(R$5:R$100)=0,0,SMALL(R$5:R$100,COUNTIF(R$5:R$100,0)+1))</f>
      </c>
      <c r="S102" s="24" t="s">
        <f>IF(MAX(S$5:S$100)=0,0,SMALL(S$5:S$100,COUNTIF(S$5:S$100,0)+1))</f>
      </c>
      <c r="T102" s="24" t="s">
        <f>IF(MAX(T$5:T$100)=0,0,SMALL(T$5:T$100,COUNTIF(T$5:T$100,0)+1))</f>
      </c>
      <c r="U102" s="24" t="s">
        <f>IF(MAX(U$5:U$100)=0,0,SMALL(U$5:U$100,COUNTIF(U$5:U$100,0)+1))</f>
      </c>
      <c r="V102" s="24" t="s">
        <f>IF(MAX(V$5:V$100)=0,0,SMALL(V$5:V$100,COUNTIF(V$5:V$100,0)+1))</f>
      </c>
      <c r="W102" s="24" t="s">
        <f>IF(MAX(W$5:W$100)=0,0,SMALL(W$5:W$100,COUNTIF(W$5:W$100,0)+1))</f>
      </c>
      <c r="X102" s="24" t="s">
        <f>IF(MAX(X$5:X$100)=0,0,SMALL(X$5:X$100,COUNTIF(X$5:X$100,0)+1))</f>
      </c>
      <c r="Y102" s="24" t="s">
        <f>IF(MAX(Y$5:Y$100)=0,0,SMALL(Y$5:Y$100,COUNTIF(Y$5:Y$100,0)+1))</f>
      </c>
      <c r="Z102" s="24" t="s">
        <f>IF(MAX(Z$5:Z$100)=0,0,SMALL(Z$5:Z$100,COUNTIF(Z$5:Z$100,0)+1))</f>
      </c>
      <c r="AA102" s="24" t="s">
        <f>IF(MAX(AA$5:AA$100)=0,0,SMALL(AA$5:AA$100,COUNTIF(AA$5:AA$100,0)+1))</f>
      </c>
      <c r="AB102" s="24" t="s">
        <f>IF(MAX(AB$5:AB$100)=0,0,SMALL(AB$5:AB$100,COUNTIF(AB$5:AB$100,0)+1))</f>
      </c>
      <c r="AC102" s="24" t="s">
        <f>IF(MAX(AC$5:AC$100)=0,0,SMALL(AC$5:AC$100,COUNTIF(AC$5:AC$100,0)+1))</f>
      </c>
      <c r="AD102" s="24" t="s">
        <f>IF(MAX(AD$5:AD$100)=0,0,SMALL(AD$5:AD$100,COUNTIF(AD$5:AD$100,0)+1))</f>
      </c>
      <c r="AE102" s="24" t="s">
        <f>IF(MAX(AE$5:AE$100)=0,0,SMALL(AE$5:AE$100,COUNTIF(AE$5:AE$100,0)+1))</f>
      </c>
      <c r="AF102" s="24" t="s">
        <f>IF(MAX(AF$5:AF$100)=0,0,SMALL(AF$5:AF$100,COUNTIF(AF$5:AF$100,0)+1))</f>
      </c>
      <c r="AG102" s="24" t="s">
        <f>IF(MAX(AG$5:AG$100)=0,0,SMALL(AG$5:AG$100,COUNTIF(AG$5:AG$100,0)+1))</f>
      </c>
      <c r="AH102" s="24" t="s">
        <f>IF(MAX(AH$5:AH$100)=0,0,SMALL(AH$5:AH$100,COUNTIF(AH$5:AH$100,0)+1))</f>
      </c>
      <c r="AI102" s="24" t="s">
        <f>IF(MAX(AI$5:AI$100)=0,0,SMALL(AI$5:AI$100,COUNTIF(AI$5:AI$100,0)+1))</f>
      </c>
      <c r="AJ102" s="24" t="s">
        <f>IF(MAX(AJ$5:AJ$100)=0,0,SMALL(AJ$5:AJ$100,COUNTIF(AJ$5:AJ$100,0)+1))</f>
      </c>
      <c r="AK102" s="24" t="s">
        <f>IF(MAX(AK$5:AK$100)=0,0,SMALL(AK$5:AK$100,COUNTIF(AK$5:AK$100,0)+1))</f>
      </c>
      <c r="AL102" s="24" t="s">
        <f>IF(MAX(AL$5:AL$100)=0,0,SMALL(AL$5:AL$100,COUNTIF(AL$5:AL$100,0)+1))</f>
      </c>
      <c r="AM102" s="24" t="s">
        <f>IF(MAX(AM$5:AM$100)=0,0,SMALL(AM$5:AM$100,COUNTIF(AM$5:AM$100,0)+1))</f>
      </c>
      <c r="AN102" s="24" t="s">
        <f>IF(MAX(AN$5:AN$100)=0,0,SMALL(AN$5:AN$100,COUNTIF(AN$5:AN$100,0)+1))</f>
      </c>
      <c r="AO102" s="24" t="s">
        <f>IF(MAX(AO$5:AO$100)=0,0,SMALL(AO$5:AO$100,COUNTIF(AO$5:AO$100,0)+1))</f>
      </c>
      <c r="AP102" s="24" t="s">
        <f>IF(MAX(AP$5:AP$100)=0,0,SMALL(AP$5:AP$100,COUNTIF(AP$5:AP$100,0)+1))</f>
      </c>
      <c r="AQ102" s="24" t="s">
        <f>IF(MAX(AQ$5:AQ$100)=0,0,SMALL(AQ$5:AQ$100,COUNTIF(AQ$5:AQ$100,0)+1))</f>
      </c>
    </row>
    <row r="103" spans="1:4" ht="17.25">
      <c r="A103" s="9" t="s">
        <v>29</v>
      </c>
      <c r="B103" s="24">
        <f>MAX(B$5:B$100)</f>
      </c>
      <c r="C103" s="24">
        <f>MAX(C$5:C$100)</f>
      </c>
      <c r="D103" s="24" t="e">
        <f>MAX(D$5:D$100)</f>
      </c>
      <c r="E103" s="24" t="s">
        <f>MAX(E$5:E$100)</f>
      </c>
      <c r="F103" s="24" t="s">
        <f>MAX(F$5:F$100)</f>
      </c>
      <c r="G103" s="24" t="s">
        <f>MAX(G$5:G$100)</f>
      </c>
      <c r="H103" s="24" t="s">
        <f>MAX(H$5:H$100)</f>
      </c>
      <c r="I103" s="24" t="s">
        <f>MAX(I$5:I$100)</f>
      </c>
      <c r="J103" s="24" t="s">
        <f>MAX(J$5:J$100)</f>
      </c>
      <c r="K103" s="24" t="s">
        <f>MAX(K$5:K$100)</f>
      </c>
      <c r="L103" s="24" t="s">
        <f>MAX(L$5:L$100)</f>
      </c>
      <c r="M103" s="24" t="s">
        <f>MAX(M$5:M$100)</f>
      </c>
      <c r="N103" s="24" t="s">
        <f>MAX(N$5:N$100)</f>
      </c>
      <c r="O103" s="24" t="s">
        <f>MAX(O$5:O$100)</f>
      </c>
      <c r="P103" s="24" t="s">
        <f>MAX(P$5:P$100)</f>
      </c>
      <c r="Q103" s="24" t="s">
        <f>MAX(Q$5:Q$100)</f>
      </c>
      <c r="R103" s="24" t="s">
        <f>MAX(R$5:R$100)</f>
      </c>
      <c r="S103" s="24" t="s">
        <f>MAX(S$5:S$100)</f>
      </c>
      <c r="T103" s="24" t="s">
        <f>MAX(T$5:T$100)</f>
      </c>
      <c r="U103" s="24" t="s">
        <f>MAX(U$5:U$100)</f>
      </c>
      <c r="V103" s="24" t="s">
        <f>MAX(V$5:V$100)</f>
      </c>
      <c r="W103" s="24" t="s">
        <f>MAX(W$5:W$100)</f>
      </c>
      <c r="X103" s="24" t="s">
        <f>MAX(X$5:X$100)</f>
      </c>
      <c r="Y103" s="24" t="s">
        <f>MAX(Y$5:Y$100)</f>
      </c>
      <c r="Z103" s="24" t="s">
        <f>MAX(Z$5:Z$100)</f>
      </c>
      <c r="AA103" s="24" t="s">
        <f>MAX(AA$5:AA$100)</f>
      </c>
      <c r="AB103" s="24" t="s">
        <f>MAX(AB$5:AB$100)</f>
      </c>
      <c r="AC103" s="24" t="s">
        <f>MAX(AC$5:AC$100)</f>
      </c>
      <c r="AD103" s="24" t="s">
        <f>MAX(AD$5:AD$100)</f>
      </c>
      <c r="AE103" s="24" t="s">
        <f>MAX(AE$5:AE$100)</f>
      </c>
      <c r="AF103" s="24" t="s">
        <f>MAX(AF$5:AF$100)</f>
      </c>
      <c r="AG103" s="24" t="s">
        <f>MAX(AG$5:AG$100)</f>
      </c>
      <c r="AH103" s="24" t="s">
        <f>MAX(AH$5:AH$100)</f>
      </c>
      <c r="AI103" s="24" t="s">
        <f>MAX(AI$5:AI$100)</f>
      </c>
      <c r="AJ103" s="24" t="s">
        <f>MAX(AJ$5:AJ$100)</f>
      </c>
      <c r="AK103" s="24" t="s">
        <f>MAX(AK$5:AK$100)</f>
      </c>
      <c r="AL103" s="24" t="s">
        <f>MAX(AL$5:AL$100)</f>
      </c>
      <c r="AM103" s="24" t="s">
        <f>MAX(AM$5:AM$100)</f>
      </c>
      <c r="AN103" s="24" t="s">
        <f>MAX(AN$5:AN$100)</f>
      </c>
      <c r="AO103" s="24" t="s">
        <f>MAX(AO$5:AO$100)</f>
      </c>
      <c r="AP103" s="24" t="s">
        <f>MAX(AP$5:AP$100)</f>
      </c>
      <c r="AQ103" s="24" t="s">
        <f>MAX(AQ$5:AQ$100)</f>
      </c>
    </row>
    <row r="104" spans="1:4" ht="17.25">
      <c r="A104" s="8" t="s">
        <v>130</v>
      </c>
      <c r="B104" s="20">
        <f>IF(COUNTIF(B$5:B$100,"&gt;0")=0,0,SUMIF(B$5:B$100,"&gt;0")/COUNTIF(B$5:B$100,"&gt;0"))</f>
      </c>
      <c r="C104" s="20">
        <f>IF(COUNTIF(C$5:C$100,"&gt;0")=0,0,SUMIF(C$5:C$100,"&gt;0")/COUNTIF(C$5:C$100,"&gt;0"))</f>
      </c>
      <c r="D104" s="20" t="e">
        <f>SUM(D$5:$D100)</f>
      </c>
      <c r="E104" s="20" t="s">
        <f>IF(COUNTIF(E$5:E$100,"&gt;0")=0,0,SUMIF(E$5:E$100,"&gt;0")/COUNTIF(E$5:E$100,"&gt;0"))</f>
      </c>
      <c r="F104" s="20" t="s">
        <f>IF(COUNTIF(F$5:F$100,"&gt;0")=0,0,SUMIF(F$5:F$100,"&gt;0")/COUNTIF(F$5:F$100,"&gt;0"))</f>
      </c>
      <c r="G104" s="20" t="s">
        <f>SUM(G$5:$G100)</f>
      </c>
      <c r="H104" s="20" t="s">
        <f>IF(COUNTIF(H$5:H$100,"&gt;0")=0,0,SUMIF(H$5:H$100,"&gt;0")/COUNTIF(H$5:H$100,"&gt;0"))</f>
      </c>
      <c r="I104" s="20" t="s">
        <f>IF(COUNTIF(I$5:I$100,"&gt;0")=0,0,SUMIF(I$5:I$100,"&gt;0")/COUNTIF(I$5:I$100,"&gt;0"))</f>
      </c>
      <c r="J104" s="20" t="s">
        <f>SUM(J$5:$J100)</f>
      </c>
      <c r="K104" s="20" t="s">
        <f>IF(COUNTIF(K$5:K$100,"&gt;0")=0,0,SUMIF(K$5:K$100,"&gt;0")/COUNTIF(K$5:K$100,"&gt;0"))</f>
      </c>
      <c r="L104" s="20" t="s">
        <f>IF(COUNTIF(L$5:L$100,"&gt;0")=0,0,SUMIF(L$5:L$100,"&gt;0")/COUNTIF(L$5:L$100,"&gt;0"))</f>
      </c>
      <c r="M104" s="20" t="s">
        <f>SUM(M$5:$M100)</f>
      </c>
      <c r="N104" s="20" t="s">
        <f>IF(COUNTIF(N$5:N$100,"&gt;0")=0,0,SUMIF(N$5:N$100,"&gt;0")/COUNTIF(N$5:N$100,"&gt;0"))</f>
      </c>
      <c r="O104" s="20" t="s">
        <f>IF(COUNTIF(O$5:O$100,"&gt;0")=0,0,SUMIF(O$5:O$100,"&gt;0")/COUNTIF(O$5:O$100,"&gt;0"))</f>
      </c>
      <c r="P104" s="20" t="s">
        <f>SUM(P$5:$P100)</f>
      </c>
      <c r="Q104" s="20" t="s">
        <f>IF(COUNTIF(Q$5:Q$100,"&gt;0")=0,0,SUMIF(Q$5:Q$100,"&gt;0")/COUNTIF(Q$5:Q$100,"&gt;0"))</f>
      </c>
      <c r="R104" s="20" t="s">
        <f>IF(COUNTIF(R$5:R$100,"&gt;0")=0,0,SUMIF(R$5:R$100,"&gt;0")/COUNTIF(R$5:R$100,"&gt;0"))</f>
      </c>
      <c r="S104" s="20" t="s">
        <f>SUM(S$5:$S100)</f>
      </c>
      <c r="T104" s="20" t="s">
        <f>IF(COUNTIF(T$5:T$100,"&gt;0")=0,0,SUMIF(T$5:T$100,"&gt;0")/COUNTIF(T$5:T$100,"&gt;0"))</f>
      </c>
      <c r="U104" s="20" t="s">
        <f>IF(COUNTIF(U$5:U$100,"&gt;0")=0,0,SUMIF(U$5:U$100,"&gt;0")/COUNTIF(U$5:U$100,"&gt;0"))</f>
      </c>
      <c r="V104" s="20" t="s">
        <f>SUM(V$5:$V100)</f>
      </c>
      <c r="W104" s="20" t="s">
        <f>IF(COUNTIF(W$5:W$100,"&gt;0")=0,0,SUMIF(W$5:W$100,"&gt;0")/COUNTIF(W$5:W$100,"&gt;0"))</f>
      </c>
      <c r="X104" s="20" t="s">
        <f>IF(COUNTIF(X$5:X$100,"&gt;0")=0,0,SUMIF(X$5:X$100,"&gt;0")/COUNTIF(X$5:X$100,"&gt;0"))</f>
      </c>
      <c r="Y104" s="20" t="s">
        <f>SUM(Y$5:$Y100)</f>
      </c>
      <c r="Z104" s="20" t="s">
        <f>IF(COUNTIF(Z$5:Z$100,"&gt;0")=0,0,SUMIF(Z$5:Z$100,"&gt;0")/COUNTIF(Z$5:Z$100,"&gt;0"))</f>
      </c>
      <c r="AA104" s="20" t="s">
        <f>IF(COUNTIF(AA$5:AA$100,"&gt;0")=0,0,SUMIF(AA$5:AA$100,"&gt;0")/COUNTIF(AA$5:AA$100,"&gt;0"))</f>
      </c>
      <c r="AB104" s="20" t="s">
        <f>SUM(AB$5:$AB100)</f>
      </c>
      <c r="AC104" s="20" t="s">
        <f>IF(COUNTIF(AC$5:AC$100,"&gt;0")=0,0,SUMIF(AC$5:AC$100,"&gt;0")/COUNTIF(AC$5:AC$100,"&gt;0"))</f>
      </c>
      <c r="AD104" s="20" t="s">
        <f>IF(COUNTIF(AD$5:AD$100,"&gt;0")=0,0,SUMIF(AD$5:AD$100,"&gt;0")/COUNTIF(AD$5:AD$100,"&gt;0"))</f>
      </c>
      <c r="AE104" s="20" t="s">
        <f>SUM(AE$5:$AE100)</f>
      </c>
      <c r="AF104" s="20" t="s">
        <f>IF(COUNTIF(AF$5:AF$100,"&gt;0")=0,0,SUMIF(AF$5:AF$100,"&gt;0")/COUNTIF(AF$5:AF$100,"&gt;0"))</f>
      </c>
      <c r="AG104" s="20" t="s">
        <f>IF(COUNTIF(AG$5:AG$100,"&gt;0")=0,0,SUMIF(AG$5:AG$100,"&gt;0")/COUNTIF(AG$5:AG$100,"&gt;0"))</f>
      </c>
      <c r="AH104" s="20" t="s">
        <f>SUM(AH$5:$AH100)</f>
      </c>
      <c r="AI104" s="20" t="s">
        <f>IF(COUNTIF(AI$5:AI$100,"&gt;0")=0,0,SUMIF(AI$5:AI$100,"&gt;0")/COUNTIF(AI$5:AI$100,"&gt;0"))</f>
      </c>
      <c r="AJ104" s="20" t="s">
        <f>IF(COUNTIF(AJ$5:AJ$100,"&gt;0")=0,0,SUMIF(AJ$5:AJ$100,"&gt;0")/COUNTIF(AJ$5:AJ$100,"&gt;0"))</f>
      </c>
      <c r="AK104" s="20" t="s">
        <f>SUM(AK$5:$AK100)</f>
      </c>
      <c r="AL104" s="20" t="s">
        <f>IF(COUNTIF(AL$5:AL$100,"&gt;0")=0,0,SUMIF(AL$5:AL$100,"&gt;0")/COUNTIF(AL$5:AL$100,"&gt;0"))</f>
      </c>
      <c r="AM104" s="20" t="s">
        <f>IF(COUNTIF(AM$5:AM$100,"&gt;0")=0,0,SUMIF(AM$5:AM$100,"&gt;0")/COUNTIF(AM$5:AM$100,"&gt;0"))</f>
      </c>
      <c r="AN104" s="20" t="s">
        <f>SUM(AN$5:$AN100)</f>
      </c>
      <c r="AO104" s="20" t="s">
        <f>IF(COUNTIF(AO$5:AO$100,"&gt;0")=0,0,SUMIF(AO$5:AO$100,"&gt;0")/COUNTIF(AO$5:AO$100,"&gt;0"))</f>
      </c>
      <c r="AP104" s="20" t="s">
        <f>IF(COUNTIF(AP$5:AP$100,"&gt;0")=0,0,SUMIF(AP$5:AP$100,"&gt;0")/COUNTIF(AP$5:AP$100,"&gt;0"))</f>
      </c>
      <c r="AQ104" s="20" t="s">
        <f>SUM(AQ$5:$AQ100)</f>
      </c>
    </row>
  </sheetData>
  <sheetCalcPr fullCalcOnLoad="1"/>
  <mergeCells count="1">
    <mergeCell ref="A3:A4"/>
    <mergeCell ref="B3:D3"/>
    <mergeCell ref="E3:G3"/>
    <mergeCell ref="H3:J3"/>
    <mergeCell ref="K3:M3"/>
    <mergeCell ref="N3:P3"/>
    <mergeCell ref="Q3:S3"/>
    <mergeCell ref="T3:V3"/>
    <mergeCell ref="W3:Y3"/>
    <mergeCell ref="Z3:AB3"/>
    <mergeCell ref="AC3:AE3"/>
    <mergeCell ref="AF3:AH3"/>
    <mergeCell ref="AI3:AK3"/>
    <mergeCell ref="AL3:AN3"/>
    <mergeCell ref="AO3:AQ3"/>
  </mergeCells>
  <phoneticPr fontId="20" type="noConversion"/>
  <pageMargins left="0.75" right="0.75" top="1" bottom="1" header="0.5" footer="0.5"/>
  <pageSetup paperSize="9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>
    <tabColor indexed="10"/>
  </sheetPr>
  <dimension ref="A1:D32"/>
  <sheetViews>
    <sheetView workbookViewId="0">
      <pane ySplit="4" topLeftCell="A5" activePane="bottomLeft" state="frozen"/>
      <selection pane="bottomLeft" activeCell="A5" sqref="A5"/>
    </sheetView>
  </sheetViews>
  <sheetFormatPr defaultRowHeight="16.5"/>
  <cols>
    <col min="3" max="3" width="15.625" style="0" customWidth="1"/>
    <col min="1" max="1" width="18.125" style="0" customWidth="1"/>
    <col min="2" max="2" width="15.625" style="0" customWidth="1"/>
    <col min="4" max="4" width="17" style="0" customWidth="1"/>
    <col min="5" max="5" width="15.625" style="0" customWidth="1" collapsed="1"/>
    <col min="6" max="6" width="15.625" style="0" customWidth="1" collapsed="1"/>
    <col min="7" max="7" width="17" style="0" customWidth="1" collapsed="1"/>
    <col min="8" max="8" width="15.625" style="0" customWidth="1" collapsed="1"/>
    <col min="9" max="9" width="15.625" style="0" customWidth="1" collapsed="1"/>
    <col min="10" max="10" width="17" style="0" customWidth="1" collapsed="1"/>
    <col min="11" max="11" width="15.625" style="0" customWidth="1" collapsed="1"/>
    <col min="12" max="12" width="15.625" style="0" customWidth="1" collapsed="1"/>
    <col min="13" max="13" width="17" style="0" customWidth="1" collapsed="1"/>
    <col min="14" max="14" width="15.625" style="0" customWidth="1" collapsed="1"/>
    <col min="15" max="15" width="15.625" style="0" customWidth="1" collapsed="1"/>
    <col min="16" max="16" width="17" style="0" customWidth="1" collapsed="1"/>
    <col min="17" max="17" width="15.625" style="0" customWidth="1" collapsed="1"/>
    <col min="18" max="18" width="15.625" style="0" customWidth="1" collapsed="1"/>
    <col min="19" max="19" width="17" style="0" customWidth="1" collapsed="1"/>
    <col min="20" max="20" width="15.625" style="0" customWidth="1" collapsed="1"/>
    <col min="21" max="21" width="15.625" style="0" customWidth="1" collapsed="1"/>
    <col min="22" max="22" width="17" style="0" customWidth="1" collapsed="1"/>
    <col min="23" max="23" width="15.625" style="0" customWidth="1" collapsed="1"/>
    <col min="24" max="24" width="15.625" style="0" customWidth="1" collapsed="1"/>
    <col min="25" max="25" width="17" style="0" customWidth="1" collapsed="1"/>
    <col min="26" max="26" width="15.625" style="0" customWidth="1" collapsed="1"/>
    <col min="27" max="27" width="15.625" style="0" customWidth="1" collapsed="1"/>
    <col min="28" max="28" width="17" style="0" customWidth="1" collapsed="1"/>
    <col min="29" max="29" width="15.625" style="0" customWidth="1" collapsed="1"/>
    <col min="30" max="30" width="15.625" style="0" customWidth="1" collapsed="1"/>
    <col min="31" max="31" width="17" style="0" customWidth="1" collapsed="1"/>
    <col min="32" max="32" width="15.625" style="0" customWidth="1" collapsed="1"/>
    <col min="33" max="33" width="15.625" style="0" customWidth="1" collapsed="1"/>
    <col min="34" max="34" width="17" style="0" customWidth="1" collapsed="1"/>
    <col min="35" max="35" width="15.625" style="0" customWidth="1" collapsed="1"/>
    <col min="36" max="36" width="15.625" style="0" customWidth="1" collapsed="1"/>
    <col min="37" max="37" width="17" style="0" customWidth="1" collapsed="1"/>
    <col min="38" max="38" width="15.625" style="0" customWidth="1" collapsed="1"/>
    <col min="39" max="39" width="15.625" style="0" customWidth="1" collapsed="1"/>
    <col min="40" max="40" width="17" style="0" customWidth="1" collapsed="1"/>
    <col min="41" max="41" width="15.625" style="0" customWidth="1" collapsed="1"/>
    <col min="42" max="42" width="15.625" style="0" customWidth="1" collapsed="1"/>
    <col min="43" max="43" width="17" style="0" customWidth="1" collapsed="1"/>
  </cols>
  <sheetData>
    <row r="1" spans="1:4" ht="37.5" thickBot="1">
      <c r="A1" s="42" t="s">
        <v>151</v>
      </c>
      <c r="B1" s="1"/>
      <c r="C1" s="1"/>
      <c r="D1" s="1"/>
    </row>
    <row r="2" spans="1:4" ht="18" thickBot="1">
      <c r="A2" s="2" t="s">
        <v>27</v>
      </c>
      <c r="B2" s="3">
        <f>'日報表(1分鐘)'!$B$2</f>
        <v>0</v>
      </c>
      <c r="C2" s="33"/>
      <c r="D2" s="4"/>
    </row>
    <row r="3" spans="1:4" ht="18" customHeight="1">
      <c r="A3" s="73" t="s">
        <v>26</v>
      </c>
      <c r="B3" s="95" t="s">
        <v>152</v>
      </c>
      <c r="C3" s="95"/>
      <c r="D3" s="95"/>
      <c r="E3" s="95" t="s">
        <v>155</v>
      </c>
      <c r="F3" s="95" t="s">
        <v>154</v>
      </c>
      <c r="G3" s="95" t="s">
        <v>154</v>
      </c>
      <c r="H3" s="95" t="s">
        <v>156</v>
      </c>
      <c r="I3" s="95" t="s">
        <v>154</v>
      </c>
      <c r="J3" s="95" t="s">
        <v>154</v>
      </c>
      <c r="K3" s="95" t="s">
        <v>157</v>
      </c>
      <c r="L3" s="95" t="s">
        <v>154</v>
      </c>
      <c r="M3" s="95" t="s">
        <v>154</v>
      </c>
      <c r="N3" s="95" t="s">
        <v>158</v>
      </c>
      <c r="O3" s="95" t="s">
        <v>154</v>
      </c>
      <c r="P3" s="95" t="s">
        <v>154</v>
      </c>
      <c r="Q3" s="95" t="s">
        <v>159</v>
      </c>
      <c r="R3" s="95" t="s">
        <v>154</v>
      </c>
      <c r="S3" s="95" t="s">
        <v>154</v>
      </c>
      <c r="T3" s="95" t="s">
        <v>160</v>
      </c>
      <c r="U3" s="95" t="s">
        <v>154</v>
      </c>
      <c r="V3" s="95" t="s">
        <v>154</v>
      </c>
      <c r="W3" s="95" t="s">
        <v>161</v>
      </c>
      <c r="X3" s="95" t="s">
        <v>154</v>
      </c>
      <c r="Y3" s="95" t="s">
        <v>154</v>
      </c>
      <c r="Z3" s="95" t="s">
        <v>162</v>
      </c>
      <c r="AA3" s="95" t="s">
        <v>154</v>
      </c>
      <c r="AB3" s="95" t="s">
        <v>154</v>
      </c>
      <c r="AC3" s="95" t="s">
        <v>164</v>
      </c>
      <c r="AD3" s="95" t="s">
        <v>154</v>
      </c>
      <c r="AE3" s="95" t="s">
        <v>154</v>
      </c>
      <c r="AF3" s="95" t="s">
        <v>166</v>
      </c>
      <c r="AG3" s="95" t="s">
        <v>154</v>
      </c>
      <c r="AH3" s="95" t="s">
        <v>154</v>
      </c>
      <c r="AI3" s="95" t="s">
        <v>167</v>
      </c>
      <c r="AJ3" s="95" t="s">
        <v>154</v>
      </c>
      <c r="AK3" s="95" t="s">
        <v>154</v>
      </c>
      <c r="AL3" s="95" t="s">
        <v>168</v>
      </c>
      <c r="AM3" s="95" t="s">
        <v>154</v>
      </c>
      <c r="AN3" s="95" t="s">
        <v>154</v>
      </c>
      <c r="AO3" s="95" t="s">
        <v>170</v>
      </c>
      <c r="AP3" s="95" t="s">
        <v>154</v>
      </c>
      <c r="AQ3" s="95" t="s">
        <v>154</v>
      </c>
    </row>
    <row r="4" spans="1:4" ht="18" customHeight="1" thickBot="1">
      <c r="A4" s="74"/>
      <c r="B4" s="95" t="s">
        <v>128</v>
      </c>
      <c r="C4" s="95" t="s">
        <v>127</v>
      </c>
      <c r="D4" s="95" t="s">
        <v>129</v>
      </c>
      <c r="E4" s="95" t="s">
        <v>128</v>
      </c>
      <c r="F4" s="95" t="s">
        <v>127</v>
      </c>
      <c r="G4" s="95" t="s">
        <v>129</v>
      </c>
      <c r="H4" s="95" t="s">
        <v>128</v>
      </c>
      <c r="I4" s="95" t="s">
        <v>127</v>
      </c>
      <c r="J4" s="95" t="s">
        <v>129</v>
      </c>
      <c r="K4" s="95" t="s">
        <v>128</v>
      </c>
      <c r="L4" s="95" t="s">
        <v>127</v>
      </c>
      <c r="M4" s="95" t="s">
        <v>129</v>
      </c>
      <c r="N4" s="95" t="s">
        <v>128</v>
      </c>
      <c r="O4" s="95" t="s">
        <v>127</v>
      </c>
      <c r="P4" s="95" t="s">
        <v>129</v>
      </c>
      <c r="Q4" s="95" t="s">
        <v>128</v>
      </c>
      <c r="R4" s="95" t="s">
        <v>127</v>
      </c>
      <c r="S4" s="95" t="s">
        <v>129</v>
      </c>
      <c r="T4" s="95" t="s">
        <v>128</v>
      </c>
      <c r="U4" s="95" t="s">
        <v>127</v>
      </c>
      <c r="V4" s="95" t="s">
        <v>129</v>
      </c>
      <c r="W4" s="95" t="s">
        <v>128</v>
      </c>
      <c r="X4" s="95" t="s">
        <v>127</v>
      </c>
      <c r="Y4" s="95" t="s">
        <v>129</v>
      </c>
      <c r="Z4" s="95" t="s">
        <v>128</v>
      </c>
      <c r="AA4" s="95" t="s">
        <v>127</v>
      </c>
      <c r="AB4" s="95" t="s">
        <v>129</v>
      </c>
      <c r="AC4" s="95" t="s">
        <v>128</v>
      </c>
      <c r="AD4" s="95" t="s">
        <v>127</v>
      </c>
      <c r="AE4" s="95" t="s">
        <v>129</v>
      </c>
      <c r="AF4" s="95" t="s">
        <v>128</v>
      </c>
      <c r="AG4" s="95" t="s">
        <v>127</v>
      </c>
      <c r="AH4" s="95" t="s">
        <v>129</v>
      </c>
      <c r="AI4" s="95" t="s">
        <v>128</v>
      </c>
      <c r="AJ4" s="95" t="s">
        <v>127</v>
      </c>
      <c r="AK4" s="95" t="s">
        <v>129</v>
      </c>
      <c r="AL4" s="95" t="s">
        <v>128</v>
      </c>
      <c r="AM4" s="95" t="s">
        <v>127</v>
      </c>
      <c r="AN4" s="95" t="s">
        <v>129</v>
      </c>
      <c r="AO4" s="95" t="s">
        <v>128</v>
      </c>
      <c r="AP4" s="95" t="s">
        <v>127</v>
      </c>
      <c r="AQ4" s="95" t="s">
        <v>129</v>
      </c>
    </row>
    <row r="5" spans="1:4" ht="17.25">
      <c r="A5" s="13" t="s">
        <v>2</v>
      </c>
      <c r="B5" s="43">
        <f>AVERAGE('日報表(1分鐘)'!B$5:B$65)</f>
      </c>
      <c r="C5" s="38">
        <f>AVERAGE('日報表(1分鐘)'!C$5:C$65)</f>
      </c>
      <c r="D5" s="38">
        <f>MAX('日報表(1分鐘)'!D$5:D$65)-IF(MAX('日報表(1分鐘)'!D$5:D$65)=0,0,SMALL('日報表(1分鐘)'!D$5:D$65,COUNTIF('日報表(1分鐘)'!D$5:D$65,0)+1))</f>
      </c>
      <c r="E5" s="43" t="s">
        <f>AVERAGE('日報表(1分鐘)'!E$5:E$65)</f>
      </c>
      <c r="F5" s="38" t="s">
        <f>AVERAGE('日報表(1分鐘)'!F$5:F$65)</f>
      </c>
      <c r="G5" s="38" t="s">
        <f>MAX('日報表(1分鐘)'!G$5:G$65)-IF(MAX('日報表(1分鐘)'!G$5:G$65)=0,0,SMALL('日報表(1分鐘)'!G$5:G$65,COUNTIF('日報表(1分鐘)'!G$5:G$65,0)+1))</f>
      </c>
      <c r="H5" s="43" t="s">
        <f>AVERAGE('日報表(1分鐘)'!H$5:H$65)</f>
      </c>
      <c r="I5" s="38" t="s">
        <f>AVERAGE('日報表(1分鐘)'!I$5:I$65)</f>
      </c>
      <c r="J5" s="38" t="s">
        <f>MAX('日報表(1分鐘)'!J$5:J$65)-IF(MAX('日報表(1分鐘)'!J$5:J$65)=0,0,SMALL('日報表(1分鐘)'!J$5:J$65,COUNTIF('日報表(1分鐘)'!J$5:J$65,0)+1))</f>
      </c>
      <c r="K5" s="43" t="s">
        <f>AVERAGE('日報表(1分鐘)'!K$5:K$65)</f>
      </c>
      <c r="L5" s="38" t="s">
        <f>AVERAGE('日報表(1分鐘)'!L$5:L$65)</f>
      </c>
      <c r="M5" s="38" t="s">
        <f>MAX('日報表(1分鐘)'!M$5:M$65)-IF(MAX('日報表(1分鐘)'!M$5:M$65)=0,0,SMALL('日報表(1分鐘)'!M$5:M$65,COUNTIF('日報表(1分鐘)'!M$5:M$65,0)+1))</f>
      </c>
      <c r="N5" s="43" t="s">
        <f>AVERAGE('日報表(1分鐘)'!N$5:N$65)</f>
      </c>
      <c r="O5" s="38" t="s">
        <f>AVERAGE('日報表(1分鐘)'!O$5:O$65)</f>
      </c>
      <c r="P5" s="38" t="s">
        <f>MAX('日報表(1分鐘)'!P$5:P$65)-IF(MAX('日報表(1分鐘)'!P$5:P$65)=0,0,SMALL('日報表(1分鐘)'!P$5:P$65,COUNTIF('日報表(1分鐘)'!P$5:P$65,0)+1))</f>
      </c>
      <c r="Q5" s="43" t="s">
        <f>AVERAGE('日報表(1分鐘)'!Q$5:Q$65)</f>
      </c>
      <c r="R5" s="38" t="s">
        <f>AVERAGE('日報表(1分鐘)'!R$5:R$65)</f>
      </c>
      <c r="S5" s="38" t="s">
        <f>MAX('日報表(1分鐘)'!S$5:S$65)-IF(MAX('日報表(1分鐘)'!S$5:S$65)=0,0,SMALL('日報表(1分鐘)'!S$5:S$65,COUNTIF('日報表(1分鐘)'!S$5:S$65,0)+1))</f>
      </c>
      <c r="T5" s="43" t="s">
        <f>AVERAGE('日報表(1分鐘)'!T$5:T$65)</f>
      </c>
      <c r="U5" s="38" t="s">
        <f>AVERAGE('日報表(1分鐘)'!U$5:U$65)</f>
      </c>
      <c r="V5" s="38" t="s">
        <f>MAX('日報表(1分鐘)'!V$5:V$65)-IF(MAX('日報表(1分鐘)'!V$5:V$65)=0,0,SMALL('日報表(1分鐘)'!V$5:V$65,COUNTIF('日報表(1分鐘)'!V$5:V$65,0)+1))</f>
      </c>
      <c r="W5" s="43" t="s">
        <f>AVERAGE('日報表(1分鐘)'!W$5:W$65)</f>
      </c>
      <c r="X5" s="38" t="s">
        <f>AVERAGE('日報表(1分鐘)'!X$5:X$65)</f>
      </c>
      <c r="Y5" s="38" t="s">
        <f>MAX('日報表(1分鐘)'!Y$5:Y$65)-IF(MAX('日報表(1分鐘)'!Y$5:Y$65)=0,0,SMALL('日報表(1分鐘)'!Y$5:Y$65,COUNTIF('日報表(1分鐘)'!Y$5:Y$65,0)+1))</f>
      </c>
      <c r="Z5" s="43" t="s">
        <f>AVERAGE('日報表(1分鐘)'!Z$5:Z$65)</f>
      </c>
      <c r="AA5" s="38" t="s">
        <f>AVERAGE('日報表(1分鐘)'!AA$5:AA$65)</f>
      </c>
      <c r="AB5" s="38" t="s">
        <f>MAX('日報表(1分鐘)'!AB$5:AB$65)-IF(MAX('日報表(1分鐘)'!AB$5:AB$65)=0,0,SMALL('日報表(1分鐘)'!AB$5:AB$65,COUNTIF('日報表(1分鐘)'!AB$5:AB$65,0)+1))</f>
      </c>
      <c r="AC5" s="43" t="s">
        <f>AVERAGE('日報表(1分鐘)'!AC$5:AC$65)</f>
      </c>
      <c r="AD5" s="38" t="s">
        <f>AVERAGE('日報表(1分鐘)'!AD$5:AD$65)</f>
      </c>
      <c r="AE5" s="38" t="s">
        <f>MAX('日報表(1分鐘)'!AE$5:AE$65)-IF(MAX('日報表(1分鐘)'!AE$5:AE$65)=0,0,SMALL('日報表(1分鐘)'!AE$5:AE$65,COUNTIF('日報表(1分鐘)'!AE$5:AE$65,0)+1))</f>
      </c>
      <c r="AF5" s="43" t="s">
        <f>AVERAGE('日報表(1分鐘)'!AF$5:AF$65)</f>
      </c>
      <c r="AG5" s="38" t="s">
        <f>AVERAGE('日報表(1分鐘)'!AG$5:AG$65)</f>
      </c>
      <c r="AH5" s="38" t="s">
        <f>MAX('日報表(1分鐘)'!AH$5:AH$65)-IF(MAX('日報表(1分鐘)'!AH$5:AH$65)=0,0,SMALL('日報表(1分鐘)'!AH$5:AH$65,COUNTIF('日報表(1分鐘)'!AH$5:AH$65,0)+1))</f>
      </c>
      <c r="AI5" s="43" t="s">
        <f>AVERAGE('日報表(1分鐘)'!AI$5:AI$65)</f>
      </c>
      <c r="AJ5" s="38" t="s">
        <f>AVERAGE('日報表(1分鐘)'!AJ$5:AJ$65)</f>
      </c>
      <c r="AK5" s="38" t="s">
        <f>MAX('日報表(1分鐘)'!AK$5:AK$65)-IF(MAX('日報表(1分鐘)'!AK$5:AK$65)=0,0,SMALL('日報表(1分鐘)'!AK$5:AK$65,COUNTIF('日報表(1分鐘)'!AK$5:AK$65,0)+1))</f>
      </c>
      <c r="AL5" s="43" t="s">
        <f>AVERAGE('日報表(1分鐘)'!AL$5:AL$65)</f>
      </c>
      <c r="AM5" s="38" t="s">
        <f>AVERAGE('日報表(1分鐘)'!AM$5:AM$65)</f>
      </c>
      <c r="AN5" s="38" t="s">
        <f>MAX('日報表(1分鐘)'!AN$5:AN$65)-IF(MAX('日報表(1分鐘)'!AN$5:AN$65)=0,0,SMALL('日報表(1分鐘)'!AN$5:AN$65,COUNTIF('日報表(1分鐘)'!AN$5:AN$65,0)+1))</f>
      </c>
      <c r="AO5" s="43" t="s">
        <f>AVERAGE('日報表(1分鐘)'!AO$5:AO$65)</f>
      </c>
      <c r="AP5" s="38" t="s">
        <f>AVERAGE('日報表(1分鐘)'!AP$5:AP$65)</f>
      </c>
      <c r="AQ5" s="38" t="s">
        <f>MAX('日報表(1分鐘)'!AQ$5:AQ$65) - IF(MAX('日報表(1分鐘)'!AQ$5:AQ$65)=0, 0, SMALL('日報表(1分鐘)'!AQ$5:AQ$65, COUNTIF('日報表(1分鐘)'!AQ$5:AQ$65, 0) + 1))</f>
      </c>
    </row>
    <row r="6" spans="1:4" ht="17.25">
      <c r="A6" s="14" t="s">
        <v>3</v>
      </c>
      <c r="B6" s="27">
        <f>AVERAGE('日報表(1分鐘)'!B$65:B$125)</f>
      </c>
      <c r="C6" s="38">
        <f>AVERAGE('日報表(1分鐘)'!C$65:C$125)</f>
      </c>
      <c r="D6" s="28">
        <f>MAX('日報表(1分鐘)'!D$65:D$125)-IF(MAX('日報表(1分鐘)'!D$65:D$125)=0,0,SMALL('日報表(1分鐘)'!D$65:D$125,COUNTIF('日報表(1分鐘)'!D$65:D$125,0)+1))</f>
      </c>
      <c r="E6" s="27" t="s">
        <f>AVERAGE('日報表(1分鐘)'!E$65:E$125)</f>
      </c>
      <c r="F6" s="38" t="s">
        <f>AVERAGE('日報表(1分鐘)'!F$65:F$125)</f>
      </c>
      <c r="G6" s="28" t="s">
        <f>MAX('日報表(1分鐘)'!G$65:G$125)-IF(MAX('日報表(1分鐘)'!G$65:G$125)=0,0,SMALL('日報表(1分鐘)'!G$65:G$125,COUNTIF('日報表(1分鐘)'!G$65:G$125,0)+1))</f>
      </c>
      <c r="H6" s="27" t="s">
        <f>AVERAGE('日報表(1分鐘)'!H$65:H$125)</f>
      </c>
      <c r="I6" s="38" t="s">
        <f>AVERAGE('日報表(1分鐘)'!I$65:I$125)</f>
      </c>
      <c r="J6" s="28" t="s">
        <f>MAX('日報表(1分鐘)'!J$65:J$125)-IF(MAX('日報表(1分鐘)'!J$65:J$125)=0,0,SMALL('日報表(1分鐘)'!J$65:J$125,COUNTIF('日報表(1分鐘)'!J$65:J$125,0)+1))</f>
      </c>
      <c r="K6" s="27" t="s">
        <f>AVERAGE('日報表(1分鐘)'!K$65:K$125)</f>
      </c>
      <c r="L6" s="38" t="s">
        <f>AVERAGE('日報表(1分鐘)'!L$65:L$125)</f>
      </c>
      <c r="M6" s="28" t="s">
        <f>MAX('日報表(1分鐘)'!M$65:M$125)-IF(MAX('日報表(1分鐘)'!M$65:M$125)=0,0,SMALL('日報表(1分鐘)'!M$65:M$125,COUNTIF('日報表(1分鐘)'!M$65:M$125,0)+1))</f>
      </c>
      <c r="N6" s="27" t="s">
        <f>AVERAGE('日報表(1分鐘)'!N$65:N$125)</f>
      </c>
      <c r="O6" s="38" t="s">
        <f>AVERAGE('日報表(1分鐘)'!O$65:O$125)</f>
      </c>
      <c r="P6" s="28" t="s">
        <f>MAX('日報表(1分鐘)'!P$65:P$125)-IF(MAX('日報表(1分鐘)'!P$65:P$125)=0,0,SMALL('日報表(1分鐘)'!P$65:P$125,COUNTIF('日報表(1分鐘)'!P$65:P$125,0)+1))</f>
      </c>
      <c r="Q6" s="27" t="s">
        <f>AVERAGE('日報表(1分鐘)'!Q$65:Q$125)</f>
      </c>
      <c r="R6" s="38" t="s">
        <f>AVERAGE('日報表(1分鐘)'!R$65:R$125)</f>
      </c>
      <c r="S6" s="28" t="s">
        <f>MAX('日報表(1分鐘)'!S$65:S$125)-IF(MAX('日報表(1分鐘)'!S$65:S$125)=0,0,SMALL('日報表(1分鐘)'!S$65:S$125,COUNTIF('日報表(1分鐘)'!S$65:S$125,0)+1))</f>
      </c>
      <c r="T6" s="27" t="s">
        <f>AVERAGE('日報表(1分鐘)'!T$65:T$125)</f>
      </c>
      <c r="U6" s="38" t="s">
        <f>AVERAGE('日報表(1分鐘)'!U$65:U$125)</f>
      </c>
      <c r="V6" s="28" t="s">
        <f>MAX('日報表(1分鐘)'!V$65:V$125)-IF(MAX('日報表(1分鐘)'!V$65:V$125)=0,0,SMALL('日報表(1分鐘)'!V$65:V$125,COUNTIF('日報表(1分鐘)'!V$65:V$125,0)+1))</f>
      </c>
      <c r="W6" s="27" t="s">
        <f>AVERAGE('日報表(1分鐘)'!W$65:W$125)</f>
      </c>
      <c r="X6" s="38" t="s">
        <f>AVERAGE('日報表(1分鐘)'!X$65:X$125)</f>
      </c>
      <c r="Y6" s="28" t="s">
        <f>MAX('日報表(1分鐘)'!Y$65:Y$125)-IF(MAX('日報表(1分鐘)'!Y$65:Y$125)=0,0,SMALL('日報表(1分鐘)'!Y$65:Y$125,COUNTIF('日報表(1分鐘)'!Y$65:Y$125,0)+1))</f>
      </c>
      <c r="Z6" s="27" t="s">
        <f>AVERAGE('日報表(1分鐘)'!Z$65:Z$125)</f>
      </c>
      <c r="AA6" s="38" t="s">
        <f>AVERAGE('日報表(1分鐘)'!AA$65:AA$125)</f>
      </c>
      <c r="AB6" s="28" t="s">
        <f>MAX('日報表(1分鐘)'!AB$65:AB$125)-IF(MAX('日報表(1分鐘)'!AB$65:AB$125)=0,0,SMALL('日報表(1分鐘)'!AB$65:AB$125,COUNTIF('日報表(1分鐘)'!AB$65:AB$125,0)+1))</f>
      </c>
      <c r="AC6" s="27" t="s">
        <f>AVERAGE('日報表(1分鐘)'!AC$65:AC$125)</f>
      </c>
      <c r="AD6" s="38" t="s">
        <f>AVERAGE('日報表(1分鐘)'!AD$65:AD$125)</f>
      </c>
      <c r="AE6" s="28" t="s">
        <f>MAX('日報表(1分鐘)'!AE$65:AE$125)-IF(MAX('日報表(1分鐘)'!AE$65:AE$125)=0,0,SMALL('日報表(1分鐘)'!AE$65:AE$125,COUNTIF('日報表(1分鐘)'!AE$65:AE$125,0)+1))</f>
      </c>
      <c r="AF6" s="27" t="s">
        <f>AVERAGE('日報表(1分鐘)'!AF$65:AF$125)</f>
      </c>
      <c r="AG6" s="38" t="s">
        <f>AVERAGE('日報表(1分鐘)'!AG$65:AG$125)</f>
      </c>
      <c r="AH6" s="28" t="s">
        <f>MAX('日報表(1分鐘)'!AH$65:AH$125)-IF(MAX('日報表(1分鐘)'!AH$65:AH$125)=0,0,SMALL('日報表(1分鐘)'!AH$65:AH$125,COUNTIF('日報表(1分鐘)'!AH$65:AH$125,0)+1))</f>
      </c>
      <c r="AI6" s="27" t="s">
        <f>AVERAGE('日報表(1分鐘)'!AI$65:AI$125)</f>
      </c>
      <c r="AJ6" s="38" t="s">
        <f>AVERAGE('日報表(1分鐘)'!AJ$65:AJ$125)</f>
      </c>
      <c r="AK6" s="28" t="s">
        <f>MAX('日報表(1分鐘)'!AK$65:AK$125)-IF(MAX('日報表(1分鐘)'!AK$65:AK$125)=0,0,SMALL('日報表(1分鐘)'!AK$65:AK$125,COUNTIF('日報表(1分鐘)'!AK$65:AK$125,0)+1))</f>
      </c>
      <c r="AL6" s="27" t="s">
        <f>AVERAGE('日報表(1分鐘)'!AL$65:AL$125)</f>
      </c>
      <c r="AM6" s="38" t="s">
        <f>AVERAGE('日報表(1分鐘)'!AM$65:AM$125)</f>
      </c>
      <c r="AN6" s="28" t="s">
        <f>MAX('日報表(1分鐘)'!AN$65:AN$125)-IF(MAX('日報表(1分鐘)'!AN$65:AN$125)=0,0,SMALL('日報表(1分鐘)'!AN$65:AN$125,COUNTIF('日報表(1分鐘)'!AN$65:AN$125,0)+1))</f>
      </c>
      <c r="AO6" s="27" t="s">
        <f>AVERAGE('日報表(1分鐘)'!AO$65:AO$125)</f>
      </c>
      <c r="AP6" s="38" t="s">
        <f>AVERAGE('日報表(1分鐘)'!AP$65:AP$125)</f>
      </c>
      <c r="AQ6" s="28" t="s">
        <f>MAX('日報表(1分鐘)'!AQ$65:AQ$125) - IF(MAX('日報表(1分鐘)'!AQ$65:AQ$125)=0, 0, SMALL('日報表(1分鐘)'!AQ$65:AQ$125, COUNTIF('日報表(1分鐘)'!AQ$65:AQ$125, 0) + 1))</f>
      </c>
    </row>
    <row r="7" spans="1:4" ht="17.25">
      <c r="A7" s="14" t="s">
        <v>6</v>
      </c>
      <c r="B7" s="27">
        <f>AVERAGE('日報表(1分鐘)'!B$125:B$185)</f>
      </c>
      <c r="C7" s="28">
        <f>AVERAGE('日報表(1分鐘)'!C$125:C$185)</f>
      </c>
      <c r="D7" s="28">
        <f>MAX('日報表(1分鐘)'!D$125:D$185)-IF(MAX('日報表(1分鐘)'!D$125:D$185)=0,0,SMALL('日報表(1分鐘)'!D$125:D$185,COUNTIF('日報表(1分鐘)'!D$125:D$185,0)+1))</f>
      </c>
      <c r="E7" s="27" t="s">
        <f>AVERAGE('日報表(1分鐘)'!E$125:E$185)</f>
      </c>
      <c r="F7" s="28" t="s">
        <f>AVERAGE('日報表(1分鐘)'!F$125:F$185)</f>
      </c>
      <c r="G7" s="28" t="s">
        <f>MAX('日報表(1分鐘)'!G$125:G$185)-IF(MAX('日報表(1分鐘)'!G$125:G$185)=0,0,SMALL('日報表(1分鐘)'!G$125:G$185,COUNTIF('日報表(1分鐘)'!G$125:G$185,0)+1))</f>
      </c>
      <c r="H7" s="27" t="s">
        <f>AVERAGE('日報表(1分鐘)'!H$125:H$185)</f>
      </c>
      <c r="I7" s="28" t="s">
        <f>AVERAGE('日報表(1分鐘)'!I$125:I$185)</f>
      </c>
      <c r="J7" s="28" t="s">
        <f>MAX('日報表(1分鐘)'!J$125:J$185)-IF(MAX('日報表(1分鐘)'!J$125:J$185)=0,0,SMALL('日報表(1分鐘)'!J$125:J$185,COUNTIF('日報表(1分鐘)'!J$125:J$185,0)+1))</f>
      </c>
      <c r="K7" s="27" t="s">
        <f>AVERAGE('日報表(1分鐘)'!K$125:K$185)</f>
      </c>
      <c r="L7" s="28" t="s">
        <f>AVERAGE('日報表(1分鐘)'!L$125:L$185)</f>
      </c>
      <c r="M7" s="28" t="s">
        <f>MAX('日報表(1分鐘)'!M$125:M$185)-IF(MAX('日報表(1分鐘)'!M$125:M$185)=0,0,SMALL('日報表(1分鐘)'!M$125:M$185,COUNTIF('日報表(1分鐘)'!M$125:M$185,0)+1))</f>
      </c>
      <c r="N7" s="27" t="s">
        <f>AVERAGE('日報表(1分鐘)'!N$125:N$185)</f>
      </c>
      <c r="O7" s="28" t="s">
        <f>AVERAGE('日報表(1分鐘)'!O$125:O$185)</f>
      </c>
      <c r="P7" s="28" t="s">
        <f>MAX('日報表(1分鐘)'!P$125:P$185)-IF(MAX('日報表(1分鐘)'!P$125:P$185)=0,0,SMALL('日報表(1分鐘)'!P$125:P$185,COUNTIF('日報表(1分鐘)'!P$125:P$185,0)+1))</f>
      </c>
      <c r="Q7" s="27" t="s">
        <f>AVERAGE('日報表(1分鐘)'!Q$125:Q$185)</f>
      </c>
      <c r="R7" s="28" t="s">
        <f>AVERAGE('日報表(1分鐘)'!R$125:R$185)</f>
      </c>
      <c r="S7" s="28" t="s">
        <f>MAX('日報表(1分鐘)'!S$125:S$185)-IF(MAX('日報表(1分鐘)'!S$125:S$185)=0,0,SMALL('日報表(1分鐘)'!S$125:S$185,COUNTIF('日報表(1分鐘)'!S$125:S$185,0)+1))</f>
      </c>
      <c r="T7" s="27" t="s">
        <f>AVERAGE('日報表(1分鐘)'!T$125:T$185)</f>
      </c>
      <c r="U7" s="28" t="s">
        <f>AVERAGE('日報表(1分鐘)'!U$125:U$185)</f>
      </c>
      <c r="V7" s="28" t="s">
        <f>MAX('日報表(1分鐘)'!V$125:V$185)-IF(MAX('日報表(1分鐘)'!V$125:V$185)=0,0,SMALL('日報表(1分鐘)'!V$125:V$185,COUNTIF('日報表(1分鐘)'!V$125:V$185,0)+1))</f>
      </c>
      <c r="W7" s="27" t="s">
        <f>AVERAGE('日報表(1分鐘)'!W$125:W$185)</f>
      </c>
      <c r="X7" s="28" t="s">
        <f>AVERAGE('日報表(1分鐘)'!X$125:X$185)</f>
      </c>
      <c r="Y7" s="28" t="s">
        <f>MAX('日報表(1分鐘)'!Y$125:Y$185)-IF(MAX('日報表(1分鐘)'!Y$125:Y$185)=0,0,SMALL('日報表(1分鐘)'!Y$125:Y$185,COUNTIF('日報表(1分鐘)'!Y$125:Y$185,0)+1))</f>
      </c>
      <c r="Z7" s="27" t="s">
        <f>AVERAGE('日報表(1分鐘)'!Z$125:Z$185)</f>
      </c>
      <c r="AA7" s="28" t="s">
        <f>AVERAGE('日報表(1分鐘)'!AA$125:AA$185)</f>
      </c>
      <c r="AB7" s="28" t="s">
        <f>MAX('日報表(1分鐘)'!AB$125:AB$185)-IF(MAX('日報表(1分鐘)'!AB$125:AB$185)=0,0,SMALL('日報表(1分鐘)'!AB$125:AB$185,COUNTIF('日報表(1分鐘)'!AB$125:AB$185,0)+1))</f>
      </c>
      <c r="AC7" s="27" t="s">
        <f>AVERAGE('日報表(1分鐘)'!AC$125:AC$185)</f>
      </c>
      <c r="AD7" s="28" t="s">
        <f>AVERAGE('日報表(1分鐘)'!AD$125:AD$185)</f>
      </c>
      <c r="AE7" s="28" t="s">
        <f>MAX('日報表(1分鐘)'!AE$125:AE$185)-IF(MAX('日報表(1分鐘)'!AE$125:AE$185)=0,0,SMALL('日報表(1分鐘)'!AE$125:AE$185,COUNTIF('日報表(1分鐘)'!AE$125:AE$185,0)+1))</f>
      </c>
      <c r="AF7" s="27" t="s">
        <f>AVERAGE('日報表(1分鐘)'!AF$125:AF$185)</f>
      </c>
      <c r="AG7" s="28" t="s">
        <f>AVERAGE('日報表(1分鐘)'!AG$125:AG$185)</f>
      </c>
      <c r="AH7" s="28" t="s">
        <f>MAX('日報表(1分鐘)'!AH$125:AH$185)-IF(MAX('日報表(1分鐘)'!AH$125:AH$185)=0,0,SMALL('日報表(1分鐘)'!AH$125:AH$185,COUNTIF('日報表(1分鐘)'!AH$125:AH$185,0)+1))</f>
      </c>
      <c r="AI7" s="27" t="s">
        <f>AVERAGE('日報表(1分鐘)'!AI$125:AI$185)</f>
      </c>
      <c r="AJ7" s="28" t="s">
        <f>AVERAGE('日報表(1分鐘)'!AJ$125:AJ$185)</f>
      </c>
      <c r="AK7" s="28" t="s">
        <f>MAX('日報表(1分鐘)'!AK$125:AK$185)-IF(MAX('日報表(1分鐘)'!AK$125:AK$185)=0,0,SMALL('日報表(1分鐘)'!AK$125:AK$185,COUNTIF('日報表(1分鐘)'!AK$125:AK$185,0)+1))</f>
      </c>
      <c r="AL7" s="27" t="s">
        <f>AVERAGE('日報表(1分鐘)'!AL$125:AL$185)</f>
      </c>
      <c r="AM7" s="28" t="s">
        <f>AVERAGE('日報表(1分鐘)'!AM$125:AM$185)</f>
      </c>
      <c r="AN7" s="28" t="s">
        <f>MAX('日報表(1分鐘)'!AN$125:AN$185)-IF(MAX('日報表(1分鐘)'!AN$125:AN$185)=0,0,SMALL('日報表(1分鐘)'!AN$125:AN$185,COUNTIF('日報表(1分鐘)'!AN$125:AN$185,0)+1))</f>
      </c>
      <c r="AO7" s="27" t="s">
        <f>AVERAGE('日報表(1分鐘)'!AO$125:AO$185)</f>
      </c>
      <c r="AP7" s="28" t="s">
        <f>AVERAGE('日報表(1分鐘)'!AP$125:AP$185)</f>
      </c>
      <c r="AQ7" s="28" t="s">
        <f>MAX('日報表(1分鐘)'!AQ$125:AQ$185) - IF(MAX('日報表(1分鐘)'!AQ$125:AQ$185)=0, 0, SMALL('日報表(1分鐘)'!AQ$125:AQ$185, COUNTIF('日報表(1分鐘)'!AQ$125:AQ$185, 0) + 1))</f>
      </c>
    </row>
    <row r="8" spans="1:4" ht="17.25">
      <c r="A8" s="14" t="s">
        <v>4</v>
      </c>
      <c r="B8" s="27">
        <f>AVERAGE('日報表(1分鐘)'!B$185:B$245)</f>
      </c>
      <c r="C8" s="28">
        <f>AVERAGE('日報表(1分鐘)'!C$185:C$245)</f>
      </c>
      <c r="D8" s="28">
        <f>MAX('日報表(1分鐘)'!D$185:D$245)-IF(MAX('日報表(1分鐘)'!D$185:D$245)=0,0,SMALL('日報表(1分鐘)'!D$185:D$245,COUNTIF('日報表(1分鐘)'!D$185:D$245,0)+1))</f>
      </c>
      <c r="E8" s="27" t="s">
        <f>AVERAGE('日報表(1分鐘)'!E$185:E$245)</f>
      </c>
      <c r="F8" s="28" t="s">
        <f>AVERAGE('日報表(1分鐘)'!F$185:F$245)</f>
      </c>
      <c r="G8" s="28" t="s">
        <f>MAX('日報表(1分鐘)'!G$185:G$245)-IF(MAX('日報表(1分鐘)'!G$185:G$245)=0,0,SMALL('日報表(1分鐘)'!G$185:G$245,COUNTIF('日報表(1分鐘)'!G$185:G$245,0)+1))</f>
      </c>
      <c r="H8" s="27" t="s">
        <f>AVERAGE('日報表(1分鐘)'!H$185:H$245)</f>
      </c>
      <c r="I8" s="28" t="s">
        <f>AVERAGE('日報表(1分鐘)'!I$185:I$245)</f>
      </c>
      <c r="J8" s="28" t="s">
        <f>MAX('日報表(1分鐘)'!J$185:J$245)-IF(MAX('日報表(1分鐘)'!J$185:J$245)=0,0,SMALL('日報表(1分鐘)'!J$185:J$245,COUNTIF('日報表(1分鐘)'!J$185:J$245,0)+1))</f>
      </c>
      <c r="K8" s="27" t="s">
        <f>AVERAGE('日報表(1分鐘)'!K$185:K$245)</f>
      </c>
      <c r="L8" s="28" t="s">
        <f>AVERAGE('日報表(1分鐘)'!L$185:L$245)</f>
      </c>
      <c r="M8" s="28" t="s">
        <f>MAX('日報表(1分鐘)'!M$185:M$245)-IF(MAX('日報表(1分鐘)'!M$185:M$245)=0,0,SMALL('日報表(1分鐘)'!M$185:M$245,COUNTIF('日報表(1分鐘)'!M$185:M$245,0)+1))</f>
      </c>
      <c r="N8" s="27" t="s">
        <f>AVERAGE('日報表(1分鐘)'!N$185:N$245)</f>
      </c>
      <c r="O8" s="28" t="s">
        <f>AVERAGE('日報表(1分鐘)'!O$185:O$245)</f>
      </c>
      <c r="P8" s="28" t="s">
        <f>MAX('日報表(1分鐘)'!P$185:P$245)-IF(MAX('日報表(1分鐘)'!P$185:P$245)=0,0,SMALL('日報表(1分鐘)'!P$185:P$245,COUNTIF('日報表(1分鐘)'!P$185:P$245,0)+1))</f>
      </c>
      <c r="Q8" s="27" t="s">
        <f>AVERAGE('日報表(1分鐘)'!Q$185:Q$245)</f>
      </c>
      <c r="R8" s="28" t="s">
        <f>AVERAGE('日報表(1分鐘)'!R$185:R$245)</f>
      </c>
      <c r="S8" s="28" t="s">
        <f>MAX('日報表(1分鐘)'!S$185:S$245)-IF(MAX('日報表(1分鐘)'!S$185:S$245)=0,0,SMALL('日報表(1分鐘)'!S$185:S$245,COUNTIF('日報表(1分鐘)'!S$185:S$245,0)+1))</f>
      </c>
      <c r="T8" s="27" t="s">
        <f>AVERAGE('日報表(1分鐘)'!T$185:T$245)</f>
      </c>
      <c r="U8" s="28" t="s">
        <f>AVERAGE('日報表(1分鐘)'!U$185:U$245)</f>
      </c>
      <c r="V8" s="28" t="s">
        <f>MAX('日報表(1分鐘)'!V$185:V$245)-IF(MAX('日報表(1分鐘)'!V$185:V$245)=0,0,SMALL('日報表(1分鐘)'!V$185:V$245,COUNTIF('日報表(1分鐘)'!V$185:V$245,0)+1))</f>
      </c>
      <c r="W8" s="27" t="s">
        <f>AVERAGE('日報表(1分鐘)'!W$185:W$245)</f>
      </c>
      <c r="X8" s="28" t="s">
        <f>AVERAGE('日報表(1分鐘)'!X$185:X$245)</f>
      </c>
      <c r="Y8" s="28" t="s">
        <f>MAX('日報表(1分鐘)'!Y$185:Y$245)-IF(MAX('日報表(1分鐘)'!Y$185:Y$245)=0,0,SMALL('日報表(1分鐘)'!Y$185:Y$245,COUNTIF('日報表(1分鐘)'!Y$185:Y$245,0)+1))</f>
      </c>
      <c r="Z8" s="27" t="s">
        <f>AVERAGE('日報表(1分鐘)'!Z$185:Z$245)</f>
      </c>
      <c r="AA8" s="28" t="s">
        <f>AVERAGE('日報表(1分鐘)'!AA$185:AA$245)</f>
      </c>
      <c r="AB8" s="28" t="s">
        <f>MAX('日報表(1分鐘)'!AB$185:AB$245)-IF(MAX('日報表(1分鐘)'!AB$185:AB$245)=0,0,SMALL('日報表(1分鐘)'!AB$185:AB$245,COUNTIF('日報表(1分鐘)'!AB$185:AB$245,0)+1))</f>
      </c>
      <c r="AC8" s="27" t="s">
        <f>AVERAGE('日報表(1分鐘)'!AC$185:AC$245)</f>
      </c>
      <c r="AD8" s="28" t="s">
        <f>AVERAGE('日報表(1分鐘)'!AD$185:AD$245)</f>
      </c>
      <c r="AE8" s="28" t="s">
        <f>MAX('日報表(1分鐘)'!AE$185:AE$245)-IF(MAX('日報表(1分鐘)'!AE$185:AE$245)=0,0,SMALL('日報表(1分鐘)'!AE$185:AE$245,COUNTIF('日報表(1分鐘)'!AE$185:AE$245,0)+1))</f>
      </c>
      <c r="AF8" s="27" t="s">
        <f>AVERAGE('日報表(1分鐘)'!AF$185:AF$245)</f>
      </c>
      <c r="AG8" s="28" t="s">
        <f>AVERAGE('日報表(1分鐘)'!AG$185:AG$245)</f>
      </c>
      <c r="AH8" s="28" t="s">
        <f>MAX('日報表(1分鐘)'!AH$185:AH$245)-IF(MAX('日報表(1分鐘)'!AH$185:AH$245)=0,0,SMALL('日報表(1分鐘)'!AH$185:AH$245,COUNTIF('日報表(1分鐘)'!AH$185:AH$245,0)+1))</f>
      </c>
      <c r="AI8" s="27" t="s">
        <f>AVERAGE('日報表(1分鐘)'!AI$185:AI$245)</f>
      </c>
      <c r="AJ8" s="28" t="s">
        <f>AVERAGE('日報表(1分鐘)'!AJ$185:AJ$245)</f>
      </c>
      <c r="AK8" s="28" t="s">
        <f>MAX('日報表(1分鐘)'!AK$185:AK$245)-IF(MAX('日報表(1分鐘)'!AK$185:AK$245)=0,0,SMALL('日報表(1分鐘)'!AK$185:AK$245,COUNTIF('日報表(1分鐘)'!AK$185:AK$245,0)+1))</f>
      </c>
      <c r="AL8" s="27" t="s">
        <f>AVERAGE('日報表(1分鐘)'!AL$185:AL$245)</f>
      </c>
      <c r="AM8" s="28" t="s">
        <f>AVERAGE('日報表(1分鐘)'!AM$185:AM$245)</f>
      </c>
      <c r="AN8" s="28" t="s">
        <f>MAX('日報表(1分鐘)'!AN$185:AN$245)-IF(MAX('日報表(1分鐘)'!AN$185:AN$245)=0,0,SMALL('日報表(1分鐘)'!AN$185:AN$245,COUNTIF('日報表(1分鐘)'!AN$185:AN$245,0)+1))</f>
      </c>
      <c r="AO8" s="27" t="s">
        <f>AVERAGE('日報表(1分鐘)'!AO$185:AO$245)</f>
      </c>
      <c r="AP8" s="28" t="s">
        <f>AVERAGE('日報表(1分鐘)'!AP$185:AP$245)</f>
      </c>
      <c r="AQ8" s="28" t="s">
        <f>MAX('日報表(1分鐘)'!AQ$185:AQ$245) - IF(MAX('日報表(1分鐘)'!AQ$185:AQ$245)=0, 0, SMALL('日報表(1分鐘)'!AQ$185:AQ$245, COUNTIF('日報表(1分鐘)'!AQ$185:AQ$245, 0) + 1))</f>
      </c>
    </row>
    <row r="9" spans="1:4" ht="17.25">
      <c r="A9" s="14" t="s">
        <v>7</v>
      </c>
      <c r="B9" s="27">
        <f>AVERAGE('日報表(1分鐘)'!B$245:B$305)</f>
      </c>
      <c r="C9" s="28">
        <f>AVERAGE('日報表(1分鐘)'!C$245:C$305)</f>
      </c>
      <c r="D9" s="28">
        <f>MAX('日報表(1分鐘)'!D$245:D$305)-IF(MAX('日報表(1分鐘)'!D$245:D$305)=0,0,SMALL('日報表(1分鐘)'!D$245:D$305,COUNTIF('日報表(1分鐘)'!D$245:D$305,0)+1))</f>
      </c>
      <c r="E9" s="27" t="s">
        <f>AVERAGE('日報表(1分鐘)'!E$245:E$305)</f>
      </c>
      <c r="F9" s="28" t="s">
        <f>AVERAGE('日報表(1分鐘)'!F$245:F$305)</f>
      </c>
      <c r="G9" s="28" t="s">
        <f>MAX('日報表(1分鐘)'!G$245:G$305)-IF(MAX('日報表(1分鐘)'!G$245:G$305)=0,0,SMALL('日報表(1分鐘)'!G$245:G$305,COUNTIF('日報表(1分鐘)'!G$245:G$305,0)+1))</f>
      </c>
      <c r="H9" s="27" t="s">
        <f>AVERAGE('日報表(1分鐘)'!H$245:H$305)</f>
      </c>
      <c r="I9" s="28" t="s">
        <f>AVERAGE('日報表(1分鐘)'!I$245:I$305)</f>
      </c>
      <c r="J9" s="28" t="s">
        <f>MAX('日報表(1分鐘)'!J$245:J$305)-IF(MAX('日報表(1分鐘)'!J$245:J$305)=0,0,SMALL('日報表(1分鐘)'!J$245:J$305,COUNTIF('日報表(1分鐘)'!J$245:J$305,0)+1))</f>
      </c>
      <c r="K9" s="27" t="s">
        <f>AVERAGE('日報表(1分鐘)'!K$245:K$305)</f>
      </c>
      <c r="L9" s="28" t="s">
        <f>AVERAGE('日報表(1分鐘)'!L$245:L$305)</f>
      </c>
      <c r="M9" s="28" t="s">
        <f>MAX('日報表(1分鐘)'!M$245:M$305)-IF(MAX('日報表(1分鐘)'!M$245:M$305)=0,0,SMALL('日報表(1分鐘)'!M$245:M$305,COUNTIF('日報表(1分鐘)'!M$245:M$305,0)+1))</f>
      </c>
      <c r="N9" s="27" t="s">
        <f>AVERAGE('日報表(1分鐘)'!N$245:N$305)</f>
      </c>
      <c r="O9" s="28" t="s">
        <f>AVERAGE('日報表(1分鐘)'!O$245:O$305)</f>
      </c>
      <c r="P9" s="28" t="s">
        <f>MAX('日報表(1分鐘)'!P$245:P$305)-IF(MAX('日報表(1分鐘)'!P$245:P$305)=0,0,SMALL('日報表(1分鐘)'!P$245:P$305,COUNTIF('日報表(1分鐘)'!P$245:P$305,0)+1))</f>
      </c>
      <c r="Q9" s="27" t="s">
        <f>AVERAGE('日報表(1分鐘)'!Q$245:Q$305)</f>
      </c>
      <c r="R9" s="28" t="s">
        <f>AVERAGE('日報表(1分鐘)'!R$245:R$305)</f>
      </c>
      <c r="S9" s="28" t="s">
        <f>MAX('日報表(1分鐘)'!S$245:S$305)-IF(MAX('日報表(1分鐘)'!S$245:S$305)=0,0,SMALL('日報表(1分鐘)'!S$245:S$305,COUNTIF('日報表(1分鐘)'!S$245:S$305,0)+1))</f>
      </c>
      <c r="T9" s="27" t="s">
        <f>AVERAGE('日報表(1分鐘)'!T$245:T$305)</f>
      </c>
      <c r="U9" s="28" t="s">
        <f>AVERAGE('日報表(1分鐘)'!U$245:U$305)</f>
      </c>
      <c r="V9" s="28" t="s">
        <f>MAX('日報表(1分鐘)'!V$245:V$305)-IF(MAX('日報表(1分鐘)'!V$245:V$305)=0,0,SMALL('日報表(1分鐘)'!V$245:V$305,COUNTIF('日報表(1分鐘)'!V$245:V$305,0)+1))</f>
      </c>
      <c r="W9" s="27" t="s">
        <f>AVERAGE('日報表(1分鐘)'!W$245:W$305)</f>
      </c>
      <c r="X9" s="28" t="s">
        <f>AVERAGE('日報表(1分鐘)'!X$245:X$305)</f>
      </c>
      <c r="Y9" s="28" t="s">
        <f>MAX('日報表(1分鐘)'!Y$245:Y$305)-IF(MAX('日報表(1分鐘)'!Y$245:Y$305)=0,0,SMALL('日報表(1分鐘)'!Y$245:Y$305,COUNTIF('日報表(1分鐘)'!Y$245:Y$305,0)+1))</f>
      </c>
      <c r="Z9" s="27" t="s">
        <f>AVERAGE('日報表(1分鐘)'!Z$245:Z$305)</f>
      </c>
      <c r="AA9" s="28" t="s">
        <f>AVERAGE('日報表(1分鐘)'!AA$245:AA$305)</f>
      </c>
      <c r="AB9" s="28" t="s">
        <f>MAX('日報表(1分鐘)'!AB$245:AB$305)-IF(MAX('日報表(1分鐘)'!AB$245:AB$305)=0,0,SMALL('日報表(1分鐘)'!AB$245:AB$305,COUNTIF('日報表(1分鐘)'!AB$245:AB$305,0)+1))</f>
      </c>
      <c r="AC9" s="27" t="s">
        <f>AVERAGE('日報表(1分鐘)'!AC$245:AC$305)</f>
      </c>
      <c r="AD9" s="28" t="s">
        <f>AVERAGE('日報表(1分鐘)'!AD$245:AD$305)</f>
      </c>
      <c r="AE9" s="28" t="s">
        <f>MAX('日報表(1分鐘)'!AE$245:AE$305)-IF(MAX('日報表(1分鐘)'!AE$245:AE$305)=0,0,SMALL('日報表(1分鐘)'!AE$245:AE$305,COUNTIF('日報表(1分鐘)'!AE$245:AE$305,0)+1))</f>
      </c>
      <c r="AF9" s="27" t="s">
        <f>AVERAGE('日報表(1分鐘)'!AF$245:AF$305)</f>
      </c>
      <c r="AG9" s="28" t="s">
        <f>AVERAGE('日報表(1分鐘)'!AG$245:AG$305)</f>
      </c>
      <c r="AH9" s="28" t="s">
        <f>MAX('日報表(1分鐘)'!AH$245:AH$305)-IF(MAX('日報表(1分鐘)'!AH$245:AH$305)=0,0,SMALL('日報表(1分鐘)'!AH$245:AH$305,COUNTIF('日報表(1分鐘)'!AH$245:AH$305,0)+1))</f>
      </c>
      <c r="AI9" s="27" t="s">
        <f>AVERAGE('日報表(1分鐘)'!AI$245:AI$305)</f>
      </c>
      <c r="AJ9" s="28" t="s">
        <f>AVERAGE('日報表(1分鐘)'!AJ$245:AJ$305)</f>
      </c>
      <c r="AK9" s="28" t="s">
        <f>MAX('日報表(1分鐘)'!AK$245:AK$305)-IF(MAX('日報表(1分鐘)'!AK$245:AK$305)=0,0,SMALL('日報表(1分鐘)'!AK$245:AK$305,COUNTIF('日報表(1分鐘)'!AK$245:AK$305,0)+1))</f>
      </c>
      <c r="AL9" s="27" t="s">
        <f>AVERAGE('日報表(1分鐘)'!AL$245:AL$305)</f>
      </c>
      <c r="AM9" s="28" t="s">
        <f>AVERAGE('日報表(1分鐘)'!AM$245:AM$305)</f>
      </c>
      <c r="AN9" s="28" t="s">
        <f>MAX('日報表(1分鐘)'!AN$245:AN$305)-IF(MAX('日報表(1分鐘)'!AN$245:AN$305)=0,0,SMALL('日報表(1分鐘)'!AN$245:AN$305,COUNTIF('日報表(1分鐘)'!AN$245:AN$305,0)+1))</f>
      </c>
      <c r="AO9" s="27" t="s">
        <f>AVERAGE('日報表(1分鐘)'!AO$245:AO$305)</f>
      </c>
      <c r="AP9" s="28" t="s">
        <f>AVERAGE('日報表(1分鐘)'!AP$245:AP$305)</f>
      </c>
      <c r="AQ9" s="28" t="s">
        <f>MAX('日報表(1分鐘)'!AQ$245:AQ$305) - IF(MAX('日報表(1分鐘)'!AQ$245:AQ$305)=0, 0, SMALL('日報表(1分鐘)'!AQ$245:AQ$305, COUNTIF('日報表(1分鐘)'!AQ$245:AQ$305, 0) + 1))</f>
      </c>
    </row>
    <row r="10" spans="1:4" ht="17.25">
      <c r="A10" s="14" t="s">
        <v>5</v>
      </c>
      <c r="B10" s="27">
        <f>AVERAGE('日報表(1分鐘)'!B$305:B$365)</f>
      </c>
      <c r="C10" s="28">
        <f>AVERAGE('日報表(1分鐘)'!C$305:C$365)</f>
      </c>
      <c r="D10" s="28">
        <f>MAX('日報表(1分鐘)'!D$305:D$365)-IF(MAX('日報表(1分鐘)'!D$305:D$365)=0,0,SMALL('日報表(1分鐘)'!D$305:D$365,COUNTIF('日報表(1分鐘)'!D$305:D$365,0)+1))</f>
      </c>
      <c r="E10" s="27" t="s">
        <f>AVERAGE('日報表(1分鐘)'!E$305:E$365)</f>
      </c>
      <c r="F10" s="28" t="s">
        <f>AVERAGE('日報表(1分鐘)'!F$305:F$365)</f>
      </c>
      <c r="G10" s="28" t="s">
        <f>MAX('日報表(1分鐘)'!G$305:G$365)-IF(MAX('日報表(1分鐘)'!G$305:G$365)=0,0,SMALL('日報表(1分鐘)'!G$305:G$365,COUNTIF('日報表(1分鐘)'!G$305:G$365,0)+1))</f>
      </c>
      <c r="H10" s="27" t="s">
        <f>AVERAGE('日報表(1分鐘)'!H$305:H$365)</f>
      </c>
      <c r="I10" s="28" t="s">
        <f>AVERAGE('日報表(1分鐘)'!I$305:I$365)</f>
      </c>
      <c r="J10" s="28" t="s">
        <f>MAX('日報表(1分鐘)'!J$305:J$365)-IF(MAX('日報表(1分鐘)'!J$305:J$365)=0,0,SMALL('日報表(1分鐘)'!J$305:J$365,COUNTIF('日報表(1分鐘)'!J$305:J$365,0)+1))</f>
      </c>
      <c r="K10" s="27" t="s">
        <f>AVERAGE('日報表(1分鐘)'!K$305:K$365)</f>
      </c>
      <c r="L10" s="28" t="s">
        <f>AVERAGE('日報表(1分鐘)'!L$305:L$365)</f>
      </c>
      <c r="M10" s="28" t="s">
        <f>MAX('日報表(1分鐘)'!M$305:M$365)-IF(MAX('日報表(1分鐘)'!M$305:M$365)=0,0,SMALL('日報表(1分鐘)'!M$305:M$365,COUNTIF('日報表(1分鐘)'!M$305:M$365,0)+1))</f>
      </c>
      <c r="N10" s="27" t="s">
        <f>AVERAGE('日報表(1分鐘)'!N$305:N$365)</f>
      </c>
      <c r="O10" s="28" t="s">
        <f>AVERAGE('日報表(1分鐘)'!O$305:O$365)</f>
      </c>
      <c r="P10" s="28" t="s">
        <f>MAX('日報表(1分鐘)'!P$305:P$365)-IF(MAX('日報表(1分鐘)'!P$305:P$365)=0,0,SMALL('日報表(1分鐘)'!P$305:P$365,COUNTIF('日報表(1分鐘)'!P$305:P$365,0)+1))</f>
      </c>
      <c r="Q10" s="27" t="s">
        <f>AVERAGE('日報表(1分鐘)'!Q$305:Q$365)</f>
      </c>
      <c r="R10" s="28" t="s">
        <f>AVERAGE('日報表(1分鐘)'!R$305:R$365)</f>
      </c>
      <c r="S10" s="28" t="s">
        <f>MAX('日報表(1分鐘)'!S$305:S$365)-IF(MAX('日報表(1分鐘)'!S$305:S$365)=0,0,SMALL('日報表(1分鐘)'!S$305:S$365,COUNTIF('日報表(1分鐘)'!S$305:S$365,0)+1))</f>
      </c>
      <c r="T10" s="27" t="s">
        <f>AVERAGE('日報表(1分鐘)'!T$305:T$365)</f>
      </c>
      <c r="U10" s="28" t="s">
        <f>AVERAGE('日報表(1分鐘)'!U$305:U$365)</f>
      </c>
      <c r="V10" s="28" t="s">
        <f>MAX('日報表(1分鐘)'!V$305:V$365)-IF(MAX('日報表(1分鐘)'!V$305:V$365)=0,0,SMALL('日報表(1分鐘)'!V$305:V$365,COUNTIF('日報表(1分鐘)'!V$305:V$365,0)+1))</f>
      </c>
      <c r="W10" s="27" t="s">
        <f>AVERAGE('日報表(1分鐘)'!W$305:W$365)</f>
      </c>
      <c r="X10" s="28" t="s">
        <f>AVERAGE('日報表(1分鐘)'!X$305:X$365)</f>
      </c>
      <c r="Y10" s="28" t="s">
        <f>MAX('日報表(1分鐘)'!Y$305:Y$365)-IF(MAX('日報表(1分鐘)'!Y$305:Y$365)=0,0,SMALL('日報表(1分鐘)'!Y$305:Y$365,COUNTIF('日報表(1分鐘)'!Y$305:Y$365,0)+1))</f>
      </c>
      <c r="Z10" s="27" t="s">
        <f>AVERAGE('日報表(1分鐘)'!Z$305:Z$365)</f>
      </c>
      <c r="AA10" s="28" t="s">
        <f>AVERAGE('日報表(1分鐘)'!AA$305:AA$365)</f>
      </c>
      <c r="AB10" s="28" t="s">
        <f>MAX('日報表(1分鐘)'!AB$305:AB$365)-IF(MAX('日報表(1分鐘)'!AB$305:AB$365)=0,0,SMALL('日報表(1分鐘)'!AB$305:AB$365,COUNTIF('日報表(1分鐘)'!AB$305:AB$365,0)+1))</f>
      </c>
      <c r="AC10" s="27" t="s">
        <f>AVERAGE('日報表(1分鐘)'!AC$305:AC$365)</f>
      </c>
      <c r="AD10" s="28" t="s">
        <f>AVERAGE('日報表(1分鐘)'!AD$305:AD$365)</f>
      </c>
      <c r="AE10" s="28" t="s">
        <f>MAX('日報表(1分鐘)'!AE$305:AE$365)-IF(MAX('日報表(1分鐘)'!AE$305:AE$365)=0,0,SMALL('日報表(1分鐘)'!AE$305:AE$365,COUNTIF('日報表(1分鐘)'!AE$305:AE$365,0)+1))</f>
      </c>
      <c r="AF10" s="27" t="s">
        <f>AVERAGE('日報表(1分鐘)'!AF$305:AF$365)</f>
      </c>
      <c r="AG10" s="28" t="s">
        <f>AVERAGE('日報表(1分鐘)'!AG$305:AG$365)</f>
      </c>
      <c r="AH10" s="28" t="s">
        <f>MAX('日報表(1分鐘)'!AH$305:AH$365)-IF(MAX('日報表(1分鐘)'!AH$305:AH$365)=0,0,SMALL('日報表(1分鐘)'!AH$305:AH$365,COUNTIF('日報表(1分鐘)'!AH$305:AH$365,0)+1))</f>
      </c>
      <c r="AI10" s="27" t="s">
        <f>AVERAGE('日報表(1分鐘)'!AI$305:AI$365)</f>
      </c>
      <c r="AJ10" s="28" t="s">
        <f>AVERAGE('日報表(1分鐘)'!AJ$305:AJ$365)</f>
      </c>
      <c r="AK10" s="28" t="s">
        <f>MAX('日報表(1分鐘)'!AK$305:AK$365)-IF(MAX('日報表(1分鐘)'!AK$305:AK$365)=0,0,SMALL('日報表(1分鐘)'!AK$305:AK$365,COUNTIF('日報表(1分鐘)'!AK$305:AK$365,0)+1))</f>
      </c>
      <c r="AL10" s="27" t="s">
        <f>AVERAGE('日報表(1分鐘)'!AL$305:AL$365)</f>
      </c>
      <c r="AM10" s="28" t="s">
        <f>AVERAGE('日報表(1分鐘)'!AM$305:AM$365)</f>
      </c>
      <c r="AN10" s="28" t="s">
        <f>MAX('日報表(1分鐘)'!AN$305:AN$365)-IF(MAX('日報表(1分鐘)'!AN$305:AN$365)=0,0,SMALL('日報表(1分鐘)'!AN$305:AN$365,COUNTIF('日報表(1分鐘)'!AN$305:AN$365,0)+1))</f>
      </c>
      <c r="AO10" s="27" t="s">
        <f>AVERAGE('日報表(1分鐘)'!AO$305:AO$365)</f>
      </c>
      <c r="AP10" s="28" t="s">
        <f>AVERAGE('日報表(1分鐘)'!AP$305:AP$365)</f>
      </c>
      <c r="AQ10" s="28" t="s">
        <f>MAX('日報表(1分鐘)'!AQ$305:AQ$365) - IF(MAX('日報表(1分鐘)'!AQ$305:AQ$365)=0, 0, SMALL('日報表(1分鐘)'!AQ$305:AQ$365, COUNTIF('日報表(1分鐘)'!AQ$305:AQ$365, 0) + 1))</f>
      </c>
    </row>
    <row r="11" spans="1:4" ht="17.25">
      <c r="A11" s="14" t="s">
        <v>8</v>
      </c>
      <c r="B11" s="27">
        <f>AVERAGE('日報表(1分鐘)'!B$365:B$425)</f>
      </c>
      <c r="C11" s="28">
        <f>AVERAGE('日報表(1分鐘)'!C$365:C$425)</f>
      </c>
      <c r="D11" s="28">
        <f>MAX('日報表(1分鐘)'!D$365:D$425)-IF(MAX('日報表(1分鐘)'!D$365:D$425)=0,0,SMALL('日報表(1分鐘)'!D$365:D$425,COUNTIF('日報表(1分鐘)'!D$365:D$425,0)+1))</f>
      </c>
      <c r="E11" s="27" t="s">
        <f>AVERAGE('日報表(1分鐘)'!E$365:E$425)</f>
      </c>
      <c r="F11" s="28" t="s">
        <f>AVERAGE('日報表(1分鐘)'!F$365:F$425)</f>
      </c>
      <c r="G11" s="28" t="s">
        <f>MAX('日報表(1分鐘)'!G$365:G$425)-IF(MAX('日報表(1分鐘)'!G$365:G$425)=0,0,SMALL('日報表(1分鐘)'!G$365:G$425,COUNTIF('日報表(1分鐘)'!G$365:G$425,0)+1))</f>
      </c>
      <c r="H11" s="27" t="s">
        <f>AVERAGE('日報表(1分鐘)'!H$365:H$425)</f>
      </c>
      <c r="I11" s="28" t="s">
        <f>AVERAGE('日報表(1分鐘)'!I$365:I$425)</f>
      </c>
      <c r="J11" s="28" t="s">
        <f>MAX('日報表(1分鐘)'!J$365:J$425)-IF(MAX('日報表(1分鐘)'!J$365:J$425)=0,0,SMALL('日報表(1分鐘)'!J$365:J$425,COUNTIF('日報表(1分鐘)'!J$365:J$425,0)+1))</f>
      </c>
      <c r="K11" s="27" t="s">
        <f>AVERAGE('日報表(1分鐘)'!K$365:K$425)</f>
      </c>
      <c r="L11" s="28" t="s">
        <f>AVERAGE('日報表(1分鐘)'!L$365:L$425)</f>
      </c>
      <c r="M11" s="28" t="s">
        <f>MAX('日報表(1分鐘)'!M$365:M$425)-IF(MAX('日報表(1分鐘)'!M$365:M$425)=0,0,SMALL('日報表(1分鐘)'!M$365:M$425,COUNTIF('日報表(1分鐘)'!M$365:M$425,0)+1))</f>
      </c>
      <c r="N11" s="27" t="s">
        <f>AVERAGE('日報表(1分鐘)'!N$365:N$425)</f>
      </c>
      <c r="O11" s="28" t="s">
        <f>AVERAGE('日報表(1分鐘)'!O$365:O$425)</f>
      </c>
      <c r="P11" s="28" t="s">
        <f>MAX('日報表(1分鐘)'!P$365:P$425)-IF(MAX('日報表(1分鐘)'!P$365:P$425)=0,0,SMALL('日報表(1分鐘)'!P$365:P$425,COUNTIF('日報表(1分鐘)'!P$365:P$425,0)+1))</f>
      </c>
      <c r="Q11" s="27" t="s">
        <f>AVERAGE('日報表(1分鐘)'!Q$365:Q$425)</f>
      </c>
      <c r="R11" s="28" t="s">
        <f>AVERAGE('日報表(1分鐘)'!R$365:R$425)</f>
      </c>
      <c r="S11" s="28" t="s">
        <f>MAX('日報表(1分鐘)'!S$365:S$425)-IF(MAX('日報表(1分鐘)'!S$365:S$425)=0,0,SMALL('日報表(1分鐘)'!S$365:S$425,COUNTIF('日報表(1分鐘)'!S$365:S$425,0)+1))</f>
      </c>
      <c r="T11" s="27" t="s">
        <f>AVERAGE('日報表(1分鐘)'!T$365:T$425)</f>
      </c>
      <c r="U11" s="28" t="s">
        <f>AVERAGE('日報表(1分鐘)'!U$365:U$425)</f>
      </c>
      <c r="V11" s="28" t="s">
        <f>MAX('日報表(1分鐘)'!V$365:V$425)-IF(MAX('日報表(1分鐘)'!V$365:V$425)=0,0,SMALL('日報表(1分鐘)'!V$365:V$425,COUNTIF('日報表(1分鐘)'!V$365:V$425,0)+1))</f>
      </c>
      <c r="W11" s="27" t="s">
        <f>AVERAGE('日報表(1分鐘)'!W$365:W$425)</f>
      </c>
      <c r="X11" s="28" t="s">
        <f>AVERAGE('日報表(1分鐘)'!X$365:X$425)</f>
      </c>
      <c r="Y11" s="28" t="s">
        <f>MAX('日報表(1分鐘)'!Y$365:Y$425)-IF(MAX('日報表(1分鐘)'!Y$365:Y$425)=0,0,SMALL('日報表(1分鐘)'!Y$365:Y$425,COUNTIF('日報表(1分鐘)'!Y$365:Y$425,0)+1))</f>
      </c>
      <c r="Z11" s="27" t="s">
        <f>AVERAGE('日報表(1分鐘)'!Z$365:Z$425)</f>
      </c>
      <c r="AA11" s="28" t="s">
        <f>AVERAGE('日報表(1分鐘)'!AA$365:AA$425)</f>
      </c>
      <c r="AB11" s="28" t="s">
        <f>MAX('日報表(1分鐘)'!AB$365:AB$425)-IF(MAX('日報表(1分鐘)'!AB$365:AB$425)=0,0,SMALL('日報表(1分鐘)'!AB$365:AB$425,COUNTIF('日報表(1分鐘)'!AB$365:AB$425,0)+1))</f>
      </c>
      <c r="AC11" s="27" t="s">
        <f>AVERAGE('日報表(1分鐘)'!AC$365:AC$425)</f>
      </c>
      <c r="AD11" s="28" t="s">
        <f>AVERAGE('日報表(1分鐘)'!AD$365:AD$425)</f>
      </c>
      <c r="AE11" s="28" t="s">
        <f>MAX('日報表(1分鐘)'!AE$365:AE$425)-IF(MAX('日報表(1分鐘)'!AE$365:AE$425)=0,0,SMALL('日報表(1分鐘)'!AE$365:AE$425,COUNTIF('日報表(1分鐘)'!AE$365:AE$425,0)+1))</f>
      </c>
      <c r="AF11" s="27" t="s">
        <f>AVERAGE('日報表(1分鐘)'!AF$365:AF$425)</f>
      </c>
      <c r="AG11" s="28" t="s">
        <f>AVERAGE('日報表(1分鐘)'!AG$365:AG$425)</f>
      </c>
      <c r="AH11" s="28" t="s">
        <f>MAX('日報表(1分鐘)'!AH$365:AH$425)-IF(MAX('日報表(1分鐘)'!AH$365:AH$425)=0,0,SMALL('日報表(1分鐘)'!AH$365:AH$425,COUNTIF('日報表(1分鐘)'!AH$365:AH$425,0)+1))</f>
      </c>
      <c r="AI11" s="27" t="s">
        <f>AVERAGE('日報表(1分鐘)'!AI$365:AI$425)</f>
      </c>
      <c r="AJ11" s="28" t="s">
        <f>AVERAGE('日報表(1分鐘)'!AJ$365:AJ$425)</f>
      </c>
      <c r="AK11" s="28" t="s">
        <f>MAX('日報表(1分鐘)'!AK$365:AK$425)-IF(MAX('日報表(1分鐘)'!AK$365:AK$425)=0,0,SMALL('日報表(1分鐘)'!AK$365:AK$425,COUNTIF('日報表(1分鐘)'!AK$365:AK$425,0)+1))</f>
      </c>
      <c r="AL11" s="27" t="s">
        <f>AVERAGE('日報表(1分鐘)'!AL$365:AL$425)</f>
      </c>
      <c r="AM11" s="28" t="s">
        <f>AVERAGE('日報表(1分鐘)'!AM$365:AM$425)</f>
      </c>
      <c r="AN11" s="28" t="s">
        <f>MAX('日報表(1分鐘)'!AN$365:AN$425)-IF(MAX('日報表(1分鐘)'!AN$365:AN$425)=0,0,SMALL('日報表(1分鐘)'!AN$365:AN$425,COUNTIF('日報表(1分鐘)'!AN$365:AN$425,0)+1))</f>
      </c>
      <c r="AO11" s="27" t="s">
        <f>AVERAGE('日報表(1分鐘)'!AO$365:AO$425)</f>
      </c>
      <c r="AP11" s="28" t="s">
        <f>AVERAGE('日報表(1分鐘)'!AP$365:AP$425)</f>
      </c>
      <c r="AQ11" s="28" t="s">
        <f>MAX('日報表(1分鐘)'!AQ$365:AQ$425) - IF(MAX('日報表(1分鐘)'!AQ$365:AQ$425)=0, 0, SMALL('日報表(1分鐘)'!AQ$365:AQ$425, COUNTIF('日報表(1分鐘)'!AQ$365:AQ$425, 0) + 1))</f>
      </c>
    </row>
    <row r="12" spans="1:4" ht="17.25">
      <c r="A12" s="14" t="s">
        <v>9</v>
      </c>
      <c r="B12" s="27">
        <f>AVERAGE('日報表(1分鐘)'!B$425:B$485)</f>
      </c>
      <c r="C12" s="28">
        <f>AVERAGE('日報表(1分鐘)'!C$425:C$485)</f>
      </c>
      <c r="D12" s="28">
        <f>MAX('日報表(1分鐘)'!D$425:D$485)-IF(MAX('日報表(1分鐘)'!D$425:D$485)=0,0,SMALL('日報表(1分鐘)'!D$425:D$485,COUNTIF('日報表(1分鐘)'!D$425:D$485,0)+1))</f>
      </c>
      <c r="E12" s="27" t="s">
        <f>AVERAGE('日報表(1分鐘)'!E$425:E$485)</f>
      </c>
      <c r="F12" s="28" t="s">
        <f>AVERAGE('日報表(1分鐘)'!F$425:F$485)</f>
      </c>
      <c r="G12" s="28" t="s">
        <f>MAX('日報表(1分鐘)'!G$425:G$485)-IF(MAX('日報表(1分鐘)'!G$425:G$485)=0,0,SMALL('日報表(1分鐘)'!G$425:G$485,COUNTIF('日報表(1分鐘)'!G$425:G$485,0)+1))</f>
      </c>
      <c r="H12" s="27" t="s">
        <f>AVERAGE('日報表(1分鐘)'!H$425:H$485)</f>
      </c>
      <c r="I12" s="28" t="s">
        <f>AVERAGE('日報表(1分鐘)'!I$425:I$485)</f>
      </c>
      <c r="J12" s="28" t="s">
        <f>MAX('日報表(1分鐘)'!J$425:J$485)-IF(MAX('日報表(1分鐘)'!J$425:J$485)=0,0,SMALL('日報表(1分鐘)'!J$425:J$485,COUNTIF('日報表(1分鐘)'!J$425:J$485,0)+1))</f>
      </c>
      <c r="K12" s="27" t="s">
        <f>AVERAGE('日報表(1分鐘)'!K$425:K$485)</f>
      </c>
      <c r="L12" s="28" t="s">
        <f>AVERAGE('日報表(1分鐘)'!L$425:L$485)</f>
      </c>
      <c r="M12" s="28" t="s">
        <f>MAX('日報表(1分鐘)'!M$425:M$485)-IF(MAX('日報表(1分鐘)'!M$425:M$485)=0,0,SMALL('日報表(1分鐘)'!M$425:M$485,COUNTIF('日報表(1分鐘)'!M$425:M$485,0)+1))</f>
      </c>
      <c r="N12" s="27" t="s">
        <f>AVERAGE('日報表(1分鐘)'!N$425:N$485)</f>
      </c>
      <c r="O12" s="28" t="s">
        <f>AVERAGE('日報表(1分鐘)'!O$425:O$485)</f>
      </c>
      <c r="P12" s="28" t="s">
        <f>MAX('日報表(1分鐘)'!P$425:P$485)-IF(MAX('日報表(1分鐘)'!P$425:P$485)=0,0,SMALL('日報表(1分鐘)'!P$425:P$485,COUNTIF('日報表(1分鐘)'!P$425:P$485,0)+1))</f>
      </c>
      <c r="Q12" s="27" t="s">
        <f>AVERAGE('日報表(1分鐘)'!Q$425:Q$485)</f>
      </c>
      <c r="R12" s="28" t="s">
        <f>AVERAGE('日報表(1分鐘)'!R$425:R$485)</f>
      </c>
      <c r="S12" s="28" t="s">
        <f>MAX('日報表(1分鐘)'!S$425:S$485)-IF(MAX('日報表(1分鐘)'!S$425:S$485)=0,0,SMALL('日報表(1分鐘)'!S$425:S$485,COUNTIF('日報表(1分鐘)'!S$425:S$485,0)+1))</f>
      </c>
      <c r="T12" s="27" t="s">
        <f>AVERAGE('日報表(1分鐘)'!T$425:T$485)</f>
      </c>
      <c r="U12" s="28" t="s">
        <f>AVERAGE('日報表(1分鐘)'!U$425:U$485)</f>
      </c>
      <c r="V12" s="28" t="s">
        <f>MAX('日報表(1分鐘)'!V$425:V$485)-IF(MAX('日報表(1分鐘)'!V$425:V$485)=0,0,SMALL('日報表(1分鐘)'!V$425:V$485,COUNTIF('日報表(1分鐘)'!V$425:V$485,0)+1))</f>
      </c>
      <c r="W12" s="27" t="s">
        <f>AVERAGE('日報表(1分鐘)'!W$425:W$485)</f>
      </c>
      <c r="X12" s="28" t="s">
        <f>AVERAGE('日報表(1分鐘)'!X$425:X$485)</f>
      </c>
      <c r="Y12" s="28" t="s">
        <f>MAX('日報表(1分鐘)'!Y$425:Y$485)-IF(MAX('日報表(1分鐘)'!Y$425:Y$485)=0,0,SMALL('日報表(1分鐘)'!Y$425:Y$485,COUNTIF('日報表(1分鐘)'!Y$425:Y$485,0)+1))</f>
      </c>
      <c r="Z12" s="27" t="s">
        <f>AVERAGE('日報表(1分鐘)'!Z$425:Z$485)</f>
      </c>
      <c r="AA12" s="28" t="s">
        <f>AVERAGE('日報表(1分鐘)'!AA$425:AA$485)</f>
      </c>
      <c r="AB12" s="28" t="s">
        <f>MAX('日報表(1分鐘)'!AB$425:AB$485)-IF(MAX('日報表(1分鐘)'!AB$425:AB$485)=0,0,SMALL('日報表(1分鐘)'!AB$425:AB$485,COUNTIF('日報表(1分鐘)'!AB$425:AB$485,0)+1))</f>
      </c>
      <c r="AC12" s="27" t="s">
        <f>AVERAGE('日報表(1分鐘)'!AC$425:AC$485)</f>
      </c>
      <c r="AD12" s="28" t="s">
        <f>AVERAGE('日報表(1分鐘)'!AD$425:AD$485)</f>
      </c>
      <c r="AE12" s="28" t="s">
        <f>MAX('日報表(1分鐘)'!AE$425:AE$485)-IF(MAX('日報表(1分鐘)'!AE$425:AE$485)=0,0,SMALL('日報表(1分鐘)'!AE$425:AE$485,COUNTIF('日報表(1分鐘)'!AE$425:AE$485,0)+1))</f>
      </c>
      <c r="AF12" s="27" t="s">
        <f>AVERAGE('日報表(1分鐘)'!AF$425:AF$485)</f>
      </c>
      <c r="AG12" s="28" t="s">
        <f>AVERAGE('日報表(1分鐘)'!AG$425:AG$485)</f>
      </c>
      <c r="AH12" s="28" t="s">
        <f>MAX('日報表(1分鐘)'!AH$425:AH$485)-IF(MAX('日報表(1分鐘)'!AH$425:AH$485)=0,0,SMALL('日報表(1分鐘)'!AH$425:AH$485,COUNTIF('日報表(1分鐘)'!AH$425:AH$485,0)+1))</f>
      </c>
      <c r="AI12" s="27" t="s">
        <f>AVERAGE('日報表(1分鐘)'!AI$425:AI$485)</f>
      </c>
      <c r="AJ12" s="28" t="s">
        <f>AVERAGE('日報表(1分鐘)'!AJ$425:AJ$485)</f>
      </c>
      <c r="AK12" s="28" t="s">
        <f>MAX('日報表(1分鐘)'!AK$425:AK$485)-IF(MAX('日報表(1分鐘)'!AK$425:AK$485)=0,0,SMALL('日報表(1分鐘)'!AK$425:AK$485,COUNTIF('日報表(1分鐘)'!AK$425:AK$485,0)+1))</f>
      </c>
      <c r="AL12" s="27" t="s">
        <f>AVERAGE('日報表(1分鐘)'!AL$425:AL$485)</f>
      </c>
      <c r="AM12" s="28" t="s">
        <f>AVERAGE('日報表(1分鐘)'!AM$425:AM$485)</f>
      </c>
      <c r="AN12" s="28" t="s">
        <f>MAX('日報表(1分鐘)'!AN$425:AN$485)-IF(MAX('日報表(1分鐘)'!AN$425:AN$485)=0,0,SMALL('日報表(1分鐘)'!AN$425:AN$485,COUNTIF('日報表(1分鐘)'!AN$425:AN$485,0)+1))</f>
      </c>
      <c r="AO12" s="27" t="s">
        <f>AVERAGE('日報表(1分鐘)'!AO$425:AO$485)</f>
      </c>
      <c r="AP12" s="28" t="s">
        <f>AVERAGE('日報表(1分鐘)'!AP$425:AP$485)</f>
      </c>
      <c r="AQ12" s="28" t="s">
        <f>MAX('日報表(1分鐘)'!AQ$425:AQ$485) - IF(MAX('日報表(1分鐘)'!AQ$425:AQ$485)=0, 0, SMALL('日報表(1分鐘)'!AQ$425:AQ$485, COUNTIF('日報表(1分鐘)'!AQ$425:AQ$485, 0) + 1))</f>
      </c>
    </row>
    <row r="13" spans="1:4" ht="17.25">
      <c r="A13" s="14" t="s">
        <v>10</v>
      </c>
      <c r="B13" s="27">
        <f>AVERAGE('日報表(1分鐘)'!B$485:B$545)</f>
      </c>
      <c r="C13" s="28">
        <f>AVERAGE('日報表(1分鐘)'!C$485:C$545)</f>
      </c>
      <c r="D13" s="28">
        <f>MAX('日報表(1分鐘)'!D$485:D$545)-IF(MAX('日報表(1分鐘)'!D$485:D$545)=0,0,SMALL('日報表(1分鐘)'!D$485:D$545,COUNTIF('日報表(1分鐘)'!D$485:D$545,0)+1))</f>
      </c>
      <c r="E13" s="27" t="s">
        <f>AVERAGE('日報表(1分鐘)'!E$485:E$545)</f>
      </c>
      <c r="F13" s="28" t="s">
        <f>AVERAGE('日報表(1分鐘)'!F$485:F$545)</f>
      </c>
      <c r="G13" s="28" t="s">
        <f>MAX('日報表(1分鐘)'!G$485:G$545)-IF(MAX('日報表(1分鐘)'!G$485:G$545)=0,0,SMALL('日報表(1分鐘)'!G$485:G$545,COUNTIF('日報表(1分鐘)'!G$485:G$545,0)+1))</f>
      </c>
      <c r="H13" s="27" t="s">
        <f>AVERAGE('日報表(1分鐘)'!H$485:H$545)</f>
      </c>
      <c r="I13" s="28" t="s">
        <f>AVERAGE('日報表(1分鐘)'!I$485:I$545)</f>
      </c>
      <c r="J13" s="28" t="s">
        <f>MAX('日報表(1分鐘)'!J$485:J$545)-IF(MAX('日報表(1分鐘)'!J$485:J$545)=0,0,SMALL('日報表(1分鐘)'!J$485:J$545,COUNTIF('日報表(1分鐘)'!J$485:J$545,0)+1))</f>
      </c>
      <c r="K13" s="27" t="s">
        <f>AVERAGE('日報表(1分鐘)'!K$485:K$545)</f>
      </c>
      <c r="L13" s="28" t="s">
        <f>AVERAGE('日報表(1分鐘)'!L$485:L$545)</f>
      </c>
      <c r="M13" s="28" t="s">
        <f>MAX('日報表(1分鐘)'!M$485:M$545)-IF(MAX('日報表(1分鐘)'!M$485:M$545)=0,0,SMALL('日報表(1分鐘)'!M$485:M$545,COUNTIF('日報表(1分鐘)'!M$485:M$545,0)+1))</f>
      </c>
      <c r="N13" s="27" t="s">
        <f>AVERAGE('日報表(1分鐘)'!N$485:N$545)</f>
      </c>
      <c r="O13" s="28" t="s">
        <f>AVERAGE('日報表(1分鐘)'!O$485:O$545)</f>
      </c>
      <c r="P13" s="28" t="s">
        <f>MAX('日報表(1分鐘)'!P$485:P$545)-IF(MAX('日報表(1分鐘)'!P$485:P$545)=0,0,SMALL('日報表(1分鐘)'!P$485:P$545,COUNTIF('日報表(1分鐘)'!P$485:P$545,0)+1))</f>
      </c>
      <c r="Q13" s="27" t="s">
        <f>AVERAGE('日報表(1分鐘)'!Q$485:Q$545)</f>
      </c>
      <c r="R13" s="28" t="s">
        <f>AVERAGE('日報表(1分鐘)'!R$485:R$545)</f>
      </c>
      <c r="S13" s="28" t="s">
        <f>MAX('日報表(1分鐘)'!S$485:S$545)-IF(MAX('日報表(1分鐘)'!S$485:S$545)=0,0,SMALL('日報表(1分鐘)'!S$485:S$545,COUNTIF('日報表(1分鐘)'!S$485:S$545,0)+1))</f>
      </c>
      <c r="T13" s="27" t="s">
        <f>AVERAGE('日報表(1分鐘)'!T$485:T$545)</f>
      </c>
      <c r="U13" s="28" t="s">
        <f>AVERAGE('日報表(1分鐘)'!U$485:U$545)</f>
      </c>
      <c r="V13" s="28" t="s">
        <f>MAX('日報表(1分鐘)'!V$485:V$545)-IF(MAX('日報表(1分鐘)'!V$485:V$545)=0,0,SMALL('日報表(1分鐘)'!V$485:V$545,COUNTIF('日報表(1分鐘)'!V$485:V$545,0)+1))</f>
      </c>
      <c r="W13" s="27" t="s">
        <f>AVERAGE('日報表(1分鐘)'!W$485:W$545)</f>
      </c>
      <c r="X13" s="28" t="s">
        <f>AVERAGE('日報表(1分鐘)'!X$485:X$545)</f>
      </c>
      <c r="Y13" s="28" t="s">
        <f>MAX('日報表(1分鐘)'!Y$485:Y$545)-IF(MAX('日報表(1分鐘)'!Y$485:Y$545)=0,0,SMALL('日報表(1分鐘)'!Y$485:Y$545,COUNTIF('日報表(1分鐘)'!Y$485:Y$545,0)+1))</f>
      </c>
      <c r="Z13" s="27" t="s">
        <f>AVERAGE('日報表(1分鐘)'!Z$485:Z$545)</f>
      </c>
      <c r="AA13" s="28" t="s">
        <f>AVERAGE('日報表(1分鐘)'!AA$485:AA$545)</f>
      </c>
      <c r="AB13" s="28" t="s">
        <f>MAX('日報表(1分鐘)'!AB$485:AB$545)-IF(MAX('日報表(1分鐘)'!AB$485:AB$545)=0,0,SMALL('日報表(1分鐘)'!AB$485:AB$545,COUNTIF('日報表(1分鐘)'!AB$485:AB$545,0)+1))</f>
      </c>
      <c r="AC13" s="27" t="s">
        <f>AVERAGE('日報表(1分鐘)'!AC$485:AC$545)</f>
      </c>
      <c r="AD13" s="28" t="s">
        <f>AVERAGE('日報表(1分鐘)'!AD$485:AD$545)</f>
      </c>
      <c r="AE13" s="28" t="s">
        <f>MAX('日報表(1分鐘)'!AE$485:AE$545)-IF(MAX('日報表(1分鐘)'!AE$485:AE$545)=0,0,SMALL('日報表(1分鐘)'!AE$485:AE$545,COUNTIF('日報表(1分鐘)'!AE$485:AE$545,0)+1))</f>
      </c>
      <c r="AF13" s="27" t="s">
        <f>AVERAGE('日報表(1分鐘)'!AF$485:AF$545)</f>
      </c>
      <c r="AG13" s="28" t="s">
        <f>AVERAGE('日報表(1分鐘)'!AG$485:AG$545)</f>
      </c>
      <c r="AH13" s="28" t="s">
        <f>MAX('日報表(1分鐘)'!AH$485:AH$545)-IF(MAX('日報表(1分鐘)'!AH$485:AH$545)=0,0,SMALL('日報表(1分鐘)'!AH$485:AH$545,COUNTIF('日報表(1分鐘)'!AH$485:AH$545,0)+1))</f>
      </c>
      <c r="AI13" s="27" t="s">
        <f>AVERAGE('日報表(1分鐘)'!AI$485:AI$545)</f>
      </c>
      <c r="AJ13" s="28" t="s">
        <f>AVERAGE('日報表(1分鐘)'!AJ$485:AJ$545)</f>
      </c>
      <c r="AK13" s="28" t="s">
        <f>MAX('日報表(1分鐘)'!AK$485:AK$545)-IF(MAX('日報表(1分鐘)'!AK$485:AK$545)=0,0,SMALL('日報表(1分鐘)'!AK$485:AK$545,COUNTIF('日報表(1分鐘)'!AK$485:AK$545,0)+1))</f>
      </c>
      <c r="AL13" s="27" t="s">
        <f>AVERAGE('日報表(1分鐘)'!AL$485:AL$545)</f>
      </c>
      <c r="AM13" s="28" t="s">
        <f>AVERAGE('日報表(1分鐘)'!AM$485:AM$545)</f>
      </c>
      <c r="AN13" s="28" t="s">
        <f>MAX('日報表(1分鐘)'!AN$485:AN$545)-IF(MAX('日報表(1分鐘)'!AN$485:AN$545)=0,0,SMALL('日報表(1分鐘)'!AN$485:AN$545,COUNTIF('日報表(1分鐘)'!AN$485:AN$545,0)+1))</f>
      </c>
      <c r="AO13" s="27" t="s">
        <f>AVERAGE('日報表(1分鐘)'!AO$485:AO$545)</f>
      </c>
      <c r="AP13" s="28" t="s">
        <f>AVERAGE('日報表(1分鐘)'!AP$485:AP$545)</f>
      </c>
      <c r="AQ13" s="28" t="s">
        <f>MAX('日報表(1分鐘)'!AQ$485:AQ$545) - IF(MAX('日報表(1分鐘)'!AQ$485:AQ$545)=0, 0, SMALL('日報表(1分鐘)'!AQ$485:AQ$545, COUNTIF('日報表(1分鐘)'!AQ$485:AQ$545, 0) + 1))</f>
      </c>
    </row>
    <row r="14" spans="1:4" ht="17.25">
      <c r="A14" s="14" t="s">
        <v>11</v>
      </c>
      <c r="B14" s="27">
        <f>AVERAGE('日報表(1分鐘)'!B$545:B$605)</f>
      </c>
      <c r="C14" s="28">
        <f>AVERAGE('日報表(1分鐘)'!C$545:C$605)</f>
      </c>
      <c r="D14" s="28">
        <f>MAX('日報表(1分鐘)'!D$545:D$605)-IF(MAX('日報表(1分鐘)'!D$545:D$605)=0,0,SMALL('日報表(1分鐘)'!D$545:D$605,COUNTIF('日報表(1分鐘)'!D$545:D$605,0)+1))</f>
      </c>
      <c r="E14" s="27" t="s">
        <f>AVERAGE('日報表(1分鐘)'!E$545:E$605)</f>
      </c>
      <c r="F14" s="28" t="s">
        <f>AVERAGE('日報表(1分鐘)'!F$545:F$605)</f>
      </c>
      <c r="G14" s="28" t="s">
        <f>MAX('日報表(1分鐘)'!G$545:G$605)-IF(MAX('日報表(1分鐘)'!G$545:G$605)=0,0,SMALL('日報表(1分鐘)'!G$545:G$605,COUNTIF('日報表(1分鐘)'!G$545:G$605,0)+1))</f>
      </c>
      <c r="H14" s="27" t="s">
        <f>AVERAGE('日報表(1分鐘)'!H$545:H$605)</f>
      </c>
      <c r="I14" s="28" t="s">
        <f>AVERAGE('日報表(1分鐘)'!I$545:I$605)</f>
      </c>
      <c r="J14" s="28" t="s">
        <f>MAX('日報表(1分鐘)'!J$545:J$605)-IF(MAX('日報表(1分鐘)'!J$545:J$605)=0,0,SMALL('日報表(1分鐘)'!J$545:J$605,COUNTIF('日報表(1分鐘)'!J$545:J$605,0)+1))</f>
      </c>
      <c r="K14" s="27" t="s">
        <f>AVERAGE('日報表(1分鐘)'!K$545:K$605)</f>
      </c>
      <c r="L14" s="28" t="s">
        <f>AVERAGE('日報表(1分鐘)'!L$545:L$605)</f>
      </c>
      <c r="M14" s="28" t="s">
        <f>MAX('日報表(1分鐘)'!M$545:M$605)-IF(MAX('日報表(1分鐘)'!M$545:M$605)=0,0,SMALL('日報表(1分鐘)'!M$545:M$605,COUNTIF('日報表(1分鐘)'!M$545:M$605,0)+1))</f>
      </c>
      <c r="N14" s="27" t="s">
        <f>AVERAGE('日報表(1分鐘)'!N$545:N$605)</f>
      </c>
      <c r="O14" s="28" t="s">
        <f>AVERAGE('日報表(1分鐘)'!O$545:O$605)</f>
      </c>
      <c r="P14" s="28" t="s">
        <f>MAX('日報表(1分鐘)'!P$545:P$605)-IF(MAX('日報表(1分鐘)'!P$545:P$605)=0,0,SMALL('日報表(1分鐘)'!P$545:P$605,COUNTIF('日報表(1分鐘)'!P$545:P$605,0)+1))</f>
      </c>
      <c r="Q14" s="27" t="s">
        <f>AVERAGE('日報表(1分鐘)'!Q$545:Q$605)</f>
      </c>
      <c r="R14" s="28" t="s">
        <f>AVERAGE('日報表(1分鐘)'!R$545:R$605)</f>
      </c>
      <c r="S14" s="28" t="s">
        <f>MAX('日報表(1分鐘)'!S$545:S$605)-IF(MAX('日報表(1分鐘)'!S$545:S$605)=0,0,SMALL('日報表(1分鐘)'!S$545:S$605,COUNTIF('日報表(1分鐘)'!S$545:S$605,0)+1))</f>
      </c>
      <c r="T14" s="27" t="s">
        <f>AVERAGE('日報表(1分鐘)'!T$545:T$605)</f>
      </c>
      <c r="U14" s="28" t="s">
        <f>AVERAGE('日報表(1分鐘)'!U$545:U$605)</f>
      </c>
      <c r="V14" s="28" t="s">
        <f>MAX('日報表(1分鐘)'!V$545:V$605)-IF(MAX('日報表(1分鐘)'!V$545:V$605)=0,0,SMALL('日報表(1分鐘)'!V$545:V$605,COUNTIF('日報表(1分鐘)'!V$545:V$605,0)+1))</f>
      </c>
      <c r="W14" s="27" t="s">
        <f>AVERAGE('日報表(1分鐘)'!W$545:W$605)</f>
      </c>
      <c r="X14" s="28" t="s">
        <f>AVERAGE('日報表(1分鐘)'!X$545:X$605)</f>
      </c>
      <c r="Y14" s="28" t="s">
        <f>MAX('日報表(1分鐘)'!Y$545:Y$605)-IF(MAX('日報表(1分鐘)'!Y$545:Y$605)=0,0,SMALL('日報表(1分鐘)'!Y$545:Y$605,COUNTIF('日報表(1分鐘)'!Y$545:Y$605,0)+1))</f>
      </c>
      <c r="Z14" s="27" t="s">
        <f>AVERAGE('日報表(1分鐘)'!Z$545:Z$605)</f>
      </c>
      <c r="AA14" s="28" t="s">
        <f>AVERAGE('日報表(1分鐘)'!AA$545:AA$605)</f>
      </c>
      <c r="AB14" s="28" t="s">
        <f>MAX('日報表(1分鐘)'!AB$545:AB$605)-IF(MAX('日報表(1分鐘)'!AB$545:AB$605)=0,0,SMALL('日報表(1分鐘)'!AB$545:AB$605,COUNTIF('日報表(1分鐘)'!AB$545:AB$605,0)+1))</f>
      </c>
      <c r="AC14" s="27" t="s">
        <f>AVERAGE('日報表(1分鐘)'!AC$545:AC$605)</f>
      </c>
      <c r="AD14" s="28" t="s">
        <f>AVERAGE('日報表(1分鐘)'!AD$545:AD$605)</f>
      </c>
      <c r="AE14" s="28" t="s">
        <f>MAX('日報表(1分鐘)'!AE$545:AE$605)-IF(MAX('日報表(1分鐘)'!AE$545:AE$605)=0,0,SMALL('日報表(1分鐘)'!AE$545:AE$605,COUNTIF('日報表(1分鐘)'!AE$545:AE$605,0)+1))</f>
      </c>
      <c r="AF14" s="27" t="s">
        <f>AVERAGE('日報表(1分鐘)'!AF$545:AF$605)</f>
      </c>
      <c r="AG14" s="28" t="s">
        <f>AVERAGE('日報表(1分鐘)'!AG$545:AG$605)</f>
      </c>
      <c r="AH14" s="28" t="s">
        <f>MAX('日報表(1分鐘)'!AH$545:AH$605)-IF(MAX('日報表(1分鐘)'!AH$545:AH$605)=0,0,SMALL('日報表(1分鐘)'!AH$545:AH$605,COUNTIF('日報表(1分鐘)'!AH$545:AH$605,0)+1))</f>
      </c>
      <c r="AI14" s="27" t="s">
        <f>AVERAGE('日報表(1分鐘)'!AI$545:AI$605)</f>
      </c>
      <c r="AJ14" s="28" t="s">
        <f>AVERAGE('日報表(1分鐘)'!AJ$545:AJ$605)</f>
      </c>
      <c r="AK14" s="28" t="s">
        <f>MAX('日報表(1分鐘)'!AK$545:AK$605)-IF(MAX('日報表(1分鐘)'!AK$545:AK$605)=0,0,SMALL('日報表(1分鐘)'!AK$545:AK$605,COUNTIF('日報表(1分鐘)'!AK$545:AK$605,0)+1))</f>
      </c>
      <c r="AL14" s="27" t="s">
        <f>AVERAGE('日報表(1分鐘)'!AL$545:AL$605)</f>
      </c>
      <c r="AM14" s="28" t="s">
        <f>AVERAGE('日報表(1分鐘)'!AM$545:AM$605)</f>
      </c>
      <c r="AN14" s="28" t="s">
        <f>MAX('日報表(1分鐘)'!AN$545:AN$605)-IF(MAX('日報表(1分鐘)'!AN$545:AN$605)=0,0,SMALL('日報表(1分鐘)'!AN$545:AN$605,COUNTIF('日報表(1分鐘)'!AN$545:AN$605,0)+1))</f>
      </c>
      <c r="AO14" s="27" t="s">
        <f>AVERAGE('日報表(1分鐘)'!AO$545:AO$605)</f>
      </c>
      <c r="AP14" s="28" t="s">
        <f>AVERAGE('日報表(1分鐘)'!AP$545:AP$605)</f>
      </c>
      <c r="AQ14" s="28" t="s">
        <f>MAX('日報表(1分鐘)'!AQ$545:AQ$605) - IF(MAX('日報表(1分鐘)'!AQ$545:AQ$605)=0, 0, SMALL('日報表(1分鐘)'!AQ$545:AQ$605, COUNTIF('日報表(1分鐘)'!AQ$545:AQ$605, 0) + 1))</f>
      </c>
    </row>
    <row r="15" spans="1:4" ht="17.25">
      <c r="A15" s="14" t="s">
        <v>12</v>
      </c>
      <c r="B15" s="27">
        <f>AVERAGE('日報表(1分鐘)'!B$605:B$665)</f>
      </c>
      <c r="C15" s="28">
        <f>AVERAGE('日報表(1分鐘)'!C$605:C$665)</f>
      </c>
      <c r="D15" s="28">
        <f>MAX('日報表(1分鐘)'!D$605:D$665)-IF(MAX('日報表(1分鐘)'!D$605:D$665)=0,0,SMALL('日報表(1分鐘)'!D$605:D$665,COUNTIF('日報表(1分鐘)'!D$605:D$665,0)+1))</f>
      </c>
      <c r="E15" s="27" t="s">
        <f>AVERAGE('日報表(1分鐘)'!E$605:E$665)</f>
      </c>
      <c r="F15" s="28" t="s">
        <f>AVERAGE('日報表(1分鐘)'!F$605:F$665)</f>
      </c>
      <c r="G15" s="28" t="s">
        <f>MAX('日報表(1分鐘)'!G$605:G$665)-IF(MAX('日報表(1分鐘)'!G$605:G$665)=0,0,SMALL('日報表(1分鐘)'!G$605:G$665,COUNTIF('日報表(1分鐘)'!G$605:G$665,0)+1))</f>
      </c>
      <c r="H15" s="27" t="s">
        <f>AVERAGE('日報表(1分鐘)'!H$605:H$665)</f>
      </c>
      <c r="I15" s="28" t="s">
        <f>AVERAGE('日報表(1分鐘)'!I$605:I$665)</f>
      </c>
      <c r="J15" s="28" t="s">
        <f>MAX('日報表(1分鐘)'!J$605:J$665)-IF(MAX('日報表(1分鐘)'!J$605:J$665)=0,0,SMALL('日報表(1分鐘)'!J$605:J$665,COUNTIF('日報表(1分鐘)'!J$605:J$665,0)+1))</f>
      </c>
      <c r="K15" s="27" t="s">
        <f>AVERAGE('日報表(1分鐘)'!K$605:K$665)</f>
      </c>
      <c r="L15" s="28" t="s">
        <f>AVERAGE('日報表(1分鐘)'!L$605:L$665)</f>
      </c>
      <c r="M15" s="28" t="s">
        <f>MAX('日報表(1分鐘)'!M$605:M$665)-IF(MAX('日報表(1分鐘)'!M$605:M$665)=0,0,SMALL('日報表(1分鐘)'!M$605:M$665,COUNTIF('日報表(1分鐘)'!M$605:M$665,0)+1))</f>
      </c>
      <c r="N15" s="27" t="s">
        <f>AVERAGE('日報表(1分鐘)'!N$605:N$665)</f>
      </c>
      <c r="O15" s="28" t="s">
        <f>AVERAGE('日報表(1分鐘)'!O$605:O$665)</f>
      </c>
      <c r="P15" s="28" t="s">
        <f>MAX('日報表(1分鐘)'!P$605:P$665)-IF(MAX('日報表(1分鐘)'!P$605:P$665)=0,0,SMALL('日報表(1分鐘)'!P$605:P$665,COUNTIF('日報表(1分鐘)'!P$605:P$665,0)+1))</f>
      </c>
      <c r="Q15" s="27" t="s">
        <f>AVERAGE('日報表(1分鐘)'!Q$605:Q$665)</f>
      </c>
      <c r="R15" s="28" t="s">
        <f>AVERAGE('日報表(1分鐘)'!R$605:R$665)</f>
      </c>
      <c r="S15" s="28" t="s">
        <f>MAX('日報表(1分鐘)'!S$605:S$665)-IF(MAX('日報表(1分鐘)'!S$605:S$665)=0,0,SMALL('日報表(1分鐘)'!S$605:S$665,COUNTIF('日報表(1分鐘)'!S$605:S$665,0)+1))</f>
      </c>
      <c r="T15" s="27" t="s">
        <f>AVERAGE('日報表(1分鐘)'!T$605:T$665)</f>
      </c>
      <c r="U15" s="28" t="s">
        <f>AVERAGE('日報表(1分鐘)'!U$605:U$665)</f>
      </c>
      <c r="V15" s="28" t="s">
        <f>MAX('日報表(1分鐘)'!V$605:V$665)-IF(MAX('日報表(1分鐘)'!V$605:V$665)=0,0,SMALL('日報表(1分鐘)'!V$605:V$665,COUNTIF('日報表(1分鐘)'!V$605:V$665,0)+1))</f>
      </c>
      <c r="W15" s="27" t="s">
        <f>AVERAGE('日報表(1分鐘)'!W$605:W$665)</f>
      </c>
      <c r="X15" s="28" t="s">
        <f>AVERAGE('日報表(1分鐘)'!X$605:X$665)</f>
      </c>
      <c r="Y15" s="28" t="s">
        <f>MAX('日報表(1分鐘)'!Y$605:Y$665)-IF(MAX('日報表(1分鐘)'!Y$605:Y$665)=0,0,SMALL('日報表(1分鐘)'!Y$605:Y$665,COUNTIF('日報表(1分鐘)'!Y$605:Y$665,0)+1))</f>
      </c>
      <c r="Z15" s="27" t="s">
        <f>AVERAGE('日報表(1分鐘)'!Z$605:Z$665)</f>
      </c>
      <c r="AA15" s="28" t="s">
        <f>AVERAGE('日報表(1分鐘)'!AA$605:AA$665)</f>
      </c>
      <c r="AB15" s="28" t="s">
        <f>MAX('日報表(1分鐘)'!AB$605:AB$665)-IF(MAX('日報表(1分鐘)'!AB$605:AB$665)=0,0,SMALL('日報表(1分鐘)'!AB$605:AB$665,COUNTIF('日報表(1分鐘)'!AB$605:AB$665,0)+1))</f>
      </c>
      <c r="AC15" s="27" t="s">
        <f>AVERAGE('日報表(1分鐘)'!AC$605:AC$665)</f>
      </c>
      <c r="AD15" s="28" t="s">
        <f>AVERAGE('日報表(1分鐘)'!AD$605:AD$665)</f>
      </c>
      <c r="AE15" s="28" t="s">
        <f>MAX('日報表(1分鐘)'!AE$605:AE$665)-IF(MAX('日報表(1分鐘)'!AE$605:AE$665)=0,0,SMALL('日報表(1分鐘)'!AE$605:AE$665,COUNTIF('日報表(1分鐘)'!AE$605:AE$665,0)+1))</f>
      </c>
      <c r="AF15" s="27" t="s">
        <f>AVERAGE('日報表(1分鐘)'!AF$605:AF$665)</f>
      </c>
      <c r="AG15" s="28" t="s">
        <f>AVERAGE('日報表(1分鐘)'!AG$605:AG$665)</f>
      </c>
      <c r="AH15" s="28" t="s">
        <f>MAX('日報表(1分鐘)'!AH$605:AH$665)-IF(MAX('日報表(1分鐘)'!AH$605:AH$665)=0,0,SMALL('日報表(1分鐘)'!AH$605:AH$665,COUNTIF('日報表(1分鐘)'!AH$605:AH$665,0)+1))</f>
      </c>
      <c r="AI15" s="27" t="s">
        <f>AVERAGE('日報表(1分鐘)'!AI$605:AI$665)</f>
      </c>
      <c r="AJ15" s="28" t="s">
        <f>AVERAGE('日報表(1分鐘)'!AJ$605:AJ$665)</f>
      </c>
      <c r="AK15" s="28" t="s">
        <f>MAX('日報表(1分鐘)'!AK$605:AK$665)-IF(MAX('日報表(1分鐘)'!AK$605:AK$665)=0,0,SMALL('日報表(1分鐘)'!AK$605:AK$665,COUNTIF('日報表(1分鐘)'!AK$605:AK$665,0)+1))</f>
      </c>
      <c r="AL15" s="27" t="s">
        <f>AVERAGE('日報表(1分鐘)'!AL$605:AL$665)</f>
      </c>
      <c r="AM15" s="28" t="s">
        <f>AVERAGE('日報表(1分鐘)'!AM$605:AM$665)</f>
      </c>
      <c r="AN15" s="28" t="s">
        <f>MAX('日報表(1分鐘)'!AN$605:AN$665)-IF(MAX('日報表(1分鐘)'!AN$605:AN$665)=0,0,SMALL('日報表(1分鐘)'!AN$605:AN$665,COUNTIF('日報表(1分鐘)'!AN$605:AN$665,0)+1))</f>
      </c>
      <c r="AO15" s="27" t="s">
        <f>AVERAGE('日報表(1分鐘)'!AO$605:AO$665)</f>
      </c>
      <c r="AP15" s="28" t="s">
        <f>AVERAGE('日報表(1分鐘)'!AP$605:AP$665)</f>
      </c>
      <c r="AQ15" s="28" t="s">
        <f>MAX('日報表(1分鐘)'!AQ$605:AQ$665) - IF(MAX('日報表(1分鐘)'!AQ$605:AQ$665)=0, 0, SMALL('日報表(1分鐘)'!AQ$605:AQ$665, COUNTIF('日報表(1分鐘)'!AQ$605:AQ$665, 0) + 1))</f>
      </c>
    </row>
    <row r="16" spans="1:4" ht="17.25">
      <c r="A16" s="14" t="s">
        <v>13</v>
      </c>
      <c r="B16" s="27">
        <f>AVERAGE('日報表(1分鐘)'!B$665:B$725)</f>
      </c>
      <c r="C16" s="28">
        <f>AVERAGE('日報表(1分鐘)'!C$665:C$725)</f>
      </c>
      <c r="D16" s="28">
        <f>MAX('日報表(1分鐘)'!D$665:D$725)-IF(MAX('日報表(1分鐘)'!D$665:D$725)=0,0,SMALL('日報表(1分鐘)'!D$665:D$725,COUNTIF('日報表(1分鐘)'!D$665:D$725,0)+1))</f>
      </c>
      <c r="E16" s="27" t="s">
        <f>AVERAGE('日報表(1分鐘)'!E$665:E$725)</f>
      </c>
      <c r="F16" s="28" t="s">
        <f>AVERAGE('日報表(1分鐘)'!F$665:F$725)</f>
      </c>
      <c r="G16" s="28" t="s">
        <f>MAX('日報表(1分鐘)'!G$665:G$725)-IF(MAX('日報表(1分鐘)'!G$665:G$725)=0,0,SMALL('日報表(1分鐘)'!G$665:G$725,COUNTIF('日報表(1分鐘)'!G$665:G$725,0)+1))</f>
      </c>
      <c r="H16" s="27" t="s">
        <f>AVERAGE('日報表(1分鐘)'!H$665:H$725)</f>
      </c>
      <c r="I16" s="28" t="s">
        <f>AVERAGE('日報表(1分鐘)'!I$665:I$725)</f>
      </c>
      <c r="J16" s="28" t="s">
        <f>MAX('日報表(1分鐘)'!J$665:J$725)-IF(MAX('日報表(1分鐘)'!J$665:J$725)=0,0,SMALL('日報表(1分鐘)'!J$665:J$725,COUNTIF('日報表(1分鐘)'!J$665:J$725,0)+1))</f>
      </c>
      <c r="K16" s="27" t="s">
        <f>AVERAGE('日報表(1分鐘)'!K$665:K$725)</f>
      </c>
      <c r="L16" s="28" t="s">
        <f>AVERAGE('日報表(1分鐘)'!L$665:L$725)</f>
      </c>
      <c r="M16" s="28" t="s">
        <f>MAX('日報表(1分鐘)'!M$665:M$725)-IF(MAX('日報表(1分鐘)'!M$665:M$725)=0,0,SMALL('日報表(1分鐘)'!M$665:M$725,COUNTIF('日報表(1分鐘)'!M$665:M$725,0)+1))</f>
      </c>
      <c r="N16" s="27" t="s">
        <f>AVERAGE('日報表(1分鐘)'!N$665:N$725)</f>
      </c>
      <c r="O16" s="28" t="s">
        <f>AVERAGE('日報表(1分鐘)'!O$665:O$725)</f>
      </c>
      <c r="P16" s="28" t="s">
        <f>MAX('日報表(1分鐘)'!P$665:P$725)-IF(MAX('日報表(1分鐘)'!P$665:P$725)=0,0,SMALL('日報表(1分鐘)'!P$665:P$725,COUNTIF('日報表(1分鐘)'!P$665:P$725,0)+1))</f>
      </c>
      <c r="Q16" s="27" t="s">
        <f>AVERAGE('日報表(1分鐘)'!Q$665:Q$725)</f>
      </c>
      <c r="R16" s="28" t="s">
        <f>AVERAGE('日報表(1分鐘)'!R$665:R$725)</f>
      </c>
      <c r="S16" s="28" t="s">
        <f>MAX('日報表(1分鐘)'!S$665:S$725)-IF(MAX('日報表(1分鐘)'!S$665:S$725)=0,0,SMALL('日報表(1分鐘)'!S$665:S$725,COUNTIF('日報表(1分鐘)'!S$665:S$725,0)+1))</f>
      </c>
      <c r="T16" s="27" t="s">
        <f>AVERAGE('日報表(1分鐘)'!T$665:T$725)</f>
      </c>
      <c r="U16" s="28" t="s">
        <f>AVERAGE('日報表(1分鐘)'!U$665:U$725)</f>
      </c>
      <c r="V16" s="28" t="s">
        <f>MAX('日報表(1分鐘)'!V$665:V$725)-IF(MAX('日報表(1分鐘)'!V$665:V$725)=0,0,SMALL('日報表(1分鐘)'!V$665:V$725,COUNTIF('日報表(1分鐘)'!V$665:V$725,0)+1))</f>
      </c>
      <c r="W16" s="27" t="s">
        <f>AVERAGE('日報表(1分鐘)'!W$665:W$725)</f>
      </c>
      <c r="X16" s="28" t="s">
        <f>AVERAGE('日報表(1分鐘)'!X$665:X$725)</f>
      </c>
      <c r="Y16" s="28" t="s">
        <f>MAX('日報表(1分鐘)'!Y$665:Y$725)-IF(MAX('日報表(1分鐘)'!Y$665:Y$725)=0,0,SMALL('日報表(1分鐘)'!Y$665:Y$725,COUNTIF('日報表(1分鐘)'!Y$665:Y$725,0)+1))</f>
      </c>
      <c r="Z16" s="27" t="s">
        <f>AVERAGE('日報表(1分鐘)'!Z$665:Z$725)</f>
      </c>
      <c r="AA16" s="28" t="s">
        <f>AVERAGE('日報表(1分鐘)'!AA$665:AA$725)</f>
      </c>
      <c r="AB16" s="28" t="s">
        <f>MAX('日報表(1分鐘)'!AB$665:AB$725)-IF(MAX('日報表(1分鐘)'!AB$665:AB$725)=0,0,SMALL('日報表(1分鐘)'!AB$665:AB$725,COUNTIF('日報表(1分鐘)'!AB$665:AB$725,0)+1))</f>
      </c>
      <c r="AC16" s="27" t="s">
        <f>AVERAGE('日報表(1分鐘)'!AC$665:AC$725)</f>
      </c>
      <c r="AD16" s="28" t="s">
        <f>AVERAGE('日報表(1分鐘)'!AD$665:AD$725)</f>
      </c>
      <c r="AE16" s="28" t="s">
        <f>MAX('日報表(1分鐘)'!AE$665:AE$725)-IF(MAX('日報表(1分鐘)'!AE$665:AE$725)=0,0,SMALL('日報表(1分鐘)'!AE$665:AE$725,COUNTIF('日報表(1分鐘)'!AE$665:AE$725,0)+1))</f>
      </c>
      <c r="AF16" s="27" t="s">
        <f>AVERAGE('日報表(1分鐘)'!AF$665:AF$725)</f>
      </c>
      <c r="AG16" s="28" t="s">
        <f>AVERAGE('日報表(1分鐘)'!AG$665:AG$725)</f>
      </c>
      <c r="AH16" s="28" t="s">
        <f>MAX('日報表(1分鐘)'!AH$665:AH$725)-IF(MAX('日報表(1分鐘)'!AH$665:AH$725)=0,0,SMALL('日報表(1分鐘)'!AH$665:AH$725,COUNTIF('日報表(1分鐘)'!AH$665:AH$725,0)+1))</f>
      </c>
      <c r="AI16" s="27" t="s">
        <f>AVERAGE('日報表(1分鐘)'!AI$665:AI$725)</f>
      </c>
      <c r="AJ16" s="28" t="s">
        <f>AVERAGE('日報表(1分鐘)'!AJ$665:AJ$725)</f>
      </c>
      <c r="AK16" s="28" t="s">
        <f>MAX('日報表(1分鐘)'!AK$665:AK$725)-IF(MAX('日報表(1分鐘)'!AK$665:AK$725)=0,0,SMALL('日報表(1分鐘)'!AK$665:AK$725,COUNTIF('日報表(1分鐘)'!AK$665:AK$725,0)+1))</f>
      </c>
      <c r="AL16" s="27" t="s">
        <f>AVERAGE('日報表(1分鐘)'!AL$665:AL$725)</f>
      </c>
      <c r="AM16" s="28" t="s">
        <f>AVERAGE('日報表(1分鐘)'!AM$665:AM$725)</f>
      </c>
      <c r="AN16" s="28" t="s">
        <f>MAX('日報表(1分鐘)'!AN$665:AN$725)-IF(MAX('日報表(1分鐘)'!AN$665:AN$725)=0,0,SMALL('日報表(1分鐘)'!AN$665:AN$725,COUNTIF('日報表(1分鐘)'!AN$665:AN$725,0)+1))</f>
      </c>
      <c r="AO16" s="27" t="s">
        <f>AVERAGE('日報表(1分鐘)'!AO$665:AO$725)</f>
      </c>
      <c r="AP16" s="28" t="s">
        <f>AVERAGE('日報表(1分鐘)'!AP$665:AP$725)</f>
      </c>
      <c r="AQ16" s="28" t="s">
        <f>MAX('日報表(1分鐘)'!AQ$665:AQ$725) - IF(MAX('日報表(1分鐘)'!AQ$665:AQ$725)=0, 0, SMALL('日報表(1分鐘)'!AQ$665:AQ$725, COUNTIF('日報表(1分鐘)'!AQ$665:AQ$725, 0) + 1))</f>
      </c>
    </row>
    <row r="17" spans="1:4" ht="17.25">
      <c r="A17" s="14" t="s">
        <v>14</v>
      </c>
      <c r="B17" s="27">
        <f>AVERAGE('日報表(1分鐘)'!B$725:B$785)</f>
      </c>
      <c r="C17" s="28">
        <f>AVERAGE('日報表(1分鐘)'!C$725:C$785)</f>
      </c>
      <c r="D17" s="28">
        <f>MAX('日報表(1分鐘)'!D$725:D$785)-IF(MAX('日報表(1分鐘)'!D$725:D$785)=0,0,SMALL('日報表(1分鐘)'!D$725:D$785,COUNTIF('日報表(1分鐘)'!D$725:D$785,0)+1))</f>
      </c>
      <c r="E17" s="27" t="s">
        <f>AVERAGE('日報表(1分鐘)'!E$725:E$785)</f>
      </c>
      <c r="F17" s="28" t="s">
        <f>AVERAGE('日報表(1分鐘)'!F$725:F$785)</f>
      </c>
      <c r="G17" s="28" t="s">
        <f>MAX('日報表(1分鐘)'!G$725:G$785)-IF(MAX('日報表(1分鐘)'!G$725:G$785)=0,0,SMALL('日報表(1分鐘)'!G$725:G$785,COUNTIF('日報表(1分鐘)'!G$725:G$785,0)+1))</f>
      </c>
      <c r="H17" s="27" t="s">
        <f>AVERAGE('日報表(1分鐘)'!H$725:H$785)</f>
      </c>
      <c r="I17" s="28" t="s">
        <f>AVERAGE('日報表(1分鐘)'!I$725:I$785)</f>
      </c>
      <c r="J17" s="28" t="s">
        <f>MAX('日報表(1分鐘)'!J$725:J$785)-IF(MAX('日報表(1分鐘)'!J$725:J$785)=0,0,SMALL('日報表(1分鐘)'!J$725:J$785,COUNTIF('日報表(1分鐘)'!J$725:J$785,0)+1))</f>
      </c>
      <c r="K17" s="27" t="s">
        <f>AVERAGE('日報表(1分鐘)'!K$725:K$785)</f>
      </c>
      <c r="L17" s="28" t="s">
        <f>AVERAGE('日報表(1分鐘)'!L$725:L$785)</f>
      </c>
      <c r="M17" s="28" t="s">
        <f>MAX('日報表(1分鐘)'!M$725:M$785)-IF(MAX('日報表(1分鐘)'!M$725:M$785)=0,0,SMALL('日報表(1分鐘)'!M$725:M$785,COUNTIF('日報表(1分鐘)'!M$725:M$785,0)+1))</f>
      </c>
      <c r="N17" s="27" t="s">
        <f>AVERAGE('日報表(1分鐘)'!N$725:N$785)</f>
      </c>
      <c r="O17" s="28" t="s">
        <f>AVERAGE('日報表(1分鐘)'!O$725:O$785)</f>
      </c>
      <c r="P17" s="28" t="s">
        <f>MAX('日報表(1分鐘)'!P$725:P$785)-IF(MAX('日報表(1分鐘)'!P$725:P$785)=0,0,SMALL('日報表(1分鐘)'!P$725:P$785,COUNTIF('日報表(1分鐘)'!P$725:P$785,0)+1))</f>
      </c>
      <c r="Q17" s="27" t="s">
        <f>AVERAGE('日報表(1分鐘)'!Q$725:Q$785)</f>
      </c>
      <c r="R17" s="28" t="s">
        <f>AVERAGE('日報表(1分鐘)'!R$725:R$785)</f>
      </c>
      <c r="S17" s="28" t="s">
        <f>MAX('日報表(1分鐘)'!S$725:S$785)-IF(MAX('日報表(1分鐘)'!S$725:S$785)=0,0,SMALL('日報表(1分鐘)'!S$725:S$785,COUNTIF('日報表(1分鐘)'!S$725:S$785,0)+1))</f>
      </c>
      <c r="T17" s="27" t="s">
        <f>AVERAGE('日報表(1分鐘)'!T$725:T$785)</f>
      </c>
      <c r="U17" s="28" t="s">
        <f>AVERAGE('日報表(1分鐘)'!U$725:U$785)</f>
      </c>
      <c r="V17" s="28" t="s">
        <f>MAX('日報表(1分鐘)'!V$725:V$785)-IF(MAX('日報表(1分鐘)'!V$725:V$785)=0,0,SMALL('日報表(1分鐘)'!V$725:V$785,COUNTIF('日報表(1分鐘)'!V$725:V$785,0)+1))</f>
      </c>
      <c r="W17" s="27" t="s">
        <f>AVERAGE('日報表(1分鐘)'!W$725:W$785)</f>
      </c>
      <c r="X17" s="28" t="s">
        <f>AVERAGE('日報表(1分鐘)'!X$725:X$785)</f>
      </c>
      <c r="Y17" s="28" t="s">
        <f>MAX('日報表(1分鐘)'!Y$725:Y$785)-IF(MAX('日報表(1分鐘)'!Y$725:Y$785)=0,0,SMALL('日報表(1分鐘)'!Y$725:Y$785,COUNTIF('日報表(1分鐘)'!Y$725:Y$785,0)+1))</f>
      </c>
      <c r="Z17" s="27" t="s">
        <f>AVERAGE('日報表(1分鐘)'!Z$725:Z$785)</f>
      </c>
      <c r="AA17" s="28" t="s">
        <f>AVERAGE('日報表(1分鐘)'!AA$725:AA$785)</f>
      </c>
      <c r="AB17" s="28" t="s">
        <f>MAX('日報表(1分鐘)'!AB$725:AB$785)-IF(MAX('日報表(1分鐘)'!AB$725:AB$785)=0,0,SMALL('日報表(1分鐘)'!AB$725:AB$785,COUNTIF('日報表(1分鐘)'!AB$725:AB$785,0)+1))</f>
      </c>
      <c r="AC17" s="27" t="s">
        <f>AVERAGE('日報表(1分鐘)'!AC$725:AC$785)</f>
      </c>
      <c r="AD17" s="28" t="s">
        <f>AVERAGE('日報表(1分鐘)'!AD$725:AD$785)</f>
      </c>
      <c r="AE17" s="28" t="s">
        <f>MAX('日報表(1分鐘)'!AE$725:AE$785)-IF(MAX('日報表(1分鐘)'!AE$725:AE$785)=0,0,SMALL('日報表(1分鐘)'!AE$725:AE$785,COUNTIF('日報表(1分鐘)'!AE$725:AE$785,0)+1))</f>
      </c>
      <c r="AF17" s="27" t="s">
        <f>AVERAGE('日報表(1分鐘)'!AF$725:AF$785)</f>
      </c>
      <c r="AG17" s="28" t="s">
        <f>AVERAGE('日報表(1分鐘)'!AG$725:AG$785)</f>
      </c>
      <c r="AH17" s="28" t="s">
        <f>MAX('日報表(1分鐘)'!AH$725:AH$785)-IF(MAX('日報表(1分鐘)'!AH$725:AH$785)=0,0,SMALL('日報表(1分鐘)'!AH$725:AH$785,COUNTIF('日報表(1分鐘)'!AH$725:AH$785,0)+1))</f>
      </c>
      <c r="AI17" s="27" t="s">
        <f>AVERAGE('日報表(1分鐘)'!AI$725:AI$785)</f>
      </c>
      <c r="AJ17" s="28" t="s">
        <f>AVERAGE('日報表(1分鐘)'!AJ$725:AJ$785)</f>
      </c>
      <c r="AK17" s="28" t="s">
        <f>MAX('日報表(1分鐘)'!AK$725:AK$785)-IF(MAX('日報表(1分鐘)'!AK$725:AK$785)=0,0,SMALL('日報表(1分鐘)'!AK$725:AK$785,COUNTIF('日報表(1分鐘)'!AK$725:AK$785,0)+1))</f>
      </c>
      <c r="AL17" s="27" t="s">
        <f>AVERAGE('日報表(1分鐘)'!AL$725:AL$785)</f>
      </c>
      <c r="AM17" s="28" t="s">
        <f>AVERAGE('日報表(1分鐘)'!AM$725:AM$785)</f>
      </c>
      <c r="AN17" s="28" t="s">
        <f>MAX('日報表(1分鐘)'!AN$725:AN$785)-IF(MAX('日報表(1分鐘)'!AN$725:AN$785)=0,0,SMALL('日報表(1分鐘)'!AN$725:AN$785,COUNTIF('日報表(1分鐘)'!AN$725:AN$785,0)+1))</f>
      </c>
      <c r="AO17" s="27" t="s">
        <f>AVERAGE('日報表(1分鐘)'!AO$725:AO$785)</f>
      </c>
      <c r="AP17" s="28" t="s">
        <f>AVERAGE('日報表(1分鐘)'!AP$725:AP$785)</f>
      </c>
      <c r="AQ17" s="28" t="s">
        <f>MAX('日報表(1分鐘)'!AQ$725:AQ$785) - IF(MAX('日報表(1分鐘)'!AQ$725:AQ$785)=0, 0, SMALL('日報表(1分鐘)'!AQ$725:AQ$785, COUNTIF('日報表(1分鐘)'!AQ$725:AQ$785, 0) + 1))</f>
      </c>
    </row>
    <row r="18" spans="1:4" ht="17.25">
      <c r="A18" s="14" t="s">
        <v>25</v>
      </c>
      <c r="B18" s="27">
        <f>AVERAGE('日報表(1分鐘)'!B$785:B$845)</f>
      </c>
      <c r="C18" s="28">
        <f>AVERAGE('日報表(1分鐘)'!C$785:C$845)</f>
      </c>
      <c r="D18" s="28">
        <f>MAX('日報表(1分鐘)'!D$785:D$845)-IF(MAX('日報表(1分鐘)'!D$785:D$845)=0,0,SMALL('日報表(1分鐘)'!D$785:D$845,COUNTIF('日報表(1分鐘)'!D$785:D$845,0)+1))</f>
      </c>
      <c r="E18" s="27" t="s">
        <f>AVERAGE('日報表(1分鐘)'!E$785:E$845)</f>
      </c>
      <c r="F18" s="28" t="s">
        <f>AVERAGE('日報表(1分鐘)'!F$785:F$845)</f>
      </c>
      <c r="G18" s="28" t="s">
        <f>MAX('日報表(1分鐘)'!G$785:G$845)-IF(MAX('日報表(1分鐘)'!G$785:G$845)=0,0,SMALL('日報表(1分鐘)'!G$785:G$845,COUNTIF('日報表(1分鐘)'!G$785:G$845,0)+1))</f>
      </c>
      <c r="H18" s="27" t="s">
        <f>AVERAGE('日報表(1分鐘)'!H$785:H$845)</f>
      </c>
      <c r="I18" s="28" t="s">
        <f>AVERAGE('日報表(1分鐘)'!I$785:I$845)</f>
      </c>
      <c r="J18" s="28" t="s">
        <f>MAX('日報表(1分鐘)'!J$785:J$845)-IF(MAX('日報表(1分鐘)'!J$785:J$845)=0,0,SMALL('日報表(1分鐘)'!J$785:J$845,COUNTIF('日報表(1分鐘)'!J$785:J$845,0)+1))</f>
      </c>
      <c r="K18" s="27" t="s">
        <f>AVERAGE('日報表(1分鐘)'!K$785:K$845)</f>
      </c>
      <c r="L18" s="28" t="s">
        <f>AVERAGE('日報表(1分鐘)'!L$785:L$845)</f>
      </c>
      <c r="M18" s="28" t="s">
        <f>MAX('日報表(1分鐘)'!M$785:M$845)-IF(MAX('日報表(1分鐘)'!M$785:M$845)=0,0,SMALL('日報表(1分鐘)'!M$785:M$845,COUNTIF('日報表(1分鐘)'!M$785:M$845,0)+1))</f>
      </c>
      <c r="N18" s="27" t="s">
        <f>AVERAGE('日報表(1分鐘)'!N$785:N$845)</f>
      </c>
      <c r="O18" s="28" t="s">
        <f>AVERAGE('日報表(1分鐘)'!O$785:O$845)</f>
      </c>
      <c r="P18" s="28" t="s">
        <f>MAX('日報表(1分鐘)'!P$785:P$845)-IF(MAX('日報表(1分鐘)'!P$785:P$845)=0,0,SMALL('日報表(1分鐘)'!P$785:P$845,COUNTIF('日報表(1分鐘)'!P$785:P$845,0)+1))</f>
      </c>
      <c r="Q18" s="27" t="s">
        <f>AVERAGE('日報表(1分鐘)'!Q$785:Q$845)</f>
      </c>
      <c r="R18" s="28" t="s">
        <f>AVERAGE('日報表(1分鐘)'!R$785:R$845)</f>
      </c>
      <c r="S18" s="28" t="s">
        <f>MAX('日報表(1分鐘)'!S$785:S$845)-IF(MAX('日報表(1分鐘)'!S$785:S$845)=0,0,SMALL('日報表(1分鐘)'!S$785:S$845,COUNTIF('日報表(1分鐘)'!S$785:S$845,0)+1))</f>
      </c>
      <c r="T18" s="27" t="s">
        <f>AVERAGE('日報表(1分鐘)'!T$785:T$845)</f>
      </c>
      <c r="U18" s="28" t="s">
        <f>AVERAGE('日報表(1分鐘)'!U$785:U$845)</f>
      </c>
      <c r="V18" s="28" t="s">
        <f>MAX('日報表(1分鐘)'!V$785:V$845)-IF(MAX('日報表(1分鐘)'!V$785:V$845)=0,0,SMALL('日報表(1分鐘)'!V$785:V$845,COUNTIF('日報表(1分鐘)'!V$785:V$845,0)+1))</f>
      </c>
      <c r="W18" s="27" t="s">
        <f>AVERAGE('日報表(1分鐘)'!W$785:W$845)</f>
      </c>
      <c r="X18" s="28" t="s">
        <f>AVERAGE('日報表(1分鐘)'!X$785:X$845)</f>
      </c>
      <c r="Y18" s="28" t="s">
        <f>MAX('日報表(1分鐘)'!Y$785:Y$845)-IF(MAX('日報表(1分鐘)'!Y$785:Y$845)=0,0,SMALL('日報表(1分鐘)'!Y$785:Y$845,COUNTIF('日報表(1分鐘)'!Y$785:Y$845,0)+1))</f>
      </c>
      <c r="Z18" s="27" t="s">
        <f>AVERAGE('日報表(1分鐘)'!Z$785:Z$845)</f>
      </c>
      <c r="AA18" s="28" t="s">
        <f>AVERAGE('日報表(1分鐘)'!AA$785:AA$845)</f>
      </c>
      <c r="AB18" s="28" t="s">
        <f>MAX('日報表(1分鐘)'!AB$785:AB$845)-IF(MAX('日報表(1分鐘)'!AB$785:AB$845)=0,0,SMALL('日報表(1分鐘)'!AB$785:AB$845,COUNTIF('日報表(1分鐘)'!AB$785:AB$845,0)+1))</f>
      </c>
      <c r="AC18" s="27" t="s">
        <f>AVERAGE('日報表(1分鐘)'!AC$785:AC$845)</f>
      </c>
      <c r="AD18" s="28" t="s">
        <f>AVERAGE('日報表(1分鐘)'!AD$785:AD$845)</f>
      </c>
      <c r="AE18" s="28" t="s">
        <f>MAX('日報表(1分鐘)'!AE$785:AE$845)-IF(MAX('日報表(1分鐘)'!AE$785:AE$845)=0,0,SMALL('日報表(1分鐘)'!AE$785:AE$845,COUNTIF('日報表(1分鐘)'!AE$785:AE$845,0)+1))</f>
      </c>
      <c r="AF18" s="27" t="s">
        <f>AVERAGE('日報表(1分鐘)'!AF$785:AF$845)</f>
      </c>
      <c r="AG18" s="28" t="s">
        <f>AVERAGE('日報表(1分鐘)'!AG$785:AG$845)</f>
      </c>
      <c r="AH18" s="28" t="s">
        <f>MAX('日報表(1分鐘)'!AH$785:AH$845)-IF(MAX('日報表(1分鐘)'!AH$785:AH$845)=0,0,SMALL('日報表(1分鐘)'!AH$785:AH$845,COUNTIF('日報表(1分鐘)'!AH$785:AH$845,0)+1))</f>
      </c>
      <c r="AI18" s="27" t="s">
        <f>AVERAGE('日報表(1分鐘)'!AI$785:AI$845)</f>
      </c>
      <c r="AJ18" s="28" t="s">
        <f>AVERAGE('日報表(1分鐘)'!AJ$785:AJ$845)</f>
      </c>
      <c r="AK18" s="28" t="s">
        <f>MAX('日報表(1分鐘)'!AK$785:AK$845)-IF(MAX('日報表(1分鐘)'!AK$785:AK$845)=0,0,SMALL('日報表(1分鐘)'!AK$785:AK$845,COUNTIF('日報表(1分鐘)'!AK$785:AK$845,0)+1))</f>
      </c>
      <c r="AL18" s="27" t="s">
        <f>AVERAGE('日報表(1分鐘)'!AL$785:AL$845)</f>
      </c>
      <c r="AM18" s="28" t="s">
        <f>AVERAGE('日報表(1分鐘)'!AM$785:AM$845)</f>
      </c>
      <c r="AN18" s="28" t="s">
        <f>MAX('日報表(1分鐘)'!AN$785:AN$845)-IF(MAX('日報表(1分鐘)'!AN$785:AN$845)=0,0,SMALL('日報表(1分鐘)'!AN$785:AN$845,COUNTIF('日報表(1分鐘)'!AN$785:AN$845,0)+1))</f>
      </c>
      <c r="AO18" s="27" t="s">
        <f>AVERAGE('日報表(1分鐘)'!AO$785:AO$845)</f>
      </c>
      <c r="AP18" s="28" t="s">
        <f>AVERAGE('日報表(1分鐘)'!AP$785:AP$845)</f>
      </c>
      <c r="AQ18" s="28" t="s">
        <f>MAX('日報表(1分鐘)'!AQ$785:AQ$845) - IF(MAX('日報表(1分鐘)'!AQ$785:AQ$845)=0, 0, SMALL('日報表(1分鐘)'!AQ$785:AQ$845, COUNTIF('日報表(1分鐘)'!AQ$785:AQ$845, 0) + 1))</f>
      </c>
    </row>
    <row r="19" spans="1:4" ht="17.25">
      <c r="A19" s="14" t="s">
        <v>23</v>
      </c>
      <c r="B19" s="27">
        <f>AVERAGE('日報表(1分鐘)'!B$845:B$905)</f>
      </c>
      <c r="C19" s="28">
        <f>AVERAGE('日報表(1分鐘)'!C$845:C$905)</f>
      </c>
      <c r="D19" s="28">
        <f>MAX('日報表(1分鐘)'!D$845:D$905)-IF(MAX('日報表(1分鐘)'!D$845:D$905)=0,0,SMALL('日報表(1分鐘)'!D$845:D$905,COUNTIF('日報表(1分鐘)'!D$845:D$905,0)+1))</f>
      </c>
      <c r="E19" s="27" t="s">
        <f>AVERAGE('日報表(1分鐘)'!E$845:E$905)</f>
      </c>
      <c r="F19" s="28" t="s">
        <f>AVERAGE('日報表(1分鐘)'!F$845:F$905)</f>
      </c>
      <c r="G19" s="28" t="s">
        <f>MAX('日報表(1分鐘)'!G$845:G$905)-IF(MAX('日報表(1分鐘)'!G$845:G$905)=0,0,SMALL('日報表(1分鐘)'!G$845:G$905,COUNTIF('日報表(1分鐘)'!G$845:G$905,0)+1))</f>
      </c>
      <c r="H19" s="27" t="s">
        <f>AVERAGE('日報表(1分鐘)'!H$845:H$905)</f>
      </c>
      <c r="I19" s="28" t="s">
        <f>AVERAGE('日報表(1分鐘)'!I$845:I$905)</f>
      </c>
      <c r="J19" s="28" t="s">
        <f>MAX('日報表(1分鐘)'!J$845:J$905)-IF(MAX('日報表(1分鐘)'!J$845:J$905)=0,0,SMALL('日報表(1分鐘)'!J$845:J$905,COUNTIF('日報表(1分鐘)'!J$845:J$905,0)+1))</f>
      </c>
      <c r="K19" s="27" t="s">
        <f>AVERAGE('日報表(1分鐘)'!K$845:K$905)</f>
      </c>
      <c r="L19" s="28" t="s">
        <f>AVERAGE('日報表(1分鐘)'!L$845:L$905)</f>
      </c>
      <c r="M19" s="28" t="s">
        <f>MAX('日報表(1分鐘)'!M$845:M$905)-IF(MAX('日報表(1分鐘)'!M$845:M$905)=0,0,SMALL('日報表(1分鐘)'!M$845:M$905,COUNTIF('日報表(1分鐘)'!M$845:M$905,0)+1))</f>
      </c>
      <c r="N19" s="27" t="s">
        <f>AVERAGE('日報表(1分鐘)'!N$845:N$905)</f>
      </c>
      <c r="O19" s="28" t="s">
        <f>AVERAGE('日報表(1分鐘)'!O$845:O$905)</f>
      </c>
      <c r="P19" s="28" t="s">
        <f>MAX('日報表(1分鐘)'!P$845:P$905)-IF(MAX('日報表(1分鐘)'!P$845:P$905)=0,0,SMALL('日報表(1分鐘)'!P$845:P$905,COUNTIF('日報表(1分鐘)'!P$845:P$905,0)+1))</f>
      </c>
      <c r="Q19" s="27" t="s">
        <f>AVERAGE('日報表(1分鐘)'!Q$845:Q$905)</f>
      </c>
      <c r="R19" s="28" t="s">
        <f>AVERAGE('日報表(1分鐘)'!R$845:R$905)</f>
      </c>
      <c r="S19" s="28" t="s">
        <f>MAX('日報表(1分鐘)'!S$845:S$905)-IF(MAX('日報表(1分鐘)'!S$845:S$905)=0,0,SMALL('日報表(1分鐘)'!S$845:S$905,COUNTIF('日報表(1分鐘)'!S$845:S$905,0)+1))</f>
      </c>
      <c r="T19" s="27" t="s">
        <f>AVERAGE('日報表(1分鐘)'!T$845:T$905)</f>
      </c>
      <c r="U19" s="28" t="s">
        <f>AVERAGE('日報表(1分鐘)'!U$845:U$905)</f>
      </c>
      <c r="V19" s="28" t="s">
        <f>MAX('日報表(1分鐘)'!V$845:V$905)-IF(MAX('日報表(1分鐘)'!V$845:V$905)=0,0,SMALL('日報表(1分鐘)'!V$845:V$905,COUNTIF('日報表(1分鐘)'!V$845:V$905,0)+1))</f>
      </c>
      <c r="W19" s="27" t="s">
        <f>AVERAGE('日報表(1分鐘)'!W$845:W$905)</f>
      </c>
      <c r="X19" s="28" t="s">
        <f>AVERAGE('日報表(1分鐘)'!X$845:X$905)</f>
      </c>
      <c r="Y19" s="28" t="s">
        <f>MAX('日報表(1分鐘)'!Y$845:Y$905)-IF(MAX('日報表(1分鐘)'!Y$845:Y$905)=0,0,SMALL('日報表(1分鐘)'!Y$845:Y$905,COUNTIF('日報表(1分鐘)'!Y$845:Y$905,0)+1))</f>
      </c>
      <c r="Z19" s="27" t="s">
        <f>AVERAGE('日報表(1分鐘)'!Z$845:Z$905)</f>
      </c>
      <c r="AA19" s="28" t="s">
        <f>AVERAGE('日報表(1分鐘)'!AA$845:AA$905)</f>
      </c>
      <c r="AB19" s="28" t="s">
        <f>MAX('日報表(1分鐘)'!AB$845:AB$905)-IF(MAX('日報表(1分鐘)'!AB$845:AB$905)=0,0,SMALL('日報表(1分鐘)'!AB$845:AB$905,COUNTIF('日報表(1分鐘)'!AB$845:AB$905,0)+1))</f>
      </c>
      <c r="AC19" s="27" t="s">
        <f>AVERAGE('日報表(1分鐘)'!AC$845:AC$905)</f>
      </c>
      <c r="AD19" s="28" t="s">
        <f>AVERAGE('日報表(1分鐘)'!AD$845:AD$905)</f>
      </c>
      <c r="AE19" s="28" t="s">
        <f>MAX('日報表(1分鐘)'!AE$845:AE$905)-IF(MAX('日報表(1分鐘)'!AE$845:AE$905)=0,0,SMALL('日報表(1分鐘)'!AE$845:AE$905,COUNTIF('日報表(1分鐘)'!AE$845:AE$905,0)+1))</f>
      </c>
      <c r="AF19" s="27" t="s">
        <f>AVERAGE('日報表(1分鐘)'!AF$845:AF$905)</f>
      </c>
      <c r="AG19" s="28" t="s">
        <f>AVERAGE('日報表(1分鐘)'!AG$845:AG$905)</f>
      </c>
      <c r="AH19" s="28" t="s">
        <f>MAX('日報表(1分鐘)'!AH$845:AH$905)-IF(MAX('日報表(1分鐘)'!AH$845:AH$905)=0,0,SMALL('日報表(1分鐘)'!AH$845:AH$905,COUNTIF('日報表(1分鐘)'!AH$845:AH$905,0)+1))</f>
      </c>
      <c r="AI19" s="27" t="s">
        <f>AVERAGE('日報表(1分鐘)'!AI$845:AI$905)</f>
      </c>
      <c r="AJ19" s="28" t="s">
        <f>AVERAGE('日報表(1分鐘)'!AJ$845:AJ$905)</f>
      </c>
      <c r="AK19" s="28" t="s">
        <f>MAX('日報表(1分鐘)'!AK$845:AK$905)-IF(MAX('日報表(1分鐘)'!AK$845:AK$905)=0,0,SMALL('日報表(1分鐘)'!AK$845:AK$905,COUNTIF('日報表(1分鐘)'!AK$845:AK$905,0)+1))</f>
      </c>
      <c r="AL19" s="27" t="s">
        <f>AVERAGE('日報表(1分鐘)'!AL$845:AL$905)</f>
      </c>
      <c r="AM19" s="28" t="s">
        <f>AVERAGE('日報表(1分鐘)'!AM$845:AM$905)</f>
      </c>
      <c r="AN19" s="28" t="s">
        <f>MAX('日報表(1分鐘)'!AN$845:AN$905)-IF(MAX('日報表(1分鐘)'!AN$845:AN$905)=0,0,SMALL('日報表(1分鐘)'!AN$845:AN$905,COUNTIF('日報表(1分鐘)'!AN$845:AN$905,0)+1))</f>
      </c>
      <c r="AO19" s="27" t="s">
        <f>AVERAGE('日報表(1分鐘)'!AO$845:AO$905)</f>
      </c>
      <c r="AP19" s="28" t="s">
        <f>AVERAGE('日報表(1分鐘)'!AP$845:AP$905)</f>
      </c>
      <c r="AQ19" s="28" t="s">
        <f>MAX('日報表(1分鐘)'!AQ$845:AQ$905) - IF(MAX('日報表(1分鐘)'!AQ$845:AQ$905)=0, 0, SMALL('日報表(1分鐘)'!AQ$845:AQ$905, COUNTIF('日報表(1分鐘)'!AQ$845:AQ$905, 0) + 1))</f>
      </c>
    </row>
    <row r="20" spans="1:4" ht="17.25">
      <c r="A20" s="14" t="s">
        <v>24</v>
      </c>
      <c r="B20" s="27">
        <f>AVERAGE('日報表(1分鐘)'!B$905:B$965)</f>
      </c>
      <c r="C20" s="28">
        <f>AVERAGE('日報表(1分鐘)'!C$905:C$965)</f>
      </c>
      <c r="D20" s="28">
        <f>MAX('日報表(1分鐘)'!D$905:D$965)-IF(MAX('日報表(1分鐘)'!D$905:D$965)=0,0,SMALL('日報表(1分鐘)'!D$905:D$965,COUNTIF('日報表(1分鐘)'!D$905:D$965,0)+1))</f>
      </c>
      <c r="E20" s="27" t="s">
        <f>AVERAGE('日報表(1分鐘)'!E$905:E$965)</f>
      </c>
      <c r="F20" s="28" t="s">
        <f>AVERAGE('日報表(1分鐘)'!F$905:F$965)</f>
      </c>
      <c r="G20" s="28" t="s">
        <f>MAX('日報表(1分鐘)'!G$905:G$965)-IF(MAX('日報表(1分鐘)'!G$905:G$965)=0,0,SMALL('日報表(1分鐘)'!G$905:G$965,COUNTIF('日報表(1分鐘)'!G$905:G$965,0)+1))</f>
      </c>
      <c r="H20" s="27" t="s">
        <f>AVERAGE('日報表(1分鐘)'!H$905:H$965)</f>
      </c>
      <c r="I20" s="28" t="s">
        <f>AVERAGE('日報表(1分鐘)'!I$905:I$965)</f>
      </c>
      <c r="J20" s="28" t="s">
        <f>MAX('日報表(1分鐘)'!J$905:J$965)-IF(MAX('日報表(1分鐘)'!J$905:J$965)=0,0,SMALL('日報表(1分鐘)'!J$905:J$965,COUNTIF('日報表(1分鐘)'!J$905:J$965,0)+1))</f>
      </c>
      <c r="K20" s="27" t="s">
        <f>AVERAGE('日報表(1分鐘)'!K$905:K$965)</f>
      </c>
      <c r="L20" s="28" t="s">
        <f>AVERAGE('日報表(1分鐘)'!L$905:L$965)</f>
      </c>
      <c r="M20" s="28" t="s">
        <f>MAX('日報表(1分鐘)'!M$905:M$965)-IF(MAX('日報表(1分鐘)'!M$905:M$965)=0,0,SMALL('日報表(1分鐘)'!M$905:M$965,COUNTIF('日報表(1分鐘)'!M$905:M$965,0)+1))</f>
      </c>
      <c r="N20" s="27" t="s">
        <f>AVERAGE('日報表(1分鐘)'!N$905:N$965)</f>
      </c>
      <c r="O20" s="28" t="s">
        <f>AVERAGE('日報表(1分鐘)'!O$905:O$965)</f>
      </c>
      <c r="P20" s="28" t="s">
        <f>MAX('日報表(1分鐘)'!P$905:P$965)-IF(MAX('日報表(1分鐘)'!P$905:P$965)=0,0,SMALL('日報表(1分鐘)'!P$905:P$965,COUNTIF('日報表(1分鐘)'!P$905:P$965,0)+1))</f>
      </c>
      <c r="Q20" s="27" t="s">
        <f>AVERAGE('日報表(1分鐘)'!Q$905:Q$965)</f>
      </c>
      <c r="R20" s="28" t="s">
        <f>AVERAGE('日報表(1分鐘)'!R$905:R$965)</f>
      </c>
      <c r="S20" s="28" t="s">
        <f>MAX('日報表(1分鐘)'!S$905:S$965)-IF(MAX('日報表(1分鐘)'!S$905:S$965)=0,0,SMALL('日報表(1分鐘)'!S$905:S$965,COUNTIF('日報表(1分鐘)'!S$905:S$965,0)+1))</f>
      </c>
      <c r="T20" s="27" t="s">
        <f>AVERAGE('日報表(1分鐘)'!T$905:T$965)</f>
      </c>
      <c r="U20" s="28" t="s">
        <f>AVERAGE('日報表(1分鐘)'!U$905:U$965)</f>
      </c>
      <c r="V20" s="28" t="s">
        <f>MAX('日報表(1分鐘)'!V$905:V$965)-IF(MAX('日報表(1分鐘)'!V$905:V$965)=0,0,SMALL('日報表(1分鐘)'!V$905:V$965,COUNTIF('日報表(1分鐘)'!V$905:V$965,0)+1))</f>
      </c>
      <c r="W20" s="27" t="s">
        <f>AVERAGE('日報表(1分鐘)'!W$905:W$965)</f>
      </c>
      <c r="X20" s="28" t="s">
        <f>AVERAGE('日報表(1分鐘)'!X$905:X$965)</f>
      </c>
      <c r="Y20" s="28" t="s">
        <f>MAX('日報表(1分鐘)'!Y$905:Y$965)-IF(MAX('日報表(1分鐘)'!Y$905:Y$965)=0,0,SMALL('日報表(1分鐘)'!Y$905:Y$965,COUNTIF('日報表(1分鐘)'!Y$905:Y$965,0)+1))</f>
      </c>
      <c r="Z20" s="27" t="s">
        <f>AVERAGE('日報表(1分鐘)'!Z$905:Z$965)</f>
      </c>
      <c r="AA20" s="28" t="s">
        <f>AVERAGE('日報表(1分鐘)'!AA$905:AA$965)</f>
      </c>
      <c r="AB20" s="28" t="s">
        <f>MAX('日報表(1分鐘)'!AB$905:AB$965)-IF(MAX('日報表(1分鐘)'!AB$905:AB$965)=0,0,SMALL('日報表(1分鐘)'!AB$905:AB$965,COUNTIF('日報表(1分鐘)'!AB$905:AB$965,0)+1))</f>
      </c>
      <c r="AC20" s="27" t="s">
        <f>AVERAGE('日報表(1分鐘)'!AC$905:AC$965)</f>
      </c>
      <c r="AD20" s="28" t="s">
        <f>AVERAGE('日報表(1分鐘)'!AD$905:AD$965)</f>
      </c>
      <c r="AE20" s="28" t="s">
        <f>MAX('日報表(1分鐘)'!AE$905:AE$965)-IF(MAX('日報表(1分鐘)'!AE$905:AE$965)=0,0,SMALL('日報表(1分鐘)'!AE$905:AE$965,COUNTIF('日報表(1分鐘)'!AE$905:AE$965,0)+1))</f>
      </c>
      <c r="AF20" s="27" t="s">
        <f>AVERAGE('日報表(1分鐘)'!AF$905:AF$965)</f>
      </c>
      <c r="AG20" s="28" t="s">
        <f>AVERAGE('日報表(1分鐘)'!AG$905:AG$965)</f>
      </c>
      <c r="AH20" s="28" t="s">
        <f>MAX('日報表(1分鐘)'!AH$905:AH$965)-IF(MAX('日報表(1分鐘)'!AH$905:AH$965)=0,0,SMALL('日報表(1分鐘)'!AH$905:AH$965,COUNTIF('日報表(1分鐘)'!AH$905:AH$965,0)+1))</f>
      </c>
      <c r="AI20" s="27" t="s">
        <f>AVERAGE('日報表(1分鐘)'!AI$905:AI$965)</f>
      </c>
      <c r="AJ20" s="28" t="s">
        <f>AVERAGE('日報表(1分鐘)'!AJ$905:AJ$965)</f>
      </c>
      <c r="AK20" s="28" t="s">
        <f>MAX('日報表(1分鐘)'!AK$905:AK$965)-IF(MAX('日報表(1分鐘)'!AK$905:AK$965)=0,0,SMALL('日報表(1分鐘)'!AK$905:AK$965,COUNTIF('日報表(1分鐘)'!AK$905:AK$965,0)+1))</f>
      </c>
      <c r="AL20" s="27" t="s">
        <f>AVERAGE('日報表(1分鐘)'!AL$905:AL$965)</f>
      </c>
      <c r="AM20" s="28" t="s">
        <f>AVERAGE('日報表(1分鐘)'!AM$905:AM$965)</f>
      </c>
      <c r="AN20" s="28" t="s">
        <f>MAX('日報表(1分鐘)'!AN$905:AN$965)-IF(MAX('日報表(1分鐘)'!AN$905:AN$965)=0,0,SMALL('日報表(1分鐘)'!AN$905:AN$965,COUNTIF('日報表(1分鐘)'!AN$905:AN$965,0)+1))</f>
      </c>
      <c r="AO20" s="27" t="s">
        <f>AVERAGE('日報表(1分鐘)'!AO$905:AO$965)</f>
      </c>
      <c r="AP20" s="28" t="s">
        <f>AVERAGE('日報表(1分鐘)'!AP$905:AP$965)</f>
      </c>
      <c r="AQ20" s="28" t="s">
        <f>MAX('日報表(1分鐘)'!AQ$905:AQ$965) - IF(MAX('日報表(1分鐘)'!AQ$905:AQ$965)=0, 0, SMALL('日報表(1分鐘)'!AQ$905:AQ$965, COUNTIF('日報表(1分鐘)'!AQ$905:AQ$965, 0) + 1))</f>
      </c>
    </row>
    <row r="21" spans="1:4" ht="17.25">
      <c r="A21" s="14" t="s">
        <v>22</v>
      </c>
      <c r="B21" s="27">
        <f>AVERAGE('日報表(1分鐘)'!B$965:B$1025)</f>
      </c>
      <c r="C21" s="28">
        <f>AVERAGE('日報表(1分鐘)'!C$965:C$1025)</f>
      </c>
      <c r="D21" s="28">
        <f>MAX('日報表(1分鐘)'!D$965:D$1025)-IF(MAX('日報表(1分鐘)'!D$965:D$1025)=0,0,SMALL('日報表(1分鐘)'!D$965:D$1025,COUNTIF('日報表(1分鐘)'!D$965:D$1025,0)+1))</f>
      </c>
      <c r="E21" s="27" t="s">
        <f>AVERAGE('日報表(1分鐘)'!E$965:E$1025)</f>
      </c>
      <c r="F21" s="28" t="s">
        <f>AVERAGE('日報表(1分鐘)'!F$965:F$1025)</f>
      </c>
      <c r="G21" s="28" t="s">
        <f>MAX('日報表(1分鐘)'!G$965:G$1025)-IF(MAX('日報表(1分鐘)'!G$965:G$1025)=0,0,SMALL('日報表(1分鐘)'!G$965:G$1025,COUNTIF('日報表(1分鐘)'!G$965:G$1025,0)+1))</f>
      </c>
      <c r="H21" s="27" t="s">
        <f>AVERAGE('日報表(1分鐘)'!H$965:H$1025)</f>
      </c>
      <c r="I21" s="28" t="s">
        <f>AVERAGE('日報表(1分鐘)'!I$965:I$1025)</f>
      </c>
      <c r="J21" s="28" t="s">
        <f>MAX('日報表(1分鐘)'!J$965:J$1025)-IF(MAX('日報表(1分鐘)'!J$965:J$1025)=0,0,SMALL('日報表(1分鐘)'!J$965:J$1025,COUNTIF('日報表(1分鐘)'!J$965:J$1025,0)+1))</f>
      </c>
      <c r="K21" s="27" t="s">
        <f>AVERAGE('日報表(1分鐘)'!K$965:K$1025)</f>
      </c>
      <c r="L21" s="28" t="s">
        <f>AVERAGE('日報表(1分鐘)'!L$965:L$1025)</f>
      </c>
      <c r="M21" s="28" t="s">
        <f>MAX('日報表(1分鐘)'!M$965:M$1025)-IF(MAX('日報表(1分鐘)'!M$965:M$1025)=0,0,SMALL('日報表(1分鐘)'!M$965:M$1025,COUNTIF('日報表(1分鐘)'!M$965:M$1025,0)+1))</f>
      </c>
      <c r="N21" s="27" t="s">
        <f>AVERAGE('日報表(1分鐘)'!N$965:N$1025)</f>
      </c>
      <c r="O21" s="28" t="s">
        <f>AVERAGE('日報表(1分鐘)'!O$965:O$1025)</f>
      </c>
      <c r="P21" s="28" t="s">
        <f>MAX('日報表(1分鐘)'!P$965:P$1025)-IF(MAX('日報表(1分鐘)'!P$965:P$1025)=0,0,SMALL('日報表(1分鐘)'!P$965:P$1025,COUNTIF('日報表(1分鐘)'!P$965:P$1025,0)+1))</f>
      </c>
      <c r="Q21" s="27" t="s">
        <f>AVERAGE('日報表(1分鐘)'!Q$965:Q$1025)</f>
      </c>
      <c r="R21" s="28" t="s">
        <f>AVERAGE('日報表(1分鐘)'!R$965:R$1025)</f>
      </c>
      <c r="S21" s="28" t="s">
        <f>MAX('日報表(1分鐘)'!S$965:S$1025)-IF(MAX('日報表(1分鐘)'!S$965:S$1025)=0,0,SMALL('日報表(1分鐘)'!S$965:S$1025,COUNTIF('日報表(1分鐘)'!S$965:S$1025,0)+1))</f>
      </c>
      <c r="T21" s="27" t="s">
        <f>AVERAGE('日報表(1分鐘)'!T$965:T$1025)</f>
      </c>
      <c r="U21" s="28" t="s">
        <f>AVERAGE('日報表(1分鐘)'!U$965:U$1025)</f>
      </c>
      <c r="V21" s="28" t="s">
        <f>MAX('日報表(1分鐘)'!V$965:V$1025)-IF(MAX('日報表(1分鐘)'!V$965:V$1025)=0,0,SMALL('日報表(1分鐘)'!V$965:V$1025,COUNTIF('日報表(1分鐘)'!V$965:V$1025,0)+1))</f>
      </c>
      <c r="W21" s="27" t="s">
        <f>AVERAGE('日報表(1分鐘)'!W$965:W$1025)</f>
      </c>
      <c r="X21" s="28" t="s">
        <f>AVERAGE('日報表(1分鐘)'!X$965:X$1025)</f>
      </c>
      <c r="Y21" s="28" t="s">
        <f>MAX('日報表(1分鐘)'!Y$965:Y$1025)-IF(MAX('日報表(1分鐘)'!Y$965:Y$1025)=0,0,SMALL('日報表(1分鐘)'!Y$965:Y$1025,COUNTIF('日報表(1分鐘)'!Y$965:Y$1025,0)+1))</f>
      </c>
      <c r="Z21" s="27" t="s">
        <f>AVERAGE('日報表(1分鐘)'!Z$965:Z$1025)</f>
      </c>
      <c r="AA21" s="28" t="s">
        <f>AVERAGE('日報表(1分鐘)'!AA$965:AA$1025)</f>
      </c>
      <c r="AB21" s="28" t="s">
        <f>MAX('日報表(1分鐘)'!AB$965:AB$1025)-IF(MAX('日報表(1分鐘)'!AB$965:AB$1025)=0,0,SMALL('日報表(1分鐘)'!AB$965:AB$1025,COUNTIF('日報表(1分鐘)'!AB$965:AB$1025,0)+1))</f>
      </c>
      <c r="AC21" s="27" t="s">
        <f>AVERAGE('日報表(1分鐘)'!AC$965:AC$1025)</f>
      </c>
      <c r="AD21" s="28" t="s">
        <f>AVERAGE('日報表(1分鐘)'!AD$965:AD$1025)</f>
      </c>
      <c r="AE21" s="28" t="s">
        <f>MAX('日報表(1分鐘)'!AE$965:AE$1025)-IF(MAX('日報表(1分鐘)'!AE$965:AE$1025)=0,0,SMALL('日報表(1分鐘)'!AE$965:AE$1025,COUNTIF('日報表(1分鐘)'!AE$965:AE$1025,0)+1))</f>
      </c>
      <c r="AF21" s="27" t="s">
        <f>AVERAGE('日報表(1分鐘)'!AF$965:AF$1025)</f>
      </c>
      <c r="AG21" s="28" t="s">
        <f>AVERAGE('日報表(1分鐘)'!AG$965:AG$1025)</f>
      </c>
      <c r="AH21" s="28" t="s">
        <f>MAX('日報表(1分鐘)'!AH$965:AH$1025)-IF(MAX('日報表(1分鐘)'!AH$965:AH$1025)=0,0,SMALL('日報表(1分鐘)'!AH$965:AH$1025,COUNTIF('日報表(1分鐘)'!AH$965:AH$1025,0)+1))</f>
      </c>
      <c r="AI21" s="27" t="s">
        <f>AVERAGE('日報表(1分鐘)'!AI$965:AI$1025)</f>
      </c>
      <c r="AJ21" s="28" t="s">
        <f>AVERAGE('日報表(1分鐘)'!AJ$965:AJ$1025)</f>
      </c>
      <c r="AK21" s="28" t="s">
        <f>MAX('日報表(1分鐘)'!AK$965:AK$1025)-IF(MAX('日報表(1分鐘)'!AK$965:AK$1025)=0,0,SMALL('日報表(1分鐘)'!AK$965:AK$1025,COUNTIF('日報表(1分鐘)'!AK$965:AK$1025,0)+1))</f>
      </c>
      <c r="AL21" s="27" t="s">
        <f>AVERAGE('日報表(1分鐘)'!AL$965:AL$1025)</f>
      </c>
      <c r="AM21" s="28" t="s">
        <f>AVERAGE('日報表(1分鐘)'!AM$965:AM$1025)</f>
      </c>
      <c r="AN21" s="28" t="s">
        <f>MAX('日報表(1分鐘)'!AN$965:AN$1025)-IF(MAX('日報表(1分鐘)'!AN$965:AN$1025)=0,0,SMALL('日報表(1分鐘)'!AN$965:AN$1025,COUNTIF('日報表(1分鐘)'!AN$965:AN$1025,0)+1))</f>
      </c>
      <c r="AO21" s="27" t="s">
        <f>AVERAGE('日報表(1分鐘)'!AO$965:AO$1025)</f>
      </c>
      <c r="AP21" s="28" t="s">
        <f>AVERAGE('日報表(1分鐘)'!AP$965:AP$1025)</f>
      </c>
      <c r="AQ21" s="28" t="s">
        <f>MAX('日報表(1分鐘)'!AQ$965:AQ$1025) - IF(MAX('日報表(1分鐘)'!AQ$965:AQ$1025)=0, 0, SMALL('日報表(1分鐘)'!AQ$965:AQ$1025, COUNTIF('日報表(1分鐘)'!AQ$965:AQ$1025, 0) + 1))</f>
      </c>
    </row>
    <row r="22" spans="1:4" ht="17.25">
      <c r="A22" s="14" t="s">
        <v>21</v>
      </c>
      <c r="B22" s="27">
        <f>AVERAGE('日報表(1分鐘)'!B$1025:B$1085)</f>
      </c>
      <c r="C22" s="28">
        <f>AVERAGE('日報表(1分鐘)'!C$1025:C$1085)</f>
      </c>
      <c r="D22" s="28">
        <f>MAX('日報表(1分鐘)'!D$1025:D$1085)-IF(MAX('日報表(1分鐘)'!D$1025:D$1085)=0,0,SMALL('日報表(1分鐘)'!D$1025:D$1085,COUNTIF('日報表(1分鐘)'!D$1025:D$1085,0)+1))</f>
      </c>
      <c r="E22" s="27" t="s">
        <f>AVERAGE('日報表(1分鐘)'!E$1025:E$1085)</f>
      </c>
      <c r="F22" s="28" t="s">
        <f>AVERAGE('日報表(1分鐘)'!F$1025:F$1085)</f>
      </c>
      <c r="G22" s="28" t="s">
        <f>MAX('日報表(1分鐘)'!G$1025:G$1085)-IF(MAX('日報表(1分鐘)'!G$1025:G$1085)=0,0,SMALL('日報表(1分鐘)'!G$1025:G$1085,COUNTIF('日報表(1分鐘)'!G$1025:G$1085,0)+1))</f>
      </c>
      <c r="H22" s="27" t="s">
        <f>AVERAGE('日報表(1分鐘)'!H$1025:H$1085)</f>
      </c>
      <c r="I22" s="28" t="s">
        <f>AVERAGE('日報表(1分鐘)'!I$1025:I$1085)</f>
      </c>
      <c r="J22" s="28" t="s">
        <f>MAX('日報表(1分鐘)'!J$1025:J$1085)-IF(MAX('日報表(1分鐘)'!J$1025:J$1085)=0,0,SMALL('日報表(1分鐘)'!J$1025:J$1085,COUNTIF('日報表(1分鐘)'!J$1025:J$1085,0)+1))</f>
      </c>
      <c r="K22" s="27" t="s">
        <f>AVERAGE('日報表(1分鐘)'!K$1025:K$1085)</f>
      </c>
      <c r="L22" s="28" t="s">
        <f>AVERAGE('日報表(1分鐘)'!L$1025:L$1085)</f>
      </c>
      <c r="M22" s="28" t="s">
        <f>MAX('日報表(1分鐘)'!M$1025:M$1085)-IF(MAX('日報表(1分鐘)'!M$1025:M$1085)=0,0,SMALL('日報表(1分鐘)'!M$1025:M$1085,COUNTIF('日報表(1分鐘)'!M$1025:M$1085,0)+1))</f>
      </c>
      <c r="N22" s="27" t="s">
        <f>AVERAGE('日報表(1分鐘)'!N$1025:N$1085)</f>
      </c>
      <c r="O22" s="28" t="s">
        <f>AVERAGE('日報表(1分鐘)'!O$1025:O$1085)</f>
      </c>
      <c r="P22" s="28" t="s">
        <f>MAX('日報表(1分鐘)'!P$1025:P$1085)-IF(MAX('日報表(1分鐘)'!P$1025:P$1085)=0,0,SMALL('日報表(1分鐘)'!P$1025:P$1085,COUNTIF('日報表(1分鐘)'!P$1025:P$1085,0)+1))</f>
      </c>
      <c r="Q22" s="27" t="s">
        <f>AVERAGE('日報表(1分鐘)'!Q$1025:Q$1085)</f>
      </c>
      <c r="R22" s="28" t="s">
        <f>AVERAGE('日報表(1分鐘)'!R$1025:R$1085)</f>
      </c>
      <c r="S22" s="28" t="s">
        <f>MAX('日報表(1分鐘)'!S$1025:S$1085)-IF(MAX('日報表(1分鐘)'!S$1025:S$1085)=0,0,SMALL('日報表(1分鐘)'!S$1025:S$1085,COUNTIF('日報表(1分鐘)'!S$1025:S$1085,0)+1))</f>
      </c>
      <c r="T22" s="27" t="s">
        <f>AVERAGE('日報表(1分鐘)'!T$1025:T$1085)</f>
      </c>
      <c r="U22" s="28" t="s">
        <f>AVERAGE('日報表(1分鐘)'!U$1025:U$1085)</f>
      </c>
      <c r="V22" s="28" t="s">
        <f>MAX('日報表(1分鐘)'!V$1025:V$1085)-IF(MAX('日報表(1分鐘)'!V$1025:V$1085)=0,0,SMALL('日報表(1分鐘)'!V$1025:V$1085,COUNTIF('日報表(1分鐘)'!V$1025:V$1085,0)+1))</f>
      </c>
      <c r="W22" s="27" t="s">
        <f>AVERAGE('日報表(1分鐘)'!W$1025:W$1085)</f>
      </c>
      <c r="X22" s="28" t="s">
        <f>AVERAGE('日報表(1分鐘)'!X$1025:X$1085)</f>
      </c>
      <c r="Y22" s="28" t="s">
        <f>MAX('日報表(1分鐘)'!Y$1025:Y$1085)-IF(MAX('日報表(1分鐘)'!Y$1025:Y$1085)=0,0,SMALL('日報表(1分鐘)'!Y$1025:Y$1085,COUNTIF('日報表(1分鐘)'!Y$1025:Y$1085,0)+1))</f>
      </c>
      <c r="Z22" s="27" t="s">
        <f>AVERAGE('日報表(1分鐘)'!Z$1025:Z$1085)</f>
      </c>
      <c r="AA22" s="28" t="s">
        <f>AVERAGE('日報表(1分鐘)'!AA$1025:AA$1085)</f>
      </c>
      <c r="AB22" s="28" t="s">
        <f>MAX('日報表(1分鐘)'!AB$1025:AB$1085)-IF(MAX('日報表(1分鐘)'!AB$1025:AB$1085)=0,0,SMALL('日報表(1分鐘)'!AB$1025:AB$1085,COUNTIF('日報表(1分鐘)'!AB$1025:AB$1085,0)+1))</f>
      </c>
      <c r="AC22" s="27" t="s">
        <f>AVERAGE('日報表(1分鐘)'!AC$1025:AC$1085)</f>
      </c>
      <c r="AD22" s="28" t="s">
        <f>AVERAGE('日報表(1分鐘)'!AD$1025:AD$1085)</f>
      </c>
      <c r="AE22" s="28" t="s">
        <f>MAX('日報表(1分鐘)'!AE$1025:AE$1085)-IF(MAX('日報表(1分鐘)'!AE$1025:AE$1085)=0,0,SMALL('日報表(1分鐘)'!AE$1025:AE$1085,COUNTIF('日報表(1分鐘)'!AE$1025:AE$1085,0)+1))</f>
      </c>
      <c r="AF22" s="27" t="s">
        <f>AVERAGE('日報表(1分鐘)'!AF$1025:AF$1085)</f>
      </c>
      <c r="AG22" s="28" t="s">
        <f>AVERAGE('日報表(1分鐘)'!AG$1025:AG$1085)</f>
      </c>
      <c r="AH22" s="28" t="s">
        <f>MAX('日報表(1分鐘)'!AH$1025:AH$1085)-IF(MAX('日報表(1分鐘)'!AH$1025:AH$1085)=0,0,SMALL('日報表(1分鐘)'!AH$1025:AH$1085,COUNTIF('日報表(1分鐘)'!AH$1025:AH$1085,0)+1))</f>
      </c>
      <c r="AI22" s="27" t="s">
        <f>AVERAGE('日報表(1分鐘)'!AI$1025:AI$1085)</f>
      </c>
      <c r="AJ22" s="28" t="s">
        <f>AVERAGE('日報表(1分鐘)'!AJ$1025:AJ$1085)</f>
      </c>
      <c r="AK22" s="28" t="s">
        <f>MAX('日報表(1分鐘)'!AK$1025:AK$1085)-IF(MAX('日報表(1分鐘)'!AK$1025:AK$1085)=0,0,SMALL('日報表(1分鐘)'!AK$1025:AK$1085,COUNTIF('日報表(1分鐘)'!AK$1025:AK$1085,0)+1))</f>
      </c>
      <c r="AL22" s="27" t="s">
        <f>AVERAGE('日報表(1分鐘)'!AL$1025:AL$1085)</f>
      </c>
      <c r="AM22" s="28" t="s">
        <f>AVERAGE('日報表(1分鐘)'!AM$1025:AM$1085)</f>
      </c>
      <c r="AN22" s="28" t="s">
        <f>MAX('日報表(1分鐘)'!AN$1025:AN$1085)-IF(MAX('日報表(1分鐘)'!AN$1025:AN$1085)=0,0,SMALL('日報表(1分鐘)'!AN$1025:AN$1085,COUNTIF('日報表(1分鐘)'!AN$1025:AN$1085,0)+1))</f>
      </c>
      <c r="AO22" s="27" t="s">
        <f>AVERAGE('日報表(1分鐘)'!AO$1025:AO$1085)</f>
      </c>
      <c r="AP22" s="28" t="s">
        <f>AVERAGE('日報表(1分鐘)'!AP$1025:AP$1085)</f>
      </c>
      <c r="AQ22" s="28" t="s">
        <f>MAX('日報表(1分鐘)'!AQ$1025:AQ$1085) - IF(MAX('日報表(1分鐘)'!AQ$1025:AQ$1085)=0, 0, SMALL('日報表(1分鐘)'!AQ$1025:AQ$1085, COUNTIF('日報表(1分鐘)'!AQ$1025:AQ$1085, 0) + 1))</f>
      </c>
    </row>
    <row r="23" spans="1:4" ht="17.25">
      <c r="A23" s="14" t="s">
        <v>17</v>
      </c>
      <c r="B23" s="27">
        <f>AVERAGE('日報表(1分鐘)'!B$1085:B$1145)</f>
      </c>
      <c r="C23" s="28">
        <f>AVERAGE('日報表(1分鐘)'!C$1085:C$1145)</f>
      </c>
      <c r="D23" s="28">
        <f>MAX('日報表(1分鐘)'!D$1085:D$1145)-IF(MAX('日報表(1分鐘)'!D$1085:D$1145)=0,0,SMALL('日報表(1分鐘)'!D$1085:D$1145,COUNTIF('日報表(1分鐘)'!D$1085:D$1145,0)+1))</f>
      </c>
      <c r="E23" s="27" t="s">
        <f>AVERAGE('日報表(1分鐘)'!E$1085:E$1145)</f>
      </c>
      <c r="F23" s="28" t="s">
        <f>AVERAGE('日報表(1分鐘)'!F$1085:F$1145)</f>
      </c>
      <c r="G23" s="28" t="s">
        <f>MAX('日報表(1分鐘)'!G$1085:G$1145)-IF(MAX('日報表(1分鐘)'!G$1085:G$1145)=0,0,SMALL('日報表(1分鐘)'!G$1085:G$1145,COUNTIF('日報表(1分鐘)'!G$1085:G$1145,0)+1))</f>
      </c>
      <c r="H23" s="27" t="s">
        <f>AVERAGE('日報表(1分鐘)'!H$1085:H$1145)</f>
      </c>
      <c r="I23" s="28" t="s">
        <f>AVERAGE('日報表(1分鐘)'!I$1085:I$1145)</f>
      </c>
      <c r="J23" s="28" t="s">
        <f>MAX('日報表(1分鐘)'!J$1085:J$1145)-IF(MAX('日報表(1分鐘)'!J$1085:J$1145)=0,0,SMALL('日報表(1分鐘)'!J$1085:J$1145,COUNTIF('日報表(1分鐘)'!J$1085:J$1145,0)+1))</f>
      </c>
      <c r="K23" s="27" t="s">
        <f>AVERAGE('日報表(1分鐘)'!K$1085:K$1145)</f>
      </c>
      <c r="L23" s="28" t="s">
        <f>AVERAGE('日報表(1分鐘)'!L$1085:L$1145)</f>
      </c>
      <c r="M23" s="28" t="s">
        <f>MAX('日報表(1分鐘)'!M$1085:M$1145)-IF(MAX('日報表(1分鐘)'!M$1085:M$1145)=0,0,SMALL('日報表(1分鐘)'!M$1085:M$1145,COUNTIF('日報表(1分鐘)'!M$1085:M$1145,0)+1))</f>
      </c>
      <c r="N23" s="27" t="s">
        <f>AVERAGE('日報表(1分鐘)'!N$1085:N$1145)</f>
      </c>
      <c r="O23" s="28" t="s">
        <f>AVERAGE('日報表(1分鐘)'!O$1085:O$1145)</f>
      </c>
      <c r="P23" s="28" t="s">
        <f>MAX('日報表(1分鐘)'!P$1085:P$1145)-IF(MAX('日報表(1分鐘)'!P$1085:P$1145)=0,0,SMALL('日報表(1分鐘)'!P$1085:P$1145,COUNTIF('日報表(1分鐘)'!P$1085:P$1145,0)+1))</f>
      </c>
      <c r="Q23" s="27" t="s">
        <f>AVERAGE('日報表(1分鐘)'!Q$1085:Q$1145)</f>
      </c>
      <c r="R23" s="28" t="s">
        <f>AVERAGE('日報表(1分鐘)'!R$1085:R$1145)</f>
      </c>
      <c r="S23" s="28" t="s">
        <f>MAX('日報表(1分鐘)'!S$1085:S$1145)-IF(MAX('日報表(1分鐘)'!S$1085:S$1145)=0,0,SMALL('日報表(1分鐘)'!S$1085:S$1145,COUNTIF('日報表(1分鐘)'!S$1085:S$1145,0)+1))</f>
      </c>
      <c r="T23" s="27" t="s">
        <f>AVERAGE('日報表(1分鐘)'!T$1085:T$1145)</f>
      </c>
      <c r="U23" s="28" t="s">
        <f>AVERAGE('日報表(1分鐘)'!U$1085:U$1145)</f>
      </c>
      <c r="V23" s="28" t="s">
        <f>MAX('日報表(1分鐘)'!V$1085:V$1145)-IF(MAX('日報表(1分鐘)'!V$1085:V$1145)=0,0,SMALL('日報表(1分鐘)'!V$1085:V$1145,COUNTIF('日報表(1分鐘)'!V$1085:V$1145,0)+1))</f>
      </c>
      <c r="W23" s="27" t="s">
        <f>AVERAGE('日報表(1分鐘)'!W$1085:W$1145)</f>
      </c>
      <c r="X23" s="28" t="s">
        <f>AVERAGE('日報表(1分鐘)'!X$1085:X$1145)</f>
      </c>
      <c r="Y23" s="28" t="s">
        <f>MAX('日報表(1分鐘)'!Y$1085:Y$1145)-IF(MAX('日報表(1分鐘)'!Y$1085:Y$1145)=0,0,SMALL('日報表(1分鐘)'!Y$1085:Y$1145,COUNTIF('日報表(1分鐘)'!Y$1085:Y$1145,0)+1))</f>
      </c>
      <c r="Z23" s="27" t="s">
        <f>AVERAGE('日報表(1分鐘)'!Z$1085:Z$1145)</f>
      </c>
      <c r="AA23" s="28" t="s">
        <f>AVERAGE('日報表(1分鐘)'!AA$1085:AA$1145)</f>
      </c>
      <c r="AB23" s="28" t="s">
        <f>MAX('日報表(1分鐘)'!AB$1085:AB$1145)-IF(MAX('日報表(1分鐘)'!AB$1085:AB$1145)=0,0,SMALL('日報表(1分鐘)'!AB$1085:AB$1145,COUNTIF('日報表(1分鐘)'!AB$1085:AB$1145,0)+1))</f>
      </c>
      <c r="AC23" s="27" t="s">
        <f>AVERAGE('日報表(1分鐘)'!AC$1085:AC$1145)</f>
      </c>
      <c r="AD23" s="28" t="s">
        <f>AVERAGE('日報表(1分鐘)'!AD$1085:AD$1145)</f>
      </c>
      <c r="AE23" s="28" t="s">
        <f>MAX('日報表(1分鐘)'!AE$1085:AE$1145)-IF(MAX('日報表(1分鐘)'!AE$1085:AE$1145)=0,0,SMALL('日報表(1分鐘)'!AE$1085:AE$1145,COUNTIF('日報表(1分鐘)'!AE$1085:AE$1145,0)+1))</f>
      </c>
      <c r="AF23" s="27" t="s">
        <f>AVERAGE('日報表(1分鐘)'!AF$1085:AF$1145)</f>
      </c>
      <c r="AG23" s="28" t="s">
        <f>AVERAGE('日報表(1分鐘)'!AG$1085:AG$1145)</f>
      </c>
      <c r="AH23" s="28" t="s">
        <f>MAX('日報表(1分鐘)'!AH$1085:AH$1145)-IF(MAX('日報表(1分鐘)'!AH$1085:AH$1145)=0,0,SMALL('日報表(1分鐘)'!AH$1085:AH$1145,COUNTIF('日報表(1分鐘)'!AH$1085:AH$1145,0)+1))</f>
      </c>
      <c r="AI23" s="27" t="s">
        <f>AVERAGE('日報表(1分鐘)'!AI$1085:AI$1145)</f>
      </c>
      <c r="AJ23" s="28" t="s">
        <f>AVERAGE('日報表(1分鐘)'!AJ$1085:AJ$1145)</f>
      </c>
      <c r="AK23" s="28" t="s">
        <f>MAX('日報表(1分鐘)'!AK$1085:AK$1145)-IF(MAX('日報表(1分鐘)'!AK$1085:AK$1145)=0,0,SMALL('日報表(1分鐘)'!AK$1085:AK$1145,COUNTIF('日報表(1分鐘)'!AK$1085:AK$1145,0)+1))</f>
      </c>
      <c r="AL23" s="27" t="s">
        <f>AVERAGE('日報表(1分鐘)'!AL$1085:AL$1145)</f>
      </c>
      <c r="AM23" s="28" t="s">
        <f>AVERAGE('日報表(1分鐘)'!AM$1085:AM$1145)</f>
      </c>
      <c r="AN23" s="28" t="s">
        <f>MAX('日報表(1分鐘)'!AN$1085:AN$1145)-IF(MAX('日報表(1分鐘)'!AN$1085:AN$1145)=0,0,SMALL('日報表(1分鐘)'!AN$1085:AN$1145,COUNTIF('日報表(1分鐘)'!AN$1085:AN$1145,0)+1))</f>
      </c>
      <c r="AO23" s="27" t="s">
        <f>AVERAGE('日報表(1分鐘)'!AO$1085:AO$1145)</f>
      </c>
      <c r="AP23" s="28" t="s">
        <f>AVERAGE('日報表(1分鐘)'!AP$1085:AP$1145)</f>
      </c>
      <c r="AQ23" s="28" t="s">
        <f>MAX('日報表(1分鐘)'!AQ$1085:AQ$1145) - IF(MAX('日報表(1分鐘)'!AQ$1085:AQ$1145)=0, 0, SMALL('日報表(1分鐘)'!AQ$1085:AQ$1145, COUNTIF('日報表(1分鐘)'!AQ$1085:AQ$1145, 0) + 1))</f>
      </c>
    </row>
    <row r="24" spans="1:4" ht="17.25">
      <c r="A24" s="14" t="s">
        <v>16</v>
      </c>
      <c r="B24" s="27">
        <f>AVERAGE('日報表(1分鐘)'!B$1145:B$1205)</f>
      </c>
      <c r="C24" s="28">
        <f>AVERAGE('日報表(1分鐘)'!C$1145:C$1205)</f>
      </c>
      <c r="D24" s="28">
        <f>MAX('日報表(1分鐘)'!D$1145:D$1205)-IF(MAX('日報表(1分鐘)'!D$1145:D$1205)=0,0,SMALL('日報表(1分鐘)'!D$1145:D$1205,COUNTIF('日報表(1分鐘)'!D$1145:D$1205,0)+1))</f>
      </c>
      <c r="E24" s="27" t="s">
        <f>AVERAGE('日報表(1分鐘)'!E$1145:E$1205)</f>
      </c>
      <c r="F24" s="28" t="s">
        <f>AVERAGE('日報表(1分鐘)'!F$1145:F$1205)</f>
      </c>
      <c r="G24" s="28" t="s">
        <f>MAX('日報表(1分鐘)'!G$1145:G$1205)-IF(MAX('日報表(1分鐘)'!G$1145:G$1205)=0,0,SMALL('日報表(1分鐘)'!G$1145:G$1205,COUNTIF('日報表(1分鐘)'!G$1145:G$1205,0)+1))</f>
      </c>
      <c r="H24" s="27" t="s">
        <f>AVERAGE('日報表(1分鐘)'!H$1145:H$1205)</f>
      </c>
      <c r="I24" s="28" t="s">
        <f>AVERAGE('日報表(1分鐘)'!I$1145:I$1205)</f>
      </c>
      <c r="J24" s="28" t="s">
        <f>MAX('日報表(1分鐘)'!J$1145:J$1205)-IF(MAX('日報表(1分鐘)'!J$1145:J$1205)=0,0,SMALL('日報表(1分鐘)'!J$1145:J$1205,COUNTIF('日報表(1分鐘)'!J$1145:J$1205,0)+1))</f>
      </c>
      <c r="K24" s="27" t="s">
        <f>AVERAGE('日報表(1分鐘)'!K$1145:K$1205)</f>
      </c>
      <c r="L24" s="28" t="s">
        <f>AVERAGE('日報表(1分鐘)'!L$1145:L$1205)</f>
      </c>
      <c r="M24" s="28" t="s">
        <f>MAX('日報表(1分鐘)'!M$1145:M$1205)-IF(MAX('日報表(1分鐘)'!M$1145:M$1205)=0,0,SMALL('日報表(1分鐘)'!M$1145:M$1205,COUNTIF('日報表(1分鐘)'!M$1145:M$1205,0)+1))</f>
      </c>
      <c r="N24" s="27" t="s">
        <f>AVERAGE('日報表(1分鐘)'!N$1145:N$1205)</f>
      </c>
      <c r="O24" s="28" t="s">
        <f>AVERAGE('日報表(1分鐘)'!O$1145:O$1205)</f>
      </c>
      <c r="P24" s="28" t="s">
        <f>MAX('日報表(1分鐘)'!P$1145:P$1205)-IF(MAX('日報表(1分鐘)'!P$1145:P$1205)=0,0,SMALL('日報表(1分鐘)'!P$1145:P$1205,COUNTIF('日報表(1分鐘)'!P$1145:P$1205,0)+1))</f>
      </c>
      <c r="Q24" s="27" t="s">
        <f>AVERAGE('日報表(1分鐘)'!Q$1145:Q$1205)</f>
      </c>
      <c r="R24" s="28" t="s">
        <f>AVERAGE('日報表(1分鐘)'!R$1145:R$1205)</f>
      </c>
      <c r="S24" s="28" t="s">
        <f>MAX('日報表(1分鐘)'!S$1145:S$1205)-IF(MAX('日報表(1分鐘)'!S$1145:S$1205)=0,0,SMALL('日報表(1分鐘)'!S$1145:S$1205,COUNTIF('日報表(1分鐘)'!S$1145:S$1205,0)+1))</f>
      </c>
      <c r="T24" s="27" t="s">
        <f>AVERAGE('日報表(1分鐘)'!T$1145:T$1205)</f>
      </c>
      <c r="U24" s="28" t="s">
        <f>AVERAGE('日報表(1分鐘)'!U$1145:U$1205)</f>
      </c>
      <c r="V24" s="28" t="s">
        <f>MAX('日報表(1分鐘)'!V$1145:V$1205)-IF(MAX('日報表(1分鐘)'!V$1145:V$1205)=0,0,SMALL('日報表(1分鐘)'!V$1145:V$1205,COUNTIF('日報表(1分鐘)'!V$1145:V$1205,0)+1))</f>
      </c>
      <c r="W24" s="27" t="s">
        <f>AVERAGE('日報表(1分鐘)'!W$1145:W$1205)</f>
      </c>
      <c r="X24" s="28" t="s">
        <f>AVERAGE('日報表(1分鐘)'!X$1145:X$1205)</f>
      </c>
      <c r="Y24" s="28" t="s">
        <f>MAX('日報表(1分鐘)'!Y$1145:Y$1205)-IF(MAX('日報表(1分鐘)'!Y$1145:Y$1205)=0,0,SMALL('日報表(1分鐘)'!Y$1145:Y$1205,COUNTIF('日報表(1分鐘)'!Y$1145:Y$1205,0)+1))</f>
      </c>
      <c r="Z24" s="27" t="s">
        <f>AVERAGE('日報表(1分鐘)'!Z$1145:Z$1205)</f>
      </c>
      <c r="AA24" s="28" t="s">
        <f>AVERAGE('日報表(1分鐘)'!AA$1145:AA$1205)</f>
      </c>
      <c r="AB24" s="28" t="s">
        <f>MAX('日報表(1分鐘)'!AB$1145:AB$1205)-IF(MAX('日報表(1分鐘)'!AB$1145:AB$1205)=0,0,SMALL('日報表(1分鐘)'!AB$1145:AB$1205,COUNTIF('日報表(1分鐘)'!AB$1145:AB$1205,0)+1))</f>
      </c>
      <c r="AC24" s="27" t="s">
        <f>AVERAGE('日報表(1分鐘)'!AC$1145:AC$1205)</f>
      </c>
      <c r="AD24" s="28" t="s">
        <f>AVERAGE('日報表(1分鐘)'!AD$1145:AD$1205)</f>
      </c>
      <c r="AE24" s="28" t="s">
        <f>MAX('日報表(1分鐘)'!AE$1145:AE$1205)-IF(MAX('日報表(1分鐘)'!AE$1145:AE$1205)=0,0,SMALL('日報表(1分鐘)'!AE$1145:AE$1205,COUNTIF('日報表(1分鐘)'!AE$1145:AE$1205,0)+1))</f>
      </c>
      <c r="AF24" s="27" t="s">
        <f>AVERAGE('日報表(1分鐘)'!AF$1145:AF$1205)</f>
      </c>
      <c r="AG24" s="28" t="s">
        <f>AVERAGE('日報表(1分鐘)'!AG$1145:AG$1205)</f>
      </c>
      <c r="AH24" s="28" t="s">
        <f>MAX('日報表(1分鐘)'!AH$1145:AH$1205)-IF(MAX('日報表(1分鐘)'!AH$1145:AH$1205)=0,0,SMALL('日報表(1分鐘)'!AH$1145:AH$1205,COUNTIF('日報表(1分鐘)'!AH$1145:AH$1205,0)+1))</f>
      </c>
      <c r="AI24" s="27" t="s">
        <f>AVERAGE('日報表(1分鐘)'!AI$1145:AI$1205)</f>
      </c>
      <c r="AJ24" s="28" t="s">
        <f>AVERAGE('日報表(1分鐘)'!AJ$1145:AJ$1205)</f>
      </c>
      <c r="AK24" s="28" t="s">
        <f>MAX('日報表(1分鐘)'!AK$1145:AK$1205)-IF(MAX('日報表(1分鐘)'!AK$1145:AK$1205)=0,0,SMALL('日報表(1分鐘)'!AK$1145:AK$1205,COUNTIF('日報表(1分鐘)'!AK$1145:AK$1205,0)+1))</f>
      </c>
      <c r="AL24" s="27" t="s">
        <f>AVERAGE('日報表(1分鐘)'!AL$1145:AL$1205)</f>
      </c>
      <c r="AM24" s="28" t="s">
        <f>AVERAGE('日報表(1分鐘)'!AM$1145:AM$1205)</f>
      </c>
      <c r="AN24" s="28" t="s">
        <f>MAX('日報表(1分鐘)'!AN$1145:AN$1205)-IF(MAX('日報表(1分鐘)'!AN$1145:AN$1205)=0,0,SMALL('日報表(1分鐘)'!AN$1145:AN$1205,COUNTIF('日報表(1分鐘)'!AN$1145:AN$1205,0)+1))</f>
      </c>
      <c r="AO24" s="27" t="s">
        <f>AVERAGE('日報表(1分鐘)'!AO$1145:AO$1205)</f>
      </c>
      <c r="AP24" s="28" t="s">
        <f>AVERAGE('日報表(1分鐘)'!AP$1145:AP$1205)</f>
      </c>
      <c r="AQ24" s="28" t="s">
        <f>MAX('日報表(1分鐘)'!AQ$1145:AQ$1205) - IF(MAX('日報表(1分鐘)'!AQ$1145:AQ$1205)=0, 0, SMALL('日報表(1分鐘)'!AQ$1145:AQ$1205, COUNTIF('日報表(1分鐘)'!AQ$1145:AQ$1205, 0) + 1))</f>
      </c>
    </row>
    <row r="25" spans="1:4" ht="17.25">
      <c r="A25" s="14" t="s">
        <v>20</v>
      </c>
      <c r="B25" s="27">
        <f>AVERAGE('日報表(1分鐘)'!B$1205:B$1265)</f>
      </c>
      <c r="C25" s="28">
        <f>AVERAGE('日報表(1分鐘)'!C$1205:C$1265)</f>
      </c>
      <c r="D25" s="28">
        <f>MAX('日報表(1分鐘)'!D$1205:D$1265)-IF(MAX('日報表(1分鐘)'!D$1205:D$1265)=0,0,SMALL('日報表(1分鐘)'!D$1205:D$1265,COUNTIF('日報表(1分鐘)'!D$1205:D$1265,0)+1))</f>
      </c>
      <c r="E25" s="27" t="s">
        <f>AVERAGE('日報表(1分鐘)'!E$1205:E$1265)</f>
      </c>
      <c r="F25" s="28" t="s">
        <f>AVERAGE('日報表(1分鐘)'!F$1205:F$1265)</f>
      </c>
      <c r="G25" s="28" t="s">
        <f>MAX('日報表(1分鐘)'!G$1205:G$1265)-IF(MAX('日報表(1分鐘)'!G$1205:G$1265)=0,0,SMALL('日報表(1分鐘)'!G$1205:G$1265,COUNTIF('日報表(1分鐘)'!G$1205:G$1265,0)+1))</f>
      </c>
      <c r="H25" s="27" t="s">
        <f>AVERAGE('日報表(1分鐘)'!H$1205:H$1265)</f>
      </c>
      <c r="I25" s="28" t="s">
        <f>AVERAGE('日報表(1分鐘)'!I$1205:I$1265)</f>
      </c>
      <c r="J25" s="28" t="s">
        <f>MAX('日報表(1分鐘)'!J$1205:J$1265)-IF(MAX('日報表(1分鐘)'!J$1205:J$1265)=0,0,SMALL('日報表(1分鐘)'!J$1205:J$1265,COUNTIF('日報表(1分鐘)'!J$1205:J$1265,0)+1))</f>
      </c>
      <c r="K25" s="27" t="s">
        <f>AVERAGE('日報表(1分鐘)'!K$1205:K$1265)</f>
      </c>
      <c r="L25" s="28" t="s">
        <f>AVERAGE('日報表(1分鐘)'!L$1205:L$1265)</f>
      </c>
      <c r="M25" s="28" t="s">
        <f>MAX('日報表(1分鐘)'!M$1205:M$1265)-IF(MAX('日報表(1分鐘)'!M$1205:M$1265)=0,0,SMALL('日報表(1分鐘)'!M$1205:M$1265,COUNTIF('日報表(1分鐘)'!M$1205:M$1265,0)+1))</f>
      </c>
      <c r="N25" s="27" t="s">
        <f>AVERAGE('日報表(1分鐘)'!N$1205:N$1265)</f>
      </c>
      <c r="O25" s="28" t="s">
        <f>AVERAGE('日報表(1分鐘)'!O$1205:O$1265)</f>
      </c>
      <c r="P25" s="28" t="s">
        <f>MAX('日報表(1分鐘)'!P$1205:P$1265)-IF(MAX('日報表(1分鐘)'!P$1205:P$1265)=0,0,SMALL('日報表(1分鐘)'!P$1205:P$1265,COUNTIF('日報表(1分鐘)'!P$1205:P$1265,0)+1))</f>
      </c>
      <c r="Q25" s="27" t="s">
        <f>AVERAGE('日報表(1分鐘)'!Q$1205:Q$1265)</f>
      </c>
      <c r="R25" s="28" t="s">
        <f>AVERAGE('日報表(1分鐘)'!R$1205:R$1265)</f>
      </c>
      <c r="S25" s="28" t="s">
        <f>MAX('日報表(1分鐘)'!S$1205:S$1265)-IF(MAX('日報表(1分鐘)'!S$1205:S$1265)=0,0,SMALL('日報表(1分鐘)'!S$1205:S$1265,COUNTIF('日報表(1分鐘)'!S$1205:S$1265,0)+1))</f>
      </c>
      <c r="T25" s="27" t="s">
        <f>AVERAGE('日報表(1分鐘)'!T$1205:T$1265)</f>
      </c>
      <c r="U25" s="28" t="s">
        <f>AVERAGE('日報表(1分鐘)'!U$1205:U$1265)</f>
      </c>
      <c r="V25" s="28" t="s">
        <f>MAX('日報表(1分鐘)'!V$1205:V$1265)-IF(MAX('日報表(1分鐘)'!V$1205:V$1265)=0,0,SMALL('日報表(1分鐘)'!V$1205:V$1265,COUNTIF('日報表(1分鐘)'!V$1205:V$1265,0)+1))</f>
      </c>
      <c r="W25" s="27" t="s">
        <f>AVERAGE('日報表(1分鐘)'!W$1205:W$1265)</f>
      </c>
      <c r="X25" s="28" t="s">
        <f>AVERAGE('日報表(1分鐘)'!X$1205:X$1265)</f>
      </c>
      <c r="Y25" s="28" t="s">
        <f>MAX('日報表(1分鐘)'!Y$1205:Y$1265)-IF(MAX('日報表(1分鐘)'!Y$1205:Y$1265)=0,0,SMALL('日報表(1分鐘)'!Y$1205:Y$1265,COUNTIF('日報表(1分鐘)'!Y$1205:Y$1265,0)+1))</f>
      </c>
      <c r="Z25" s="27" t="s">
        <f>AVERAGE('日報表(1分鐘)'!Z$1205:Z$1265)</f>
      </c>
      <c r="AA25" s="28" t="s">
        <f>AVERAGE('日報表(1分鐘)'!AA$1205:AA$1265)</f>
      </c>
      <c r="AB25" s="28" t="s">
        <f>MAX('日報表(1分鐘)'!AB$1205:AB$1265)-IF(MAX('日報表(1分鐘)'!AB$1205:AB$1265)=0,0,SMALL('日報表(1分鐘)'!AB$1205:AB$1265,COUNTIF('日報表(1分鐘)'!AB$1205:AB$1265,0)+1))</f>
      </c>
      <c r="AC25" s="27" t="s">
        <f>AVERAGE('日報表(1分鐘)'!AC$1205:AC$1265)</f>
      </c>
      <c r="AD25" s="28" t="s">
        <f>AVERAGE('日報表(1分鐘)'!AD$1205:AD$1265)</f>
      </c>
      <c r="AE25" s="28" t="s">
        <f>MAX('日報表(1分鐘)'!AE$1205:AE$1265)-IF(MAX('日報表(1分鐘)'!AE$1205:AE$1265)=0,0,SMALL('日報表(1分鐘)'!AE$1205:AE$1265,COUNTIF('日報表(1分鐘)'!AE$1205:AE$1265,0)+1))</f>
      </c>
      <c r="AF25" s="27" t="s">
        <f>AVERAGE('日報表(1分鐘)'!AF$1205:AF$1265)</f>
      </c>
      <c r="AG25" s="28" t="s">
        <f>AVERAGE('日報表(1分鐘)'!AG$1205:AG$1265)</f>
      </c>
      <c r="AH25" s="28" t="s">
        <f>MAX('日報表(1分鐘)'!AH$1205:AH$1265)-IF(MAX('日報表(1分鐘)'!AH$1205:AH$1265)=0,0,SMALL('日報表(1分鐘)'!AH$1205:AH$1265,COUNTIF('日報表(1分鐘)'!AH$1205:AH$1265,0)+1))</f>
      </c>
      <c r="AI25" s="27" t="s">
        <f>AVERAGE('日報表(1分鐘)'!AI$1205:AI$1265)</f>
      </c>
      <c r="AJ25" s="28" t="s">
        <f>AVERAGE('日報表(1分鐘)'!AJ$1205:AJ$1265)</f>
      </c>
      <c r="AK25" s="28" t="s">
        <f>MAX('日報表(1分鐘)'!AK$1205:AK$1265)-IF(MAX('日報表(1分鐘)'!AK$1205:AK$1265)=0,0,SMALL('日報表(1分鐘)'!AK$1205:AK$1265,COUNTIF('日報表(1分鐘)'!AK$1205:AK$1265,0)+1))</f>
      </c>
      <c r="AL25" s="27" t="s">
        <f>AVERAGE('日報表(1分鐘)'!AL$1205:AL$1265)</f>
      </c>
      <c r="AM25" s="28" t="s">
        <f>AVERAGE('日報表(1分鐘)'!AM$1205:AM$1265)</f>
      </c>
      <c r="AN25" s="28" t="s">
        <f>MAX('日報表(1分鐘)'!AN$1205:AN$1265)-IF(MAX('日報表(1分鐘)'!AN$1205:AN$1265)=0,0,SMALL('日報表(1分鐘)'!AN$1205:AN$1265,COUNTIF('日報表(1分鐘)'!AN$1205:AN$1265,0)+1))</f>
      </c>
      <c r="AO25" s="27" t="s">
        <f>AVERAGE('日報表(1分鐘)'!AO$1205:AO$1265)</f>
      </c>
      <c r="AP25" s="28" t="s">
        <f>AVERAGE('日報表(1分鐘)'!AP$1205:AP$1265)</f>
      </c>
      <c r="AQ25" s="28" t="s">
        <f>MAX('日報表(1分鐘)'!AQ$1205:AQ$1265) - IF(MAX('日報表(1分鐘)'!AQ$1205:AQ$1265)=0, 0, SMALL('日報表(1分鐘)'!AQ$1205:AQ$1265, COUNTIF('日報表(1分鐘)'!AQ$1205:AQ$1265, 0) + 1))</f>
      </c>
    </row>
    <row r="26" spans="1:4" ht="17.25">
      <c r="A26" s="14" t="s">
        <v>19</v>
      </c>
      <c r="B26" s="27">
        <f>AVERAGE('日報表(1分鐘)'!B$1265:B$1325)</f>
      </c>
      <c r="C26" s="28">
        <f>AVERAGE('日報表(1分鐘)'!C$1265:C$1325)</f>
      </c>
      <c r="D26" s="28">
        <f>MAX('日報表(1分鐘)'!D$1265:D$1325)-IF(MAX('日報表(1分鐘)'!D$1265:D$1325)=0,0,SMALL('日報表(1分鐘)'!D$1265:D$1325,COUNTIF('日報表(1分鐘)'!D$1265:D$1325,0)+1))</f>
      </c>
      <c r="E26" s="27" t="s">
        <f>AVERAGE('日報表(1分鐘)'!E$1265:E$1325)</f>
      </c>
      <c r="F26" s="28" t="s">
        <f>AVERAGE('日報表(1分鐘)'!F$1265:F$1325)</f>
      </c>
      <c r="G26" s="28" t="s">
        <f>MAX('日報表(1分鐘)'!G$1265:G$1325)-IF(MAX('日報表(1分鐘)'!G$1265:G$1325)=0,0,SMALL('日報表(1分鐘)'!G$1265:G$1325,COUNTIF('日報表(1分鐘)'!G$1265:G$1325,0)+1))</f>
      </c>
      <c r="H26" s="27" t="s">
        <f>AVERAGE('日報表(1分鐘)'!H$1265:H$1325)</f>
      </c>
      <c r="I26" s="28" t="s">
        <f>AVERAGE('日報表(1分鐘)'!I$1265:I$1325)</f>
      </c>
      <c r="J26" s="28" t="s">
        <f>MAX('日報表(1分鐘)'!J$1265:J$1325)-IF(MAX('日報表(1分鐘)'!J$1265:J$1325)=0,0,SMALL('日報表(1分鐘)'!J$1265:J$1325,COUNTIF('日報表(1分鐘)'!J$1265:J$1325,0)+1))</f>
      </c>
      <c r="K26" s="27" t="s">
        <f>AVERAGE('日報表(1分鐘)'!K$1265:K$1325)</f>
      </c>
      <c r="L26" s="28" t="s">
        <f>AVERAGE('日報表(1分鐘)'!L$1265:L$1325)</f>
      </c>
      <c r="M26" s="28" t="s">
        <f>MAX('日報表(1分鐘)'!M$1265:M$1325)-IF(MAX('日報表(1分鐘)'!M$1265:M$1325)=0,0,SMALL('日報表(1分鐘)'!M$1265:M$1325,COUNTIF('日報表(1分鐘)'!M$1265:M$1325,0)+1))</f>
      </c>
      <c r="N26" s="27" t="s">
        <f>AVERAGE('日報表(1分鐘)'!N$1265:N$1325)</f>
      </c>
      <c r="O26" s="28" t="s">
        <f>AVERAGE('日報表(1分鐘)'!O$1265:O$1325)</f>
      </c>
      <c r="P26" s="28" t="s">
        <f>MAX('日報表(1分鐘)'!P$1265:P$1325)-IF(MAX('日報表(1分鐘)'!P$1265:P$1325)=0,0,SMALL('日報表(1分鐘)'!P$1265:P$1325,COUNTIF('日報表(1分鐘)'!P$1265:P$1325,0)+1))</f>
      </c>
      <c r="Q26" s="27" t="s">
        <f>AVERAGE('日報表(1分鐘)'!Q$1265:Q$1325)</f>
      </c>
      <c r="R26" s="28" t="s">
        <f>AVERAGE('日報表(1分鐘)'!R$1265:R$1325)</f>
      </c>
      <c r="S26" s="28" t="s">
        <f>MAX('日報表(1分鐘)'!S$1265:S$1325)-IF(MAX('日報表(1分鐘)'!S$1265:S$1325)=0,0,SMALL('日報表(1分鐘)'!S$1265:S$1325,COUNTIF('日報表(1分鐘)'!S$1265:S$1325,0)+1))</f>
      </c>
      <c r="T26" s="27" t="s">
        <f>AVERAGE('日報表(1分鐘)'!T$1265:T$1325)</f>
      </c>
      <c r="U26" s="28" t="s">
        <f>AVERAGE('日報表(1分鐘)'!U$1265:U$1325)</f>
      </c>
      <c r="V26" s="28" t="s">
        <f>MAX('日報表(1分鐘)'!V$1265:V$1325)-IF(MAX('日報表(1分鐘)'!V$1265:V$1325)=0,0,SMALL('日報表(1分鐘)'!V$1265:V$1325,COUNTIF('日報表(1分鐘)'!V$1265:V$1325,0)+1))</f>
      </c>
      <c r="W26" s="27" t="s">
        <f>AVERAGE('日報表(1分鐘)'!W$1265:W$1325)</f>
      </c>
      <c r="X26" s="28" t="s">
        <f>AVERAGE('日報表(1分鐘)'!X$1265:X$1325)</f>
      </c>
      <c r="Y26" s="28" t="s">
        <f>MAX('日報表(1分鐘)'!Y$1265:Y$1325)-IF(MAX('日報表(1分鐘)'!Y$1265:Y$1325)=0,0,SMALL('日報表(1分鐘)'!Y$1265:Y$1325,COUNTIF('日報表(1分鐘)'!Y$1265:Y$1325,0)+1))</f>
      </c>
      <c r="Z26" s="27" t="s">
        <f>AVERAGE('日報表(1分鐘)'!Z$1265:Z$1325)</f>
      </c>
      <c r="AA26" s="28" t="s">
        <f>AVERAGE('日報表(1分鐘)'!AA$1265:AA$1325)</f>
      </c>
      <c r="AB26" s="28" t="s">
        <f>MAX('日報表(1分鐘)'!AB$1265:AB$1325)-IF(MAX('日報表(1分鐘)'!AB$1265:AB$1325)=0,0,SMALL('日報表(1分鐘)'!AB$1265:AB$1325,COUNTIF('日報表(1分鐘)'!AB$1265:AB$1325,0)+1))</f>
      </c>
      <c r="AC26" s="27" t="s">
        <f>AVERAGE('日報表(1分鐘)'!AC$1265:AC$1325)</f>
      </c>
      <c r="AD26" s="28" t="s">
        <f>AVERAGE('日報表(1分鐘)'!AD$1265:AD$1325)</f>
      </c>
      <c r="AE26" s="28" t="s">
        <f>MAX('日報表(1分鐘)'!AE$1265:AE$1325)-IF(MAX('日報表(1分鐘)'!AE$1265:AE$1325)=0,0,SMALL('日報表(1分鐘)'!AE$1265:AE$1325,COUNTIF('日報表(1分鐘)'!AE$1265:AE$1325,0)+1))</f>
      </c>
      <c r="AF26" s="27" t="s">
        <f>AVERAGE('日報表(1分鐘)'!AF$1265:AF$1325)</f>
      </c>
      <c r="AG26" s="28" t="s">
        <f>AVERAGE('日報表(1分鐘)'!AG$1265:AG$1325)</f>
      </c>
      <c r="AH26" s="28" t="s">
        <f>MAX('日報表(1分鐘)'!AH$1265:AH$1325)-IF(MAX('日報表(1分鐘)'!AH$1265:AH$1325)=0,0,SMALL('日報表(1分鐘)'!AH$1265:AH$1325,COUNTIF('日報表(1分鐘)'!AH$1265:AH$1325,0)+1))</f>
      </c>
      <c r="AI26" s="27" t="s">
        <f>AVERAGE('日報表(1分鐘)'!AI$1265:AI$1325)</f>
      </c>
      <c r="AJ26" s="28" t="s">
        <f>AVERAGE('日報表(1分鐘)'!AJ$1265:AJ$1325)</f>
      </c>
      <c r="AK26" s="28" t="s">
        <f>MAX('日報表(1分鐘)'!AK$1265:AK$1325)-IF(MAX('日報表(1分鐘)'!AK$1265:AK$1325)=0,0,SMALL('日報表(1分鐘)'!AK$1265:AK$1325,COUNTIF('日報表(1分鐘)'!AK$1265:AK$1325,0)+1))</f>
      </c>
      <c r="AL26" s="27" t="s">
        <f>AVERAGE('日報表(1分鐘)'!AL$1265:AL$1325)</f>
      </c>
      <c r="AM26" s="28" t="s">
        <f>AVERAGE('日報表(1分鐘)'!AM$1265:AM$1325)</f>
      </c>
      <c r="AN26" s="28" t="s">
        <f>MAX('日報表(1分鐘)'!AN$1265:AN$1325)-IF(MAX('日報表(1分鐘)'!AN$1265:AN$1325)=0,0,SMALL('日報表(1分鐘)'!AN$1265:AN$1325,COUNTIF('日報表(1分鐘)'!AN$1265:AN$1325,0)+1))</f>
      </c>
      <c r="AO26" s="27" t="s">
        <f>AVERAGE('日報表(1分鐘)'!AO$1265:AO$1325)</f>
      </c>
      <c r="AP26" s="28" t="s">
        <f>AVERAGE('日報表(1分鐘)'!AP$1265:AP$1325)</f>
      </c>
      <c r="AQ26" s="28" t="s">
        <f>MAX('日報表(1分鐘)'!AQ$1265:AQ$1325) - IF(MAX('日報表(1分鐘)'!AQ$1265:AQ$1325)=0, 0, SMALL('日報表(1分鐘)'!AQ$1265:AQ$1325, COUNTIF('日報表(1分鐘)'!AQ$1265:AQ$1325, 0) + 1))</f>
      </c>
    </row>
    <row r="27" spans="1:4" ht="17.25">
      <c r="A27" s="14" t="s">
        <v>18</v>
      </c>
      <c r="B27" s="27">
        <f>AVERAGE('日報表(1分鐘)'!B$1325:B$1385)</f>
      </c>
      <c r="C27" s="28">
        <f>AVERAGE('日報表(1分鐘)'!C$1325:C$1385)</f>
      </c>
      <c r="D27" s="28">
        <f>MAX('日報表(1分鐘)'!D$1325:D$1385)-IF(MAX('日報表(1分鐘)'!D$1325:D$1385)=0,0,SMALL('日報表(1分鐘)'!D$1325:D$1385,COUNTIF('日報表(1分鐘)'!D$1325:D$1385,0)+1))</f>
      </c>
      <c r="E27" s="27" t="s">
        <f>AVERAGE('日報表(1分鐘)'!E$1325:E$1385)</f>
      </c>
      <c r="F27" s="28" t="s">
        <f>AVERAGE('日報表(1分鐘)'!F$1325:F$1385)</f>
      </c>
      <c r="G27" s="28" t="s">
        <f>MAX('日報表(1分鐘)'!G$1325:G$1385)-IF(MAX('日報表(1分鐘)'!G$1325:G$1385)=0,0,SMALL('日報表(1分鐘)'!G$1325:G$1385,COUNTIF('日報表(1分鐘)'!G$1325:G$1385,0)+1))</f>
      </c>
      <c r="H27" s="27" t="s">
        <f>AVERAGE('日報表(1分鐘)'!H$1325:H$1385)</f>
      </c>
      <c r="I27" s="28" t="s">
        <f>AVERAGE('日報表(1分鐘)'!I$1325:I$1385)</f>
      </c>
      <c r="J27" s="28" t="s">
        <f>MAX('日報表(1分鐘)'!J$1325:J$1385)-IF(MAX('日報表(1分鐘)'!J$1325:J$1385)=0,0,SMALL('日報表(1分鐘)'!J$1325:J$1385,COUNTIF('日報表(1分鐘)'!J$1325:J$1385,0)+1))</f>
      </c>
      <c r="K27" s="27" t="s">
        <f>AVERAGE('日報表(1分鐘)'!K$1325:K$1385)</f>
      </c>
      <c r="L27" s="28" t="s">
        <f>AVERAGE('日報表(1分鐘)'!L$1325:L$1385)</f>
      </c>
      <c r="M27" s="28" t="s">
        <f>MAX('日報表(1分鐘)'!M$1325:M$1385)-IF(MAX('日報表(1分鐘)'!M$1325:M$1385)=0,0,SMALL('日報表(1分鐘)'!M$1325:M$1385,COUNTIF('日報表(1分鐘)'!M$1325:M$1385,0)+1))</f>
      </c>
      <c r="N27" s="27" t="s">
        <f>AVERAGE('日報表(1分鐘)'!N$1325:N$1385)</f>
      </c>
      <c r="O27" s="28" t="s">
        <f>AVERAGE('日報表(1分鐘)'!O$1325:O$1385)</f>
      </c>
      <c r="P27" s="28" t="s">
        <f>MAX('日報表(1分鐘)'!P$1325:P$1385)-IF(MAX('日報表(1分鐘)'!P$1325:P$1385)=0,0,SMALL('日報表(1分鐘)'!P$1325:P$1385,COUNTIF('日報表(1分鐘)'!P$1325:P$1385,0)+1))</f>
      </c>
      <c r="Q27" s="27" t="s">
        <f>AVERAGE('日報表(1分鐘)'!Q$1325:Q$1385)</f>
      </c>
      <c r="R27" s="28" t="s">
        <f>AVERAGE('日報表(1分鐘)'!R$1325:R$1385)</f>
      </c>
      <c r="S27" s="28" t="s">
        <f>MAX('日報表(1分鐘)'!S$1325:S$1385)-IF(MAX('日報表(1分鐘)'!S$1325:S$1385)=0,0,SMALL('日報表(1分鐘)'!S$1325:S$1385,COUNTIF('日報表(1分鐘)'!S$1325:S$1385,0)+1))</f>
      </c>
      <c r="T27" s="27" t="s">
        <f>AVERAGE('日報表(1分鐘)'!T$1325:T$1385)</f>
      </c>
      <c r="U27" s="28" t="s">
        <f>AVERAGE('日報表(1分鐘)'!U$1325:U$1385)</f>
      </c>
      <c r="V27" s="28" t="s">
        <f>MAX('日報表(1分鐘)'!V$1325:V$1385)-IF(MAX('日報表(1分鐘)'!V$1325:V$1385)=0,0,SMALL('日報表(1分鐘)'!V$1325:V$1385,COUNTIF('日報表(1分鐘)'!V$1325:V$1385,0)+1))</f>
      </c>
      <c r="W27" s="27" t="s">
        <f>AVERAGE('日報表(1分鐘)'!W$1325:W$1385)</f>
      </c>
      <c r="X27" s="28" t="s">
        <f>AVERAGE('日報表(1分鐘)'!X$1325:X$1385)</f>
      </c>
      <c r="Y27" s="28" t="s">
        <f>MAX('日報表(1分鐘)'!Y$1325:Y$1385)-IF(MAX('日報表(1分鐘)'!Y$1325:Y$1385)=0,0,SMALL('日報表(1分鐘)'!Y$1325:Y$1385,COUNTIF('日報表(1分鐘)'!Y$1325:Y$1385,0)+1))</f>
      </c>
      <c r="Z27" s="27" t="s">
        <f>AVERAGE('日報表(1分鐘)'!Z$1325:Z$1385)</f>
      </c>
      <c r="AA27" s="28" t="s">
        <f>AVERAGE('日報表(1分鐘)'!AA$1325:AA$1385)</f>
      </c>
      <c r="AB27" s="28" t="s">
        <f>MAX('日報表(1分鐘)'!AB$1325:AB$1385)-IF(MAX('日報表(1分鐘)'!AB$1325:AB$1385)=0,0,SMALL('日報表(1分鐘)'!AB$1325:AB$1385,COUNTIF('日報表(1分鐘)'!AB$1325:AB$1385,0)+1))</f>
      </c>
      <c r="AC27" s="27" t="s">
        <f>AVERAGE('日報表(1分鐘)'!AC$1325:AC$1385)</f>
      </c>
      <c r="AD27" s="28" t="s">
        <f>AVERAGE('日報表(1分鐘)'!AD$1325:AD$1385)</f>
      </c>
      <c r="AE27" s="28" t="s">
        <f>MAX('日報表(1分鐘)'!AE$1325:AE$1385)-IF(MAX('日報表(1分鐘)'!AE$1325:AE$1385)=0,0,SMALL('日報表(1分鐘)'!AE$1325:AE$1385,COUNTIF('日報表(1分鐘)'!AE$1325:AE$1385,0)+1))</f>
      </c>
      <c r="AF27" s="27" t="s">
        <f>AVERAGE('日報表(1分鐘)'!AF$1325:AF$1385)</f>
      </c>
      <c r="AG27" s="28" t="s">
        <f>AVERAGE('日報表(1分鐘)'!AG$1325:AG$1385)</f>
      </c>
      <c r="AH27" s="28" t="s">
        <f>MAX('日報表(1分鐘)'!AH$1325:AH$1385)-IF(MAX('日報表(1分鐘)'!AH$1325:AH$1385)=0,0,SMALL('日報表(1分鐘)'!AH$1325:AH$1385,COUNTIF('日報表(1分鐘)'!AH$1325:AH$1385,0)+1))</f>
      </c>
      <c r="AI27" s="27" t="s">
        <f>AVERAGE('日報表(1分鐘)'!AI$1325:AI$1385)</f>
      </c>
      <c r="AJ27" s="28" t="s">
        <f>AVERAGE('日報表(1分鐘)'!AJ$1325:AJ$1385)</f>
      </c>
      <c r="AK27" s="28" t="s">
        <f>MAX('日報表(1分鐘)'!AK$1325:AK$1385)-IF(MAX('日報表(1分鐘)'!AK$1325:AK$1385)=0,0,SMALL('日報表(1分鐘)'!AK$1325:AK$1385,COUNTIF('日報表(1分鐘)'!AK$1325:AK$1385,0)+1))</f>
      </c>
      <c r="AL27" s="27" t="s">
        <f>AVERAGE('日報表(1分鐘)'!AL$1325:AL$1385)</f>
      </c>
      <c r="AM27" s="28" t="s">
        <f>AVERAGE('日報表(1分鐘)'!AM$1325:AM$1385)</f>
      </c>
      <c r="AN27" s="28" t="s">
        <f>MAX('日報表(1分鐘)'!AN$1325:AN$1385)-IF(MAX('日報表(1分鐘)'!AN$1325:AN$1385)=0,0,SMALL('日報表(1分鐘)'!AN$1325:AN$1385,COUNTIF('日報表(1分鐘)'!AN$1325:AN$1385,0)+1))</f>
      </c>
      <c r="AO27" s="27" t="s">
        <f>AVERAGE('日報表(1分鐘)'!AO$1325:AO$1385)</f>
      </c>
      <c r="AP27" s="28" t="s">
        <f>AVERAGE('日報表(1分鐘)'!AP$1325:AP$1385)</f>
      </c>
      <c r="AQ27" s="28" t="s">
        <f>MAX('日報表(1分鐘)'!AQ$1325:AQ$1385) - IF(MAX('日報表(1分鐘)'!AQ$1325:AQ$1385)=0, 0, SMALL('日報表(1分鐘)'!AQ$1325:AQ$1385, COUNTIF('日報表(1分鐘)'!AQ$1325:AQ$1385, 0) + 1))</f>
      </c>
    </row>
    <row r="28" spans="1:4" ht="18" thickBot="1">
      <c r="A28" s="15" t="s">
        <v>15</v>
      </c>
      <c r="B28" s="31">
        <f>AVERAGE('日報表(1分鐘)'!B$1385:B$1445)</f>
      </c>
      <c r="C28" s="32">
        <f>AVERAGE('日報表(1分鐘)'!C$1385:C$1445)</f>
      </c>
      <c r="D28" s="32">
        <f>MAX('日報表(1分鐘)'!D$1385:D$1445)-IF(MAX('日報表(1分鐘)'!D$1385:D$1445)=0,0,SMALL('日報表(1分鐘)'!D$1385:D$1445,COUNTIF('日報表(1分鐘)'!D$1385:D$1445,0)+1))</f>
      </c>
      <c r="E28" s="31" t="s">
        <f>AVERAGE('日報表(1分鐘)'!E$1385:E$1445)</f>
      </c>
      <c r="F28" s="32" t="s">
        <f>AVERAGE('日報表(1分鐘)'!F$1385:F$1445)</f>
      </c>
      <c r="G28" s="32" t="s">
        <f>MAX('日報表(1分鐘)'!G$1385:G$1445)-IF(MAX('日報表(1分鐘)'!G$1385:G$1445)=0,0,SMALL('日報表(1分鐘)'!G$1385:G$1445,COUNTIF('日報表(1分鐘)'!G$1385:G$1445,0)+1))</f>
      </c>
      <c r="H28" s="31" t="s">
        <f>AVERAGE('日報表(1分鐘)'!H$1385:H$1445)</f>
      </c>
      <c r="I28" s="32" t="s">
        <f>AVERAGE('日報表(1分鐘)'!I$1385:I$1445)</f>
      </c>
      <c r="J28" s="32" t="s">
        <f>MAX('日報表(1分鐘)'!J$1385:J$1445)-IF(MAX('日報表(1分鐘)'!J$1385:J$1445)=0,0,SMALL('日報表(1分鐘)'!J$1385:J$1445,COUNTIF('日報表(1分鐘)'!J$1385:J$1445,0)+1))</f>
      </c>
      <c r="K28" s="31" t="s">
        <f>AVERAGE('日報表(1分鐘)'!K$1385:K$1445)</f>
      </c>
      <c r="L28" s="32" t="s">
        <f>AVERAGE('日報表(1分鐘)'!L$1385:L$1445)</f>
      </c>
      <c r="M28" s="32" t="s">
        <f>MAX('日報表(1分鐘)'!M$1385:M$1445)-IF(MAX('日報表(1分鐘)'!M$1385:M$1445)=0,0,SMALL('日報表(1分鐘)'!M$1385:M$1445,COUNTIF('日報表(1分鐘)'!M$1385:M$1445,0)+1))</f>
      </c>
      <c r="N28" s="31" t="s">
        <f>AVERAGE('日報表(1分鐘)'!N$1385:N$1445)</f>
      </c>
      <c r="O28" s="32" t="s">
        <f>AVERAGE('日報表(1分鐘)'!O$1385:O$1445)</f>
      </c>
      <c r="P28" s="32" t="s">
        <f>MAX('日報表(1分鐘)'!P$1385:P$1445)-IF(MAX('日報表(1分鐘)'!P$1385:P$1445)=0,0,SMALL('日報表(1分鐘)'!P$1385:P$1445,COUNTIF('日報表(1分鐘)'!P$1385:P$1445,0)+1))</f>
      </c>
      <c r="Q28" s="31" t="s">
        <f>AVERAGE('日報表(1分鐘)'!Q$1385:Q$1445)</f>
      </c>
      <c r="R28" s="32" t="s">
        <f>AVERAGE('日報表(1分鐘)'!R$1385:R$1445)</f>
      </c>
      <c r="S28" s="32" t="s">
        <f>MAX('日報表(1分鐘)'!S$1385:S$1445)-IF(MAX('日報表(1分鐘)'!S$1385:S$1445)=0,0,SMALL('日報表(1分鐘)'!S$1385:S$1445,COUNTIF('日報表(1分鐘)'!S$1385:S$1445,0)+1))</f>
      </c>
      <c r="T28" s="31" t="s">
        <f>AVERAGE('日報表(1分鐘)'!T$1385:T$1445)</f>
      </c>
      <c r="U28" s="32" t="s">
        <f>AVERAGE('日報表(1分鐘)'!U$1385:U$1445)</f>
      </c>
      <c r="V28" s="32" t="s">
        <f>MAX('日報表(1分鐘)'!V$1385:V$1445)-IF(MAX('日報表(1分鐘)'!V$1385:V$1445)=0,0,SMALL('日報表(1分鐘)'!V$1385:V$1445,COUNTIF('日報表(1分鐘)'!V$1385:V$1445,0)+1))</f>
      </c>
      <c r="W28" s="31" t="s">
        <f>AVERAGE('日報表(1分鐘)'!W$1385:W$1445)</f>
      </c>
      <c r="X28" s="32" t="s">
        <f>AVERAGE('日報表(1分鐘)'!X$1385:X$1445)</f>
      </c>
      <c r="Y28" s="32" t="s">
        <f>MAX('日報表(1分鐘)'!Y$1385:Y$1445)-IF(MAX('日報表(1分鐘)'!Y$1385:Y$1445)=0,0,SMALL('日報表(1分鐘)'!Y$1385:Y$1445,COUNTIF('日報表(1分鐘)'!Y$1385:Y$1445,0)+1))</f>
      </c>
      <c r="Z28" s="31" t="s">
        <f>AVERAGE('日報表(1分鐘)'!Z$1385:Z$1445)</f>
      </c>
      <c r="AA28" s="32" t="s">
        <f>AVERAGE('日報表(1分鐘)'!AA$1385:AA$1445)</f>
      </c>
      <c r="AB28" s="32" t="s">
        <f>MAX('日報表(1分鐘)'!AB$1385:AB$1445)-IF(MAX('日報表(1分鐘)'!AB$1385:AB$1445)=0,0,SMALL('日報表(1分鐘)'!AB$1385:AB$1445,COUNTIF('日報表(1分鐘)'!AB$1385:AB$1445,0)+1))</f>
      </c>
      <c r="AC28" s="31" t="s">
        <f>AVERAGE('日報表(1分鐘)'!AC$1385:AC$1445)</f>
      </c>
      <c r="AD28" s="32" t="s">
        <f>AVERAGE('日報表(1分鐘)'!AD$1385:AD$1445)</f>
      </c>
      <c r="AE28" s="32" t="s">
        <f>MAX('日報表(1分鐘)'!AE$1385:AE$1445)-IF(MAX('日報表(1分鐘)'!AE$1385:AE$1445)=0,0,SMALL('日報表(1分鐘)'!AE$1385:AE$1445,COUNTIF('日報表(1分鐘)'!AE$1385:AE$1445,0)+1))</f>
      </c>
      <c r="AF28" s="31" t="s">
        <f>AVERAGE('日報表(1分鐘)'!AF$1385:AF$1445)</f>
      </c>
      <c r="AG28" s="32" t="s">
        <f>AVERAGE('日報表(1分鐘)'!AG$1385:AG$1445)</f>
      </c>
      <c r="AH28" s="32" t="s">
        <f>MAX('日報表(1分鐘)'!AH$1385:AH$1445)-IF(MAX('日報表(1分鐘)'!AH$1385:AH$1445)=0,0,SMALL('日報表(1分鐘)'!AH$1385:AH$1445,COUNTIF('日報表(1分鐘)'!AH$1385:AH$1445,0)+1))</f>
      </c>
      <c r="AI28" s="31" t="s">
        <f>AVERAGE('日報表(1分鐘)'!AI$1385:AI$1445)</f>
      </c>
      <c r="AJ28" s="32" t="s">
        <f>AVERAGE('日報表(1分鐘)'!AJ$1385:AJ$1445)</f>
      </c>
      <c r="AK28" s="32" t="s">
        <f>MAX('日報表(1分鐘)'!AK$1385:AK$1445)-IF(MAX('日報表(1分鐘)'!AK$1385:AK$1445)=0,0,SMALL('日報表(1分鐘)'!AK$1385:AK$1445,COUNTIF('日報表(1分鐘)'!AK$1385:AK$1445,0)+1))</f>
      </c>
      <c r="AL28" s="31" t="s">
        <f>AVERAGE('日報表(1分鐘)'!AL$1385:AL$1445)</f>
      </c>
      <c r="AM28" s="32" t="s">
        <f>AVERAGE('日報表(1分鐘)'!AM$1385:AM$1445)</f>
      </c>
      <c r="AN28" s="32" t="s">
        <f>MAX('日報表(1分鐘)'!AN$1385:AN$1445)-IF(MAX('日報表(1分鐘)'!AN$1385:AN$1445)=0,0,SMALL('日報表(1分鐘)'!AN$1385:AN$1445,COUNTIF('日報表(1分鐘)'!AN$1385:AN$1445,0)+1))</f>
      </c>
      <c r="AO28" s="31" t="s">
        <f>AVERAGE('日報表(1分鐘)'!AO$1385:AO$1445)</f>
      </c>
      <c r="AP28" s="32" t="s">
        <f>AVERAGE('日報表(1分鐘)'!AP$1385:AP$1445)</f>
      </c>
      <c r="AQ28" s="32" t="s">
        <f>MAX('日報表(1分鐘)'!AQ$1385:AQ$1445) - IF(MAX('日報表(1分鐘)'!AQ$1385:AQ$1445)=0, 0, SMALL('日報表(1分鐘)'!AQ$1385:AQ$1445, COUNTIF('日報表(1分鐘)'!AQ$1385:AQ$1445, 0) + 1))</f>
      </c>
    </row>
    <row r="29" spans="1:4">
      <c r="A29" s="7"/>
      <c r="B29" s="6"/>
      <c r="C29" s="6"/>
      <c r="D29" s="6"/>
    </row>
    <row r="30" spans="1:4" ht="17.25">
      <c r="A30" s="8" t="s">
        <v>28</v>
      </c>
      <c r="B30" s="24">
        <f>IF(MAX(B$5:B$28)=0,0,SMALL(B$5:B$28,COUNTIF(B$5:B$28,0)+1))</f>
      </c>
      <c r="C30" s="24">
        <f>IF(MAX(C$5:C$28)=0,0,SMALL(C$5:C$28,COUNTIF(C$5:C$28,0)+1))</f>
      </c>
      <c r="D30" s="24">
        <f>IF(MAX(D$5:D$28)=0,0,SMALL(D$5:D$28,COUNTIF(D$5:D$28,0)+1))</f>
      </c>
      <c r="E30" s="24" t="s">
        <f>IF(MAX(E$5:E$28)=0,0,SMALL(E$5:E$28,COUNTIF(E$5:E$28,0)+1))</f>
      </c>
      <c r="F30" s="24" t="s">
        <f>IF(MAX(F$5:F$28)=0,0,SMALL(F$5:F$28,COUNTIF(F$5:F$28,0)+1))</f>
      </c>
      <c r="G30" s="24" t="s">
        <f>IF(MAX(G$5:G$28)=0,0,SMALL(G$5:G$28,COUNTIF(G$5:G$28,0)+1))</f>
      </c>
      <c r="H30" s="24" t="s">
        <f>IF(MAX(H$5:H$28)=0,0,SMALL(H$5:H$28,COUNTIF(H$5:H$28,0)+1))</f>
      </c>
      <c r="I30" s="24" t="s">
        <f>IF(MAX(I$5:I$28)=0,0,SMALL(I$5:I$28,COUNTIF(I$5:I$28,0)+1))</f>
      </c>
      <c r="J30" s="24" t="s">
        <f>IF(MAX(J$5:J$28)=0,0,SMALL(J$5:J$28,COUNTIF(J$5:J$28,0)+1))</f>
      </c>
      <c r="K30" s="24" t="s">
        <f>IF(MAX(K$5:K$28)=0,0,SMALL(K$5:K$28,COUNTIF(K$5:K$28,0)+1))</f>
      </c>
      <c r="L30" s="24" t="s">
        <f>IF(MAX(L$5:L$28)=0,0,SMALL(L$5:L$28,COUNTIF(L$5:L$28,0)+1))</f>
      </c>
      <c r="M30" s="24" t="s">
        <f>IF(MAX(M$5:M$28)=0,0,SMALL(M$5:M$28,COUNTIF(M$5:M$28,0)+1))</f>
      </c>
      <c r="N30" s="24" t="s">
        <f>IF(MAX(N$5:N$28)=0,0,SMALL(N$5:N$28,COUNTIF(N$5:N$28,0)+1))</f>
      </c>
      <c r="O30" s="24" t="s">
        <f>IF(MAX(O$5:O$28)=0,0,SMALL(O$5:O$28,COUNTIF(O$5:O$28,0)+1))</f>
      </c>
      <c r="P30" s="24" t="s">
        <f>IF(MAX(P$5:P$28)=0,0,SMALL(P$5:P$28,COUNTIF(P$5:P$28,0)+1))</f>
      </c>
      <c r="Q30" s="24" t="s">
        <f>IF(MAX(Q$5:Q$28)=0,0,SMALL(Q$5:Q$28,COUNTIF(Q$5:Q$28,0)+1))</f>
      </c>
      <c r="R30" s="24" t="s">
        <f>IF(MAX(R$5:R$28)=0,0,SMALL(R$5:R$28,COUNTIF(R$5:R$28,0)+1))</f>
      </c>
      <c r="S30" s="24" t="s">
        <f>IF(MAX(S$5:S$28)=0,0,SMALL(S$5:S$28,COUNTIF(S$5:S$28,0)+1))</f>
      </c>
      <c r="T30" s="24" t="s">
        <f>IF(MAX(T$5:T$28)=0,0,SMALL(T$5:T$28,COUNTIF(T$5:T$28,0)+1))</f>
      </c>
      <c r="U30" s="24" t="s">
        <f>IF(MAX(U$5:U$28)=0,0,SMALL(U$5:U$28,COUNTIF(U$5:U$28,0)+1))</f>
      </c>
      <c r="V30" s="24" t="s">
        <f>IF(MAX(V$5:V$28)=0,0,SMALL(V$5:V$28,COUNTIF(V$5:V$28,0)+1))</f>
      </c>
      <c r="W30" s="24" t="s">
        <f>IF(MAX(W$5:W$28)=0,0,SMALL(W$5:W$28,COUNTIF(W$5:W$28,0)+1))</f>
      </c>
      <c r="X30" s="24" t="s">
        <f>IF(MAX(X$5:X$28)=0,0,SMALL(X$5:X$28,COUNTIF(X$5:X$28,0)+1))</f>
      </c>
      <c r="Y30" s="24" t="s">
        <f>IF(MAX(Y$5:Y$28)=0,0,SMALL(Y$5:Y$28,COUNTIF(Y$5:Y$28,0)+1))</f>
      </c>
      <c r="Z30" s="24" t="s">
        <f>IF(MAX(Z$5:Z$28)=0,0,SMALL(Z$5:Z$28,COUNTIF(Z$5:Z$28,0)+1))</f>
      </c>
      <c r="AA30" s="24" t="s">
        <f>IF(MAX(AA$5:AA$28)=0,0,SMALL(AA$5:AA$28,COUNTIF(AA$5:AA$28,0)+1))</f>
      </c>
      <c r="AB30" s="24" t="s">
        <f>IF(MAX(AB$5:AB$28)=0,0,SMALL(AB$5:AB$28,COUNTIF(AB$5:AB$28,0)+1))</f>
      </c>
      <c r="AC30" s="24" t="s">
        <f>IF(MAX(AC$5:AC$28)=0,0,SMALL(AC$5:AC$28,COUNTIF(AC$5:AC$28,0)+1))</f>
      </c>
      <c r="AD30" s="24" t="s">
        <f>IF(MAX(AD$5:AD$28)=0,0,SMALL(AD$5:AD$28,COUNTIF(AD$5:AD$28,0)+1))</f>
      </c>
      <c r="AE30" s="24" t="s">
        <f>IF(MAX(AE$5:AE$28)=0,0,SMALL(AE$5:AE$28,COUNTIF(AE$5:AE$28,0)+1))</f>
      </c>
      <c r="AF30" s="24" t="s">
        <f>IF(MAX(AF$5:AF$28)=0,0,SMALL(AF$5:AF$28,COUNTIF(AF$5:AF$28,0)+1))</f>
      </c>
      <c r="AG30" s="24" t="s">
        <f>IF(MAX(AG$5:AG$28)=0,0,SMALL(AG$5:AG$28,COUNTIF(AG$5:AG$28,0)+1))</f>
      </c>
      <c r="AH30" s="24" t="s">
        <f>IF(MAX(AH$5:AH$28)=0,0,SMALL(AH$5:AH$28,COUNTIF(AH$5:AH$28,0)+1))</f>
      </c>
      <c r="AI30" s="24" t="s">
        <f>IF(MAX(AI$5:AI$28)=0,0,SMALL(AI$5:AI$28,COUNTIF(AI$5:AI$28,0)+1))</f>
      </c>
      <c r="AJ30" s="24" t="s">
        <f>IF(MAX(AJ$5:AJ$28)=0,0,SMALL(AJ$5:AJ$28,COUNTIF(AJ$5:AJ$28,0)+1))</f>
      </c>
      <c r="AK30" s="24" t="s">
        <f>IF(MAX(AK$5:AK$28)=0,0,SMALL(AK$5:AK$28,COUNTIF(AK$5:AK$28,0)+1))</f>
      </c>
      <c r="AL30" s="24" t="s">
        <f>IF(MAX(AL$5:AL$28)=0,0,SMALL(AL$5:AL$28,COUNTIF(AL$5:AL$28,0)+1))</f>
      </c>
      <c r="AM30" s="24" t="s">
        <f>IF(MAX(AM$5:AM$28)=0,0,SMALL(AM$5:AM$28,COUNTIF(AM$5:AM$28,0)+1))</f>
      </c>
      <c r="AN30" s="24" t="s">
        <f>IF(MAX(AN$5:AN$28)=0,0,SMALL(AN$5:AN$28,COUNTIF(AN$5:AN$28,0)+1))</f>
      </c>
      <c r="AO30" s="24" t="s">
        <f>IF(MAX(AO$5:AO$28)=0,0,SMALL(AO$5:AO$28,COUNTIF(AO$5:AO$28,0)+1))</f>
      </c>
      <c r="AP30" s="24" t="s">
        <f>IF(MAX(AP$5:AP$28)=0,0,SMALL(AP$5:AP$28,COUNTIF(AP$5:AP$28,0)+1))</f>
      </c>
      <c r="AQ30" s="24" t="s">
        <f>IF(MAX(AQ$5:AQ$28)=0,0,SMALL(AQ$5:AQ$28,COUNTIF(AQ$5:AQ$28,0)+1))</f>
      </c>
    </row>
    <row r="31" spans="1:4" ht="17.25">
      <c r="A31" s="9" t="s">
        <v>29</v>
      </c>
      <c r="B31" s="24">
        <f>MAX(B$5:B$28)</f>
      </c>
      <c r="C31" s="24">
        <f>MAX(C$5:C$28)</f>
      </c>
      <c r="D31" s="24">
        <f>MAX(D$5:D$28)</f>
      </c>
      <c r="E31" s="24" t="s">
        <f>MAX(E$5:E$28)</f>
      </c>
      <c r="F31" s="24" t="s">
        <f>MAX(F$5:F$28)</f>
      </c>
      <c r="G31" s="24" t="s">
        <f>MAX(G$5:G$28)</f>
      </c>
      <c r="H31" s="24" t="s">
        <f>MAX(H$5:H$28)</f>
      </c>
      <c r="I31" s="24" t="s">
        <f>MAX(I$5:I$28)</f>
      </c>
      <c r="J31" s="24" t="s">
        <f>MAX(J$5:J$28)</f>
      </c>
      <c r="K31" s="24" t="s">
        <f>MAX(K$5:K$28)</f>
      </c>
      <c r="L31" s="24" t="s">
        <f>MAX(L$5:L$28)</f>
      </c>
      <c r="M31" s="24" t="s">
        <f>MAX(M$5:M$28)</f>
      </c>
      <c r="N31" s="24" t="s">
        <f>MAX(N$5:N$28)</f>
      </c>
      <c r="O31" s="24" t="s">
        <f>MAX(O$5:O$28)</f>
      </c>
      <c r="P31" s="24" t="s">
        <f>MAX(P$5:P$28)</f>
      </c>
      <c r="Q31" s="24" t="s">
        <f>MAX(Q$5:Q$28)</f>
      </c>
      <c r="R31" s="24" t="s">
        <f>MAX(R$5:R$28)</f>
      </c>
      <c r="S31" s="24" t="s">
        <f>MAX(S$5:S$28)</f>
      </c>
      <c r="T31" s="24" t="s">
        <f>MAX(T$5:T$28)</f>
      </c>
      <c r="U31" s="24" t="s">
        <f>MAX(U$5:U$28)</f>
      </c>
      <c r="V31" s="24" t="s">
        <f>MAX(V$5:V$28)</f>
      </c>
      <c r="W31" s="24" t="s">
        <f>MAX(W$5:W$28)</f>
      </c>
      <c r="X31" s="24" t="s">
        <f>MAX(X$5:X$28)</f>
      </c>
      <c r="Y31" s="24" t="s">
        <f>MAX(Y$5:Y$28)</f>
      </c>
      <c r="Z31" s="24" t="s">
        <f>MAX(Z$5:Z$28)</f>
      </c>
      <c r="AA31" s="24" t="s">
        <f>MAX(AA$5:AA$28)</f>
      </c>
      <c r="AB31" s="24" t="s">
        <f>MAX(AB$5:AB$28)</f>
      </c>
      <c r="AC31" s="24" t="s">
        <f>MAX(AC$5:AC$28)</f>
      </c>
      <c r="AD31" s="24" t="s">
        <f>MAX(AD$5:AD$28)</f>
      </c>
      <c r="AE31" s="24" t="s">
        <f>MAX(AE$5:AE$28)</f>
      </c>
      <c r="AF31" s="24" t="s">
        <f>MAX(AF$5:AF$28)</f>
      </c>
      <c r="AG31" s="24" t="s">
        <f>MAX(AG$5:AG$28)</f>
      </c>
      <c r="AH31" s="24" t="s">
        <f>MAX(AH$5:AH$28)</f>
      </c>
      <c r="AI31" s="24" t="s">
        <f>MAX(AI$5:AI$28)</f>
      </c>
      <c r="AJ31" s="24" t="s">
        <f>MAX(AJ$5:AJ$28)</f>
      </c>
      <c r="AK31" s="24" t="s">
        <f>MAX(AK$5:AK$28)</f>
      </c>
      <c r="AL31" s="24" t="s">
        <f>MAX(AL$5:AL$28)</f>
      </c>
      <c r="AM31" s="24" t="s">
        <f>MAX(AM$5:AM$28)</f>
      </c>
      <c r="AN31" s="24" t="s">
        <f>MAX(AN$5:AN$28)</f>
      </c>
      <c r="AO31" s="24" t="s">
        <f>MAX(AO$5:AO$28)</f>
      </c>
      <c r="AP31" s="24" t="s">
        <f>MAX(AP$5:AP$28)</f>
      </c>
      <c r="AQ31" s="24" t="s">
        <f>MAX(AQ$5:AQ$28)</f>
      </c>
    </row>
    <row r="32" spans="1:4" ht="17.25">
      <c r="A32" s="8" t="s">
        <v>130</v>
      </c>
      <c r="B32" s="20">
        <f>IF(COUNTIF(B$5:B$28,"&gt;0")=0,0,SUMIF(B$5:B$28,"&gt;0")/COUNTIF(B$5:B$28,"&gt;0"))</f>
      </c>
      <c r="C32" s="20">
        <f>IF(COUNTIF(C$5:C$28,"&gt;0")=0,0,SUMIF(C$5:C$28,"&gt;0")/COUNTIF(C$5:C$28,"&gt;0"))</f>
      </c>
      <c r="D32" s="24">
        <f>SUM(D$5:D$28)</f>
      </c>
      <c r="E32" s="20" t="s">
        <f>IF(COUNTIF(E$5:E$28,"&gt;0")=0,0,SUMIF(E$5:E$28,"&gt;0")/COUNTIF(E$5:E$28,"&gt;0"))</f>
      </c>
      <c r="F32" s="20" t="s">
        <f>IF(COUNTIF(F$5:F$28,"&gt;0")=0,0,SUMIF(F$5:F$28,"&gt;0")/COUNTIF(F$5:F$28,"&gt;0"))</f>
      </c>
      <c r="G32" s="24" t="s">
        <f>SUM(G$5:G$28)</f>
      </c>
      <c r="H32" s="20" t="s">
        <f>IF(COUNTIF(H$5:H$28,"&gt;0")=0,0,SUMIF(H$5:H$28,"&gt;0")/COUNTIF(H$5:H$28,"&gt;0"))</f>
      </c>
      <c r="I32" s="20" t="s">
        <f>IF(COUNTIF(I$5:I$28,"&gt;0")=0,0,SUMIF(I$5:I$28,"&gt;0")/COUNTIF(I$5:I$28,"&gt;0"))</f>
      </c>
      <c r="J32" s="24" t="s">
        <f>SUM(J$5:J$28)</f>
      </c>
      <c r="K32" s="20" t="s">
        <f>IF(COUNTIF(K$5:K$28,"&gt;0")=0,0,SUMIF(K$5:K$28,"&gt;0")/COUNTIF(K$5:K$28,"&gt;0"))</f>
      </c>
      <c r="L32" s="20" t="s">
        <f>IF(COUNTIF(L$5:L$28,"&gt;0")=0,0,SUMIF(L$5:L$28,"&gt;0")/COUNTIF(L$5:L$28,"&gt;0"))</f>
      </c>
      <c r="M32" s="24" t="s">
        <f>SUM(M$5:M$28)</f>
      </c>
      <c r="N32" s="20" t="s">
        <f>IF(COUNTIF(N$5:N$28,"&gt;0")=0,0,SUMIF(N$5:N$28,"&gt;0")/COUNTIF(N$5:N$28,"&gt;0"))</f>
      </c>
      <c r="O32" s="20" t="s">
        <f>IF(COUNTIF(O$5:O$28,"&gt;0")=0,0,SUMIF(O$5:O$28,"&gt;0")/COUNTIF(O$5:O$28,"&gt;0"))</f>
      </c>
      <c r="P32" s="24" t="s">
        <f>SUM(P$5:P$28)</f>
      </c>
      <c r="Q32" s="20" t="s">
        <f>IF(COUNTIF(Q$5:Q$28,"&gt;0")=0,0,SUMIF(Q$5:Q$28,"&gt;0")/COUNTIF(Q$5:Q$28,"&gt;0"))</f>
      </c>
      <c r="R32" s="20" t="s">
        <f>IF(COUNTIF(R$5:R$28,"&gt;0")=0,0,SUMIF(R$5:R$28,"&gt;0")/COUNTIF(R$5:R$28,"&gt;0"))</f>
      </c>
      <c r="S32" s="24" t="s">
        <f>SUM(S$5:S$28)</f>
      </c>
      <c r="T32" s="20" t="s">
        <f>IF(COUNTIF(T$5:T$28,"&gt;0")=0,0,SUMIF(T$5:T$28,"&gt;0")/COUNTIF(T$5:T$28,"&gt;0"))</f>
      </c>
      <c r="U32" s="20" t="s">
        <f>IF(COUNTIF(U$5:U$28,"&gt;0")=0,0,SUMIF(U$5:U$28,"&gt;0")/COUNTIF(U$5:U$28,"&gt;0"))</f>
      </c>
      <c r="V32" s="24" t="s">
        <f>SUM(V$5:V$28)</f>
      </c>
      <c r="W32" s="20" t="s">
        <f>IF(COUNTIF(W$5:W$28,"&gt;0")=0,0,SUMIF(W$5:W$28,"&gt;0")/COUNTIF(W$5:W$28,"&gt;0"))</f>
      </c>
      <c r="X32" s="20" t="s">
        <f>IF(COUNTIF(X$5:X$28,"&gt;0")=0,0,SUMIF(X$5:X$28,"&gt;0")/COUNTIF(X$5:X$28,"&gt;0"))</f>
      </c>
      <c r="Y32" s="24" t="s">
        <f>SUM(Y$5:Y$28)</f>
      </c>
      <c r="Z32" s="20" t="s">
        <f>IF(COUNTIF(Z$5:Z$28,"&gt;0")=0,0,SUMIF(Z$5:Z$28,"&gt;0")/COUNTIF(Z$5:Z$28,"&gt;0"))</f>
      </c>
      <c r="AA32" s="20" t="s">
        <f>IF(COUNTIF(AA$5:AA$28,"&gt;0")=0,0,SUMIF(AA$5:AA$28,"&gt;0")/COUNTIF(AA$5:AA$28,"&gt;0"))</f>
      </c>
      <c r="AB32" s="24" t="s">
        <f>SUM(AB$5:AB$28)</f>
      </c>
      <c r="AC32" s="20" t="s">
        <f>IF(COUNTIF(AC$5:AC$28,"&gt;0")=0,0,SUMIF(AC$5:AC$28,"&gt;0")/COUNTIF(AC$5:AC$28,"&gt;0"))</f>
      </c>
      <c r="AD32" s="20" t="s">
        <f>IF(COUNTIF(AD$5:AD$28,"&gt;0")=0,0,SUMIF(AD$5:AD$28,"&gt;0")/COUNTIF(AD$5:AD$28,"&gt;0"))</f>
      </c>
      <c r="AE32" s="24" t="s">
        <f>SUM(AE$5:AE$28)</f>
      </c>
      <c r="AF32" s="20" t="s">
        <f>IF(COUNTIF(AF$5:AF$28,"&gt;0")=0,0,SUMIF(AF$5:AF$28,"&gt;0")/COUNTIF(AF$5:AF$28,"&gt;0"))</f>
      </c>
      <c r="AG32" s="20" t="s">
        <f>IF(COUNTIF(AG$5:AG$28,"&gt;0")=0,0,SUMIF(AG$5:AG$28,"&gt;0")/COUNTIF(AG$5:AG$28,"&gt;0"))</f>
      </c>
      <c r="AH32" s="24" t="s">
        <f>SUM(AH$5:AH$28)</f>
      </c>
      <c r="AI32" s="20" t="s">
        <f>IF(COUNTIF(AI$5:AI$28,"&gt;0")=0,0,SUMIF(AI$5:AI$28,"&gt;0")/COUNTIF(AI$5:AI$28,"&gt;0"))</f>
      </c>
      <c r="AJ32" s="20" t="s">
        <f>IF(COUNTIF(AJ$5:AJ$28,"&gt;0")=0,0,SUMIF(AJ$5:AJ$28,"&gt;0")/COUNTIF(AJ$5:AJ$28,"&gt;0"))</f>
      </c>
      <c r="AK32" s="24" t="s">
        <f>SUM(AK$5:AK$28)</f>
      </c>
      <c r="AL32" s="20" t="s">
        <f>IF(COUNTIF(AL$5:AL$28,"&gt;0")=0,0,SUMIF(AL$5:AL$28,"&gt;0")/COUNTIF(AL$5:AL$28,"&gt;0"))</f>
      </c>
      <c r="AM32" s="20" t="s">
        <f>IF(COUNTIF(AM$5:AM$28,"&gt;0")=0,0,SUMIF(AM$5:AM$28,"&gt;0")/COUNTIF(AM$5:AM$28,"&gt;0"))</f>
      </c>
      <c r="AN32" s="24" t="s">
        <f>SUM(AN$5:AN$28)</f>
      </c>
      <c r="AO32" s="20" t="s">
        <f>IF(COUNTIF(AO$5:AO$28,"&gt;0")=0,0,SUMIF(AO$5:AO$28,"&gt;0")/COUNTIF(AO$5:AO$28,"&gt;0"))</f>
      </c>
      <c r="AP32" s="20" t="s">
        <f>IF(COUNTIF(AP$5:AP$28,"&gt;0")=0,0,SUMIF(AP$5:AP$28,"&gt;0")/COUNTIF(AP$5:AP$28,"&gt;0"))</f>
      </c>
      <c r="AQ32" s="24" t="s">
        <f>SUM(AQ$5:AQ$28)</f>
      </c>
    </row>
  </sheetData>
  <sheetCalcPr fullCalcOnLoad="1"/>
  <mergeCells count="1">
    <mergeCell ref="A3:A4"/>
    <mergeCell ref="B3:D3"/>
    <mergeCell ref="E3:G3"/>
    <mergeCell ref="H3:J3"/>
    <mergeCell ref="K3:M3"/>
    <mergeCell ref="N3:P3"/>
    <mergeCell ref="Q3:S3"/>
    <mergeCell ref="T3:V3"/>
    <mergeCell ref="W3:Y3"/>
    <mergeCell ref="Z3:AB3"/>
    <mergeCell ref="AC3:AE3"/>
    <mergeCell ref="AF3:AH3"/>
    <mergeCell ref="AI3:AK3"/>
    <mergeCell ref="AL3:AN3"/>
    <mergeCell ref="AO3:AQ3"/>
  </mergeCells>
  <phoneticPr fontId="20" type="noConversion"/>
  <pageMargins left="0.75" right="0.75" top="1" bottom="1" header="0.5" footer="0.5"/>
  <pageSetup paperSize="9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indexed="10"/>
  </sheetPr>
  <dimension ref="A1:J32"/>
  <sheetViews>
    <sheetView workbookViewId="0">
      <selection activeCell="F14" sqref="F14"/>
    </sheetView>
  </sheetViews>
  <sheetFormatPr defaultRowHeight="16.5"/>
  <cols>
    <col min="6" max="6" width="15.625" style="0" customWidth="1"/>
    <col min="3" max="3" width="15.625" style="0" customWidth="1"/>
    <col min="1" max="1" width="18.125" style="0" customWidth="1"/>
    <col min="2" max="2" width="15.625" style="0" customWidth="1"/>
    <col min="4" max="4" width="17" style="0" customWidth="1"/>
    <col min="5" max="5" width="15.625" style="0" customWidth="1"/>
    <col min="7" max="7" width="17" style="0" customWidth="1"/>
    <col min="8" max="9" width="12.625" style="0" customWidth="1"/>
    <col min="10" max="10" width="13.625" style="0" customWidth="1"/>
  </cols>
  <sheetData>
    <row r="1" spans="1:10" ht="37.5" thickBot="1">
      <c r="A1" s="42" t="s">
        <v>169</v>
      </c>
      <c r="B1" s="1"/>
      <c r="C1" s="1"/>
      <c r="D1" s="1"/>
      <c r="E1" s="1"/>
      <c r="F1" s="1"/>
      <c r="G1" s="1"/>
      <c r="H1" s="1"/>
      <c r="I1" s="1"/>
      <c r="J1" s="1"/>
    </row>
    <row r="2" spans="1:10" ht="18" thickBot="1">
      <c r="A2" s="2" t="s">
        <v>27</v>
      </c>
      <c r="B2" s="3">
        <f>'日報表(1分鐘)'!$B$2</f>
        <v>0</v>
      </c>
      <c r="C2" s="33"/>
      <c r="D2" s="4"/>
      <c r="E2" s="5"/>
      <c r="F2" s="5"/>
      <c r="G2" s="5"/>
      <c r="H2" s="5"/>
      <c r="I2" s="5"/>
      <c r="J2" s="5"/>
    </row>
    <row r="3" spans="1:10" ht="18" customHeight="1">
      <c r="A3" s="73" t="s">
        <v>26</v>
      </c>
      <c r="B3" s="95" t="s">
        <v>168</v>
      </c>
      <c r="C3" s="95"/>
      <c r="D3" s="95"/>
      <c r="E3" s="95" t="s">
        <v>170</v>
      </c>
      <c r="F3" s="95" t="s">
        <v>154</v>
      </c>
      <c r="G3" s="95" t="s">
        <v>154</v>
      </c>
    </row>
    <row r="4" spans="1:10" ht="18" customHeight="1" thickBot="1">
      <c r="A4" s="74"/>
      <c r="B4" s="95" t="s">
        <v>128</v>
      </c>
      <c r="C4" s="95" t="s">
        <v>127</v>
      </c>
      <c r="D4" s="95" t="s">
        <v>129</v>
      </c>
      <c r="E4" s="95" t="s">
        <v>128</v>
      </c>
      <c r="F4" s="95" t="s">
        <v>127</v>
      </c>
      <c r="G4" s="95" t="s">
        <v>129</v>
      </c>
    </row>
    <row r="5" spans="1:10" ht="17.25">
      <c r="A5" s="13" t="s">
        <v>2</v>
      </c>
      <c r="B5" s="25">
        <f>'日報表-全電表'!AL5</f>
      </c>
      <c r="C5" s="26">
        <f>'日報表-全電表'!AM5</f>
      </c>
      <c r="D5" s="26">
        <f>'日報表-全電表'!AN5</f>
      </c>
      <c r="E5" s="25" t="s">
        <f>'日報表-全電表'!AO5</f>
      </c>
      <c r="F5" s="26" t="s">
        <f>'日報表-全電表'!AP5</f>
      </c>
      <c r="G5" s="26" t="s">
        <f>'日報表-全電表'!AQ5</f>
      </c>
    </row>
    <row r="6" spans="1:10" ht="17.25">
      <c r="A6" s="14" t="s">
        <v>3</v>
      </c>
      <c r="B6" s="27">
        <f>'日報表-全電表'!AL6</f>
      </c>
      <c r="C6" s="28">
        <f>'日報表-全電表'!AM6</f>
      </c>
      <c r="D6" s="28">
        <f>'日報表-全電表'!AN6</f>
      </c>
      <c r="E6" s="27" t="s">
        <f>'日報表-全電表'!AO6</f>
      </c>
      <c r="F6" s="28" t="s">
        <f>'日報表-全電表'!AP6</f>
      </c>
      <c r="G6" s="28" t="s">
        <f>'日報表-全電表'!AQ6</f>
      </c>
    </row>
    <row r="7" spans="1:10" ht="17.25">
      <c r="A7" s="14" t="s">
        <v>6</v>
      </c>
      <c r="B7" s="27">
        <f>'日報表-全電表'!AL7</f>
      </c>
      <c r="C7" s="28">
        <f>'日報表-全電表'!AM7</f>
      </c>
      <c r="D7" s="28">
        <f>'日報表-全電表'!AN7</f>
      </c>
      <c r="E7" s="27" t="s">
        <f>'日報表-全電表'!AO7</f>
      </c>
      <c r="F7" s="28" t="s">
        <f>'日報表-全電表'!AP7</f>
      </c>
      <c r="G7" s="28" t="s">
        <f>'日報表-全電表'!AQ7</f>
      </c>
    </row>
    <row r="8" spans="1:10" ht="17.25">
      <c r="A8" s="14" t="s">
        <v>4</v>
      </c>
      <c r="B8" s="27">
        <f>'日報表-全電表'!AL8</f>
      </c>
      <c r="C8" s="28">
        <f>'日報表-全電表'!AM8</f>
      </c>
      <c r="D8" s="28">
        <f>'日報表-全電表'!AN8</f>
      </c>
      <c r="E8" s="27" t="s">
        <f>'日報表-全電表'!AO8</f>
      </c>
      <c r="F8" s="28" t="s">
        <f>'日報表-全電表'!AP8</f>
      </c>
      <c r="G8" s="28" t="s">
        <f>'日報表-全電表'!AQ8</f>
      </c>
    </row>
    <row r="9" spans="1:10" ht="17.25">
      <c r="A9" s="14" t="s">
        <v>7</v>
      </c>
      <c r="B9" s="27">
        <f>'日報表-全電表'!AL9</f>
      </c>
      <c r="C9" s="28">
        <f>'日報表-全電表'!AM9</f>
      </c>
      <c r="D9" s="28">
        <f>'日報表-全電表'!AN9</f>
      </c>
      <c r="E9" s="27" t="s">
        <f>'日報表-全電表'!AO9</f>
      </c>
      <c r="F9" s="28" t="s">
        <f>'日報表-全電表'!AP9</f>
      </c>
      <c r="G9" s="28" t="s">
        <f>'日報表-全電表'!AQ9</f>
      </c>
    </row>
    <row r="10" spans="1:10" ht="17.25">
      <c r="A10" s="14" t="s">
        <v>5</v>
      </c>
      <c r="B10" s="27">
        <f>'日報表-全電表'!AL10</f>
      </c>
      <c r="C10" s="28">
        <f>'日報表-全電表'!AM10</f>
      </c>
      <c r="D10" s="28">
        <f>'日報表-全電表'!AN10</f>
      </c>
      <c r="E10" s="27" t="s">
        <f>'日報表-全電表'!AO10</f>
      </c>
      <c r="F10" s="28" t="s">
        <f>'日報表-全電表'!AP10</f>
      </c>
      <c r="G10" s="28" t="s">
        <f>'日報表-全電表'!AQ10</f>
      </c>
    </row>
    <row r="11" spans="1:10" ht="17.25">
      <c r="A11" s="14" t="s">
        <v>8</v>
      </c>
      <c r="B11" s="27">
        <f>'日報表-全電表'!AL11</f>
      </c>
      <c r="C11" s="28">
        <f>'日報表-全電表'!AM11</f>
      </c>
      <c r="D11" s="28">
        <f>'日報表-全電表'!AN11</f>
      </c>
      <c r="E11" s="27" t="s">
        <f>'日報表-全電表'!AO11</f>
      </c>
      <c r="F11" s="28" t="s">
        <f>'日報表-全電表'!AP11</f>
      </c>
      <c r="G11" s="28" t="s">
        <f>'日報表-全電表'!AQ11</f>
      </c>
    </row>
    <row r="12" spans="1:10" ht="17.25">
      <c r="A12" s="14" t="s">
        <v>9</v>
      </c>
      <c r="B12" s="27">
        <f>'日報表-全電表'!AL12</f>
      </c>
      <c r="C12" s="28">
        <f>'日報表-全電表'!AM12</f>
      </c>
      <c r="D12" s="28">
        <f>'日報表-全電表'!AN12</f>
      </c>
      <c r="E12" s="27" t="s">
        <f>'日報表-全電表'!AO12</f>
      </c>
      <c r="F12" s="28" t="s">
        <f>'日報表-全電表'!AP12</f>
      </c>
      <c r="G12" s="28" t="s">
        <f>'日報表-全電表'!AQ12</f>
      </c>
    </row>
    <row r="13" spans="1:10" ht="17.25">
      <c r="A13" s="14" t="s">
        <v>10</v>
      </c>
      <c r="B13" s="27">
        <f>'日報表-全電表'!AL13</f>
      </c>
      <c r="C13" s="28">
        <f>'日報表-全電表'!AM13</f>
      </c>
      <c r="D13" s="28">
        <f>'日報表-全電表'!AN13</f>
      </c>
      <c r="E13" s="27" t="s">
        <f>'日報表-全電表'!AO13</f>
      </c>
      <c r="F13" s="28" t="s">
        <f>'日報表-全電表'!AP13</f>
      </c>
      <c r="G13" s="28" t="s">
        <f>'日報表-全電表'!AQ13</f>
      </c>
    </row>
    <row r="14" spans="1:10" ht="17.25">
      <c r="A14" s="14" t="s">
        <v>11</v>
      </c>
      <c r="B14" s="27">
        <f>'日報表-全電表'!AL14</f>
      </c>
      <c r="C14" s="28">
        <f>'日報表-全電表'!AM14</f>
      </c>
      <c r="D14" s="28">
        <f>'日報表-全電表'!AN14</f>
      </c>
      <c r="E14" s="27" t="s">
        <f>'日報表-全電表'!AO14</f>
      </c>
      <c r="F14" s="28" t="s">
        <f>'日報表-全電表'!AP14</f>
      </c>
      <c r="G14" s="28" t="s">
        <f>'日報表-全電表'!AQ14</f>
      </c>
    </row>
    <row r="15" spans="1:10" ht="17.25">
      <c r="A15" s="14" t="s">
        <v>12</v>
      </c>
      <c r="B15" s="27">
        <f>'日報表-全電表'!AL15</f>
      </c>
      <c r="C15" s="28">
        <f>'日報表-全電表'!AM15</f>
      </c>
      <c r="D15" s="28">
        <f>'日報表-全電表'!AN15</f>
      </c>
      <c r="E15" s="27" t="s">
        <f>'日報表-全電表'!AO15</f>
      </c>
      <c r="F15" s="28" t="s">
        <f>'日報表-全電表'!AP15</f>
      </c>
      <c r="G15" s="28" t="s">
        <f>'日報表-全電表'!AQ15</f>
      </c>
    </row>
    <row r="16" spans="1:10" ht="17.25">
      <c r="A16" s="14" t="s">
        <v>13</v>
      </c>
      <c r="B16" s="27">
        <f>'日報表-全電表'!AL16</f>
      </c>
      <c r="C16" s="28">
        <f>'日報表-全電表'!AM16</f>
      </c>
      <c r="D16" s="28">
        <f>'日報表-全電表'!AN16</f>
      </c>
      <c r="E16" s="27" t="s">
        <f>'日報表-全電表'!AO16</f>
      </c>
      <c r="F16" s="28" t="s">
        <f>'日報表-全電表'!AP16</f>
      </c>
      <c r="G16" s="28" t="s">
        <f>'日報表-全電表'!AQ16</f>
      </c>
    </row>
    <row r="17" spans="1:4" ht="17.25">
      <c r="A17" s="14" t="s">
        <v>14</v>
      </c>
      <c r="B17" s="27">
        <f>'日報表-全電表'!AL17</f>
      </c>
      <c r="C17" s="28">
        <f>'日報表-全電表'!AM17</f>
      </c>
      <c r="D17" s="28">
        <f>'日報表-全電表'!AN17</f>
      </c>
      <c r="E17" s="27" t="s">
        <f>'日報表-全電表'!AO17</f>
      </c>
      <c r="F17" s="28" t="s">
        <f>'日報表-全電表'!AP17</f>
      </c>
      <c r="G17" s="28" t="s">
        <f>'日報表-全電表'!AQ17</f>
      </c>
    </row>
    <row r="18" spans="1:4" ht="17.25">
      <c r="A18" s="14" t="s">
        <v>25</v>
      </c>
      <c r="B18" s="27">
        <f>'日報表-全電表'!AL18</f>
      </c>
      <c r="C18" s="28">
        <f>'日報表-全電表'!AM18</f>
      </c>
      <c r="D18" s="28">
        <f>'日報表-全電表'!AN18</f>
      </c>
      <c r="E18" s="27" t="s">
        <f>'日報表-全電表'!AO18</f>
      </c>
      <c r="F18" s="28" t="s">
        <f>'日報表-全電表'!AP18</f>
      </c>
      <c r="G18" s="28" t="s">
        <f>'日報表-全電表'!AQ18</f>
      </c>
    </row>
    <row r="19" spans="1:4" ht="17.25">
      <c r="A19" s="14" t="s">
        <v>23</v>
      </c>
      <c r="B19" s="27">
        <f>'日報表-全電表'!AL19</f>
      </c>
      <c r="C19" s="28">
        <f>'日報表-全電表'!AM19</f>
      </c>
      <c r="D19" s="28">
        <f>'日報表-全電表'!AN19</f>
      </c>
      <c r="E19" s="27" t="s">
        <f>'日報表-全電表'!AO19</f>
      </c>
      <c r="F19" s="28" t="s">
        <f>'日報表-全電表'!AP19</f>
      </c>
      <c r="G19" s="28" t="s">
        <f>'日報表-全電表'!AQ19</f>
      </c>
    </row>
    <row r="20" spans="1:4" ht="17.25">
      <c r="A20" s="14" t="s">
        <v>24</v>
      </c>
      <c r="B20" s="27">
        <f>'日報表-全電表'!AL20</f>
      </c>
      <c r="C20" s="28">
        <f>'日報表-全電表'!AM20</f>
      </c>
      <c r="D20" s="28">
        <f>'日報表-全電表'!AN20</f>
      </c>
      <c r="E20" s="27" t="s">
        <f>'日報表-全電表'!AO20</f>
      </c>
      <c r="F20" s="28" t="s">
        <f>'日報表-全電表'!AP20</f>
      </c>
      <c r="G20" s="28" t="s">
        <f>'日報表-全電表'!AQ20</f>
      </c>
    </row>
    <row r="21" spans="1:4" ht="17.25">
      <c r="A21" s="14" t="s">
        <v>22</v>
      </c>
      <c r="B21" s="27">
        <f>'日報表-全電表'!AL21</f>
      </c>
      <c r="C21" s="28">
        <f>'日報表-全電表'!AM21</f>
      </c>
      <c r="D21" s="28">
        <f>'日報表-全電表'!AN21</f>
      </c>
      <c r="E21" s="27" t="s">
        <f>'日報表-全電表'!AO21</f>
      </c>
      <c r="F21" s="28" t="s">
        <f>'日報表-全電表'!AP21</f>
      </c>
      <c r="G21" s="28" t="s">
        <f>'日報表-全電表'!AQ21</f>
      </c>
    </row>
    <row r="22" spans="1:4" ht="17.25">
      <c r="A22" s="14" t="s">
        <v>21</v>
      </c>
      <c r="B22" s="27">
        <f>'日報表-全電表'!AL22</f>
      </c>
      <c r="C22" s="28">
        <f>'日報表-全電表'!AM22</f>
      </c>
      <c r="D22" s="28">
        <f>'日報表-全電表'!AN22</f>
      </c>
      <c r="E22" s="27" t="s">
        <f>'日報表-全電表'!AO22</f>
      </c>
      <c r="F22" s="28" t="s">
        <f>'日報表-全電表'!AP22</f>
      </c>
      <c r="G22" s="28" t="s">
        <f>'日報表-全電表'!AQ22</f>
      </c>
    </row>
    <row r="23" spans="1:4" ht="17.25">
      <c r="A23" s="14" t="s">
        <v>17</v>
      </c>
      <c r="B23" s="27">
        <f>'日報表-全電表'!AL23</f>
      </c>
      <c r="C23" s="28">
        <f>'日報表-全電表'!AM23</f>
      </c>
      <c r="D23" s="28">
        <f>'日報表-全電表'!AN23</f>
      </c>
      <c r="E23" s="27" t="s">
        <f>'日報表-全電表'!AO23</f>
      </c>
      <c r="F23" s="28" t="s">
        <f>'日報表-全電表'!AP23</f>
      </c>
      <c r="G23" s="28" t="s">
        <f>'日報表-全電表'!AQ23</f>
      </c>
    </row>
    <row r="24" spans="1:4" ht="17.25">
      <c r="A24" s="14" t="s">
        <v>16</v>
      </c>
      <c r="B24" s="27">
        <f>'日報表-全電表'!AL24</f>
      </c>
      <c r="C24" s="28">
        <f>'日報表-全電表'!AM24</f>
      </c>
      <c r="D24" s="28">
        <f>'日報表-全電表'!AN24</f>
      </c>
      <c r="E24" s="27" t="s">
        <f>'日報表-全電表'!AO24</f>
      </c>
      <c r="F24" s="28" t="s">
        <f>'日報表-全電表'!AP24</f>
      </c>
      <c r="G24" s="28" t="s">
        <f>'日報表-全電表'!AQ24</f>
      </c>
    </row>
    <row r="25" spans="1:4" ht="17.25">
      <c r="A25" s="14" t="s">
        <v>20</v>
      </c>
      <c r="B25" s="27">
        <f>'日報表-全電表'!AL25</f>
      </c>
      <c r="C25" s="28">
        <f>'日報表-全電表'!AM25</f>
      </c>
      <c r="D25" s="28">
        <f>'日報表-全電表'!AN25</f>
      </c>
      <c r="E25" s="27" t="s">
        <f>'日報表-全電表'!AO25</f>
      </c>
      <c r="F25" s="28" t="s">
        <f>'日報表-全電表'!AP25</f>
      </c>
      <c r="G25" s="28" t="s">
        <f>'日報表-全電表'!AQ25</f>
      </c>
    </row>
    <row r="26" spans="1:4" ht="17.25">
      <c r="A26" s="14" t="s">
        <v>19</v>
      </c>
      <c r="B26" s="27">
        <f>'日報表-全電表'!AL26</f>
      </c>
      <c r="C26" s="28">
        <f>'日報表-全電表'!AM26</f>
      </c>
      <c r="D26" s="28">
        <f>'日報表-全電表'!AN26</f>
      </c>
      <c r="E26" s="27" t="s">
        <f>'日報表-全電表'!AO26</f>
      </c>
      <c r="F26" s="28" t="s">
        <f>'日報表-全電表'!AP26</f>
      </c>
      <c r="G26" s="28" t="s">
        <f>'日報表-全電表'!AQ26</f>
      </c>
    </row>
    <row r="27" spans="1:4" ht="17.25">
      <c r="A27" s="14" t="s">
        <v>18</v>
      </c>
      <c r="B27" s="27">
        <f>'日報表-全電表'!AL27</f>
      </c>
      <c r="C27" s="28">
        <f>'日報表-全電表'!AM27</f>
      </c>
      <c r="D27" s="28">
        <f>'日報表-全電表'!AN27</f>
      </c>
      <c r="E27" s="27" t="s">
        <f>'日報表-全電表'!AO27</f>
      </c>
      <c r="F27" s="28" t="s">
        <f>'日報表-全電表'!AP27</f>
      </c>
      <c r="G27" s="28" t="s">
        <f>'日報表-全電表'!AQ27</f>
      </c>
    </row>
    <row r="28" spans="1:4" ht="18" thickBot="1">
      <c r="A28" s="15" t="s">
        <v>15</v>
      </c>
      <c r="B28" s="31">
        <f>'日報表-全電表'!AL28</f>
      </c>
      <c r="C28" s="32">
        <f>'日報表-全電表'!AM28</f>
      </c>
      <c r="D28" s="32">
        <f>'日報表-全電表'!AN28</f>
      </c>
      <c r="E28" s="31" t="s">
        <f>'日報表-全電表'!AO28</f>
      </c>
      <c r="F28" s="32" t="s">
        <f>'日報表-全電表'!AP28</f>
      </c>
      <c r="G28" s="32" t="s">
        <f>'日報表-全電表'!AQ28</f>
      </c>
    </row>
    <row r="29" spans="1:4">
      <c r="A29" s="7"/>
      <c r="B29" s="6"/>
      <c r="C29" s="6"/>
      <c r="D29" s="6"/>
    </row>
    <row r="30" spans="1:4" ht="17.25">
      <c r="A30" s="8" t="s">
        <v>28</v>
      </c>
      <c r="B30" s="21">
        <f>'日報表-全電表'!B30</f>
      </c>
      <c r="C30" s="21">
        <f>'日報表-全電表'!C30</f>
      </c>
      <c r="D30" s="21">
        <f>'日報表-全電表'!D30</f>
      </c>
      <c r="E30" s="21" t="s">
        <f>'日報表-全電表'!E30</f>
      </c>
      <c r="F30" s="21" t="s">
        <f>'日報表-全電表'!F30</f>
      </c>
      <c r="G30" s="21" t="s">
        <f>'日報表-全電表'!G30</f>
      </c>
    </row>
    <row r="31" spans="1:4" ht="17.25">
      <c r="A31" s="8" t="s">
        <v>29</v>
      </c>
      <c r="B31" s="21">
        <f>'日報表-全電表'!B31</f>
      </c>
      <c r="C31" s="21">
        <f>'日報表-全電表'!C31</f>
      </c>
      <c r="D31" s="21">
        <f>'日報表-全電表'!D31</f>
      </c>
      <c r="E31" s="21" t="s">
        <f>'日報表-全電表'!E31</f>
      </c>
      <c r="F31" s="21" t="s">
        <f>'日報表-全電表'!F31</f>
      </c>
      <c r="G31" s="21" t="s">
        <f>'日報表-全電表'!G31</f>
      </c>
    </row>
    <row r="32" spans="1:4" ht="17.25">
      <c r="A32" s="8" t="s">
        <v>130</v>
      </c>
      <c r="B32" s="21">
        <f>'日報表-全電表'!B32</f>
      </c>
      <c r="C32" s="21">
        <f>'日報表-全電表'!C32</f>
      </c>
      <c r="D32" s="20">
        <f>D31-D30</f>
      </c>
      <c r="E32" s="21" t="s">
        <f>'日報表-全電表'!E32</f>
      </c>
      <c r="F32" s="21" t="s">
        <f>'日報表-全電表'!F32</f>
      </c>
      <c r="G32" s="20" t="s">
        <f>G31-G30</f>
      </c>
    </row>
  </sheetData>
  <sheetCalcPr fullCalcOnLoad="1"/>
  <mergeCells count="1">
    <mergeCell ref="A3:A4"/>
    <mergeCell ref="B3:D3"/>
    <mergeCell ref="E3:G3"/>
  </mergeCells>
  <phoneticPr fontId="20" type="noConversion"/>
  <pageMargins left="0" right="0" top="0" bottom="0" header="0" footer="0"/>
  <pageSetup paperSize="9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indexed="10"/>
  </sheetPr>
  <dimension ref="A1:G16"/>
  <sheetViews>
    <sheetView tabSelected="1" workbookViewId="0"/>
  </sheetViews>
  <sheetFormatPr defaultRowHeight="16.5"/>
  <cols>
    <col min="1" max="1" width="7.75" style="0" customWidth="1"/>
    <col min="2" max="3" width="18.625" style="0" customWidth="1"/>
    <col min="4" max="4" width="24.375" style="0" bestFit="1" customWidth="1"/>
    <col min="5" max="5" width="16.375" style="0" bestFit="1" customWidth="1"/>
    <col min="6" max="7" width="25.625" style="0" customWidth="1"/>
    <col min="8" max="8" width="14.125" style="0" bestFit="1" customWidth="1"/>
    <col min="9" max="9" width="9.75" style="0" bestFit="1" customWidth="1"/>
    <col min="10" max="10" width="15.5" style="0" bestFit="1" customWidth="1"/>
    <col min="11" max="11" width="15" style="0" bestFit="1" customWidth="1"/>
    <col min="12" max="17" width="11.125" style="0" bestFit="1" customWidth="1"/>
    <col min="18" max="18" width="9.75" style="0" bestFit="1" customWidth="1"/>
    <col min="23" max="23" width="9.75" style="0" bestFit="1" customWidth="1"/>
    <col min="24" max="24" width="11.5" style="0" bestFit="1" customWidth="1"/>
    <col min="25" max="25" width="11.875" style="0" bestFit="1" customWidth="1"/>
  </cols>
  <sheetData>
    <row r="1" spans="1:7" thickBot="1">
      <c r="A1" s="63"/>
      <c r="B1" s="16"/>
      <c r="C1" s="16"/>
      <c r="D1" s="16"/>
      <c r="E1" s="16"/>
      <c r="F1" s="16"/>
      <c r="G1" s="16"/>
    </row>
    <row r="2" spans="1:7">
      <c r="A2" s="46"/>
      <c r="B2" s="81" t="s">
        <v>135</v>
      </c>
      <c r="C2" s="82"/>
      <c r="D2" s="82"/>
      <c r="E2" s="82"/>
      <c r="F2" s="82"/>
      <c r="G2" s="83"/>
    </row>
    <row r="3" spans="1:7">
      <c r="A3" s="46"/>
      <c r="B3" s="84" t="s">
        <v>124</v>
      </c>
      <c r="C3" s="85"/>
      <c r="D3" s="85"/>
      <c r="E3" s="86"/>
      <c r="F3" s="89" t="s">
        <v>171</v>
      </c>
      <c r="G3" s="90"/>
    </row>
    <row r="4" spans="1:7">
      <c r="A4" s="46"/>
      <c r="B4" s="87"/>
      <c r="C4" s="88"/>
      <c r="D4" s="88"/>
      <c r="E4" s="88"/>
      <c r="F4" s="50" t="s">
        <v>147</v>
      </c>
      <c r="G4" s="91" t="s">
        <v>148</v>
      </c>
    </row>
    <row r="5" spans="1:7">
      <c r="A5" s="46"/>
      <c r="B5" s="87"/>
      <c r="C5" s="88"/>
      <c r="D5" s="88"/>
      <c r="E5" s="88"/>
      <c r="F5" s="51" t="s">
        <v>173</v>
      </c>
      <c r="G5" s="92"/>
    </row>
    <row r="6" spans="1:7" thickBot="1">
      <c r="A6" s="46"/>
      <c r="B6" s="62" t="s">
        <v>125</v>
      </c>
      <c r="C6" s="52" t="s">
        <v>126</v>
      </c>
      <c r="D6" s="93" t="s">
        <v>172</v>
      </c>
      <c r="E6" s="93"/>
      <c r="F6" s="55">
        <v>223.6</v>
      </c>
      <c r="G6" s="55">
        <v>166.9</v>
      </c>
    </row>
    <row r="7" spans="1:7">
      <c r="A7" s="46"/>
      <c r="B7" s="47"/>
      <c r="C7" s="67"/>
      <c r="D7" s="67"/>
      <c r="E7" s="67"/>
      <c r="F7" s="64"/>
      <c r="G7" s="64"/>
    </row>
    <row r="8" spans="1:7" thickBot="1">
      <c r="A8" s="46"/>
      <c r="B8" s="47"/>
      <c r="C8" s="67"/>
      <c r="D8" s="67"/>
      <c r="E8" s="67"/>
      <c r="F8" s="64"/>
      <c r="G8" s="64"/>
    </row>
    <row r="9" spans="1:7" thickBot="1">
      <c r="A9" s="46"/>
      <c r="B9" s="78" t="s">
        <v>135</v>
      </c>
      <c r="C9" s="79"/>
      <c r="D9" s="79"/>
      <c r="E9" s="79"/>
      <c r="F9" s="79"/>
      <c r="G9" s="80"/>
    </row>
    <row r="10" spans="1:7">
      <c r="A10" s="46"/>
      <c r="B10" s="57" t="s">
        <v>138</v>
      </c>
      <c r="C10" s="58" t="s">
        <v>139</v>
      </c>
      <c r="D10" s="58" t="s">
        <v>140</v>
      </c>
      <c r="E10" s="58" t="s">
        <v>141</v>
      </c>
      <c r="F10" s="57" t="s">
        <v>142</v>
      </c>
      <c r="G10" s="59"/>
    </row>
    <row r="11" spans="1:7">
      <c r="A11" s="46"/>
      <c r="B11" s="54" t="s">
        <v>174</v>
      </c>
      <c r="C11" s="54" t="s">
        <v>175</v>
      </c>
      <c r="D11" s="54" t="s">
        <v>176</v>
      </c>
      <c r="E11" s="54" t="s">
        <v>177</v>
      </c>
      <c r="F11" s="56">
        <v>1.91</v>
      </c>
      <c r="G11" s="53"/>
    </row>
    <row r="12">
      <c r="B12" s="54" t="s">
        <v>174</v>
      </c>
      <c r="C12" s="54" t="s">
        <v>175</v>
      </c>
      <c r="D12" s="54" t="s">
        <v>190</v>
      </c>
      <c r="E12" s="54" t="s">
        <v>186</v>
      </c>
      <c r="F12" s="56">
        <v>4.39</v>
      </c>
      <c r="G12" s="53" t="s">
        <v>154</v>
      </c>
    </row>
    <row r="13">
      <c r="B13" s="54" t="s">
        <v>174</v>
      </c>
      <c r="C13" s="54" t="s">
        <v>175</v>
      </c>
      <c r="D13" s="54" t="s">
        <v>191</v>
      </c>
      <c r="E13" s="54" t="s">
        <v>179</v>
      </c>
      <c r="F13" s="56">
        <v>7.03</v>
      </c>
      <c r="G13" s="53" t="s">
        <v>154</v>
      </c>
    </row>
    <row r="14">
      <c r="B14" s="54" t="s">
        <v>174</v>
      </c>
      <c r="C14" s="54" t="s">
        <v>175</v>
      </c>
      <c r="D14" s="54" t="s">
        <v>192</v>
      </c>
      <c r="E14" s="54" t="s">
        <v>186</v>
      </c>
      <c r="F14" s="56">
        <v>4.39</v>
      </c>
      <c r="G14" s="53" t="s">
        <v>154</v>
      </c>
    </row>
    <row r="15">
      <c r="B15" s="54" t="s">
        <v>174</v>
      </c>
      <c r="C15" s="54" t="s">
        <v>180</v>
      </c>
      <c r="D15" s="54" t="s">
        <v>181</v>
      </c>
      <c r="E15" s="54" t="s">
        <v>177</v>
      </c>
      <c r="F15" s="56">
        <v>1.75</v>
      </c>
      <c r="G15" s="53" t="s">
        <v>154</v>
      </c>
    </row>
    <row r="16">
      <c r="B16" s="54" t="s">
        <v>174</v>
      </c>
      <c r="C16" s="54" t="s">
        <v>180</v>
      </c>
      <c r="D16" s="54" t="s">
        <v>182</v>
      </c>
      <c r="E16" s="54" t="s">
        <v>186</v>
      </c>
      <c r="F16" s="56">
        <v>4.11</v>
      </c>
      <c r="G16" s="53" t="s">
        <v>154</v>
      </c>
    </row>
    <row r="17">
      <c r="B17" s="54" t="s">
        <v>174</v>
      </c>
      <c r="C17" s="54" t="s">
        <v>180</v>
      </c>
      <c r="D17" s="54" t="s">
        <v>183</v>
      </c>
      <c r="E17" s="54" t="s">
        <v>177</v>
      </c>
      <c r="F17" s="56">
        <v>1.75</v>
      </c>
      <c r="G17" s="53" t="s">
        <v>154</v>
      </c>
    </row>
    <row r="18">
      <c r="B18" s="54" t="s">
        <v>174</v>
      </c>
      <c r="C18" s="54" t="s">
        <v>180</v>
      </c>
      <c r="D18" s="54" t="s">
        <v>184</v>
      </c>
      <c r="E18" s="54" t="s">
        <v>186</v>
      </c>
      <c r="F18" s="56">
        <v>4.11</v>
      </c>
      <c r="G18" s="53" t="s">
        <v>154</v>
      </c>
    </row>
    <row r="19">
      <c r="B19" s="54" t="s">
        <v>185</v>
      </c>
      <c r="C19" s="54" t="s">
        <v>175</v>
      </c>
      <c r="D19" s="54" t="s">
        <v>176</v>
      </c>
      <c r="E19" s="54" t="s">
        <v>177</v>
      </c>
      <c r="F19" s="56">
        <v>1.91</v>
      </c>
      <c r="G19" s="53" t="s">
        <v>154</v>
      </c>
    </row>
    <row r="20">
      <c r="B20" s="54" t="s">
        <v>185</v>
      </c>
      <c r="C20" s="54" t="s">
        <v>175</v>
      </c>
      <c r="D20" s="54" t="s">
        <v>178</v>
      </c>
      <c r="E20" s="54" t="s">
        <v>186</v>
      </c>
      <c r="F20" s="56">
        <v>2.04</v>
      </c>
      <c r="G20" s="53" t="s">
        <v>154</v>
      </c>
    </row>
    <row r="21">
      <c r="B21" s="54" t="s">
        <v>185</v>
      </c>
      <c r="C21" s="54" t="s">
        <v>180</v>
      </c>
      <c r="D21" s="54" t="s">
        <v>181</v>
      </c>
      <c r="E21" s="54" t="s">
        <v>177</v>
      </c>
      <c r="F21" s="56">
        <v>1.75</v>
      </c>
      <c r="G21" s="53" t="s">
        <v>154</v>
      </c>
    </row>
    <row r="22">
      <c r="B22" s="54" t="s">
        <v>185</v>
      </c>
      <c r="C22" s="54" t="s">
        <v>180</v>
      </c>
      <c r="D22" s="54" t="s">
        <v>182</v>
      </c>
      <c r="E22" s="54" t="s">
        <v>186</v>
      </c>
      <c r="F22" s="56">
        <v>1.89</v>
      </c>
      <c r="G22" s="53" t="s">
        <v>154</v>
      </c>
    </row>
    <row r="23">
      <c r="B23" s="54" t="s">
        <v>185</v>
      </c>
      <c r="C23" s="54" t="s">
        <v>180</v>
      </c>
      <c r="D23" s="54" t="s">
        <v>183</v>
      </c>
      <c r="E23" s="54" t="s">
        <v>177</v>
      </c>
      <c r="F23" s="56">
        <v>1.75</v>
      </c>
      <c r="G23" s="53" t="s">
        <v>154</v>
      </c>
    </row>
    <row r="24">
      <c r="B24" s="54" t="s">
        <v>185</v>
      </c>
      <c r="C24" s="54" t="s">
        <v>180</v>
      </c>
      <c r="D24" s="54" t="s">
        <v>184</v>
      </c>
      <c r="E24" s="54" t="s">
        <v>186</v>
      </c>
      <c r="F24" s="56">
        <v>1.89</v>
      </c>
      <c r="G24" s="53" t="s">
        <v>154</v>
      </c>
    </row>
    <row r="25">
      <c r="B25" s="54" t="s">
        <v>187</v>
      </c>
      <c r="C25" s="54" t="s">
        <v>175</v>
      </c>
      <c r="D25" s="54" t="s">
        <v>188</v>
      </c>
      <c r="E25" s="54" t="s">
        <v>177</v>
      </c>
      <c r="F25" s="56">
        <v>1.91</v>
      </c>
      <c r="G25" s="53" t="s">
        <v>154</v>
      </c>
    </row>
    <row r="26" spans="1:7">
      <c r="A26" s="46"/>
      <c r="B26" s="54" t="s">
        <v>187</v>
      </c>
      <c r="C26" s="54" t="s">
        <v>180</v>
      </c>
      <c r="D26" s="54" t="s">
        <v>188</v>
      </c>
      <c r="E26" s="54" t="s">
        <v>177</v>
      </c>
      <c r="F26" s="56">
        <v>1.75</v>
      </c>
      <c r="G26" s="53"/>
    </row>
    <row r="27" spans="1:7" thickBot="1">
      <c r="A27" s="46"/>
      <c r="B27" s="47"/>
      <c r="C27" s="67"/>
      <c r="D27" s="68"/>
      <c r="E27" s="68"/>
      <c r="F27" s="64"/>
      <c r="G27" s="64"/>
    </row>
    <row r="28" spans="1:7" thickBot="1">
      <c r="A28" s="46"/>
      <c r="B28" s="78" t="s">
        <v>193</v>
      </c>
      <c r="C28" s="79"/>
      <c r="D28" s="79"/>
      <c r="E28" s="79"/>
      <c r="F28" s="79"/>
      <c r="G28" s="80"/>
    </row>
    <row r="29" spans="1:7">
      <c r="A29" s="46"/>
      <c r="B29" s="77" t="s">
        <v>143</v>
      </c>
      <c r="C29" s="77"/>
      <c r="D29" s="60" t="s">
        <v>140</v>
      </c>
      <c r="E29" s="61" t="s">
        <v>142</v>
      </c>
      <c r="F29" s="61" t="s">
        <v>144</v>
      </c>
      <c r="G29" s="61" t="s">
        <v>145</v>
      </c>
    </row>
    <row r="30" spans="1:7">
      <c r="A30" s="46"/>
      <c r="B30" s="75"/>
      <c r="C30" s="76"/>
      <c r="D30" s="54"/>
      <c r="E30" s="53"/>
      <c r="F30" s="70"/>
      <c r="G30" s="69"/>
    </row>
  </sheetData>
  <sheetCalcPr fullCalcOnLoad="1"/>
  <mergeCells count="9">
    <mergeCell ref="B9:G9"/>
    <mergeCell ref="B2:G2"/>
    <mergeCell ref="B3:E5"/>
    <mergeCell ref="F3:G3"/>
    <mergeCell ref="G4:G5"/>
    <mergeCell ref="D6:E6"/>
    <mergeCell ref="B30:C30"/>
    <mergeCell ref="B29:C29"/>
    <mergeCell ref="B28:G28"/>
  </mergeCells>
  <phoneticPr fontId="20" type="noConversion"/>
  <pageMargins left="0.75" right="0.75" top="1" bottom="1" header="0.5" footer="0.5"/>
  <pageSetup paperSize="9" fitToHeight="0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indexed="10"/>
  </sheetPr>
  <dimension ref="A1:G16"/>
  <sheetViews>
    <sheetView workbookViewId="0">
      <selection activeCell="G16" sqref="G16"/>
    </sheetView>
  </sheetViews>
  <sheetFormatPr defaultRowHeight="16.5"/>
  <cols>
    <col min="1" max="1" width="7.75" style="0" customWidth="1"/>
    <col min="2" max="3" width="18.625" style="0" customWidth="1"/>
    <col min="4" max="4" width="24.375" style="0" bestFit="1" customWidth="1"/>
    <col min="5" max="5" width="16.375" style="0" bestFit="1" customWidth="1"/>
    <col min="6" max="7" width="25.625" style="0" customWidth="1"/>
    <col min="8" max="8" width="14.125" style="0" bestFit="1" customWidth="1"/>
    <col min="9" max="9" width="9.75" style="0" bestFit="1" customWidth="1"/>
    <col min="10" max="10" width="15.5" style="0" bestFit="1" customWidth="1"/>
    <col min="11" max="11" width="15" style="0" bestFit="1" customWidth="1"/>
    <col min="12" max="17" width="11.125" style="0" bestFit="1" customWidth="1"/>
    <col min="18" max="18" width="9.75" style="0" bestFit="1" customWidth="1"/>
    <col min="23" max="23" width="9.75" style="0" bestFit="1" customWidth="1"/>
    <col min="24" max="24" width="11.5" style="0" bestFit="1" customWidth="1"/>
    <col min="25" max="25" width="11.875" style="0" bestFit="1" customWidth="1"/>
  </cols>
  <sheetData>
    <row r="1" spans="1:7" thickBot="1">
      <c r="A1" s="63"/>
      <c r="B1" s="16"/>
      <c r="C1" s="16"/>
      <c r="D1" s="16"/>
      <c r="E1" s="16"/>
      <c r="F1" s="16"/>
      <c r="G1" s="16"/>
    </row>
    <row r="2" spans="1:7">
      <c r="A2" s="46"/>
      <c r="B2" s="81" t="s">
        <v>136</v>
      </c>
      <c r="C2" s="82"/>
      <c r="D2" s="82"/>
      <c r="E2" s="82"/>
      <c r="F2" s="82"/>
      <c r="G2" s="83"/>
    </row>
    <row r="3" spans="1:7">
      <c r="A3" s="46"/>
      <c r="B3" s="84" t="s">
        <v>124</v>
      </c>
      <c r="C3" s="85"/>
      <c r="D3" s="85"/>
      <c r="E3" s="86"/>
      <c r="F3" s="89" t="s">
        <v>171</v>
      </c>
      <c r="G3" s="90"/>
    </row>
    <row r="4" spans="1:7">
      <c r="A4" s="46"/>
      <c r="B4" s="87"/>
      <c r="C4" s="88"/>
      <c r="D4" s="88"/>
      <c r="E4" s="88"/>
      <c r="F4" s="50" t="s">
        <v>147</v>
      </c>
      <c r="G4" s="91" t="s">
        <v>148</v>
      </c>
    </row>
    <row r="5" spans="1:7">
      <c r="A5" s="46"/>
      <c r="B5" s="87"/>
      <c r="C5" s="88"/>
      <c r="D5" s="88"/>
      <c r="E5" s="88"/>
      <c r="F5" s="51" t="s">
        <v>173</v>
      </c>
      <c r="G5" s="92"/>
    </row>
    <row r="6" spans="1:7" thickBot="1">
      <c r="A6" s="46"/>
      <c r="B6" s="62" t="s">
        <v>125</v>
      </c>
      <c r="C6" s="52" t="s">
        <v>126</v>
      </c>
      <c r="D6" s="93" t="s">
        <v>172</v>
      </c>
      <c r="E6" s="93"/>
      <c r="F6" s="55">
        <v>223.6</v>
      </c>
      <c r="G6" s="55">
        <v>166.9</v>
      </c>
    </row>
    <row r="7" spans="1:7">
      <c r="A7" s="46"/>
      <c r="B7" s="47"/>
      <c r="C7" s="67"/>
      <c r="D7" s="67"/>
      <c r="E7" s="67"/>
      <c r="F7" s="72"/>
      <c r="G7" s="72"/>
    </row>
    <row r="8" spans="1:7" thickBot="1">
      <c r="A8" s="46"/>
      <c r="B8" s="47"/>
      <c r="C8" s="67"/>
      <c r="D8" s="67"/>
      <c r="E8" s="67"/>
      <c r="F8" s="72"/>
      <c r="G8" s="72"/>
    </row>
    <row r="9" spans="1:7" thickBot="1">
      <c r="A9" s="46"/>
      <c r="B9" s="78" t="s">
        <v>136</v>
      </c>
      <c r="C9" s="79"/>
      <c r="D9" s="79"/>
      <c r="E9" s="79"/>
      <c r="F9" s="79"/>
      <c r="G9" s="80"/>
    </row>
    <row r="10" spans="1:7">
      <c r="A10" s="46"/>
      <c r="B10" s="57" t="s">
        <v>138</v>
      </c>
      <c r="C10" s="58" t="s">
        <v>139</v>
      </c>
      <c r="D10" s="58" t="s">
        <v>140</v>
      </c>
      <c r="E10" s="58" t="s">
        <v>141</v>
      </c>
      <c r="F10" s="57" t="s">
        <v>142</v>
      </c>
      <c r="G10" s="59"/>
    </row>
    <row r="11" spans="1:7">
      <c r="A11" s="46"/>
      <c r="B11" s="54" t="s">
        <v>174</v>
      </c>
      <c r="C11" s="54" t="s">
        <v>175</v>
      </c>
      <c r="D11" s="54" t="s">
        <v>176</v>
      </c>
      <c r="E11" s="54" t="s">
        <v>177</v>
      </c>
      <c r="F11" s="56">
        <v>2.04</v>
      </c>
      <c r="G11" s="53"/>
    </row>
    <row r="12">
      <c r="B12" s="54" t="s">
        <v>174</v>
      </c>
      <c r="C12" s="54" t="s">
        <v>175</v>
      </c>
      <c r="D12" s="54" t="s">
        <v>178</v>
      </c>
      <c r="E12" s="54" t="s">
        <v>179</v>
      </c>
      <c r="F12" s="56">
        <v>5.05</v>
      </c>
      <c r="G12" s="53" t="s">
        <v>154</v>
      </c>
    </row>
    <row r="13">
      <c r="B13" s="54" t="s">
        <v>174</v>
      </c>
      <c r="C13" s="54" t="s">
        <v>180</v>
      </c>
      <c r="D13" s="54" t="s">
        <v>181</v>
      </c>
      <c r="E13" s="54" t="s">
        <v>177</v>
      </c>
      <c r="F13" s="56">
        <v>1.85</v>
      </c>
      <c r="G13" s="53" t="s">
        <v>154</v>
      </c>
    </row>
    <row r="14">
      <c r="B14" s="54" t="s">
        <v>174</v>
      </c>
      <c r="C14" s="54" t="s">
        <v>180</v>
      </c>
      <c r="D14" s="54" t="s">
        <v>182</v>
      </c>
      <c r="E14" s="54" t="s">
        <v>179</v>
      </c>
      <c r="F14" s="56">
        <v>4.77</v>
      </c>
      <c r="G14" s="53" t="s">
        <v>154</v>
      </c>
    </row>
    <row r="15">
      <c r="B15" s="54" t="s">
        <v>174</v>
      </c>
      <c r="C15" s="54" t="s">
        <v>180</v>
      </c>
      <c r="D15" s="54" t="s">
        <v>183</v>
      </c>
      <c r="E15" s="54" t="s">
        <v>177</v>
      </c>
      <c r="F15" s="56">
        <v>1.85</v>
      </c>
      <c r="G15" s="53" t="s">
        <v>154</v>
      </c>
    </row>
    <row r="16">
      <c r="B16" s="54" t="s">
        <v>174</v>
      </c>
      <c r="C16" s="54" t="s">
        <v>180</v>
      </c>
      <c r="D16" s="54" t="s">
        <v>184</v>
      </c>
      <c r="E16" s="54" t="s">
        <v>179</v>
      </c>
      <c r="F16" s="56">
        <v>4.77</v>
      </c>
      <c r="G16" s="53" t="s">
        <v>154</v>
      </c>
    </row>
    <row r="17">
      <c r="B17" s="54" t="s">
        <v>185</v>
      </c>
      <c r="C17" s="54" t="s">
        <v>175</v>
      </c>
      <c r="D17" s="54" t="s">
        <v>176</v>
      </c>
      <c r="E17" s="54" t="s">
        <v>177</v>
      </c>
      <c r="F17" s="56">
        <v>2.03</v>
      </c>
      <c r="G17" s="53" t="s">
        <v>154</v>
      </c>
    </row>
    <row r="18">
      <c r="B18" s="54" t="s">
        <v>185</v>
      </c>
      <c r="C18" s="54" t="s">
        <v>175</v>
      </c>
      <c r="D18" s="54" t="s">
        <v>178</v>
      </c>
      <c r="E18" s="54" t="s">
        <v>186</v>
      </c>
      <c r="F18" s="56">
        <v>2.18</v>
      </c>
      <c r="G18" s="53" t="s">
        <v>154</v>
      </c>
    </row>
    <row r="19">
      <c r="B19" s="54" t="s">
        <v>185</v>
      </c>
      <c r="C19" s="54" t="s">
        <v>180</v>
      </c>
      <c r="D19" s="54" t="s">
        <v>181</v>
      </c>
      <c r="E19" s="54" t="s">
        <v>177</v>
      </c>
      <c r="F19" s="56">
        <v>1.85</v>
      </c>
      <c r="G19" s="53" t="s">
        <v>154</v>
      </c>
    </row>
    <row r="20">
      <c r="B20" s="54" t="s">
        <v>185</v>
      </c>
      <c r="C20" s="54" t="s">
        <v>180</v>
      </c>
      <c r="D20" s="54" t="s">
        <v>182</v>
      </c>
      <c r="E20" s="54" t="s">
        <v>186</v>
      </c>
      <c r="F20" s="56">
        <v>2</v>
      </c>
      <c r="G20" s="53" t="s">
        <v>154</v>
      </c>
    </row>
    <row r="21">
      <c r="B21" s="54" t="s">
        <v>185</v>
      </c>
      <c r="C21" s="54" t="s">
        <v>180</v>
      </c>
      <c r="D21" s="54" t="s">
        <v>183</v>
      </c>
      <c r="E21" s="54" t="s">
        <v>177</v>
      </c>
      <c r="F21" s="56">
        <v>1.85</v>
      </c>
      <c r="G21" s="53" t="s">
        <v>154</v>
      </c>
    </row>
    <row r="22">
      <c r="B22" s="54" t="s">
        <v>185</v>
      </c>
      <c r="C22" s="54" t="s">
        <v>180</v>
      </c>
      <c r="D22" s="54" t="s">
        <v>184</v>
      </c>
      <c r="E22" s="54" t="s">
        <v>186</v>
      </c>
      <c r="F22" s="56">
        <v>2</v>
      </c>
      <c r="G22" s="53" t="s">
        <v>154</v>
      </c>
    </row>
    <row r="23">
      <c r="B23" s="54" t="s">
        <v>187</v>
      </c>
      <c r="C23" s="54" t="s">
        <v>175</v>
      </c>
      <c r="D23" s="54" t="s">
        <v>188</v>
      </c>
      <c r="E23" s="54" t="s">
        <v>177</v>
      </c>
      <c r="F23" s="56">
        <v>2.03</v>
      </c>
      <c r="G23" s="53" t="s">
        <v>154</v>
      </c>
    </row>
    <row r="24" spans="1:7">
      <c r="A24" s="46"/>
      <c r="B24" s="54" t="s">
        <v>187</v>
      </c>
      <c r="C24" s="54" t="s">
        <v>180</v>
      </c>
      <c r="D24" s="54" t="s">
        <v>188</v>
      </c>
      <c r="E24" s="54" t="s">
        <v>177</v>
      </c>
      <c r="F24" s="56">
        <v>1.85</v>
      </c>
      <c r="G24" s="53"/>
    </row>
    <row r="25" spans="1:7" thickBot="1">
      <c r="A25" s="46"/>
      <c r="B25" s="47"/>
      <c r="C25" s="67"/>
      <c r="D25" s="68"/>
      <c r="E25" s="68"/>
      <c r="F25" s="72"/>
      <c r="G25" s="72"/>
    </row>
    <row r="26" spans="1:7" thickBot="1">
      <c r="A26" s="46"/>
      <c r="B26" s="78" t="s">
        <v>189</v>
      </c>
      <c r="C26" s="79"/>
      <c r="D26" s="79"/>
      <c r="E26" s="79"/>
      <c r="F26" s="79"/>
      <c r="G26" s="80"/>
    </row>
    <row r="27" spans="1:7">
      <c r="A27" s="46"/>
      <c r="B27" s="77" t="s">
        <v>143</v>
      </c>
      <c r="C27" s="77"/>
      <c r="D27" s="60" t="s">
        <v>140</v>
      </c>
      <c r="E27" s="71" t="s">
        <v>142</v>
      </c>
      <c r="F27" s="71" t="s">
        <v>144</v>
      </c>
      <c r="G27" s="71" t="s">
        <v>145</v>
      </c>
    </row>
    <row r="28" spans="1:7">
      <c r="A28" s="46"/>
      <c r="B28" s="75"/>
      <c r="C28" s="76"/>
      <c r="D28" s="54"/>
      <c r="E28" s="53"/>
      <c r="F28" s="70"/>
      <c r="G28" s="69"/>
    </row>
  </sheetData>
  <sheetCalcPr fullCalcOnLoad="1"/>
  <mergeCells count="9">
    <mergeCell ref="B2:G2"/>
    <mergeCell ref="F3:G3"/>
    <mergeCell ref="B3:E5"/>
    <mergeCell ref="G4:G5"/>
    <mergeCell ref="D6:E6"/>
    <mergeCell ref="B9:G9"/>
    <mergeCell ref="B26:G26"/>
    <mergeCell ref="B27:C27"/>
    <mergeCell ref="B28:C28"/>
  </mergeCells>
  <phoneticPr fontId="20" type="noConversion"/>
  <pageMargins left="0.75" right="0.75" top="1" bottom="1" header="0.5" footer="0.5"/>
  <pageSetup paperSize="9" fitToHeight="0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indexed="10"/>
  </sheetPr>
  <dimension ref="A1:J32"/>
  <sheetViews>
    <sheetView workbookViewId="0">
      <selection activeCell="F14" sqref="F14"/>
    </sheetView>
  </sheetViews>
  <sheetFormatPr defaultRowHeight="16.5"/>
  <cols>
    <col min="9" max="9" width="15.625" style="0" customWidth="1"/>
    <col min="6" max="6" width="15.625" style="0" customWidth="1"/>
    <col min="3" max="3" width="15.625" style="0" customWidth="1"/>
    <col min="1" max="1" width="18.125" style="0" customWidth="1"/>
    <col min="2" max="2" width="15.625" style="0" customWidth="1"/>
    <col min="4" max="4" width="17" style="0" customWidth="1"/>
    <col min="5" max="5" width="15.625" style="0" customWidth="1"/>
    <col min="7" max="7" width="17" style="0" customWidth="1"/>
    <col min="8" max="8" width="15.625" style="0" customWidth="1"/>
    <col min="10" max="10" width="17" style="0" customWidth="1"/>
    <col min="11" max="11" width="15.625" style="0" customWidth="1" collapsed="1"/>
    <col min="12" max="12" width="15.625" style="0" customWidth="1" collapsed="1"/>
    <col min="13" max="13" width="17" style="0" customWidth="1" collapsed="1"/>
    <col min="14" max="14" width="15.625" style="0" customWidth="1" collapsed="1"/>
    <col min="15" max="15" width="15.625" style="0" customWidth="1" collapsed="1"/>
    <col min="16" max="16" width="17" style="0" customWidth="1" collapsed="1"/>
    <col min="17" max="17" width="15.625" style="0" customWidth="1" collapsed="1"/>
    <col min="18" max="18" width="15.625" style="0" customWidth="1" collapsed="1"/>
    <col min="19" max="19" width="17" style="0" customWidth="1" collapsed="1"/>
    <col min="20" max="20" width="15.625" style="0" customWidth="1" collapsed="1"/>
    <col min="21" max="21" width="15.625" style="0" customWidth="1" collapsed="1"/>
    <col min="22" max="22" width="17" style="0" customWidth="1" collapsed="1"/>
    <col min="23" max="23" width="15.625" style="0" customWidth="1" collapsed="1"/>
    <col min="24" max="24" width="15.625" style="0" customWidth="1" collapsed="1"/>
    <col min="25" max="25" width="17" style="0" customWidth="1" collapsed="1"/>
  </cols>
  <sheetData>
    <row r="1" spans="1:10" ht="37.5" thickBot="1">
      <c r="A1" s="42" t="s">
        <v>153</v>
      </c>
      <c r="B1" s="1"/>
      <c r="C1" s="1"/>
      <c r="D1" s="1"/>
      <c r="E1" s="1"/>
      <c r="F1" s="1"/>
      <c r="G1" s="1"/>
      <c r="H1" s="1"/>
      <c r="I1" s="1"/>
      <c r="J1" s="1"/>
    </row>
    <row r="2" spans="1:10" ht="18" thickBot="1">
      <c r="A2" s="2" t="s">
        <v>27</v>
      </c>
      <c r="B2" s="3">
        <f>'日報表(1分鐘)'!$B$2</f>
        <v>0</v>
      </c>
      <c r="C2" s="33"/>
      <c r="D2" s="4"/>
      <c r="E2" s="5"/>
      <c r="F2" s="5"/>
      <c r="G2" s="5"/>
      <c r="H2" s="5"/>
      <c r="I2" s="5"/>
      <c r="J2" s="5"/>
    </row>
    <row r="3" spans="1:10" ht="18" customHeight="1">
      <c r="A3" s="73" t="s">
        <v>26</v>
      </c>
      <c r="B3" s="95" t="s">
        <v>152</v>
      </c>
      <c r="C3" s="95"/>
      <c r="D3" s="95"/>
      <c r="E3" s="95" t="s">
        <v>155</v>
      </c>
      <c r="F3" s="95" t="s">
        <v>154</v>
      </c>
      <c r="G3" s="95" t="s">
        <v>154</v>
      </c>
      <c r="H3" s="95" t="s">
        <v>156</v>
      </c>
      <c r="I3" s="95" t="s">
        <v>154</v>
      </c>
      <c r="J3" s="95" t="s">
        <v>154</v>
      </c>
      <c r="K3" s="95" t="s">
        <v>157</v>
      </c>
      <c r="L3" s="95" t="s">
        <v>154</v>
      </c>
      <c r="M3" s="95" t="s">
        <v>154</v>
      </c>
      <c r="N3" s="95" t="s">
        <v>158</v>
      </c>
      <c r="O3" s="95" t="s">
        <v>154</v>
      </c>
      <c r="P3" s="95" t="s">
        <v>154</v>
      </c>
      <c r="Q3" s="95" t="s">
        <v>159</v>
      </c>
      <c r="R3" s="95" t="s">
        <v>154</v>
      </c>
      <c r="S3" s="95" t="s">
        <v>154</v>
      </c>
      <c r="T3" s="95" t="s">
        <v>160</v>
      </c>
      <c r="U3" s="95" t="s">
        <v>154</v>
      </c>
      <c r="V3" s="95" t="s">
        <v>154</v>
      </c>
      <c r="W3" s="95" t="s">
        <v>161</v>
      </c>
      <c r="X3" s="95" t="s">
        <v>154</v>
      </c>
      <c r="Y3" s="95" t="s">
        <v>154</v>
      </c>
    </row>
    <row r="4" spans="1:10" ht="18" customHeight="1" thickBot="1">
      <c r="A4" s="74"/>
      <c r="B4" s="95" t="s">
        <v>128</v>
      </c>
      <c r="C4" s="95" t="s">
        <v>127</v>
      </c>
      <c r="D4" s="95" t="s">
        <v>129</v>
      </c>
      <c r="E4" s="95" t="s">
        <v>128</v>
      </c>
      <c r="F4" s="95" t="s">
        <v>127</v>
      </c>
      <c r="G4" s="95" t="s">
        <v>129</v>
      </c>
      <c r="H4" s="95" t="s">
        <v>128</v>
      </c>
      <c r="I4" s="95" t="s">
        <v>127</v>
      </c>
      <c r="J4" s="95" t="s">
        <v>129</v>
      </c>
      <c r="K4" s="95" t="s">
        <v>128</v>
      </c>
      <c r="L4" s="95" t="s">
        <v>127</v>
      </c>
      <c r="M4" s="95" t="s">
        <v>129</v>
      </c>
      <c r="N4" s="95" t="s">
        <v>128</v>
      </c>
      <c r="O4" s="95" t="s">
        <v>127</v>
      </c>
      <c r="P4" s="95" t="s">
        <v>129</v>
      </c>
      <c r="Q4" s="95" t="s">
        <v>128</v>
      </c>
      <c r="R4" s="95" t="s">
        <v>127</v>
      </c>
      <c r="S4" s="95" t="s">
        <v>129</v>
      </c>
      <c r="T4" s="95" t="s">
        <v>128</v>
      </c>
      <c r="U4" s="95" t="s">
        <v>127</v>
      </c>
      <c r="V4" s="95" t="s">
        <v>129</v>
      </c>
      <c r="W4" s="95" t="s">
        <v>128</v>
      </c>
      <c r="X4" s="95" t="s">
        <v>127</v>
      </c>
      <c r="Y4" s="95" t="s">
        <v>129</v>
      </c>
    </row>
    <row r="5" spans="1:10" ht="17.25">
      <c r="A5" s="13" t="s">
        <v>2</v>
      </c>
      <c r="B5" s="25">
        <f>'日報表-全電表'!B5</f>
      </c>
      <c r="C5" s="26">
        <f>'日報表-全電表'!C5</f>
      </c>
      <c r="D5" s="26">
        <f>'日報表-全電表'!D5</f>
      </c>
      <c r="E5" s="25" t="s">
        <f>'日報表-全電表'!E5</f>
      </c>
      <c r="F5" s="26" t="s">
        <f>'日報表-全電表'!F5</f>
      </c>
      <c r="G5" s="26" t="s">
        <f>'日報表-全電表'!G5</f>
      </c>
      <c r="H5" s="25" t="s">
        <f>'日報表-全電表'!H5</f>
      </c>
      <c r="I5" s="26" t="s">
        <f>'日報表-全電表'!I5</f>
      </c>
      <c r="J5" s="26" t="s">
        <f>'日報表-全電表'!J5</f>
      </c>
      <c r="K5" s="25" t="s">
        <f>'日報表-全電表'!K5</f>
      </c>
      <c r="L5" s="26" t="s">
        <f>'日報表-全電表'!L5</f>
      </c>
      <c r="M5" s="26" t="s">
        <f>'日報表-全電表'!M5</f>
      </c>
      <c r="N5" s="25" t="s">
        <f>'日報表-全電表'!N5</f>
      </c>
      <c r="O5" s="26" t="s">
        <f>'日報表-全電表'!O5</f>
      </c>
      <c r="P5" s="26" t="s">
        <f>'日報表-全電表'!P5</f>
      </c>
      <c r="Q5" s="25" t="s">
        <f>'日報表-全電表'!Q5</f>
      </c>
      <c r="R5" s="26" t="s">
        <f>'日報表-全電表'!R5</f>
      </c>
      <c r="S5" s="26" t="s">
        <f>'日報表-全電表'!S5</f>
      </c>
      <c r="T5" s="25" t="s">
        <f>'日報表-全電表'!T5</f>
      </c>
      <c r="U5" s="26" t="s">
        <f>'日報表-全電表'!U5</f>
      </c>
      <c r="V5" s="26" t="s">
        <f>'日報表-全電表'!V5</f>
      </c>
      <c r="W5" s="25" t="s">
        <f>'日報表-全電表'!W5</f>
      </c>
      <c r="X5" s="26" t="s">
        <f>'日報表-全電表'!X5</f>
      </c>
      <c r="Y5" s="26" t="s">
        <f>'日報表-全電表'!Y5</f>
      </c>
    </row>
    <row r="6" spans="1:10" ht="17.25">
      <c r="A6" s="14" t="s">
        <v>3</v>
      </c>
      <c r="B6" s="27">
        <f>'日報表-全電表'!B6</f>
      </c>
      <c r="C6" s="28">
        <f>'日報表-全電表'!C6</f>
      </c>
      <c r="D6" s="28">
        <f>'日報表-全電表'!D6</f>
      </c>
      <c r="E6" s="27" t="s">
        <f>'日報表-全電表'!E6</f>
      </c>
      <c r="F6" s="28" t="s">
        <f>'日報表-全電表'!F6</f>
      </c>
      <c r="G6" s="28" t="s">
        <f>'日報表-全電表'!G6</f>
      </c>
      <c r="H6" s="27" t="s">
        <f>'日報表-全電表'!H6</f>
      </c>
      <c r="I6" s="28" t="s">
        <f>'日報表-全電表'!I6</f>
      </c>
      <c r="J6" s="28" t="s">
        <f>'日報表-全電表'!J6</f>
      </c>
      <c r="K6" s="27" t="s">
        <f>'日報表-全電表'!K6</f>
      </c>
      <c r="L6" s="28" t="s">
        <f>'日報表-全電表'!L6</f>
      </c>
      <c r="M6" s="28" t="s">
        <f>'日報表-全電表'!M6</f>
      </c>
      <c r="N6" s="27" t="s">
        <f>'日報表-全電表'!N6</f>
      </c>
      <c r="O6" s="28" t="s">
        <f>'日報表-全電表'!O6</f>
      </c>
      <c r="P6" s="28" t="s">
        <f>'日報表-全電表'!P6</f>
      </c>
      <c r="Q6" s="27" t="s">
        <f>'日報表-全電表'!Q6</f>
      </c>
      <c r="R6" s="28" t="s">
        <f>'日報表-全電表'!R6</f>
      </c>
      <c r="S6" s="28" t="s">
        <f>'日報表-全電表'!S6</f>
      </c>
      <c r="T6" s="27" t="s">
        <f>'日報表-全電表'!T6</f>
      </c>
      <c r="U6" s="28" t="s">
        <f>'日報表-全電表'!U6</f>
      </c>
      <c r="V6" s="28" t="s">
        <f>'日報表-全電表'!V6</f>
      </c>
      <c r="W6" s="27" t="s">
        <f>'日報表-全電表'!W6</f>
      </c>
      <c r="X6" s="28" t="s">
        <f>'日報表-全電表'!X6</f>
      </c>
      <c r="Y6" s="28" t="s">
        <f>'日報表-全電表'!Y6</f>
      </c>
    </row>
    <row r="7" spans="1:10" ht="17.25">
      <c r="A7" s="14" t="s">
        <v>6</v>
      </c>
      <c r="B7" s="27">
        <f>'日報表-全電表'!B7</f>
      </c>
      <c r="C7" s="28">
        <f>'日報表-全電表'!C7</f>
      </c>
      <c r="D7" s="28">
        <f>'日報表-全電表'!D7</f>
      </c>
      <c r="E7" s="27" t="s">
        <f>'日報表-全電表'!E7</f>
      </c>
      <c r="F7" s="28" t="s">
        <f>'日報表-全電表'!F7</f>
      </c>
      <c r="G7" s="28" t="s">
        <f>'日報表-全電表'!G7</f>
      </c>
      <c r="H7" s="27" t="s">
        <f>'日報表-全電表'!H7</f>
      </c>
      <c r="I7" s="28" t="s">
        <f>'日報表-全電表'!I7</f>
      </c>
      <c r="J7" s="28" t="s">
        <f>'日報表-全電表'!J7</f>
      </c>
      <c r="K7" s="27" t="s">
        <f>'日報表-全電表'!K7</f>
      </c>
      <c r="L7" s="28" t="s">
        <f>'日報表-全電表'!L7</f>
      </c>
      <c r="M7" s="28" t="s">
        <f>'日報表-全電表'!M7</f>
      </c>
      <c r="N7" s="27" t="s">
        <f>'日報表-全電表'!N7</f>
      </c>
      <c r="O7" s="28" t="s">
        <f>'日報表-全電表'!O7</f>
      </c>
      <c r="P7" s="28" t="s">
        <f>'日報表-全電表'!P7</f>
      </c>
      <c r="Q7" s="27" t="s">
        <f>'日報表-全電表'!Q7</f>
      </c>
      <c r="R7" s="28" t="s">
        <f>'日報表-全電表'!R7</f>
      </c>
      <c r="S7" s="28" t="s">
        <f>'日報表-全電表'!S7</f>
      </c>
      <c r="T7" s="27" t="s">
        <f>'日報表-全電表'!T7</f>
      </c>
      <c r="U7" s="28" t="s">
        <f>'日報表-全電表'!U7</f>
      </c>
      <c r="V7" s="28" t="s">
        <f>'日報表-全電表'!V7</f>
      </c>
      <c r="W7" s="27" t="s">
        <f>'日報表-全電表'!W7</f>
      </c>
      <c r="X7" s="28" t="s">
        <f>'日報表-全電表'!X7</f>
      </c>
      <c r="Y7" s="28" t="s">
        <f>'日報表-全電表'!Y7</f>
      </c>
    </row>
    <row r="8" spans="1:10" ht="17.25">
      <c r="A8" s="14" t="s">
        <v>4</v>
      </c>
      <c r="B8" s="27">
        <f>'日報表-全電表'!B8</f>
      </c>
      <c r="C8" s="28">
        <f>'日報表-全電表'!C8</f>
      </c>
      <c r="D8" s="28">
        <f>'日報表-全電表'!D8</f>
      </c>
      <c r="E8" s="27" t="s">
        <f>'日報表-全電表'!E8</f>
      </c>
      <c r="F8" s="28" t="s">
        <f>'日報表-全電表'!F8</f>
      </c>
      <c r="G8" s="28" t="s">
        <f>'日報表-全電表'!G8</f>
      </c>
      <c r="H8" s="27" t="s">
        <f>'日報表-全電表'!H8</f>
      </c>
      <c r="I8" s="28" t="s">
        <f>'日報表-全電表'!I8</f>
      </c>
      <c r="J8" s="28" t="s">
        <f>'日報表-全電表'!J8</f>
      </c>
      <c r="K8" s="27" t="s">
        <f>'日報表-全電表'!K8</f>
      </c>
      <c r="L8" s="28" t="s">
        <f>'日報表-全電表'!L8</f>
      </c>
      <c r="M8" s="28" t="s">
        <f>'日報表-全電表'!M8</f>
      </c>
      <c r="N8" s="27" t="s">
        <f>'日報表-全電表'!N8</f>
      </c>
      <c r="O8" s="28" t="s">
        <f>'日報表-全電表'!O8</f>
      </c>
      <c r="P8" s="28" t="s">
        <f>'日報表-全電表'!P8</f>
      </c>
      <c r="Q8" s="27" t="s">
        <f>'日報表-全電表'!Q8</f>
      </c>
      <c r="R8" s="28" t="s">
        <f>'日報表-全電表'!R8</f>
      </c>
      <c r="S8" s="28" t="s">
        <f>'日報表-全電表'!S8</f>
      </c>
      <c r="T8" s="27" t="s">
        <f>'日報表-全電表'!T8</f>
      </c>
      <c r="U8" s="28" t="s">
        <f>'日報表-全電表'!U8</f>
      </c>
      <c r="V8" s="28" t="s">
        <f>'日報表-全電表'!V8</f>
      </c>
      <c r="W8" s="27" t="s">
        <f>'日報表-全電表'!W8</f>
      </c>
      <c r="X8" s="28" t="s">
        <f>'日報表-全電表'!X8</f>
      </c>
      <c r="Y8" s="28" t="s">
        <f>'日報表-全電表'!Y8</f>
      </c>
    </row>
    <row r="9" spans="1:10" ht="17.25">
      <c r="A9" s="14" t="s">
        <v>7</v>
      </c>
      <c r="B9" s="27">
        <f>'日報表-全電表'!B9</f>
      </c>
      <c r="C9" s="28">
        <f>'日報表-全電表'!C9</f>
      </c>
      <c r="D9" s="28">
        <f>'日報表-全電表'!D9</f>
      </c>
      <c r="E9" s="27" t="s">
        <f>'日報表-全電表'!E9</f>
      </c>
      <c r="F9" s="28" t="s">
        <f>'日報表-全電表'!F9</f>
      </c>
      <c r="G9" s="28" t="s">
        <f>'日報表-全電表'!G9</f>
      </c>
      <c r="H9" s="27" t="s">
        <f>'日報表-全電表'!H9</f>
      </c>
      <c r="I9" s="28" t="s">
        <f>'日報表-全電表'!I9</f>
      </c>
      <c r="J9" s="28" t="s">
        <f>'日報表-全電表'!J9</f>
      </c>
      <c r="K9" s="27" t="s">
        <f>'日報表-全電表'!K9</f>
      </c>
      <c r="L9" s="28" t="s">
        <f>'日報表-全電表'!L9</f>
      </c>
      <c r="M9" s="28" t="s">
        <f>'日報表-全電表'!M9</f>
      </c>
      <c r="N9" s="27" t="s">
        <f>'日報表-全電表'!N9</f>
      </c>
      <c r="O9" s="28" t="s">
        <f>'日報表-全電表'!O9</f>
      </c>
      <c r="P9" s="28" t="s">
        <f>'日報表-全電表'!P9</f>
      </c>
      <c r="Q9" s="27" t="s">
        <f>'日報表-全電表'!Q9</f>
      </c>
      <c r="R9" s="28" t="s">
        <f>'日報表-全電表'!R9</f>
      </c>
      <c r="S9" s="28" t="s">
        <f>'日報表-全電表'!S9</f>
      </c>
      <c r="T9" s="27" t="s">
        <f>'日報表-全電表'!T9</f>
      </c>
      <c r="U9" s="28" t="s">
        <f>'日報表-全電表'!U9</f>
      </c>
      <c r="V9" s="28" t="s">
        <f>'日報表-全電表'!V9</f>
      </c>
      <c r="W9" s="27" t="s">
        <f>'日報表-全電表'!W9</f>
      </c>
      <c r="X9" s="28" t="s">
        <f>'日報表-全電表'!X9</f>
      </c>
      <c r="Y9" s="28" t="s">
        <f>'日報表-全電表'!Y9</f>
      </c>
    </row>
    <row r="10" spans="1:10" ht="17.25">
      <c r="A10" s="14" t="s">
        <v>5</v>
      </c>
      <c r="B10" s="27">
        <f>'日報表-全電表'!B10</f>
      </c>
      <c r="C10" s="28">
        <f>'日報表-全電表'!C10</f>
      </c>
      <c r="D10" s="28">
        <f>'日報表-全電表'!D10</f>
      </c>
      <c r="E10" s="27" t="s">
        <f>'日報表-全電表'!E10</f>
      </c>
      <c r="F10" s="28" t="s">
        <f>'日報表-全電表'!F10</f>
      </c>
      <c r="G10" s="28" t="s">
        <f>'日報表-全電表'!G10</f>
      </c>
      <c r="H10" s="27" t="s">
        <f>'日報表-全電表'!H10</f>
      </c>
      <c r="I10" s="28" t="s">
        <f>'日報表-全電表'!I10</f>
      </c>
      <c r="J10" s="28" t="s">
        <f>'日報表-全電表'!J10</f>
      </c>
      <c r="K10" s="27" t="s">
        <f>'日報表-全電表'!K10</f>
      </c>
      <c r="L10" s="28" t="s">
        <f>'日報表-全電表'!L10</f>
      </c>
      <c r="M10" s="28" t="s">
        <f>'日報表-全電表'!M10</f>
      </c>
      <c r="N10" s="27" t="s">
        <f>'日報表-全電表'!N10</f>
      </c>
      <c r="O10" s="28" t="s">
        <f>'日報表-全電表'!O10</f>
      </c>
      <c r="P10" s="28" t="s">
        <f>'日報表-全電表'!P10</f>
      </c>
      <c r="Q10" s="27" t="s">
        <f>'日報表-全電表'!Q10</f>
      </c>
      <c r="R10" s="28" t="s">
        <f>'日報表-全電表'!R10</f>
      </c>
      <c r="S10" s="28" t="s">
        <f>'日報表-全電表'!S10</f>
      </c>
      <c r="T10" s="27" t="s">
        <f>'日報表-全電表'!T10</f>
      </c>
      <c r="U10" s="28" t="s">
        <f>'日報表-全電表'!U10</f>
      </c>
      <c r="V10" s="28" t="s">
        <f>'日報表-全電表'!V10</f>
      </c>
      <c r="W10" s="27" t="s">
        <f>'日報表-全電表'!W10</f>
      </c>
      <c r="X10" s="28" t="s">
        <f>'日報表-全電表'!X10</f>
      </c>
      <c r="Y10" s="28" t="s">
        <f>'日報表-全電表'!Y10</f>
      </c>
    </row>
    <row r="11" spans="1:10" ht="17.25">
      <c r="A11" s="14" t="s">
        <v>8</v>
      </c>
      <c r="B11" s="27">
        <f>'日報表-全電表'!B11</f>
      </c>
      <c r="C11" s="28">
        <f>'日報表-全電表'!C11</f>
      </c>
      <c r="D11" s="28">
        <f>'日報表-全電表'!D11</f>
      </c>
      <c r="E11" s="27" t="s">
        <f>'日報表-全電表'!E11</f>
      </c>
      <c r="F11" s="28" t="s">
        <f>'日報表-全電表'!F11</f>
      </c>
      <c r="G11" s="28" t="s">
        <f>'日報表-全電表'!G11</f>
      </c>
      <c r="H11" s="27" t="s">
        <f>'日報表-全電表'!H11</f>
      </c>
      <c r="I11" s="28" t="s">
        <f>'日報表-全電表'!I11</f>
      </c>
      <c r="J11" s="28" t="s">
        <f>'日報表-全電表'!J11</f>
      </c>
      <c r="K11" s="27" t="s">
        <f>'日報表-全電表'!K11</f>
      </c>
      <c r="L11" s="28" t="s">
        <f>'日報表-全電表'!L11</f>
      </c>
      <c r="M11" s="28" t="s">
        <f>'日報表-全電表'!M11</f>
      </c>
      <c r="N11" s="27" t="s">
        <f>'日報表-全電表'!N11</f>
      </c>
      <c r="O11" s="28" t="s">
        <f>'日報表-全電表'!O11</f>
      </c>
      <c r="P11" s="28" t="s">
        <f>'日報表-全電表'!P11</f>
      </c>
      <c r="Q11" s="27" t="s">
        <f>'日報表-全電表'!Q11</f>
      </c>
      <c r="R11" s="28" t="s">
        <f>'日報表-全電表'!R11</f>
      </c>
      <c r="S11" s="28" t="s">
        <f>'日報表-全電表'!S11</f>
      </c>
      <c r="T11" s="27" t="s">
        <f>'日報表-全電表'!T11</f>
      </c>
      <c r="U11" s="28" t="s">
        <f>'日報表-全電表'!U11</f>
      </c>
      <c r="V11" s="28" t="s">
        <f>'日報表-全電表'!V11</f>
      </c>
      <c r="W11" s="27" t="s">
        <f>'日報表-全電表'!W11</f>
      </c>
      <c r="X11" s="28" t="s">
        <f>'日報表-全電表'!X11</f>
      </c>
      <c r="Y11" s="28" t="s">
        <f>'日報表-全電表'!Y11</f>
      </c>
    </row>
    <row r="12" spans="1:10" ht="17.25">
      <c r="A12" s="14" t="s">
        <v>9</v>
      </c>
      <c r="B12" s="27">
        <f>'日報表-全電表'!B12</f>
      </c>
      <c r="C12" s="28">
        <f>'日報表-全電表'!C12</f>
      </c>
      <c r="D12" s="28">
        <f>'日報表-全電表'!D12</f>
      </c>
      <c r="E12" s="27" t="s">
        <f>'日報表-全電表'!E12</f>
      </c>
      <c r="F12" s="28" t="s">
        <f>'日報表-全電表'!F12</f>
      </c>
      <c r="G12" s="28" t="s">
        <f>'日報表-全電表'!G12</f>
      </c>
      <c r="H12" s="27" t="s">
        <f>'日報表-全電表'!H12</f>
      </c>
      <c r="I12" s="28" t="s">
        <f>'日報表-全電表'!I12</f>
      </c>
      <c r="J12" s="28" t="s">
        <f>'日報表-全電表'!J12</f>
      </c>
      <c r="K12" s="27" t="s">
        <f>'日報表-全電表'!K12</f>
      </c>
      <c r="L12" s="28" t="s">
        <f>'日報表-全電表'!L12</f>
      </c>
      <c r="M12" s="28" t="s">
        <f>'日報表-全電表'!M12</f>
      </c>
      <c r="N12" s="27" t="s">
        <f>'日報表-全電表'!N12</f>
      </c>
      <c r="O12" s="28" t="s">
        <f>'日報表-全電表'!O12</f>
      </c>
      <c r="P12" s="28" t="s">
        <f>'日報表-全電表'!P12</f>
      </c>
      <c r="Q12" s="27" t="s">
        <f>'日報表-全電表'!Q12</f>
      </c>
      <c r="R12" s="28" t="s">
        <f>'日報表-全電表'!R12</f>
      </c>
      <c r="S12" s="28" t="s">
        <f>'日報表-全電表'!S12</f>
      </c>
      <c r="T12" s="27" t="s">
        <f>'日報表-全電表'!T12</f>
      </c>
      <c r="U12" s="28" t="s">
        <f>'日報表-全電表'!U12</f>
      </c>
      <c r="V12" s="28" t="s">
        <f>'日報表-全電表'!V12</f>
      </c>
      <c r="W12" s="27" t="s">
        <f>'日報表-全電表'!W12</f>
      </c>
      <c r="X12" s="28" t="s">
        <f>'日報表-全電表'!X12</f>
      </c>
      <c r="Y12" s="28" t="s">
        <f>'日報表-全電表'!Y12</f>
      </c>
    </row>
    <row r="13" spans="1:10" ht="17.25">
      <c r="A13" s="14" t="s">
        <v>10</v>
      </c>
      <c r="B13" s="27">
        <f>'日報表-全電表'!B13</f>
      </c>
      <c r="C13" s="28">
        <f>'日報表-全電表'!C13</f>
      </c>
      <c r="D13" s="28">
        <f>'日報表-全電表'!D13</f>
      </c>
      <c r="E13" s="27" t="s">
        <f>'日報表-全電表'!E13</f>
      </c>
      <c r="F13" s="28" t="s">
        <f>'日報表-全電表'!F13</f>
      </c>
      <c r="G13" s="28" t="s">
        <f>'日報表-全電表'!G13</f>
      </c>
      <c r="H13" s="27" t="s">
        <f>'日報表-全電表'!H13</f>
      </c>
      <c r="I13" s="28" t="s">
        <f>'日報表-全電表'!I13</f>
      </c>
      <c r="J13" s="28" t="s">
        <f>'日報表-全電表'!J13</f>
      </c>
      <c r="K13" s="27" t="s">
        <f>'日報表-全電表'!K13</f>
      </c>
      <c r="L13" s="28" t="s">
        <f>'日報表-全電表'!L13</f>
      </c>
      <c r="M13" s="28" t="s">
        <f>'日報表-全電表'!M13</f>
      </c>
      <c r="N13" s="27" t="s">
        <f>'日報表-全電表'!N13</f>
      </c>
      <c r="O13" s="28" t="s">
        <f>'日報表-全電表'!O13</f>
      </c>
      <c r="P13" s="28" t="s">
        <f>'日報表-全電表'!P13</f>
      </c>
      <c r="Q13" s="27" t="s">
        <f>'日報表-全電表'!Q13</f>
      </c>
      <c r="R13" s="28" t="s">
        <f>'日報表-全電表'!R13</f>
      </c>
      <c r="S13" s="28" t="s">
        <f>'日報表-全電表'!S13</f>
      </c>
      <c r="T13" s="27" t="s">
        <f>'日報表-全電表'!T13</f>
      </c>
      <c r="U13" s="28" t="s">
        <f>'日報表-全電表'!U13</f>
      </c>
      <c r="V13" s="28" t="s">
        <f>'日報表-全電表'!V13</f>
      </c>
      <c r="W13" s="27" t="s">
        <f>'日報表-全電表'!W13</f>
      </c>
      <c r="X13" s="28" t="s">
        <f>'日報表-全電表'!X13</f>
      </c>
      <c r="Y13" s="28" t="s">
        <f>'日報表-全電表'!Y13</f>
      </c>
    </row>
    <row r="14" spans="1:10" ht="17.25">
      <c r="A14" s="14" t="s">
        <v>11</v>
      </c>
      <c r="B14" s="27">
        <f>'日報表-全電表'!B14</f>
      </c>
      <c r="C14" s="28">
        <f>'日報表-全電表'!C14</f>
      </c>
      <c r="D14" s="28">
        <f>'日報表-全電表'!D14</f>
      </c>
      <c r="E14" s="27" t="s">
        <f>'日報表-全電表'!E14</f>
      </c>
      <c r="F14" s="28" t="s">
        <f>'日報表-全電表'!F14</f>
      </c>
      <c r="G14" s="28" t="s">
        <f>'日報表-全電表'!G14</f>
      </c>
      <c r="H14" s="27" t="s">
        <f>'日報表-全電表'!H14</f>
      </c>
      <c r="I14" s="28" t="s">
        <f>'日報表-全電表'!I14</f>
      </c>
      <c r="J14" s="28" t="s">
        <f>'日報表-全電表'!J14</f>
      </c>
      <c r="K14" s="27" t="s">
        <f>'日報表-全電表'!K14</f>
      </c>
      <c r="L14" s="28" t="s">
        <f>'日報表-全電表'!L14</f>
      </c>
      <c r="M14" s="28" t="s">
        <f>'日報表-全電表'!M14</f>
      </c>
      <c r="N14" s="27" t="s">
        <f>'日報表-全電表'!N14</f>
      </c>
      <c r="O14" s="28" t="s">
        <f>'日報表-全電表'!O14</f>
      </c>
      <c r="P14" s="28" t="s">
        <f>'日報表-全電表'!P14</f>
      </c>
      <c r="Q14" s="27" t="s">
        <f>'日報表-全電表'!Q14</f>
      </c>
      <c r="R14" s="28" t="s">
        <f>'日報表-全電表'!R14</f>
      </c>
      <c r="S14" s="28" t="s">
        <f>'日報表-全電表'!S14</f>
      </c>
      <c r="T14" s="27" t="s">
        <f>'日報表-全電表'!T14</f>
      </c>
      <c r="U14" s="28" t="s">
        <f>'日報表-全電表'!U14</f>
      </c>
      <c r="V14" s="28" t="s">
        <f>'日報表-全電表'!V14</f>
      </c>
      <c r="W14" s="27" t="s">
        <f>'日報表-全電表'!W14</f>
      </c>
      <c r="X14" s="28" t="s">
        <f>'日報表-全電表'!X14</f>
      </c>
      <c r="Y14" s="28" t="s">
        <f>'日報表-全電表'!Y14</f>
      </c>
    </row>
    <row r="15" spans="1:10" ht="17.25">
      <c r="A15" s="14" t="s">
        <v>12</v>
      </c>
      <c r="B15" s="27">
        <f>'日報表-全電表'!B15</f>
      </c>
      <c r="C15" s="28">
        <f>'日報表-全電表'!C15</f>
      </c>
      <c r="D15" s="28">
        <f>'日報表-全電表'!D15</f>
      </c>
      <c r="E15" s="27" t="s">
        <f>'日報表-全電表'!E15</f>
      </c>
      <c r="F15" s="28" t="s">
        <f>'日報表-全電表'!F15</f>
      </c>
      <c r="G15" s="28" t="s">
        <f>'日報表-全電表'!G15</f>
      </c>
      <c r="H15" s="27" t="s">
        <f>'日報表-全電表'!H15</f>
      </c>
      <c r="I15" s="28" t="s">
        <f>'日報表-全電表'!I15</f>
      </c>
      <c r="J15" s="28" t="s">
        <f>'日報表-全電表'!J15</f>
      </c>
      <c r="K15" s="27" t="s">
        <f>'日報表-全電表'!K15</f>
      </c>
      <c r="L15" s="28" t="s">
        <f>'日報表-全電表'!L15</f>
      </c>
      <c r="M15" s="28" t="s">
        <f>'日報表-全電表'!M15</f>
      </c>
      <c r="N15" s="27" t="s">
        <f>'日報表-全電表'!N15</f>
      </c>
      <c r="O15" s="28" t="s">
        <f>'日報表-全電表'!O15</f>
      </c>
      <c r="P15" s="28" t="s">
        <f>'日報表-全電表'!P15</f>
      </c>
      <c r="Q15" s="27" t="s">
        <f>'日報表-全電表'!Q15</f>
      </c>
      <c r="R15" s="28" t="s">
        <f>'日報表-全電表'!R15</f>
      </c>
      <c r="S15" s="28" t="s">
        <f>'日報表-全電表'!S15</f>
      </c>
      <c r="T15" s="27" t="s">
        <f>'日報表-全電表'!T15</f>
      </c>
      <c r="U15" s="28" t="s">
        <f>'日報表-全電表'!U15</f>
      </c>
      <c r="V15" s="28" t="s">
        <f>'日報表-全電表'!V15</f>
      </c>
      <c r="W15" s="27" t="s">
        <f>'日報表-全電表'!W15</f>
      </c>
      <c r="X15" s="28" t="s">
        <f>'日報表-全電表'!X15</f>
      </c>
      <c r="Y15" s="28" t="s">
        <f>'日報表-全電表'!Y15</f>
      </c>
    </row>
    <row r="16" spans="1:10" ht="17.25">
      <c r="A16" s="14" t="s">
        <v>13</v>
      </c>
      <c r="B16" s="27">
        <f>'日報表-全電表'!B16</f>
      </c>
      <c r="C16" s="28">
        <f>'日報表-全電表'!C16</f>
      </c>
      <c r="D16" s="28">
        <f>'日報表-全電表'!D16</f>
      </c>
      <c r="E16" s="27" t="s">
        <f>'日報表-全電表'!E16</f>
      </c>
      <c r="F16" s="28" t="s">
        <f>'日報表-全電表'!F16</f>
      </c>
      <c r="G16" s="28" t="s">
        <f>'日報表-全電表'!G16</f>
      </c>
      <c r="H16" s="27" t="s">
        <f>'日報表-全電表'!H16</f>
      </c>
      <c r="I16" s="28" t="s">
        <f>'日報表-全電表'!I16</f>
      </c>
      <c r="J16" s="28" t="s">
        <f>'日報表-全電表'!J16</f>
      </c>
      <c r="K16" s="27" t="s">
        <f>'日報表-全電表'!K16</f>
      </c>
      <c r="L16" s="28" t="s">
        <f>'日報表-全電表'!L16</f>
      </c>
      <c r="M16" s="28" t="s">
        <f>'日報表-全電表'!M16</f>
      </c>
      <c r="N16" s="27" t="s">
        <f>'日報表-全電表'!N16</f>
      </c>
      <c r="O16" s="28" t="s">
        <f>'日報表-全電表'!O16</f>
      </c>
      <c r="P16" s="28" t="s">
        <f>'日報表-全電表'!P16</f>
      </c>
      <c r="Q16" s="27" t="s">
        <f>'日報表-全電表'!Q16</f>
      </c>
      <c r="R16" s="28" t="s">
        <f>'日報表-全電表'!R16</f>
      </c>
      <c r="S16" s="28" t="s">
        <f>'日報表-全電表'!S16</f>
      </c>
      <c r="T16" s="27" t="s">
        <f>'日報表-全電表'!T16</f>
      </c>
      <c r="U16" s="28" t="s">
        <f>'日報表-全電表'!U16</f>
      </c>
      <c r="V16" s="28" t="s">
        <f>'日報表-全電表'!V16</f>
      </c>
      <c r="W16" s="27" t="s">
        <f>'日報表-全電表'!W16</f>
      </c>
      <c r="X16" s="28" t="s">
        <f>'日報表-全電表'!X16</f>
      </c>
      <c r="Y16" s="28" t="s">
        <f>'日報表-全電表'!Y16</f>
      </c>
    </row>
    <row r="17" spans="1:4" ht="17.25">
      <c r="A17" s="14" t="s">
        <v>14</v>
      </c>
      <c r="B17" s="27">
        <f>'日報表-全電表'!B17</f>
      </c>
      <c r="C17" s="28">
        <f>'日報表-全電表'!C17</f>
      </c>
      <c r="D17" s="28">
        <f>'日報表-全電表'!D17</f>
      </c>
      <c r="E17" s="27" t="s">
        <f>'日報表-全電表'!E17</f>
      </c>
      <c r="F17" s="28" t="s">
        <f>'日報表-全電表'!F17</f>
      </c>
      <c r="G17" s="28" t="s">
        <f>'日報表-全電表'!G17</f>
      </c>
      <c r="H17" s="27" t="s">
        <f>'日報表-全電表'!H17</f>
      </c>
      <c r="I17" s="28" t="s">
        <f>'日報表-全電表'!I17</f>
      </c>
      <c r="J17" s="28" t="s">
        <f>'日報表-全電表'!J17</f>
      </c>
      <c r="K17" s="27" t="s">
        <f>'日報表-全電表'!K17</f>
      </c>
      <c r="L17" s="28" t="s">
        <f>'日報表-全電表'!L17</f>
      </c>
      <c r="M17" s="28" t="s">
        <f>'日報表-全電表'!M17</f>
      </c>
      <c r="N17" s="27" t="s">
        <f>'日報表-全電表'!N17</f>
      </c>
      <c r="O17" s="28" t="s">
        <f>'日報表-全電表'!O17</f>
      </c>
      <c r="P17" s="28" t="s">
        <f>'日報表-全電表'!P17</f>
      </c>
      <c r="Q17" s="27" t="s">
        <f>'日報表-全電表'!Q17</f>
      </c>
      <c r="R17" s="28" t="s">
        <f>'日報表-全電表'!R17</f>
      </c>
      <c r="S17" s="28" t="s">
        <f>'日報表-全電表'!S17</f>
      </c>
      <c r="T17" s="27" t="s">
        <f>'日報表-全電表'!T17</f>
      </c>
      <c r="U17" s="28" t="s">
        <f>'日報表-全電表'!U17</f>
      </c>
      <c r="V17" s="28" t="s">
        <f>'日報表-全電表'!V17</f>
      </c>
      <c r="W17" s="27" t="s">
        <f>'日報表-全電表'!W17</f>
      </c>
      <c r="X17" s="28" t="s">
        <f>'日報表-全電表'!X17</f>
      </c>
      <c r="Y17" s="28" t="s">
        <f>'日報表-全電表'!Y17</f>
      </c>
    </row>
    <row r="18" spans="1:4" ht="17.25">
      <c r="A18" s="14" t="s">
        <v>25</v>
      </c>
      <c r="B18" s="27">
        <f>'日報表-全電表'!B18</f>
      </c>
      <c r="C18" s="28">
        <f>'日報表-全電表'!C18</f>
      </c>
      <c r="D18" s="28">
        <f>'日報表-全電表'!D18</f>
      </c>
      <c r="E18" s="27" t="s">
        <f>'日報表-全電表'!E18</f>
      </c>
      <c r="F18" s="28" t="s">
        <f>'日報表-全電表'!F18</f>
      </c>
      <c r="G18" s="28" t="s">
        <f>'日報表-全電表'!G18</f>
      </c>
      <c r="H18" s="27" t="s">
        <f>'日報表-全電表'!H18</f>
      </c>
      <c r="I18" s="28" t="s">
        <f>'日報表-全電表'!I18</f>
      </c>
      <c r="J18" s="28" t="s">
        <f>'日報表-全電表'!J18</f>
      </c>
      <c r="K18" s="27" t="s">
        <f>'日報表-全電表'!K18</f>
      </c>
      <c r="L18" s="28" t="s">
        <f>'日報表-全電表'!L18</f>
      </c>
      <c r="M18" s="28" t="s">
        <f>'日報表-全電表'!M18</f>
      </c>
      <c r="N18" s="27" t="s">
        <f>'日報表-全電表'!N18</f>
      </c>
      <c r="O18" s="28" t="s">
        <f>'日報表-全電表'!O18</f>
      </c>
      <c r="P18" s="28" t="s">
        <f>'日報表-全電表'!P18</f>
      </c>
      <c r="Q18" s="27" t="s">
        <f>'日報表-全電表'!Q18</f>
      </c>
      <c r="R18" s="28" t="s">
        <f>'日報表-全電表'!R18</f>
      </c>
      <c r="S18" s="28" t="s">
        <f>'日報表-全電表'!S18</f>
      </c>
      <c r="T18" s="27" t="s">
        <f>'日報表-全電表'!T18</f>
      </c>
      <c r="U18" s="28" t="s">
        <f>'日報表-全電表'!U18</f>
      </c>
      <c r="V18" s="28" t="s">
        <f>'日報表-全電表'!V18</f>
      </c>
      <c r="W18" s="27" t="s">
        <f>'日報表-全電表'!W18</f>
      </c>
      <c r="X18" s="28" t="s">
        <f>'日報表-全電表'!X18</f>
      </c>
      <c r="Y18" s="28" t="s">
        <f>'日報表-全電表'!Y18</f>
      </c>
    </row>
    <row r="19" spans="1:4" ht="17.25">
      <c r="A19" s="14" t="s">
        <v>23</v>
      </c>
      <c r="B19" s="27">
        <f>'日報表-全電表'!B19</f>
      </c>
      <c r="C19" s="28">
        <f>'日報表-全電表'!C19</f>
      </c>
      <c r="D19" s="28">
        <f>'日報表-全電表'!D19</f>
      </c>
      <c r="E19" s="27" t="s">
        <f>'日報表-全電表'!E19</f>
      </c>
      <c r="F19" s="28" t="s">
        <f>'日報表-全電表'!F19</f>
      </c>
      <c r="G19" s="28" t="s">
        <f>'日報表-全電表'!G19</f>
      </c>
      <c r="H19" s="27" t="s">
        <f>'日報表-全電表'!H19</f>
      </c>
      <c r="I19" s="28" t="s">
        <f>'日報表-全電表'!I19</f>
      </c>
      <c r="J19" s="28" t="s">
        <f>'日報表-全電表'!J19</f>
      </c>
      <c r="K19" s="27" t="s">
        <f>'日報表-全電表'!K19</f>
      </c>
      <c r="L19" s="28" t="s">
        <f>'日報表-全電表'!L19</f>
      </c>
      <c r="M19" s="28" t="s">
        <f>'日報表-全電表'!M19</f>
      </c>
      <c r="N19" s="27" t="s">
        <f>'日報表-全電表'!N19</f>
      </c>
      <c r="O19" s="28" t="s">
        <f>'日報表-全電表'!O19</f>
      </c>
      <c r="P19" s="28" t="s">
        <f>'日報表-全電表'!P19</f>
      </c>
      <c r="Q19" s="27" t="s">
        <f>'日報表-全電表'!Q19</f>
      </c>
      <c r="R19" s="28" t="s">
        <f>'日報表-全電表'!R19</f>
      </c>
      <c r="S19" s="28" t="s">
        <f>'日報表-全電表'!S19</f>
      </c>
      <c r="T19" s="27" t="s">
        <f>'日報表-全電表'!T19</f>
      </c>
      <c r="U19" s="28" t="s">
        <f>'日報表-全電表'!U19</f>
      </c>
      <c r="V19" s="28" t="s">
        <f>'日報表-全電表'!V19</f>
      </c>
      <c r="W19" s="27" t="s">
        <f>'日報表-全電表'!W19</f>
      </c>
      <c r="X19" s="28" t="s">
        <f>'日報表-全電表'!X19</f>
      </c>
      <c r="Y19" s="28" t="s">
        <f>'日報表-全電表'!Y19</f>
      </c>
    </row>
    <row r="20" spans="1:4" ht="17.25">
      <c r="A20" s="14" t="s">
        <v>24</v>
      </c>
      <c r="B20" s="27">
        <f>'日報表-全電表'!B20</f>
      </c>
      <c r="C20" s="28">
        <f>'日報表-全電表'!C20</f>
      </c>
      <c r="D20" s="28">
        <f>'日報表-全電表'!D20</f>
      </c>
      <c r="E20" s="27" t="s">
        <f>'日報表-全電表'!E20</f>
      </c>
      <c r="F20" s="28" t="s">
        <f>'日報表-全電表'!F20</f>
      </c>
      <c r="G20" s="28" t="s">
        <f>'日報表-全電表'!G20</f>
      </c>
      <c r="H20" s="27" t="s">
        <f>'日報表-全電表'!H20</f>
      </c>
      <c r="I20" s="28" t="s">
        <f>'日報表-全電表'!I20</f>
      </c>
      <c r="J20" s="28" t="s">
        <f>'日報表-全電表'!J20</f>
      </c>
      <c r="K20" s="27" t="s">
        <f>'日報表-全電表'!K20</f>
      </c>
      <c r="L20" s="28" t="s">
        <f>'日報表-全電表'!L20</f>
      </c>
      <c r="M20" s="28" t="s">
        <f>'日報表-全電表'!M20</f>
      </c>
      <c r="N20" s="27" t="s">
        <f>'日報表-全電表'!N20</f>
      </c>
      <c r="O20" s="28" t="s">
        <f>'日報表-全電表'!O20</f>
      </c>
      <c r="P20" s="28" t="s">
        <f>'日報表-全電表'!P20</f>
      </c>
      <c r="Q20" s="27" t="s">
        <f>'日報表-全電表'!Q20</f>
      </c>
      <c r="R20" s="28" t="s">
        <f>'日報表-全電表'!R20</f>
      </c>
      <c r="S20" s="28" t="s">
        <f>'日報表-全電表'!S20</f>
      </c>
      <c r="T20" s="27" t="s">
        <f>'日報表-全電表'!T20</f>
      </c>
      <c r="U20" s="28" t="s">
        <f>'日報表-全電表'!U20</f>
      </c>
      <c r="V20" s="28" t="s">
        <f>'日報表-全電表'!V20</f>
      </c>
      <c r="W20" s="27" t="s">
        <f>'日報表-全電表'!W20</f>
      </c>
      <c r="X20" s="28" t="s">
        <f>'日報表-全電表'!X20</f>
      </c>
      <c r="Y20" s="28" t="s">
        <f>'日報表-全電表'!Y20</f>
      </c>
    </row>
    <row r="21" spans="1:4" ht="17.25">
      <c r="A21" s="14" t="s">
        <v>22</v>
      </c>
      <c r="B21" s="27">
        <f>'日報表-全電表'!B21</f>
      </c>
      <c r="C21" s="28">
        <f>'日報表-全電表'!C21</f>
      </c>
      <c r="D21" s="28">
        <f>'日報表-全電表'!D21</f>
      </c>
      <c r="E21" s="27" t="s">
        <f>'日報表-全電表'!E21</f>
      </c>
      <c r="F21" s="28" t="s">
        <f>'日報表-全電表'!F21</f>
      </c>
      <c r="G21" s="28" t="s">
        <f>'日報表-全電表'!G21</f>
      </c>
      <c r="H21" s="27" t="s">
        <f>'日報表-全電表'!H21</f>
      </c>
      <c r="I21" s="28" t="s">
        <f>'日報表-全電表'!I21</f>
      </c>
      <c r="J21" s="28" t="s">
        <f>'日報表-全電表'!J21</f>
      </c>
      <c r="K21" s="27" t="s">
        <f>'日報表-全電表'!K21</f>
      </c>
      <c r="L21" s="28" t="s">
        <f>'日報表-全電表'!L21</f>
      </c>
      <c r="M21" s="28" t="s">
        <f>'日報表-全電表'!M21</f>
      </c>
      <c r="N21" s="27" t="s">
        <f>'日報表-全電表'!N21</f>
      </c>
      <c r="O21" s="28" t="s">
        <f>'日報表-全電表'!O21</f>
      </c>
      <c r="P21" s="28" t="s">
        <f>'日報表-全電表'!P21</f>
      </c>
      <c r="Q21" s="27" t="s">
        <f>'日報表-全電表'!Q21</f>
      </c>
      <c r="R21" s="28" t="s">
        <f>'日報表-全電表'!R21</f>
      </c>
      <c r="S21" s="28" t="s">
        <f>'日報表-全電表'!S21</f>
      </c>
      <c r="T21" s="27" t="s">
        <f>'日報表-全電表'!T21</f>
      </c>
      <c r="U21" s="28" t="s">
        <f>'日報表-全電表'!U21</f>
      </c>
      <c r="V21" s="28" t="s">
        <f>'日報表-全電表'!V21</f>
      </c>
      <c r="W21" s="27" t="s">
        <f>'日報表-全電表'!W21</f>
      </c>
      <c r="X21" s="28" t="s">
        <f>'日報表-全電表'!X21</f>
      </c>
      <c r="Y21" s="28" t="s">
        <f>'日報表-全電表'!Y21</f>
      </c>
    </row>
    <row r="22" spans="1:4" ht="17.25">
      <c r="A22" s="14" t="s">
        <v>21</v>
      </c>
      <c r="B22" s="27">
        <f>'日報表-全電表'!B22</f>
      </c>
      <c r="C22" s="28">
        <f>'日報表-全電表'!C22</f>
      </c>
      <c r="D22" s="28">
        <f>'日報表-全電表'!D22</f>
      </c>
      <c r="E22" s="27" t="s">
        <f>'日報表-全電表'!E22</f>
      </c>
      <c r="F22" s="28" t="s">
        <f>'日報表-全電表'!F22</f>
      </c>
      <c r="G22" s="28" t="s">
        <f>'日報表-全電表'!G22</f>
      </c>
      <c r="H22" s="27" t="s">
        <f>'日報表-全電表'!H22</f>
      </c>
      <c r="I22" s="28" t="s">
        <f>'日報表-全電表'!I22</f>
      </c>
      <c r="J22" s="28" t="s">
        <f>'日報表-全電表'!J22</f>
      </c>
      <c r="K22" s="27" t="s">
        <f>'日報表-全電表'!K22</f>
      </c>
      <c r="L22" s="28" t="s">
        <f>'日報表-全電表'!L22</f>
      </c>
      <c r="M22" s="28" t="s">
        <f>'日報表-全電表'!M22</f>
      </c>
      <c r="N22" s="27" t="s">
        <f>'日報表-全電表'!N22</f>
      </c>
      <c r="O22" s="28" t="s">
        <f>'日報表-全電表'!O22</f>
      </c>
      <c r="P22" s="28" t="s">
        <f>'日報表-全電表'!P22</f>
      </c>
      <c r="Q22" s="27" t="s">
        <f>'日報表-全電表'!Q22</f>
      </c>
      <c r="R22" s="28" t="s">
        <f>'日報表-全電表'!R22</f>
      </c>
      <c r="S22" s="28" t="s">
        <f>'日報表-全電表'!S22</f>
      </c>
      <c r="T22" s="27" t="s">
        <f>'日報表-全電表'!T22</f>
      </c>
      <c r="U22" s="28" t="s">
        <f>'日報表-全電表'!U22</f>
      </c>
      <c r="V22" s="28" t="s">
        <f>'日報表-全電表'!V22</f>
      </c>
      <c r="W22" s="27" t="s">
        <f>'日報表-全電表'!W22</f>
      </c>
      <c r="X22" s="28" t="s">
        <f>'日報表-全電表'!X22</f>
      </c>
      <c r="Y22" s="28" t="s">
        <f>'日報表-全電表'!Y22</f>
      </c>
    </row>
    <row r="23" spans="1:4" ht="17.25">
      <c r="A23" s="14" t="s">
        <v>17</v>
      </c>
      <c r="B23" s="27">
        <f>'日報表-全電表'!B23</f>
      </c>
      <c r="C23" s="28">
        <f>'日報表-全電表'!C23</f>
      </c>
      <c r="D23" s="28">
        <f>'日報表-全電表'!D23</f>
      </c>
      <c r="E23" s="27" t="s">
        <f>'日報表-全電表'!E23</f>
      </c>
      <c r="F23" s="28" t="s">
        <f>'日報表-全電表'!F23</f>
      </c>
      <c r="G23" s="28" t="s">
        <f>'日報表-全電表'!G23</f>
      </c>
      <c r="H23" s="27" t="s">
        <f>'日報表-全電表'!H23</f>
      </c>
      <c r="I23" s="28" t="s">
        <f>'日報表-全電表'!I23</f>
      </c>
      <c r="J23" s="28" t="s">
        <f>'日報表-全電表'!J23</f>
      </c>
      <c r="K23" s="27" t="s">
        <f>'日報表-全電表'!K23</f>
      </c>
      <c r="L23" s="28" t="s">
        <f>'日報表-全電表'!L23</f>
      </c>
      <c r="M23" s="28" t="s">
        <f>'日報表-全電表'!M23</f>
      </c>
      <c r="N23" s="27" t="s">
        <f>'日報表-全電表'!N23</f>
      </c>
      <c r="O23" s="28" t="s">
        <f>'日報表-全電表'!O23</f>
      </c>
      <c r="P23" s="28" t="s">
        <f>'日報表-全電表'!P23</f>
      </c>
      <c r="Q23" s="27" t="s">
        <f>'日報表-全電表'!Q23</f>
      </c>
      <c r="R23" s="28" t="s">
        <f>'日報表-全電表'!R23</f>
      </c>
      <c r="S23" s="28" t="s">
        <f>'日報表-全電表'!S23</f>
      </c>
      <c r="T23" s="27" t="s">
        <f>'日報表-全電表'!T23</f>
      </c>
      <c r="U23" s="28" t="s">
        <f>'日報表-全電表'!U23</f>
      </c>
      <c r="V23" s="28" t="s">
        <f>'日報表-全電表'!V23</f>
      </c>
      <c r="W23" s="27" t="s">
        <f>'日報表-全電表'!W23</f>
      </c>
      <c r="X23" s="28" t="s">
        <f>'日報表-全電表'!X23</f>
      </c>
      <c r="Y23" s="28" t="s">
        <f>'日報表-全電表'!Y23</f>
      </c>
    </row>
    <row r="24" spans="1:4" ht="17.25">
      <c r="A24" s="14" t="s">
        <v>16</v>
      </c>
      <c r="B24" s="27">
        <f>'日報表-全電表'!B24</f>
      </c>
      <c r="C24" s="28">
        <f>'日報表-全電表'!C24</f>
      </c>
      <c r="D24" s="28">
        <f>'日報表-全電表'!D24</f>
      </c>
      <c r="E24" s="27" t="s">
        <f>'日報表-全電表'!E24</f>
      </c>
      <c r="F24" s="28" t="s">
        <f>'日報表-全電表'!F24</f>
      </c>
      <c r="G24" s="28" t="s">
        <f>'日報表-全電表'!G24</f>
      </c>
      <c r="H24" s="27" t="s">
        <f>'日報表-全電表'!H24</f>
      </c>
      <c r="I24" s="28" t="s">
        <f>'日報表-全電表'!I24</f>
      </c>
      <c r="J24" s="28" t="s">
        <f>'日報表-全電表'!J24</f>
      </c>
      <c r="K24" s="27" t="s">
        <f>'日報表-全電表'!K24</f>
      </c>
      <c r="L24" s="28" t="s">
        <f>'日報表-全電表'!L24</f>
      </c>
      <c r="M24" s="28" t="s">
        <f>'日報表-全電表'!M24</f>
      </c>
      <c r="N24" s="27" t="s">
        <f>'日報表-全電表'!N24</f>
      </c>
      <c r="O24" s="28" t="s">
        <f>'日報表-全電表'!O24</f>
      </c>
      <c r="P24" s="28" t="s">
        <f>'日報表-全電表'!P24</f>
      </c>
      <c r="Q24" s="27" t="s">
        <f>'日報表-全電表'!Q24</f>
      </c>
      <c r="R24" s="28" t="s">
        <f>'日報表-全電表'!R24</f>
      </c>
      <c r="S24" s="28" t="s">
        <f>'日報表-全電表'!S24</f>
      </c>
      <c r="T24" s="27" t="s">
        <f>'日報表-全電表'!T24</f>
      </c>
      <c r="U24" s="28" t="s">
        <f>'日報表-全電表'!U24</f>
      </c>
      <c r="V24" s="28" t="s">
        <f>'日報表-全電表'!V24</f>
      </c>
      <c r="W24" s="27" t="s">
        <f>'日報表-全電表'!W24</f>
      </c>
      <c r="X24" s="28" t="s">
        <f>'日報表-全電表'!X24</f>
      </c>
      <c r="Y24" s="28" t="s">
        <f>'日報表-全電表'!Y24</f>
      </c>
    </row>
    <row r="25" spans="1:4" ht="17.25">
      <c r="A25" s="14" t="s">
        <v>20</v>
      </c>
      <c r="B25" s="27">
        <f>'日報表-全電表'!B25</f>
      </c>
      <c r="C25" s="28">
        <f>'日報表-全電表'!C25</f>
      </c>
      <c r="D25" s="28">
        <f>'日報表-全電表'!D25</f>
      </c>
      <c r="E25" s="27" t="s">
        <f>'日報表-全電表'!E25</f>
      </c>
      <c r="F25" s="28" t="s">
        <f>'日報表-全電表'!F25</f>
      </c>
      <c r="G25" s="28" t="s">
        <f>'日報表-全電表'!G25</f>
      </c>
      <c r="H25" s="27" t="s">
        <f>'日報表-全電表'!H25</f>
      </c>
      <c r="I25" s="28" t="s">
        <f>'日報表-全電表'!I25</f>
      </c>
      <c r="J25" s="28" t="s">
        <f>'日報表-全電表'!J25</f>
      </c>
      <c r="K25" s="27" t="s">
        <f>'日報表-全電表'!K25</f>
      </c>
      <c r="L25" s="28" t="s">
        <f>'日報表-全電表'!L25</f>
      </c>
      <c r="M25" s="28" t="s">
        <f>'日報表-全電表'!M25</f>
      </c>
      <c r="N25" s="27" t="s">
        <f>'日報表-全電表'!N25</f>
      </c>
      <c r="O25" s="28" t="s">
        <f>'日報表-全電表'!O25</f>
      </c>
      <c r="P25" s="28" t="s">
        <f>'日報表-全電表'!P25</f>
      </c>
      <c r="Q25" s="27" t="s">
        <f>'日報表-全電表'!Q25</f>
      </c>
      <c r="R25" s="28" t="s">
        <f>'日報表-全電表'!R25</f>
      </c>
      <c r="S25" s="28" t="s">
        <f>'日報表-全電表'!S25</f>
      </c>
      <c r="T25" s="27" t="s">
        <f>'日報表-全電表'!T25</f>
      </c>
      <c r="U25" s="28" t="s">
        <f>'日報表-全電表'!U25</f>
      </c>
      <c r="V25" s="28" t="s">
        <f>'日報表-全電表'!V25</f>
      </c>
      <c r="W25" s="27" t="s">
        <f>'日報表-全電表'!W25</f>
      </c>
      <c r="X25" s="28" t="s">
        <f>'日報表-全電表'!X25</f>
      </c>
      <c r="Y25" s="28" t="s">
        <f>'日報表-全電表'!Y25</f>
      </c>
    </row>
    <row r="26" spans="1:4" ht="17.25">
      <c r="A26" s="14" t="s">
        <v>19</v>
      </c>
      <c r="B26" s="27">
        <f>'日報表-全電表'!B26</f>
      </c>
      <c r="C26" s="28">
        <f>'日報表-全電表'!C26</f>
      </c>
      <c r="D26" s="28">
        <f>'日報表-全電表'!D26</f>
      </c>
      <c r="E26" s="27" t="s">
        <f>'日報表-全電表'!E26</f>
      </c>
      <c r="F26" s="28" t="s">
        <f>'日報表-全電表'!F26</f>
      </c>
      <c r="G26" s="28" t="s">
        <f>'日報表-全電表'!G26</f>
      </c>
      <c r="H26" s="27" t="s">
        <f>'日報表-全電表'!H26</f>
      </c>
      <c r="I26" s="28" t="s">
        <f>'日報表-全電表'!I26</f>
      </c>
      <c r="J26" s="28" t="s">
        <f>'日報表-全電表'!J26</f>
      </c>
      <c r="K26" s="27" t="s">
        <f>'日報表-全電表'!K26</f>
      </c>
      <c r="L26" s="28" t="s">
        <f>'日報表-全電表'!L26</f>
      </c>
      <c r="M26" s="28" t="s">
        <f>'日報表-全電表'!M26</f>
      </c>
      <c r="N26" s="27" t="s">
        <f>'日報表-全電表'!N26</f>
      </c>
      <c r="O26" s="28" t="s">
        <f>'日報表-全電表'!O26</f>
      </c>
      <c r="P26" s="28" t="s">
        <f>'日報表-全電表'!P26</f>
      </c>
      <c r="Q26" s="27" t="s">
        <f>'日報表-全電表'!Q26</f>
      </c>
      <c r="R26" s="28" t="s">
        <f>'日報表-全電表'!R26</f>
      </c>
      <c r="S26" s="28" t="s">
        <f>'日報表-全電表'!S26</f>
      </c>
      <c r="T26" s="27" t="s">
        <f>'日報表-全電表'!T26</f>
      </c>
      <c r="U26" s="28" t="s">
        <f>'日報表-全電表'!U26</f>
      </c>
      <c r="V26" s="28" t="s">
        <f>'日報表-全電表'!V26</f>
      </c>
      <c r="W26" s="27" t="s">
        <f>'日報表-全電表'!W26</f>
      </c>
      <c r="X26" s="28" t="s">
        <f>'日報表-全電表'!X26</f>
      </c>
      <c r="Y26" s="28" t="s">
        <f>'日報表-全電表'!Y26</f>
      </c>
    </row>
    <row r="27" spans="1:4" ht="17.25">
      <c r="A27" s="14" t="s">
        <v>18</v>
      </c>
      <c r="B27" s="27">
        <f>'日報表-全電表'!B27</f>
      </c>
      <c r="C27" s="28">
        <f>'日報表-全電表'!C27</f>
      </c>
      <c r="D27" s="28">
        <f>'日報表-全電表'!D27</f>
      </c>
      <c r="E27" s="27" t="s">
        <f>'日報表-全電表'!E27</f>
      </c>
      <c r="F27" s="28" t="s">
        <f>'日報表-全電表'!F27</f>
      </c>
      <c r="G27" s="28" t="s">
        <f>'日報表-全電表'!G27</f>
      </c>
      <c r="H27" s="27" t="s">
        <f>'日報表-全電表'!H27</f>
      </c>
      <c r="I27" s="28" t="s">
        <f>'日報表-全電表'!I27</f>
      </c>
      <c r="J27" s="28" t="s">
        <f>'日報表-全電表'!J27</f>
      </c>
      <c r="K27" s="27" t="s">
        <f>'日報表-全電表'!K27</f>
      </c>
      <c r="L27" s="28" t="s">
        <f>'日報表-全電表'!L27</f>
      </c>
      <c r="M27" s="28" t="s">
        <f>'日報表-全電表'!M27</f>
      </c>
      <c r="N27" s="27" t="s">
        <f>'日報表-全電表'!N27</f>
      </c>
      <c r="O27" s="28" t="s">
        <f>'日報表-全電表'!O27</f>
      </c>
      <c r="P27" s="28" t="s">
        <f>'日報表-全電表'!P27</f>
      </c>
      <c r="Q27" s="27" t="s">
        <f>'日報表-全電表'!Q27</f>
      </c>
      <c r="R27" s="28" t="s">
        <f>'日報表-全電表'!R27</f>
      </c>
      <c r="S27" s="28" t="s">
        <f>'日報表-全電表'!S27</f>
      </c>
      <c r="T27" s="27" t="s">
        <f>'日報表-全電表'!T27</f>
      </c>
      <c r="U27" s="28" t="s">
        <f>'日報表-全電表'!U27</f>
      </c>
      <c r="V27" s="28" t="s">
        <f>'日報表-全電表'!V27</f>
      </c>
      <c r="W27" s="27" t="s">
        <f>'日報表-全電表'!W27</f>
      </c>
      <c r="X27" s="28" t="s">
        <f>'日報表-全電表'!X27</f>
      </c>
      <c r="Y27" s="28" t="s">
        <f>'日報表-全電表'!Y27</f>
      </c>
    </row>
    <row r="28" spans="1:4" ht="18" thickBot="1">
      <c r="A28" s="15" t="s">
        <v>15</v>
      </c>
      <c r="B28" s="31">
        <f>'日報表-全電表'!B28</f>
      </c>
      <c r="C28" s="32">
        <f>'日報表-全電表'!C28</f>
      </c>
      <c r="D28" s="32">
        <f>'日報表-全電表'!D28</f>
      </c>
      <c r="E28" s="31" t="s">
        <f>'日報表-全電表'!E28</f>
      </c>
      <c r="F28" s="32" t="s">
        <f>'日報表-全電表'!F28</f>
      </c>
      <c r="G28" s="32" t="s">
        <f>'日報表-全電表'!G28</f>
      </c>
      <c r="H28" s="31" t="s">
        <f>'日報表-全電表'!H28</f>
      </c>
      <c r="I28" s="32" t="s">
        <f>'日報表-全電表'!I28</f>
      </c>
      <c r="J28" s="32" t="s">
        <f>'日報表-全電表'!J28</f>
      </c>
      <c r="K28" s="31" t="s">
        <f>'日報表-全電表'!K28</f>
      </c>
      <c r="L28" s="32" t="s">
        <f>'日報表-全電表'!L28</f>
      </c>
      <c r="M28" s="32" t="s">
        <f>'日報表-全電表'!M28</f>
      </c>
      <c r="N28" s="31" t="s">
        <f>'日報表-全電表'!N28</f>
      </c>
      <c r="O28" s="32" t="s">
        <f>'日報表-全電表'!O28</f>
      </c>
      <c r="P28" s="32" t="s">
        <f>'日報表-全電表'!P28</f>
      </c>
      <c r="Q28" s="31" t="s">
        <f>'日報表-全電表'!Q28</f>
      </c>
      <c r="R28" s="32" t="s">
        <f>'日報表-全電表'!R28</f>
      </c>
      <c r="S28" s="32" t="s">
        <f>'日報表-全電表'!S28</f>
      </c>
      <c r="T28" s="31" t="s">
        <f>'日報表-全電表'!T28</f>
      </c>
      <c r="U28" s="32" t="s">
        <f>'日報表-全電表'!U28</f>
      </c>
      <c r="V28" s="32" t="s">
        <f>'日報表-全電表'!V28</f>
      </c>
      <c r="W28" s="31" t="s">
        <f>'日報表-全電表'!W28</f>
      </c>
      <c r="X28" s="32" t="s">
        <f>'日報表-全電表'!X28</f>
      </c>
      <c r="Y28" s="32" t="s">
        <f>'日報表-全電表'!Y28</f>
      </c>
    </row>
    <row r="29" spans="1:4">
      <c r="A29" s="7"/>
      <c r="B29" s="6"/>
      <c r="C29" s="6"/>
      <c r="D29" s="6"/>
    </row>
    <row r="30" spans="1:4" ht="17.25">
      <c r="A30" s="8" t="s">
        <v>28</v>
      </c>
      <c r="B30" s="21">
        <f>'日報表-全電表'!B30</f>
      </c>
      <c r="C30" s="21">
        <f>'日報表-全電表'!C30</f>
      </c>
      <c r="D30" s="21">
        <f>'日報表-全電表'!D30</f>
      </c>
      <c r="E30" s="21" t="s">
        <f>'日報表-全電表'!E30</f>
      </c>
      <c r="F30" s="21" t="s">
        <f>'日報表-全電表'!F30</f>
      </c>
      <c r="G30" s="21" t="s">
        <f>'日報表-全電表'!G30</f>
      </c>
      <c r="H30" s="21" t="s">
        <f>'日報表-全電表'!H30</f>
      </c>
      <c r="I30" s="21" t="s">
        <f>'日報表-全電表'!I30</f>
      </c>
      <c r="J30" s="21" t="s">
        <f>'日報表-全電表'!J30</f>
      </c>
      <c r="K30" s="21" t="s">
        <f>'日報表-全電表'!K30</f>
      </c>
      <c r="L30" s="21" t="s">
        <f>'日報表-全電表'!L30</f>
      </c>
      <c r="M30" s="21" t="s">
        <f>'日報表-全電表'!M30</f>
      </c>
      <c r="N30" s="21" t="s">
        <f>'日報表-全電表'!N30</f>
      </c>
      <c r="O30" s="21" t="s">
        <f>'日報表-全電表'!O30</f>
      </c>
      <c r="P30" s="21" t="s">
        <f>'日報表-全電表'!P30</f>
      </c>
      <c r="Q30" s="21" t="s">
        <f>'日報表-全電表'!Q30</f>
      </c>
      <c r="R30" s="21" t="s">
        <f>'日報表-全電表'!R30</f>
      </c>
      <c r="S30" s="21" t="s">
        <f>'日報表-全電表'!S30</f>
      </c>
      <c r="T30" s="21" t="s">
        <f>'日報表-全電表'!T30</f>
      </c>
      <c r="U30" s="21" t="s">
        <f>'日報表-全電表'!U30</f>
      </c>
      <c r="V30" s="21" t="s">
        <f>'日報表-全電表'!V30</f>
      </c>
      <c r="W30" s="21" t="s">
        <f>'日報表-全電表'!W30</f>
      </c>
      <c r="X30" s="21" t="s">
        <f>'日報表-全電表'!X30</f>
      </c>
      <c r="Y30" s="21" t="s">
        <f>'日報表-全電表'!Y30</f>
      </c>
    </row>
    <row r="31" spans="1:4" ht="17.25">
      <c r="A31" s="8" t="s">
        <v>29</v>
      </c>
      <c r="B31" s="21">
        <f>'日報表-全電表'!B31</f>
      </c>
      <c r="C31" s="21">
        <f>'日報表-全電表'!C31</f>
      </c>
      <c r="D31" s="21">
        <f>'日報表-全電表'!D31</f>
      </c>
      <c r="E31" s="21" t="s">
        <f>'日報表-全電表'!E31</f>
      </c>
      <c r="F31" s="21" t="s">
        <f>'日報表-全電表'!F31</f>
      </c>
      <c r="G31" s="21" t="s">
        <f>'日報表-全電表'!G31</f>
      </c>
      <c r="H31" s="21" t="s">
        <f>'日報表-全電表'!H31</f>
      </c>
      <c r="I31" s="21" t="s">
        <f>'日報表-全電表'!I31</f>
      </c>
      <c r="J31" s="21" t="s">
        <f>'日報表-全電表'!J31</f>
      </c>
      <c r="K31" s="21" t="s">
        <f>'日報表-全電表'!K31</f>
      </c>
      <c r="L31" s="21" t="s">
        <f>'日報表-全電表'!L31</f>
      </c>
      <c r="M31" s="21" t="s">
        <f>'日報表-全電表'!M31</f>
      </c>
      <c r="N31" s="21" t="s">
        <f>'日報表-全電表'!N31</f>
      </c>
      <c r="O31" s="21" t="s">
        <f>'日報表-全電表'!O31</f>
      </c>
      <c r="P31" s="21" t="s">
        <f>'日報表-全電表'!P31</f>
      </c>
      <c r="Q31" s="21" t="s">
        <f>'日報表-全電表'!Q31</f>
      </c>
      <c r="R31" s="21" t="s">
        <f>'日報表-全電表'!R31</f>
      </c>
      <c r="S31" s="21" t="s">
        <f>'日報表-全電表'!S31</f>
      </c>
      <c r="T31" s="21" t="s">
        <f>'日報表-全電表'!T31</f>
      </c>
      <c r="U31" s="21" t="s">
        <f>'日報表-全電表'!U31</f>
      </c>
      <c r="V31" s="21" t="s">
        <f>'日報表-全電表'!V31</f>
      </c>
      <c r="W31" s="21" t="s">
        <f>'日報表-全電表'!W31</f>
      </c>
      <c r="X31" s="21" t="s">
        <f>'日報表-全電表'!X31</f>
      </c>
      <c r="Y31" s="21" t="s">
        <f>'日報表-全電表'!Y31</f>
      </c>
    </row>
    <row r="32" spans="1:4" ht="17.25">
      <c r="A32" s="8" t="s">
        <v>130</v>
      </c>
      <c r="B32" s="21">
        <f>'日報表-全電表'!B32</f>
      </c>
      <c r="C32" s="21">
        <f>'日報表-全電表'!C32</f>
      </c>
      <c r="D32" s="20">
        <f>D31-D30</f>
      </c>
      <c r="E32" s="21" t="s">
        <f>'日報表-全電表'!E32</f>
      </c>
      <c r="F32" s="21" t="s">
        <f>'日報表-全電表'!F32</f>
      </c>
      <c r="G32" s="20" t="s">
        <f>G31-G30</f>
      </c>
      <c r="H32" s="21" t="s">
        <f>'日報表-全電表'!H32</f>
      </c>
      <c r="I32" s="21" t="s">
        <f>'日報表-全電表'!I32</f>
      </c>
      <c r="J32" s="20" t="s">
        <f>J31-J30</f>
      </c>
      <c r="K32" s="21" t="s">
        <f>'日報表-全電表'!K32</f>
      </c>
      <c r="L32" s="21" t="s">
        <f>'日報表-全電表'!L32</f>
      </c>
      <c r="M32" s="20" t="s">
        <f>M31-M30</f>
      </c>
      <c r="N32" s="21" t="s">
        <f>'日報表-全電表'!N32</f>
      </c>
      <c r="O32" s="21" t="s">
        <f>'日報表-全電表'!O32</f>
      </c>
      <c r="P32" s="20" t="s">
        <f>P31-P30</f>
      </c>
      <c r="Q32" s="21" t="s">
        <f>'日報表-全電表'!Q32</f>
      </c>
      <c r="R32" s="21" t="s">
        <f>'日報表-全電表'!R32</f>
      </c>
      <c r="S32" s="20" t="s">
        <f>S31-S30</f>
      </c>
      <c r="T32" s="21" t="s">
        <f>'日報表-全電表'!T32</f>
      </c>
      <c r="U32" s="21" t="s">
        <f>'日報表-全電表'!U32</f>
      </c>
      <c r="V32" s="20" t="s">
        <f>V31-V30</f>
      </c>
      <c r="W32" s="21" t="s">
        <f>'日報表-全電表'!W32</f>
      </c>
      <c r="X32" s="21" t="s">
        <f>'日報表-全電表'!X32</f>
      </c>
      <c r="Y32" s="20" t="s">
        <f>Y31-Y30</f>
      </c>
    </row>
  </sheetData>
  <sheetCalcPr fullCalcOnLoad="1"/>
  <mergeCells count="1">
    <mergeCell ref="A3:A4"/>
    <mergeCell ref="B3:D3"/>
    <mergeCell ref="E3:G3"/>
    <mergeCell ref="H3:J3"/>
    <mergeCell ref="K3:M3"/>
    <mergeCell ref="N3:P3"/>
    <mergeCell ref="Q3:S3"/>
    <mergeCell ref="T3:V3"/>
    <mergeCell ref="W3:Y3"/>
  </mergeCells>
  <phoneticPr fontId="20" type="noConversion"/>
  <pageMargins left="0" right="0" top="0" bottom="0" header="0" footer="0"/>
  <pageSetup paperSize="9" fitToHeight="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tabColor indexed="10"/>
  </sheetPr>
  <dimension ref="A1:J32"/>
  <sheetViews>
    <sheetView workbookViewId="0">
      <selection activeCell="F14" sqref="F14"/>
    </sheetView>
  </sheetViews>
  <sheetFormatPr defaultRowHeight="16.5"/>
  <cols>
    <col min="3" max="3" width="15.625" style="0" customWidth="1"/>
    <col min="1" max="1" width="18.125" style="0" customWidth="1"/>
    <col min="2" max="2" width="15.625" style="0" customWidth="1"/>
    <col min="4" max="4" width="17" style="0" customWidth="1"/>
    <col min="5" max="6" width="12.625" style="0" customWidth="1"/>
    <col min="7" max="7" width="13.625" style="0" customWidth="1"/>
    <col min="8" max="9" width="12.625" style="0" customWidth="1"/>
    <col min="10" max="10" width="13.625" style="0" customWidth="1"/>
  </cols>
  <sheetData>
    <row r="1" spans="1:10" ht="37.5" thickBot="1">
      <c r="A1" s="42" t="s">
        <v>163</v>
      </c>
      <c r="B1" s="1"/>
      <c r="C1" s="1"/>
      <c r="D1" s="1"/>
      <c r="E1" s="1"/>
      <c r="F1" s="1"/>
      <c r="G1" s="1"/>
      <c r="H1" s="1"/>
      <c r="I1" s="1"/>
      <c r="J1" s="1"/>
    </row>
    <row r="2" spans="1:10" ht="18" thickBot="1">
      <c r="A2" s="2" t="s">
        <v>27</v>
      </c>
      <c r="B2" s="3">
        <f>'日報表(1分鐘)'!$B$2</f>
        <v>0</v>
      </c>
      <c r="C2" s="33"/>
      <c r="D2" s="4"/>
      <c r="E2" s="5"/>
      <c r="F2" s="5"/>
      <c r="G2" s="5"/>
      <c r="H2" s="5"/>
      <c r="I2" s="5"/>
      <c r="J2" s="5"/>
    </row>
    <row r="3" spans="1:10" ht="18" customHeight="1">
      <c r="A3" s="73" t="s">
        <v>26</v>
      </c>
      <c r="B3" s="95" t="s">
        <v>162</v>
      </c>
      <c r="C3" s="95"/>
      <c r="D3" s="95"/>
    </row>
    <row r="4" spans="1:10" ht="18" customHeight="1" thickBot="1">
      <c r="A4" s="74"/>
      <c r="B4" s="95" t="s">
        <v>128</v>
      </c>
      <c r="C4" s="95" t="s">
        <v>127</v>
      </c>
      <c r="D4" s="95" t="s">
        <v>129</v>
      </c>
    </row>
    <row r="5" spans="1:10" ht="17.25">
      <c r="A5" s="13" t="s">
        <v>2</v>
      </c>
      <c r="B5" s="25">
        <f>'日報表-全電表'!Z5</f>
      </c>
      <c r="C5" s="26">
        <f>'日報表-全電表'!AA5</f>
      </c>
      <c r="D5" s="26">
        <f>'日報表-全電表'!AB5</f>
      </c>
    </row>
    <row r="6" spans="1:10" ht="17.25">
      <c r="A6" s="14" t="s">
        <v>3</v>
      </c>
      <c r="B6" s="27">
        <f>'日報表-全電表'!Z6</f>
      </c>
      <c r="C6" s="28">
        <f>'日報表-全電表'!AA6</f>
      </c>
      <c r="D6" s="28">
        <f>'日報表-全電表'!AB6</f>
      </c>
    </row>
    <row r="7" spans="1:10" ht="17.25">
      <c r="A7" s="14" t="s">
        <v>6</v>
      </c>
      <c r="B7" s="27">
        <f>'日報表-全電表'!Z7</f>
      </c>
      <c r="C7" s="28">
        <f>'日報表-全電表'!AA7</f>
      </c>
      <c r="D7" s="28">
        <f>'日報表-全電表'!AB7</f>
      </c>
    </row>
    <row r="8" spans="1:10" ht="17.25">
      <c r="A8" s="14" t="s">
        <v>4</v>
      </c>
      <c r="B8" s="27">
        <f>'日報表-全電表'!Z8</f>
      </c>
      <c r="C8" s="28">
        <f>'日報表-全電表'!AA8</f>
      </c>
      <c r="D8" s="28">
        <f>'日報表-全電表'!AB8</f>
      </c>
    </row>
    <row r="9" spans="1:10" ht="17.25">
      <c r="A9" s="14" t="s">
        <v>7</v>
      </c>
      <c r="B9" s="27">
        <f>'日報表-全電表'!Z9</f>
      </c>
      <c r="C9" s="28">
        <f>'日報表-全電表'!AA9</f>
      </c>
      <c r="D9" s="28">
        <f>'日報表-全電表'!AB9</f>
      </c>
    </row>
    <row r="10" spans="1:10" ht="17.25">
      <c r="A10" s="14" t="s">
        <v>5</v>
      </c>
      <c r="B10" s="27">
        <f>'日報表-全電表'!Z10</f>
      </c>
      <c r="C10" s="28">
        <f>'日報表-全電表'!AA10</f>
      </c>
      <c r="D10" s="28">
        <f>'日報表-全電表'!AB10</f>
      </c>
    </row>
    <row r="11" spans="1:10" ht="17.25">
      <c r="A11" s="14" t="s">
        <v>8</v>
      </c>
      <c r="B11" s="27">
        <f>'日報表-全電表'!Z11</f>
      </c>
      <c r="C11" s="28">
        <f>'日報表-全電表'!AA11</f>
      </c>
      <c r="D11" s="28">
        <f>'日報表-全電表'!AB11</f>
      </c>
    </row>
    <row r="12" spans="1:10" ht="17.25">
      <c r="A12" s="14" t="s">
        <v>9</v>
      </c>
      <c r="B12" s="27">
        <f>'日報表-全電表'!Z12</f>
      </c>
      <c r="C12" s="28">
        <f>'日報表-全電表'!AA12</f>
      </c>
      <c r="D12" s="28">
        <f>'日報表-全電表'!AB12</f>
      </c>
    </row>
    <row r="13" spans="1:10" ht="17.25">
      <c r="A13" s="14" t="s">
        <v>10</v>
      </c>
      <c r="B13" s="27">
        <f>'日報表-全電表'!Z13</f>
      </c>
      <c r="C13" s="28">
        <f>'日報表-全電表'!AA13</f>
      </c>
      <c r="D13" s="28">
        <f>'日報表-全電表'!AB13</f>
      </c>
    </row>
    <row r="14" spans="1:10" ht="17.25">
      <c r="A14" s="14" t="s">
        <v>11</v>
      </c>
      <c r="B14" s="27">
        <f>'日報表-全電表'!Z14</f>
      </c>
      <c r="C14" s="28">
        <f>'日報表-全電表'!AA14</f>
      </c>
      <c r="D14" s="28">
        <f>'日報表-全電表'!AB14</f>
      </c>
    </row>
    <row r="15" spans="1:10" ht="17.25">
      <c r="A15" s="14" t="s">
        <v>12</v>
      </c>
      <c r="B15" s="27">
        <f>'日報表-全電表'!Z15</f>
      </c>
      <c r="C15" s="28">
        <f>'日報表-全電表'!AA15</f>
      </c>
      <c r="D15" s="28">
        <f>'日報表-全電表'!AB15</f>
      </c>
    </row>
    <row r="16" spans="1:10" ht="17.25">
      <c r="A16" s="14" t="s">
        <v>13</v>
      </c>
      <c r="B16" s="27">
        <f>'日報表-全電表'!Z16</f>
      </c>
      <c r="C16" s="28">
        <f>'日報表-全電表'!AA16</f>
      </c>
      <c r="D16" s="28">
        <f>'日報表-全電表'!AB16</f>
      </c>
    </row>
    <row r="17" spans="1:4" ht="17.25">
      <c r="A17" s="14" t="s">
        <v>14</v>
      </c>
      <c r="B17" s="27">
        <f>'日報表-全電表'!Z17</f>
      </c>
      <c r="C17" s="28">
        <f>'日報表-全電表'!AA17</f>
      </c>
      <c r="D17" s="28">
        <f>'日報表-全電表'!AB17</f>
      </c>
    </row>
    <row r="18" spans="1:4" ht="17.25">
      <c r="A18" s="14" t="s">
        <v>25</v>
      </c>
      <c r="B18" s="27">
        <f>'日報表-全電表'!Z18</f>
      </c>
      <c r="C18" s="28">
        <f>'日報表-全電表'!AA18</f>
      </c>
      <c r="D18" s="28">
        <f>'日報表-全電表'!AB18</f>
      </c>
    </row>
    <row r="19" spans="1:4" ht="17.25">
      <c r="A19" s="14" t="s">
        <v>23</v>
      </c>
      <c r="B19" s="27">
        <f>'日報表-全電表'!Z19</f>
      </c>
      <c r="C19" s="28">
        <f>'日報表-全電表'!AA19</f>
      </c>
      <c r="D19" s="28">
        <f>'日報表-全電表'!AB19</f>
      </c>
    </row>
    <row r="20" spans="1:4" ht="17.25">
      <c r="A20" s="14" t="s">
        <v>24</v>
      </c>
      <c r="B20" s="27">
        <f>'日報表-全電表'!Z20</f>
      </c>
      <c r="C20" s="28">
        <f>'日報表-全電表'!AA20</f>
      </c>
      <c r="D20" s="28">
        <f>'日報表-全電表'!AB20</f>
      </c>
    </row>
    <row r="21" spans="1:4" ht="17.25">
      <c r="A21" s="14" t="s">
        <v>22</v>
      </c>
      <c r="B21" s="27">
        <f>'日報表-全電表'!Z21</f>
      </c>
      <c r="C21" s="28">
        <f>'日報表-全電表'!AA21</f>
      </c>
      <c r="D21" s="28">
        <f>'日報表-全電表'!AB21</f>
      </c>
    </row>
    <row r="22" spans="1:4" ht="17.25">
      <c r="A22" s="14" t="s">
        <v>21</v>
      </c>
      <c r="B22" s="27">
        <f>'日報表-全電表'!Z22</f>
      </c>
      <c r="C22" s="28">
        <f>'日報表-全電表'!AA22</f>
      </c>
      <c r="D22" s="28">
        <f>'日報表-全電表'!AB22</f>
      </c>
    </row>
    <row r="23" spans="1:4" ht="17.25">
      <c r="A23" s="14" t="s">
        <v>17</v>
      </c>
      <c r="B23" s="27">
        <f>'日報表-全電表'!Z23</f>
      </c>
      <c r="C23" s="28">
        <f>'日報表-全電表'!AA23</f>
      </c>
      <c r="D23" s="28">
        <f>'日報表-全電表'!AB23</f>
      </c>
    </row>
    <row r="24" spans="1:4" ht="17.25">
      <c r="A24" s="14" t="s">
        <v>16</v>
      </c>
      <c r="B24" s="27">
        <f>'日報表-全電表'!Z24</f>
      </c>
      <c r="C24" s="28">
        <f>'日報表-全電表'!AA24</f>
      </c>
      <c r="D24" s="28">
        <f>'日報表-全電表'!AB24</f>
      </c>
    </row>
    <row r="25" spans="1:4" ht="17.25">
      <c r="A25" s="14" t="s">
        <v>20</v>
      </c>
      <c r="B25" s="27">
        <f>'日報表-全電表'!Z25</f>
      </c>
      <c r="C25" s="28">
        <f>'日報表-全電表'!AA25</f>
      </c>
      <c r="D25" s="28">
        <f>'日報表-全電表'!AB25</f>
      </c>
    </row>
    <row r="26" spans="1:4" ht="17.25">
      <c r="A26" s="14" t="s">
        <v>19</v>
      </c>
      <c r="B26" s="27">
        <f>'日報表-全電表'!Z26</f>
      </c>
      <c r="C26" s="28">
        <f>'日報表-全電表'!AA26</f>
      </c>
      <c r="D26" s="28">
        <f>'日報表-全電表'!AB26</f>
      </c>
    </row>
    <row r="27" spans="1:4" ht="17.25">
      <c r="A27" s="14" t="s">
        <v>18</v>
      </c>
      <c r="B27" s="27">
        <f>'日報表-全電表'!Z27</f>
      </c>
      <c r="C27" s="28">
        <f>'日報表-全電表'!AA27</f>
      </c>
      <c r="D27" s="28">
        <f>'日報表-全電表'!AB27</f>
      </c>
    </row>
    <row r="28" spans="1:4" ht="18" thickBot="1">
      <c r="A28" s="15" t="s">
        <v>15</v>
      </c>
      <c r="B28" s="31">
        <f>'日報表-全電表'!Z28</f>
      </c>
      <c r="C28" s="32">
        <f>'日報表-全電表'!AA28</f>
      </c>
      <c r="D28" s="32">
        <f>'日報表-全電表'!AB28</f>
      </c>
    </row>
    <row r="29" spans="1:4">
      <c r="A29" s="7"/>
      <c r="B29" s="6"/>
      <c r="C29" s="6"/>
      <c r="D29" s="6"/>
    </row>
    <row r="30" spans="1:4" ht="17.25">
      <c r="A30" s="8" t="s">
        <v>28</v>
      </c>
      <c r="B30" s="21">
        <f>'日報表-全電表'!B30</f>
      </c>
      <c r="C30" s="21">
        <f>'日報表-全電表'!C30</f>
      </c>
      <c r="D30" s="21">
        <f>'日報表-全電表'!D30</f>
      </c>
    </row>
    <row r="31" spans="1:4" ht="17.25">
      <c r="A31" s="8" t="s">
        <v>29</v>
      </c>
      <c r="B31" s="21">
        <f>'日報表-全電表'!B31</f>
      </c>
      <c r="C31" s="21">
        <f>'日報表-全電表'!C31</f>
      </c>
      <c r="D31" s="21">
        <f>'日報表-全電表'!D31</f>
      </c>
    </row>
    <row r="32" spans="1:4" ht="17.25">
      <c r="A32" s="8" t="s">
        <v>130</v>
      </c>
      <c r="B32" s="21">
        <f>'日報表-全電表'!B32</f>
      </c>
      <c r="C32" s="21">
        <f>'日報表-全電表'!C32</f>
      </c>
      <c r="D32" s="20">
        <f>D31-D30</f>
      </c>
    </row>
  </sheetData>
  <sheetCalcPr fullCalcOnLoad="1"/>
  <mergeCells count="1">
    <mergeCell ref="A3:A4"/>
    <mergeCell ref="B3:D3"/>
  </mergeCells>
  <phoneticPr fontId="20" type="noConversion"/>
  <pageMargins left="0" right="0" top="0" bottom="0" header="0" footer="0"/>
  <pageSetup paperSize="9" fitToHeight="0" orientation="landscape" r:id="rId1"/>
</worksheet>
</file>

<file path=docProps/app.xml><?xml version="1.0" encoding="utf-8"?>
<Properties xmlns:vt="http://schemas.openxmlformats.org/officeDocument/2006/docPropsVTypes" xmlns="http://schemas.openxmlformats.org/officeDocument/2006/extended-properties">
  <ScaleCrop>false</ScaleCrop>
  <HeadingPairs>
    <vt:vector baseType="variant" size="2">
      <vt:variant>
        <vt:lpstr>工作表</vt:lpstr>
      </vt:variant>
      <vt:variant>
        <vt:i4>6</vt:i4>
      </vt:variant>
    </vt:vector>
  </HeadingPairs>
  <TitlesOfParts>
    <vt:vector baseType="lpstr" size="6">
      <vt:lpstr>日報表(1分鐘)</vt:lpstr>
      <vt:lpstr>日報表(15分鐘)</vt:lpstr>
      <vt:lpstr>日報表-全電表</vt:lpstr>
      <vt:lpstr>日報表-部門名稱</vt:lpstr>
      <vt:lpstr>三段式電價</vt:lpstr>
      <vt:lpstr>二段式電價</vt:lpstr>
    </vt:vector>
  </TitlesOfParts>
  <LinksUpToDate>false</LinksUpToDate>
  <SharedDoc>false</SharedDoc>
  <HyperlinksChanged>false</HyperlinksChanged>
  <Application>Microsoft Excel</Application>
  <AppVersion>16.0300</AppVersion>
  <DocSecurity>0</DocSecurity>
</Properties>
</file>

<file path=docProps/core.xml><?xml version="1.0" encoding="utf-8"?>
<coreProperties xmlns:cp="http://schemas.openxmlformats.org/package/2006/metadata/core-properties" xmlns:dc="http://purl.org/dc/elements/1.1/" xmlns:dcterms="http://purl.org/dc/terms/" xmlns:xsi="http://www.w3.org/2001/XMLSchema-instance" xmlns="http://schemas.openxmlformats.org/package/2006/metadata/core-properties">
  <dcterms:created xsi:type="dcterms:W3CDTF">2015-03-23T04:44:38Z</dcterms:created>
  <dc:creator>Jacky</dc:creator>
  <cp:lastModifiedBy>Administrator</cp:lastModifiedBy>
  <cp:lastPrinted>2023-09-26T03:32:40Z</cp:lastPrinted>
  <dcterms:modified xsi:type="dcterms:W3CDTF">2023-09-27T01:34:16Z</dcterms:modified>
</coreProperties>
</file>

<file path=docProps/custom.xml><?xml version="1.0" encoding="utf-8"?>
<q1:Properties xmlns:vt="http://schemas.openxmlformats.org/officeDocument/2006/docPropsVTypes" xmlns="http://schemas.openxmlformats.org/spreadsheetml/2006/main" xmlns:q1="http://schemas.openxmlformats.org/officeDocument/2006/custom-properties">
  <q1:property fmtid="{D5CDD505-2E9C-101B-9397-08002B2CF9AE}" pid="2" name="Generator">
    <vt:lpwstr>NPOI</vt:lpwstr>
  </q1:property>
  <q1:property fmtid="{D5CDD505-2E9C-101B-9397-08002B2CF9AE}" pid="3" name="Generator Version">
    <vt:lpwstr>2.1.3</vt:lpwstr>
  </q1:property>
</q1:Properties>
</file>