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6" rupBuild="23426"/>
  <workbookPr codeName="ThisWorkbook" autoCompressPictures="1" defaultThemeVersion="124226"/>
  <bookViews>
    <workbookView xWindow="28680" yWindow="-120" windowWidth="29040" windowHeight="17640" activeTab="4"/>
  </bookViews>
  <sheets>
    <sheet name="日報表(1分鐘)" sheetId="1" r:id="rId1"/>
    <sheet name="日報表(15分鐘)" sheetId="2" r:id="rId2"/>
    <sheet name="日報表-全電表" sheetId="3" r:id="rId3"/>
    <sheet name="日報表-B1" sheetId="8" r:id="rId11"/>
    <sheet name="日報表-1AF" sheetId="9" r:id="rId12"/>
    <sheet name="日報表-1F" sheetId="10" r:id="rId13"/>
    <sheet name="日報表-2F" sheetId="6" r:id="rId4"/>
    <sheet name="三段式電價" sheetId="5" r:id="rId5"/>
    <sheet name="二段式電價" sheetId="7" r:id="rId6"/>
  </sheets>
  <calcPr calcId="181029" calcMode="auto" fullCalcOnLoad="0" refMode="A1" iterate="0" fullPrecision="0" calcCompleted="0" calcOnSave="0" concurrentCalc="0" forceFullCalc="0"/>
</workbook>
</file>

<file path=xl/calcChain.xml><?xml version="1.0" encoding="utf-8"?>
<calcChain xmlns="http://schemas.openxmlformats.org/spreadsheetml/2006/main">
  <c r="D104" i="2" l="1"/>
  <c r="D32" i="3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C8" i="2"/>
  <c r="B8" i="2"/>
  <c r="C7" i="2"/>
  <c r="B7" i="2"/>
  <c r="D8" i="2"/>
  <c r="D7" i="2"/>
  <c r="D6" i="2"/>
  <c r="C6" i="2"/>
  <c r="B6" i="2"/>
  <c r="D5" i="2"/>
  <c r="C5" i="2"/>
  <c r="B5" i="2"/>
  <c r="D8" i="6"/>
  <c r="D31" i="3"/>
  <c r="D31" i="6"/>
  <c r="D12" i="6"/>
  <c r="B30" i="3"/>
  <c r="B30" i="6"/>
  <c r="D5" i="6"/>
  <c r="B6" i="6"/>
  <c r="B8" i="6"/>
  <c r="B9" i="6"/>
  <c r="B10" i="6"/>
  <c r="B13" i="6"/>
  <c r="B15" i="6"/>
  <c r="B19" i="6"/>
  <c r="B21" i="6"/>
  <c r="B27" i="6"/>
  <c r="B17" i="6"/>
  <c r="B25" i="6"/>
  <c r="D7" i="6"/>
  <c r="D9" i="6"/>
  <c r="D11" i="6"/>
  <c r="D13" i="6"/>
  <c r="D15" i="6"/>
  <c r="D16" i="6"/>
  <c r="D17" i="6"/>
  <c r="D14" i="6"/>
  <c r="D18" i="6"/>
  <c r="D19" i="6"/>
  <c r="D20" i="6"/>
  <c r="D22" i="6"/>
  <c r="D23" i="6"/>
  <c r="D24" i="6"/>
  <c r="D25" i="6"/>
  <c r="D26" i="6"/>
  <c r="D27" i="6"/>
  <c r="D28" i="6"/>
  <c r="C1447" i="1"/>
  <c r="D1447" i="1"/>
  <c r="B1447" i="1"/>
  <c r="D1448" i="1"/>
  <c r="D1449" i="1"/>
  <c r="C32" i="3"/>
  <c r="C104" i="2"/>
  <c r="C102" i="2"/>
  <c r="D102" i="2"/>
  <c r="D103" i="2"/>
  <c r="C1449" i="1"/>
  <c r="B1449" i="1"/>
  <c r="C1448" i="1"/>
  <c r="B1448" i="1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B103" i="2"/>
  <c r="B12" i="6"/>
  <c r="B11" i="6"/>
  <c r="B7" i="6"/>
  <c r="B2" i="3"/>
  <c r="B2" i="2"/>
  <c r="B2" i="6"/>
  <c r="D21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B14" i="6"/>
  <c r="B16" i="6"/>
  <c r="B18" i="6"/>
  <c r="B20" i="6"/>
  <c r="B22" i="6"/>
  <c r="B23" i="6"/>
  <c r="B24" i="6"/>
  <c r="B26" i="6"/>
  <c r="B28" i="6"/>
  <c r="C103" i="2"/>
  <c r="B5" i="6"/>
  <c r="C32" i="6"/>
  <c r="C31" i="3"/>
  <c r="C31" i="6"/>
  <c r="C30" i="3"/>
  <c r="C30" i="6"/>
  <c r="B31" i="3"/>
  <c r="B31" i="6"/>
  <c r="B32" i="3"/>
  <c r="B32" i="6"/>
  <c r="B102" i="2"/>
  <c r="B104" i="2"/>
  <c r="D6" i="6"/>
  <c r="D30" i="3"/>
  <c r="D30" i="6"/>
  <c r="D32" i="6"/>
  <c r="D10" i="6"/>
</calcChain>
</file>

<file path=xl/sharedStrings.xml><?xml version="1.0" encoding="utf-8"?>
<sst xmlns="http://schemas.openxmlformats.org/spreadsheetml/2006/main" count="63101" uniqueCount="198">
  <si>
    <t xml:space="preserve">7:15~7:30</t>
    <phoneticPr fontId="20" type="noConversion"/>
  </si>
  <si>
    <t xml:space="preserve">7:30~7:45</t>
    <phoneticPr fontId="20" type="noConversion"/>
  </si>
  <si>
    <t xml:space="preserve">0:00~1:00</t>
    <phoneticPr fontId="20" type="noConversion"/>
  </si>
  <si>
    <t xml:space="preserve">1:00~2:00</t>
    <phoneticPr fontId="20" type="noConversion"/>
  </si>
  <si>
    <t xml:space="preserve">3:00~4:00</t>
    <phoneticPr fontId="20" type="noConversion"/>
  </si>
  <si>
    <t xml:space="preserve">5:00~6:00</t>
    <phoneticPr fontId="20" type="noConversion"/>
  </si>
  <si>
    <t xml:space="preserve">2:00~3:00</t>
    <phoneticPr fontId="20" type="noConversion"/>
  </si>
  <si>
    <t xml:space="preserve">4:00~5:00</t>
    <phoneticPr fontId="20" type="noConversion"/>
  </si>
  <si>
    <t xml:space="preserve">6:00~7:00</t>
    <phoneticPr fontId="20" type="noConversion"/>
  </si>
  <si>
    <t xml:space="preserve">7:00~8:00</t>
    <phoneticPr fontId="20" type="noConversion"/>
  </si>
  <si>
    <t xml:space="preserve">8:00~9:00</t>
    <phoneticPr fontId="20" type="noConversion"/>
  </si>
  <si>
    <t xml:space="preserve">9:00~10:00</t>
    <phoneticPr fontId="20" type="noConversion"/>
  </si>
  <si>
    <t xml:space="preserve">10:00~11:00</t>
    <phoneticPr fontId="20" type="noConversion"/>
  </si>
  <si>
    <t xml:space="preserve">11:00~12:00</t>
    <phoneticPr fontId="20" type="noConversion"/>
  </si>
  <si>
    <t xml:space="preserve">12:00~13:00</t>
    <phoneticPr fontId="20" type="noConversion"/>
  </si>
  <si>
    <t xml:space="preserve">23:00~24:00</t>
    <phoneticPr fontId="20" type="noConversion"/>
  </si>
  <si>
    <t xml:space="preserve">19:00~20:00</t>
    <phoneticPr fontId="20" type="noConversion"/>
  </si>
  <si>
    <t xml:space="preserve">18:00~19:00</t>
    <phoneticPr fontId="20" type="noConversion"/>
  </si>
  <si>
    <t xml:space="preserve">22:00~23:00</t>
    <phoneticPr fontId="20" type="noConversion"/>
  </si>
  <si>
    <t xml:space="preserve">21:00~22:00</t>
    <phoneticPr fontId="20" type="noConversion"/>
  </si>
  <si>
    <t xml:space="preserve">20:00~21:00</t>
    <phoneticPr fontId="20" type="noConversion"/>
  </si>
  <si>
    <t xml:space="preserve">17:00~18:00</t>
    <phoneticPr fontId="20" type="noConversion"/>
  </si>
  <si>
    <t xml:space="preserve">16:00~17:00</t>
    <phoneticPr fontId="20" type="noConversion"/>
  </si>
  <si>
    <t xml:space="preserve">14:00~15:00</t>
    <phoneticPr fontId="20" type="noConversion"/>
  </si>
  <si>
    <t xml:space="preserve">15:00~16:00</t>
    <phoneticPr fontId="20" type="noConversion"/>
  </si>
  <si>
    <t xml:space="preserve">13:00~14:00</t>
    <phoneticPr fontId="20" type="noConversion"/>
  </si>
  <si>
    <t xml:space="preserve">時間 </t>
  </si>
  <si>
    <t xml:space="preserve">日期</t>
  </si>
  <si>
    <t xml:space="preserve">最小值</t>
  </si>
  <si>
    <t xml:space="preserve">最大值</t>
  </si>
  <si>
    <t xml:space="preserve">10:00~10:15</t>
  </si>
  <si>
    <t xml:space="preserve">10:15~10:30</t>
  </si>
  <si>
    <t xml:space="preserve">10:30~10:45</t>
  </si>
  <si>
    <t xml:space="preserve">11:00~11:15</t>
  </si>
  <si>
    <t xml:space="preserve">11:15~11:30</t>
  </si>
  <si>
    <t xml:space="preserve">11:30~11:45</t>
  </si>
  <si>
    <t xml:space="preserve">12:00~12:15</t>
  </si>
  <si>
    <t xml:space="preserve">12:15~12:30</t>
  </si>
  <si>
    <t xml:space="preserve">12:30~12:45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</si>
  <si>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</si>
  <si>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</si>
  <si>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</si>
  <si>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</si>
  <si>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</si>
  <si>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</si>
  <si>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</si>
  <si>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</si>
  <si>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</si>
  <si>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</si>
  <si>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</si>
  <si>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</si>
  <si>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</si>
  <si>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</si>
  <si>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</si>
  <si>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</si>
  <si>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</si>
  <si>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</si>
  <si>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</si>
  <si>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</si>
  <si>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</si>
  <si>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</si>
  <si>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</si>
  <si>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</si>
  <si>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</si>
  <si>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</si>
  <si>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</si>
  <si>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</si>
  <si>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</si>
  <si>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</si>
  <si>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</si>
  <si>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</si>
  <si>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</si>
  <si>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</si>
  <si>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</si>
  <si>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</si>
  <si>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</si>
  <si>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</si>
  <si>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</si>
  <si>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</si>
  <si>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</si>
  <si>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</si>
  <si>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</si>
  <si>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</si>
  <si>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</si>
  <si>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</si>
  <si>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</si>
  <si>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</si>
  <si>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</si>
  <si>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</si>
  <si>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</si>
  <si>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</si>
  <si>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</si>
  <si>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</si>
  <si>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</si>
  <si>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</si>
  <si>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</si>
  <si>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</si>
  <si>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</si>
  <si>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</si>
  <si>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</si>
  <si>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</si>
  <si>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</si>
  <si>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</si>
  <si>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</si>
  <si>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</si>
  <si>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</si>
  <si>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</si>
  <si>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</si>
  <si>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</si>
  <si>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</si>
  <si>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</si>
  <si>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</si>
  <si>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</si>
  <si>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</si>
  <si>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</si>
  <si>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</si>
  <si>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</si>
  <si>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</si>
  <si>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</si>
  <si>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10:45~11:00</t>
  </si>
  <si>
    <t xml:space="preserve">11:45~12:00</t>
  </si>
  <si>
    <t xml:space="preserve">12:45~13:00</t>
  </si>
  <si>
    <t xml:space="preserve">15:45~16:00</t>
  </si>
  <si>
    <t xml:space="preserve">23:45~24:00</t>
  </si>
  <si>
    <t xml:space="preserve">分類</t>
  </si>
  <si>
    <t xml:space="preserve">基本電費</t>
  </si>
  <si>
    <t xml:space="preserve">經常契約</t>
    <phoneticPr fontId="20" type="noConversion"/>
  </si>
  <si>
    <t xml:space="preserve">功率(kW)</t>
  </si>
  <si>
    <t xml:space="preserve">功率因素PF</t>
  </si>
  <si>
    <t xml:space="preserve">用電量(kWh)</t>
  </si>
  <si>
    <t xml:space="preserve">用電量合計</t>
    <phoneticPr fontId="20" type="noConversion"/>
  </si>
  <si>
    <t xml:space="preserve">用電量合計</t>
  </si>
  <si>
    <t xml:space="preserve">電表名稱</t>
    <phoneticPr fontId="20" type="noConversion"/>
  </si>
  <si>
    <t xml:space="preserve">-電力監控系統日報表-部門名稱</t>
    <phoneticPr fontId="20" type="noConversion"/>
  </si>
  <si>
    <t xml:space="preserve">-電力監控系統日報表-總表</t>
    <phoneticPr fontId="20" type="noConversion"/>
  </si>
  <si>
    <t xml:space="preserve">三段式電價</t>
    <phoneticPr fontId="20" type="noConversion"/>
  </si>
  <si>
    <t xml:space="preserve">二段式電價</t>
    <phoneticPr fontId="20" type="noConversion"/>
  </si>
  <si>
    <t xml:space="preserve">累積用電量(kWh)</t>
    <phoneticPr fontId="20" type="noConversion"/>
  </si>
  <si>
    <t xml:space="preserve">星期分類</t>
    <phoneticPr fontId="20" type="noConversion"/>
  </si>
  <si>
    <t xml:space="preserve">夏月/非夏月</t>
    <phoneticPr fontId="20" type="noConversion"/>
  </si>
  <si>
    <t xml:space="preserve">時間區段</t>
    <phoneticPr fontId="20" type="noConversion"/>
  </si>
  <si>
    <t xml:space="preserve">尖峰離峰</t>
    <phoneticPr fontId="20" type="noConversion"/>
  </si>
  <si>
    <t xml:space="preserve">電價</t>
    <phoneticPr fontId="20" type="noConversion"/>
  </si>
  <si>
    <t xml:space="preserve">分類</t>
    <phoneticPr fontId="20" type="noConversion"/>
  </si>
  <si>
    <t xml:space="preserve">用電量</t>
    <phoneticPr fontId="20" type="noConversion"/>
  </si>
  <si>
    <t xml:space="preserve">用電金額</t>
    <phoneticPr fontId="20" type="noConversion"/>
  </si>
  <si>
    <t xml:space="preserve">三段式用電</t>
    <phoneticPr fontId="20" type="noConversion"/>
  </si>
  <si>
    <t xml:space="preserve">夏月 (每瓩)</t>
    <phoneticPr fontId="20" type="noConversion"/>
  </si>
  <si>
    <t xml:space="preserve">非夏月(每瓩)</t>
    <phoneticPr fontId="20" type="noConversion"/>
  </si>
  <si>
    <t xml:space="preserve">二段式用電</t>
    <phoneticPr fontId="20" type="noConversion"/>
  </si>
  <si>
    <t xml:space="preserve">2024-10-30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</si>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</sst>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76" formatCode="[h]:mm"/>
    <numFmt numFmtId="177" formatCode="0.00_ "/>
    <numFmt numFmtId="178" formatCode="#,##0_ "/>
    <numFmt numFmtId="179" formatCode="#,##0.00_ "/>
  </numFmts>
  <fonts count="56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26"/>
      <color indexed="8"/>
      <name val="Noto Sans T Chinese Regular"/>
      <family val="3"/>
      <charset val="136"/>
    </font>
    <font>
      <sz val="9"/>
      <name val="新細明體"/>
      <family val="1"/>
      <charset val="136"/>
    </font>
    <font>
      <sz val="12"/>
      <color indexed="8"/>
      <name val="Noto Sans T Chinese Regular"/>
      <family val="3"/>
      <charset val="136"/>
    </font>
    <font>
      <sz val="12"/>
      <color indexed="56"/>
      <name val="微軟正黑體"/>
      <family val="2"/>
      <charset val="136"/>
    </font>
    <font>
      <sz val="13"/>
      <color indexed="10"/>
      <name val="Arial Unicode MS"/>
      <family val="1"/>
      <charset val="136"/>
    </font>
    <font>
      <sz val="12"/>
      <color indexed="8"/>
      <name val="微軟正黑體"/>
      <family val="2"/>
      <charset val="136"/>
    </font>
    <font>
      <sz val="13"/>
      <color indexed="8"/>
      <name val="Arial Unicode MS"/>
      <family val="1"/>
      <charset val="136"/>
    </font>
    <font>
      <b/>
      <sz val="18"/>
      <color indexed="8"/>
      <name val="微軟正黑體"/>
      <family val="2"/>
      <charset val="136"/>
    </font>
    <font>
      <b/>
      <sz val="24"/>
      <color indexed="8"/>
      <name val="微軟正黑體"/>
      <family val="2"/>
      <charset val="136"/>
    </font>
    <font>
      <sz val="16"/>
      <color indexed="10"/>
      <name val="微軟正黑體"/>
      <family val="2"/>
      <charset val="136"/>
    </font>
    <font>
      <sz val="16"/>
      <color indexed="8"/>
      <name val="微軟正黑體"/>
      <family val="2"/>
      <charset val="136"/>
    </font>
    <font>
      <b/>
      <sz val="16"/>
      <color indexed="8"/>
      <name val="微軟正黑體"/>
      <family val="2"/>
      <charset val="136"/>
    </font>
    <font>
      <b/>
      <sz val="16"/>
      <color indexed="10"/>
      <name val="微軟正黑體"/>
      <family val="2"/>
      <charset val="136"/>
    </font>
    <font>
      <sz val="12"/>
      <color indexed="8"/>
      <name val="新細明體"/>
      <family val="1"/>
      <charset val="136"/>
    </font>
    <font>
      <sz val="12"/>
      <color indexed="56"/>
      <name val="微軟正黑體"/>
      <family val="2"/>
      <charset val="136"/>
    </font>
    <font>
      <sz val="12"/>
      <color theme="1"/>
      <name val="新細明體"/>
      <family val="1"/>
      <charset val="136"/>
      <scheme val="minor"/>
    </font>
    <font>
      <sz val="12"/>
      <color theme="0"/>
      <name val="新細明體"/>
      <family val="1"/>
      <charset val="136"/>
      <scheme val="minor"/>
    </font>
    <font>
      <sz val="12"/>
      <color rgb="FF9C6500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rgb="FF006100"/>
      <name val="新細明體"/>
      <family val="1"/>
      <charset val="136"/>
      <scheme val="minor"/>
    </font>
    <font>
      <b/>
      <sz val="12"/>
      <color rgb="FFFA7D00"/>
      <name val="新細明體"/>
      <family val="1"/>
      <charset val="136"/>
      <scheme val="minor"/>
    </font>
    <font>
      <sz val="12"/>
      <color rgb="FFFA7D00"/>
      <name val="新細明體"/>
      <family val="1"/>
      <charset val="136"/>
      <scheme val="minor"/>
    </font>
    <font>
      <u val="single"/>
      <sz val="12"/>
      <color theme="10"/>
      <name val="新細明體"/>
      <family val="1"/>
      <charset val="136"/>
      <scheme val="minor"/>
    </font>
    <font>
      <i/>
      <sz val="12"/>
      <color rgb="FF7F7F7F"/>
      <name val="新細明體"/>
      <family val="1"/>
      <charset val="136"/>
      <scheme val="minor"/>
    </font>
    <font>
      <b/>
      <sz val="15"/>
      <color theme="3"/>
      <name val="新細明體"/>
      <family val="1"/>
      <charset val="136"/>
      <scheme val="minor"/>
    </font>
    <font>
      <b/>
      <sz val="13"/>
      <color theme="3"/>
      <name val="新細明體"/>
      <family val="1"/>
      <charset val="136"/>
      <scheme val="minor"/>
    </font>
    <font>
      <b/>
      <sz val="11"/>
      <color theme="3"/>
      <name val="新細明體"/>
      <family val="1"/>
      <charset val="136"/>
      <scheme val="minor"/>
    </font>
    <font>
      <b/>
      <sz val="18"/>
      <color theme="3"/>
      <name val="新細明體"/>
      <family val="1"/>
      <charset val="136"/>
      <scheme val="major"/>
    </font>
    <font>
      <sz val="12"/>
      <color rgb="FF3F3F76"/>
      <name val="新細明體"/>
      <family val="1"/>
      <charset val="136"/>
      <scheme val="minor"/>
    </font>
    <font>
      <b/>
      <sz val="12"/>
      <color rgb="FF3F3F3F"/>
      <name val="新細明體"/>
      <family val="1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12"/>
      <color rgb="FF9C0006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color rgb="FF333333"/>
      <name val="Microsoft YaHei"/>
      <family val="2"/>
      <charset val="134"/>
    </font>
    <font>
      <b/>
      <sz val="16"/>
      <name val="微軟正黑體"/>
      <family val="2"/>
      <charset val="136"/>
    </font>
    <font>
      <sz val="16"/>
      <name val="微軟正黑體"/>
      <family val="2"/>
      <charset val="136"/>
    </font>
    <font>
      <sz val="16"/>
      <color indexed="8"/>
      <name val="Times New Roman"/>
      <family val="1"/>
    </font>
  </fonts>
  <fills count="64">
    <fill>
      <patternFill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27"/>
        <bgColor indexed="8"/>
      </patternFill>
    </fill>
    <fill>
      <patternFill patternType="solid">
        <fgColor indexed="51"/>
        <bgColor indexed="64"/>
      </patternFill>
    </fill>
    <fill>
      <patternFill patternType="solid">
        <fgColor theme="4" tint="0.799981688894314"/>
        <bgColor indexed="65"/>
      </patternFill>
    </fill>
    <fill>
      <patternFill patternType="solid">
        <fgColor theme="5" tint="0.799981688894314"/>
        <bgColor indexed="65"/>
      </patternFill>
    </fill>
    <fill>
      <patternFill patternType="solid">
        <fgColor theme="6" tint="0.799981688894314"/>
        <bgColor indexed="65"/>
      </patternFill>
    </fill>
    <fill>
      <patternFill patternType="solid">
        <fgColor theme="7" tint="0.799981688894314"/>
        <bgColor indexed="65"/>
      </patternFill>
    </fill>
    <fill>
      <patternFill patternType="solid">
        <fgColor theme="8" tint="0.799981688894314"/>
        <bgColor indexed="65"/>
      </patternFill>
    </fill>
    <fill>
      <patternFill patternType="solid">
        <fgColor theme="9" tint="0.799981688894314"/>
        <bgColor indexed="65"/>
      </patternFill>
    </fill>
    <fill>
      <patternFill patternType="solid">
        <fgColor theme="4" tint="0.599993896298105"/>
        <bgColor indexed="65"/>
      </patternFill>
    </fill>
    <fill>
      <patternFill patternType="solid">
        <fgColor theme="5" tint="0.599993896298105"/>
        <bgColor indexed="65"/>
      </patternFill>
    </fill>
    <fill>
      <patternFill patternType="solid">
        <fgColor theme="6" tint="0.599993896298105"/>
        <bgColor indexed="65"/>
      </patternFill>
    </fill>
    <fill>
      <patternFill patternType="solid">
        <fgColor theme="7" tint="0.599993896298105"/>
        <bgColor indexed="65"/>
      </patternFill>
    </fill>
    <fill>
      <patternFill patternType="solid">
        <fgColor theme="8" tint="0.599993896298105"/>
        <bgColor indexed="65"/>
      </patternFill>
    </fill>
    <fill>
      <patternFill patternType="solid">
        <fgColor theme="9" tint="0.599993896298105"/>
        <bgColor indexed="65"/>
      </patternFill>
    </fill>
    <fill>
      <patternFill patternType="solid">
        <fgColor theme="4" tint="0.399975585192419"/>
        <bgColor indexed="65"/>
      </patternFill>
    </fill>
    <fill>
      <patternFill patternType="solid">
        <fgColor theme="5" tint="0.399975585192419"/>
        <bgColor indexed="65"/>
      </patternFill>
    </fill>
    <fill>
      <patternFill patternType="solid">
        <fgColor theme="6" tint="0.399975585192419"/>
        <bgColor indexed="65"/>
      </patternFill>
    </fill>
    <fill>
      <patternFill patternType="solid">
        <fgColor theme="7" tint="0.399975585192419"/>
        <bgColor indexed="65"/>
      </patternFill>
    </fill>
    <fill>
      <patternFill patternType="solid">
        <fgColor theme="8" tint="0.399975585192419"/>
        <bgColor indexed="65"/>
      </patternFill>
    </fill>
    <fill>
      <patternFill patternType="solid">
        <fgColor theme="9" tint="0.399975585192419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0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0" rgb="FFCC00"/>
      </patternFill>
    </fill>
  </fills>
  <borders count="5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/>
      <right style="thin"/>
      <top style="medium"/>
      <bottom style="thin"/>
      <diagonal/>
    </border>
  </borders>
  <cellStyleXfs count="95">
    <xf numFmtId="0" fontId="0" fillId="0" borderId="0" applyNumberFormat="0" applyFill="0" applyAlignment="0" applyProtection="0">
      <alignment vertical="center"/>
    </xf>
    <xf numFmtId="0" fontId="2" fillId="2" borderId="0" applyNumberFormat="0" applyFill="0" applyAlignment="0" applyProtection="0">
      <alignment vertical="center"/>
    </xf>
    <xf numFmtId="0" fontId="34" fillId="27" borderId="0" applyNumberFormat="0" applyFill="0" applyAlignment="0" applyProtection="0">
      <alignment vertical="center"/>
    </xf>
    <xf numFmtId="0" fontId="2" fillId="3" borderId="0" applyNumberFormat="0" applyFill="0" applyAlignment="0" applyProtection="0">
      <alignment vertical="center"/>
    </xf>
    <xf numFmtId="0" fontId="34" fillId="28" borderId="0" applyNumberFormat="0" applyFill="0" applyAlignment="0" applyProtection="0">
      <alignment vertical="center"/>
    </xf>
    <xf numFmtId="0" fontId="2" fillId="4" borderId="0" applyNumberFormat="0" applyFill="0" applyAlignment="0" applyProtection="0">
      <alignment vertical="center"/>
    </xf>
    <xf numFmtId="0" fontId="34" fillId="29" borderId="0" applyNumberFormat="0" applyFill="0" applyAlignment="0" applyProtection="0">
      <alignment vertical="center"/>
    </xf>
    <xf numFmtId="0" fontId="2" fillId="5" borderId="0" applyNumberFormat="0" applyFill="0" applyAlignment="0" applyProtection="0">
      <alignment vertical="center"/>
    </xf>
    <xf numFmtId="0" fontId="34" fillId="30" borderId="0" applyNumberFormat="0" applyFill="0" applyAlignment="0" applyProtection="0">
      <alignment vertical="center"/>
    </xf>
    <xf numFmtId="0" fontId="2" fillId="6" borderId="0" applyNumberFormat="0" applyFill="0" applyAlignment="0" applyProtection="0">
      <alignment vertical="center"/>
    </xf>
    <xf numFmtId="0" fontId="34" fillId="31" borderId="0" applyNumberFormat="0" applyFill="0" applyAlignment="0" applyProtection="0">
      <alignment vertical="center"/>
    </xf>
    <xf numFmtId="0" fontId="2" fillId="7" borderId="0" applyNumberFormat="0" applyFill="0" applyAlignment="0" applyProtection="0">
      <alignment vertical="center"/>
    </xf>
    <xf numFmtId="0" fontId="34" fillId="32" borderId="0" applyNumberFormat="0" applyFill="0" applyAlignment="0" applyProtection="0">
      <alignment vertical="center"/>
    </xf>
    <xf numFmtId="0" fontId="2" fillId="8" borderId="0" applyNumberFormat="0" applyFill="0" applyAlignment="0" applyProtection="0">
      <alignment vertical="center"/>
    </xf>
    <xf numFmtId="0" fontId="34" fillId="33" borderId="0" applyNumberFormat="0" applyFill="0" applyAlignment="0" applyProtection="0">
      <alignment vertical="center"/>
    </xf>
    <xf numFmtId="0" fontId="2" fillId="9" borderId="0" applyNumberFormat="0" applyFill="0" applyAlignment="0" applyProtection="0">
      <alignment vertical="center"/>
    </xf>
    <xf numFmtId="0" fontId="34" fillId="34" borderId="0" applyNumberFormat="0" applyFill="0" applyAlignment="0" applyProtection="0">
      <alignment vertical="center"/>
    </xf>
    <xf numFmtId="0" fontId="2" fillId="10" borderId="0" applyNumberFormat="0" applyFill="0" applyAlignment="0" applyProtection="0">
      <alignment vertical="center"/>
    </xf>
    <xf numFmtId="0" fontId="34" fillId="35" borderId="0" applyNumberFormat="0" applyFill="0" applyAlignment="0" applyProtection="0">
      <alignment vertical="center"/>
    </xf>
    <xf numFmtId="0" fontId="2" fillId="5" borderId="0" applyNumberFormat="0" applyFill="0" applyAlignment="0" applyProtection="0">
      <alignment vertical="center"/>
    </xf>
    <xf numFmtId="0" fontId="34" fillId="36" borderId="0" applyNumberFormat="0" applyFill="0" applyAlignment="0" applyProtection="0">
      <alignment vertical="center"/>
    </xf>
    <xf numFmtId="0" fontId="2" fillId="8" borderId="0" applyNumberFormat="0" applyFill="0" applyAlignment="0" applyProtection="0">
      <alignment vertical="center"/>
    </xf>
    <xf numFmtId="0" fontId="34" fillId="37" borderId="0" applyNumberFormat="0" applyFill="0" applyAlignment="0" applyProtection="0">
      <alignment vertical="center"/>
    </xf>
    <xf numFmtId="0" fontId="2" fillId="11" borderId="0" applyNumberFormat="0" applyFill="0" applyAlignment="0" applyProtection="0">
      <alignment vertical="center"/>
    </xf>
    <xf numFmtId="0" fontId="34" fillId="38" borderId="0" applyNumberFormat="0" applyFill="0" applyAlignment="0" applyProtection="0">
      <alignment vertical="center"/>
    </xf>
    <xf numFmtId="0" fontId="3" fillId="12" borderId="0" applyNumberFormat="0" applyFill="0" applyAlignment="0" applyProtection="0">
      <alignment vertical="center"/>
    </xf>
    <xf numFmtId="0" fontId="35" fillId="39" borderId="0" applyNumberFormat="0" applyFill="0" applyAlignment="0" applyProtection="0">
      <alignment vertical="center"/>
    </xf>
    <xf numFmtId="0" fontId="3" fillId="9" borderId="0" applyNumberFormat="0" applyFill="0" applyAlignment="0" applyProtection="0">
      <alignment vertical="center"/>
    </xf>
    <xf numFmtId="0" fontId="35" fillId="40" borderId="0" applyNumberFormat="0" applyFill="0" applyAlignment="0" applyProtection="0">
      <alignment vertical="center"/>
    </xf>
    <xf numFmtId="0" fontId="3" fillId="10" borderId="0" applyNumberFormat="0" applyFill="0" applyAlignment="0" applyProtection="0">
      <alignment vertical="center"/>
    </xf>
    <xf numFmtId="0" fontId="35" fillId="41" borderId="0" applyNumberFormat="0" applyFill="0" applyAlignment="0" applyProtection="0">
      <alignment vertical="center"/>
    </xf>
    <xf numFmtId="0" fontId="3" fillId="13" borderId="0" applyNumberFormat="0" applyFill="0" applyAlignment="0" applyProtection="0">
      <alignment vertical="center"/>
    </xf>
    <xf numFmtId="0" fontId="35" fillId="42" borderId="0" applyNumberFormat="0" applyFill="0" applyAlignment="0" applyProtection="0">
      <alignment vertical="center"/>
    </xf>
    <xf numFmtId="0" fontId="3" fillId="14" borderId="0" applyNumberFormat="0" applyFill="0" applyAlignment="0" applyProtection="0">
      <alignment vertical="center"/>
    </xf>
    <xf numFmtId="0" fontId="35" fillId="43" borderId="0" applyNumberFormat="0" applyFill="0" applyAlignment="0" applyProtection="0">
      <alignment vertical="center"/>
    </xf>
    <xf numFmtId="0" fontId="3" fillId="15" borderId="0" applyNumberFormat="0" applyFill="0" applyAlignment="0" applyProtection="0">
      <alignment vertical="center"/>
    </xf>
    <xf numFmtId="0" fontId="35" fillId="44" borderId="0" applyNumberFormat="0" applyFill="0" applyAlignment="0" applyProtection="0">
      <alignment vertical="center"/>
    </xf>
    <xf numFmtId="0" fontId="2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" fillId="0" borderId="0" applyNumberFormat="0" applyFill="0" applyAlignment="0" applyProtection="0">
      <alignment vertical="center"/>
    </xf>
    <xf numFmtId="43" fontId="32" fillId="0" borderId="0" applyNumberFormat="0" applyFill="0" applyAlignment="0" applyProtection="0">
      <alignment vertical="center"/>
    </xf>
    <xf numFmtId="43" fontId="2" fillId="0" borderId="0" applyNumberFormat="0" applyFill="0" applyAlignment="0" applyProtection="0">
      <alignment vertical="center"/>
    </xf>
    <xf numFmtId="43" fontId="2" fillId="0" borderId="0" applyNumberFormat="0" applyFill="0" applyAlignment="0" applyProtection="0">
      <alignment vertical="center"/>
    </xf>
    <xf numFmtId="0" fontId="4" fillId="16" borderId="0" applyNumberFormat="0" applyFill="0" applyAlignment="0" applyProtection="0">
      <alignment vertical="center"/>
    </xf>
    <xf numFmtId="0" fontId="36" fillId="45" borderId="0" applyNumberFormat="0" applyFill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37" fillId="0" borderId="38" applyNumberFormat="0" applyFill="0" applyAlignment="0" applyProtection="0">
      <alignment vertical="center"/>
    </xf>
    <xf numFmtId="0" fontId="6" fillId="4" borderId="0" applyNumberFormat="0" applyFill="0" applyAlignment="0" applyProtection="0">
      <alignment vertical="center"/>
    </xf>
    <xf numFmtId="0" fontId="38" fillId="46" borderId="0" applyNumberFormat="0" applyFill="0" applyAlignment="0" applyProtection="0">
      <alignment vertical="center"/>
    </xf>
    <xf numFmtId="0" fontId="7" fillId="17" borderId="2" applyNumberFormat="0" applyFill="0" applyAlignment="0" applyProtection="0">
      <alignment vertical="center"/>
    </xf>
    <xf numFmtId="0" fontId="39" fillId="47" borderId="39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40" fillId="0" borderId="40" applyNumberFormat="0" applyFill="0" applyAlignment="0" applyProtection="0">
      <alignment vertical="center"/>
    </xf>
    <xf numFmtId="0" fontId="2" fillId="18" borderId="4" applyNumberFormat="0" applyFill="0" applyAlignment="0" applyProtection="0">
      <alignment vertical="center"/>
    </xf>
    <xf numFmtId="0" fontId="32" fillId="48" borderId="41" applyNumberFormat="0" applyFill="0" applyAlignment="0" applyProtection="0">
      <alignment vertical="center"/>
    </xf>
    <xf numFmtId="0" fontId="2" fillId="48" borderId="41" applyNumberFormat="0" applyFill="0" applyAlignment="0" applyProtection="0">
      <alignment vertical="center"/>
    </xf>
    <xf numFmtId="0" fontId="2" fillId="48" borderId="41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3" fillId="19" borderId="0" applyNumberFormat="0" applyFill="0" applyAlignment="0" applyProtection="0">
      <alignment vertical="center"/>
    </xf>
    <xf numFmtId="0" fontId="35" fillId="49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5" fillId="50" borderId="0" applyNumberFormat="0" applyFill="0" applyAlignment="0" applyProtection="0">
      <alignment vertical="center"/>
    </xf>
    <xf numFmtId="0" fontId="3" fillId="21" borderId="0" applyNumberFormat="0" applyFill="0" applyAlignment="0" applyProtection="0">
      <alignment vertical="center"/>
    </xf>
    <xf numFmtId="0" fontId="35" fillId="51" borderId="0" applyNumberFormat="0" applyFill="0" applyAlignment="0" applyProtection="0">
      <alignment vertical="center"/>
    </xf>
    <xf numFmtId="0" fontId="3" fillId="13" borderId="0" applyNumberFormat="0" applyFill="0" applyAlignment="0" applyProtection="0">
      <alignment vertical="center"/>
    </xf>
    <xf numFmtId="0" fontId="35" fillId="52" borderId="0" applyNumberFormat="0" applyFill="0" applyAlignment="0" applyProtection="0">
      <alignment vertical="center"/>
    </xf>
    <xf numFmtId="0" fontId="3" fillId="14" borderId="0" applyNumberFormat="0" applyFill="0" applyAlignment="0" applyProtection="0">
      <alignment vertical="center"/>
    </xf>
    <xf numFmtId="0" fontId="35" fillId="53" borderId="0" applyNumberFormat="0" applyFill="0" applyAlignment="0" applyProtection="0">
      <alignment vertical="center"/>
    </xf>
    <xf numFmtId="0" fontId="3" fillId="22" borderId="0" applyNumberFormat="0" applyFill="0" applyAlignment="0" applyProtection="0">
      <alignment vertical="center"/>
    </xf>
    <xf numFmtId="0" fontId="35" fillId="54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43" fillId="0" borderId="42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44" fillId="0" borderId="43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45" fillId="0" borderId="44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46" fillId="0" borderId="0" applyNumberFormat="0" applyFill="0" applyAlignment="0" applyProtection="0">
      <alignment vertical="center"/>
    </xf>
    <xf numFmtId="0" fontId="14" fillId="7" borderId="2" applyNumberFormat="0" applyFill="0" applyAlignment="0" applyProtection="0">
      <alignment vertical="center"/>
    </xf>
    <xf numFmtId="0" fontId="47" fillId="55" borderId="39" applyNumberFormat="0" applyFill="0" applyAlignment="0" applyProtection="0">
      <alignment vertical="center"/>
    </xf>
    <xf numFmtId="0" fontId="15" fillId="17" borderId="8" applyNumberFormat="0" applyFill="0" applyAlignment="0" applyProtection="0">
      <alignment vertical="center"/>
    </xf>
    <xf numFmtId="0" fontId="48" fillId="47" borderId="45" applyNumberFormat="0" applyFill="0" applyAlignment="0" applyProtection="0">
      <alignment vertical="center"/>
    </xf>
    <xf numFmtId="0" fontId="16" fillId="23" borderId="9" applyNumberFormat="0" applyFill="0" applyAlignment="0" applyProtection="0">
      <alignment vertical="center"/>
    </xf>
    <xf numFmtId="0" fontId="49" fillId="56" borderId="46" applyNumberFormat="0" applyFill="0" applyAlignment="0" applyProtection="0">
      <alignment vertical="center"/>
    </xf>
    <xf numFmtId="0" fontId="17" fillId="3" borderId="0" applyNumberFormat="0" applyFill="0" applyAlignment="0" applyProtection="0">
      <alignment vertical="center"/>
    </xf>
    <xf numFmtId="0" fontId="50" fillId="57" borderId="0" applyNumberFormat="0" applyFill="0" applyAlignment="0" applyProtection="0">
      <alignment vertical="center"/>
    </xf>
    <xf numFmtId="0" fontId="18" fillId="0" borderId="0" applyNumberFormat="0" applyFill="0" applyAlignment="0" applyProtection="0">
      <alignment vertical="center"/>
    </xf>
    <xf numFmtId="0" fontId="51" fillId="0" borderId="0" applyNumberFormat="0" applyFill="0" applyAlignment="0" applyProtection="0">
      <alignment vertical="center"/>
    </xf>
  </cellStyleXfs>
  <cellXfs count="96">
    <xf numFmtId="0" fontId="0" fillId="0" borderId="0" applyNumberFormat="0" applyFill="0" applyAlignment="0" applyProtection="0">
      <alignment vertical="center"/>
    </xf>
    <xf numFmtId="0" fontId="21" fillId="0" borderId="0" applyNumberFormat="0" applyFont="1" applyFill="0" applyAlignment="1" applyProtection="0">
      <alignment vertical="center"/>
    </xf>
    <xf numFmtId="0" fontId="22" fillId="24" borderId="10" xfId="42" applyNumberFormat="0" applyBorder="1" applyFont="1" applyFill="1" applyAlignment="1" applyProtection="0">
      <alignment horizontal="center" vertical="center"/>
    </xf>
    <xf numFmtId="14" fontId="23" fillId="0" borderId="11" applyNumberFormat="1" applyBorder="1" applyFont="1" applyFill="0" applyAlignment="0" applyProtection="0">
      <alignment vertical="center"/>
    </xf>
    <xf numFmtId="14" fontId="24" fillId="0" borderId="0" applyNumberFormat="1" applyBorder="1" applyFont="1" applyFill="0" applyAlignment="0" applyProtection="0">
      <alignment vertical="center"/>
    </xf>
    <xf numFmtId="0" fontId="24" fillId="0" borderId="0" applyNumberFormat="0" applyFont="1" applyFill="0" applyAlignment="0" applyProtection="0">
      <alignment vertical="center"/>
    </xf>
    <xf numFmtId="0" fontId="24" fillId="0" borderId="0" applyNumberFormat="0" applyFont="1" applyFill="0" applyAlignment="0" applyProtection="0">
      <alignment vertical="center"/>
    </xf>
    <xf numFmtId="20" fontId="24" fillId="0" borderId="0" applyNumberFormat="1" applyFont="1" applyFill="0" applyAlignment="1" applyProtection="0">
      <alignment horizontal="center" vertical="center"/>
    </xf>
    <xf numFmtId="0" fontId="22" fillId="25" borderId="12" xfId="0" applyNumberFormat="0" applyBorder="1" applyFont="1" applyFill="1" applyAlignment="1" applyProtection="0">
      <alignment horizontal="center" vertical="center"/>
    </xf>
    <xf numFmtId="0" fontId="22" fillId="25" borderId="13" xfId="0" applyNumberFormat="0" applyBorder="1" applyFont="1" applyFill="1" applyAlignment="1" applyProtection="0">
      <alignment horizontal="center" vertical="center"/>
    </xf>
    <xf numFmtId="176" fontId="22" fillId="25" borderId="14" xfId="0" applyNumberFormat="1" applyBorder="1" applyFont="1" applyFill="1" applyAlignment="1" applyProtection="0">
      <alignment horizontal="center" vertical="center"/>
    </xf>
    <xf numFmtId="176" fontId="22" fillId="25" borderId="15" xfId="0" applyNumberFormat="1" applyBorder="1" applyFont="1" applyFill="1" applyAlignment="1" applyProtection="0">
      <alignment horizontal="center" vertical="center"/>
    </xf>
    <xf numFmtId="176" fontId="22" fillId="25" borderId="16" xfId="0" applyNumberFormat="1" applyBorder="1" applyFont="1" applyFill="1" applyAlignment="1" applyProtection="0">
      <alignment horizontal="center" vertical="center"/>
    </xf>
    <xf numFmtId="176" fontId="22" fillId="25" borderId="17" xfId="0" applyNumberFormat="1" applyBorder="1" applyFont="1" applyFill="1" applyAlignment="1" applyProtection="0">
      <alignment horizontal="center" vertical="center"/>
    </xf>
    <xf numFmtId="176" fontId="22" fillId="25" borderId="18" xfId="0" applyNumberFormat="1" applyBorder="1" applyFont="1" applyFill="1" applyAlignment="1" applyProtection="0">
      <alignment horizontal="center" vertical="center"/>
    </xf>
    <xf numFmtId="176" fontId="22" fillId="25" borderId="19" xfId="0" applyNumberFormat="1" applyBorder="1" applyFont="1" applyFill="1" applyAlignment="1" applyProtection="0">
      <alignment horizontal="center" vertical="center"/>
    </xf>
    <xf numFmtId="0" fontId="2" fillId="0" borderId="0" applyNumberFormat="0" applyFont="1" applyFill="0" applyAlignment="0" applyProtection="0">
      <alignment vertical="center"/>
    </xf>
    <xf numFmtId="2" fontId="25" fillId="0" borderId="23" applyNumberFormat="1" applyBorder="1" applyFont="1" applyFill="0" applyAlignment="0" applyProtection="0">
      <alignment vertical="center"/>
    </xf>
    <xf numFmtId="2" fontId="25" fillId="0" borderId="24" applyNumberFormat="1" applyBorder="1" applyFont="1" applyFill="0" applyAlignment="0" applyProtection="0">
      <alignment vertical="center"/>
    </xf>
    <xf numFmtId="2" fontId="25" fillId="0" borderId="25" applyNumberFormat="1" applyBorder="1" applyFont="1" applyFill="0" applyAlignment="0" applyProtection="0">
      <alignment vertical="center"/>
    </xf>
    <xf numFmtId="2" fontId="25" fillId="0" borderId="20" applyNumberFormat="1" applyBorder="1" applyFont="1" applyFill="0" applyAlignment="0" applyProtection="0">
      <alignment vertical="center"/>
    </xf>
    <xf numFmtId="2" fontId="25" fillId="0" borderId="12" applyNumberFormat="1" applyBorder="1" applyFont="1" applyFill="0" applyAlignment="0" applyProtection="0">
      <alignment vertical="center"/>
    </xf>
    <xf numFmtId="2" fontId="25" fillId="0" borderId="26" applyNumberFormat="1" applyBorder="1" applyFont="1" applyFill="0" applyAlignment="0" applyProtection="0">
      <alignment vertical="center"/>
    </xf>
    <xf numFmtId="2" fontId="25" fillId="0" borderId="27" applyNumberFormat="1" applyBorder="1" applyFont="1" applyFill="0" applyAlignment="0" applyProtection="0">
      <alignment vertical="center"/>
    </xf>
    <xf numFmtId="2" fontId="25" fillId="0" borderId="21" applyNumberFormat="1" applyBorder="1" applyFont="1" applyFill="0" applyAlignment="0" applyProtection="0">
      <alignment vertical="center"/>
    </xf>
    <xf numFmtId="177" fontId="25" fillId="0" borderId="23" quotePrefix="1" applyNumberFormat="1" applyBorder="1" applyFont="1" applyFill="0" applyAlignment="0" applyProtection="0">
      <alignment vertical="center"/>
    </xf>
    <xf numFmtId="177" fontId="25" fillId="0" borderId="28" quotePrefix="1" applyNumberFormat="1" applyBorder="1" applyFont="1" applyFill="0" applyAlignment="0" applyProtection="0">
      <alignment vertical="center"/>
    </xf>
    <xf numFmtId="177" fontId="25" fillId="0" borderId="29" quotePrefix="1" applyNumberFormat="1" applyBorder="1" applyFont="1" applyFill="0" applyAlignment="0" applyProtection="0">
      <alignment vertical="center"/>
    </xf>
    <xf numFmtId="177" fontId="25" fillId="0" borderId="12" quotePrefix="1" applyNumberFormat="1" applyBorder="1" applyFont="1" applyFill="0" applyAlignment="0" applyProtection="0">
      <alignment vertical="center"/>
    </xf>
    <xf numFmtId="177" fontId="25" fillId="0" borderId="29" applyNumberFormat="1" applyBorder="1" applyFont="1" applyFill="0" applyAlignment="0" applyProtection="0">
      <alignment vertical="center"/>
    </xf>
    <xf numFmtId="177" fontId="25" fillId="0" borderId="12" applyNumberFormat="1" applyBorder="1" applyFont="1" applyFill="0" applyAlignment="0" applyProtection="0">
      <alignment vertical="center"/>
    </xf>
    <xf numFmtId="177" fontId="25" fillId="0" borderId="30" applyNumberFormat="1" applyBorder="1" applyFont="1" applyFill="0" applyAlignment="0" applyProtection="0">
      <alignment vertical="center"/>
    </xf>
    <xf numFmtId="177" fontId="25" fillId="0" borderId="31" applyNumberFormat="1" applyBorder="1" applyFont="1" applyFill="0" applyAlignment="0" applyProtection="0">
      <alignment vertical="center"/>
    </xf>
    <xf numFmtId="14" fontId="23" fillId="0" borderId="0" applyNumberFormat="1" applyBorder="1" applyFont="1" applyFill="0" applyAlignment="0" applyProtection="0">
      <alignment vertical="center"/>
    </xf>
    <xf numFmtId="0" fontId="33" fillId="26" borderId="30" xfId="42" applyNumberFormat="0" applyBorder="1" applyFont="1" applyFill="1" applyAlignment="1" applyProtection="0">
      <alignment horizontal="center" vertical="center"/>
    </xf>
    <xf numFmtId="0" fontId="33" fillId="26" borderId="32" xfId="42" applyNumberFormat="0" applyBorder="1" applyFont="1" applyFill="1" applyAlignment="1" applyProtection="0">
      <alignment horizontal="center" vertical="center"/>
    </xf>
    <xf numFmtId="0" fontId="33" fillId="26" borderId="31" xfId="42" applyNumberFormat="0" applyBorder="1" applyFont="1" applyFill="1" applyAlignment="1" applyProtection="0">
      <alignment horizontal="center" vertical="center"/>
    </xf>
    <xf numFmtId="0" fontId="52" fillId="0" borderId="0" applyNumberFormat="0" applyFont="1" applyFill="0" applyAlignment="0" applyProtection="0">
      <alignment vertical="center"/>
    </xf>
    <xf numFmtId="177" fontId="25" fillId="0" borderId="13" quotePrefix="1" applyNumberFormat="1" applyBorder="1" applyFont="1" applyFill="0" applyAlignment="0" applyProtection="0">
      <alignment vertical="center"/>
    </xf>
    <xf numFmtId="0" fontId="22" fillId="58" borderId="23" xfId="42" applyNumberFormat="0" applyBorder="1" applyFont="1" applyFill="1" applyAlignment="1" applyProtection="0">
      <alignment horizontal="center" vertical="center"/>
    </xf>
    <xf numFmtId="0" fontId="33" fillId="58" borderId="24" xfId="42" applyNumberFormat="0" applyBorder="1" applyFont="1" applyFill="1" applyAlignment="1" applyProtection="0">
      <alignment horizontal="center" vertical="center"/>
    </xf>
    <xf numFmtId="0" fontId="33" fillId="58" borderId="28" xfId="42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1" applyProtection="0">
      <alignment vertical="center"/>
    </xf>
    <xf numFmtId="177" fontId="25" fillId="0" borderId="25" quotePrefix="1" applyNumberFormat="1" applyBorder="1" applyFont="1" applyFill="0" applyAlignment="0" applyProtection="0">
      <alignment vertical="center"/>
    </xf>
    <xf numFmtId="0" fontId="33" fillId="26" borderId="26" xfId="42" applyNumberFormat="0" applyBorder="1" applyFont="1" applyFill="1" applyAlignment="1" applyProtection="0">
      <alignment horizontal="center" vertical="center"/>
    </xf>
    <xf numFmtId="0" fontId="33" fillId="26" borderId="27" xfId="42" applyNumberFormat="0" applyBorder="1" applyFont="1" applyFill="1" applyAlignment="1" applyProtection="0">
      <alignment horizontal="center" vertical="center"/>
    </xf>
    <xf numFmtId="0" fontId="24" fillId="0" borderId="0" xfId="0" applyNumberFormat="0" applyFont="1" applyFill="1" applyAlignment="0" applyProtection="0">
      <alignment vertical="center"/>
    </xf>
    <xf numFmtId="0" fontId="30" fillId="0" borderId="0" xfId="0" applyNumberFormat="0" applyBorder="1" applyFont="1" applyFill="1" applyAlignment="1" applyProtection="0">
      <alignment horizontal="center" vertical="center"/>
    </xf>
    <xf numFmtId="0" fontId="22" fillId="26" borderId="31" xfId="42" applyNumberFormat="0" applyBorder="1" applyFont="1" applyFill="1" applyAlignment="1" applyProtection="0">
      <alignment horizontal="center" vertical="center"/>
    </xf>
    <xf numFmtId="0" fontId="33" fillId="26" borderId="37" xfId="42" applyNumberFormat="0" applyBorder="1" applyFont="1" applyFill="1" applyAlignment="1" applyProtection="0">
      <alignment horizontal="center" vertical="center"/>
    </xf>
    <xf numFmtId="0" fontId="28" fillId="0" borderId="12" applyNumberFormat="0" applyBorder="1" applyFont="1" applyFill="0" applyAlignment="1" applyProtection="0">
      <alignment horizontal="center" vertical="center" wrapText="1"/>
    </xf>
    <xf numFmtId="0" fontId="28" fillId="0" borderId="37" applyNumberFormat="0" applyBorder="1" applyFont="1" applyFill="0" applyAlignment="1" applyProtection="0">
      <alignment horizontal="center" vertical="center" wrapText="1"/>
    </xf>
    <xf numFmtId="0" fontId="31" fillId="0" borderId="31" applyNumberFormat="0" applyBorder="1" applyFont="1" applyFill="0" applyAlignment="1" applyProtection="0">
      <alignment horizontal="center" vertical="center"/>
    </xf>
    <xf numFmtId="0" fontId="29" fillId="0" borderId="12" applyNumberFormat="0" applyBorder="1" applyFont="1" applyFill="0" applyAlignment="1" applyProtection="0">
      <alignment horizontal="center" vertical="center"/>
    </xf>
    <xf numFmtId="0" fontId="29" fillId="0" borderId="13" applyNumberFormat="0" applyBorder="1" applyFont="1" applyFill="0" applyAlignment="1" applyProtection="0">
      <alignment horizontal="center" vertical="center"/>
    </xf>
    <xf numFmtId="0" fontId="55" fillId="0" borderId="31" applyNumberFormat="0" applyBorder="1" applyFont="1" applyFill="0" applyAlignment="1" applyProtection="0">
      <alignment horizontal="center" vertical="center"/>
    </xf>
    <xf numFmtId="0" fontId="55" fillId="0" borderId="12" applyNumberFormat="0" applyBorder="1" applyFont="1" applyFill="0" applyAlignment="1" applyProtection="0">
      <alignment horizontal="center" vertical="center"/>
    </xf>
    <xf numFmtId="0" fontId="29" fillId="60" borderId="13" xfId="0" applyNumberFormat="0" applyBorder="1" applyFont="1" applyFill="1" applyAlignment="1" applyProtection="0">
      <alignment horizontal="center" vertical="center"/>
    </xf>
    <xf numFmtId="0" fontId="54" fillId="60" borderId="13" xfId="0" applyNumberFormat="0" applyBorder="1" applyFont="1" applyFill="1" applyAlignment="1" applyProtection="0">
      <alignment horizontal="center" vertical="center"/>
    </xf>
    <xf numFmtId="0" fontId="25" fillId="60" borderId="13" xfId="0" applyNumberFormat="0" applyBorder="1" applyFont="1" applyFill="1" applyAlignment="1" applyProtection="0">
      <alignment horizontal="center" vertical="center"/>
    </xf>
    <xf numFmtId="0" fontId="54" fillId="61" borderId="13" xfId="0" applyNumberFormat="0" applyBorder="1" applyFont="1" applyFill="1" applyAlignment="1" applyProtection="0">
      <alignment horizontal="center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30" fillId="62" borderId="30" xfId="0" applyNumberFormat="0" applyBorder="1" applyFont="1" applyFill="1" applyAlignment="1" applyProtection="0">
      <alignment horizontal="center" vertical="center"/>
    </xf>
    <xf numFmtId="0" fontId="0" fillId="0" borderId="0" xfId="0" applyNumberFormat="0" applyFill="1" applyAlignment="0" applyProtection="0">
      <alignment vertical="center"/>
    </xf>
    <xf numFmtId="0" fontId="25" fillId="0" borderId="0" xfId="0" applyNumberFormat="0" applyBorder="1" applyFont="1" applyFill="1" applyAlignment="1" applyProtection="0">
      <alignment horizontal="center" vertical="center"/>
    </xf>
    <xf numFmtId="0" fontId="29" fillId="0" borderId="0" xfId="0" applyNumberFormat="0" applyBorder="1" applyFont="1" applyFill="1" applyAlignment="1" applyProtection="0">
      <alignment horizontal="center" vertical="center"/>
    </xf>
    <xf numFmtId="0" fontId="55" fillId="0" borderId="0" xfId="0" applyNumberFormat="0" applyBorder="1" applyFont="1" applyFill="1" applyAlignment="1" applyProtection="0">
      <alignment horizontal="center" vertical="center"/>
    </xf>
    <xf numFmtId="0" fontId="31" fillId="0" borderId="0" xfId="0" applyNumberFormat="0" applyBorder="1" applyFont="1" applyFill="1" applyAlignment="1" applyProtection="0">
      <alignment horizontal="center" vertical="center"/>
    </xf>
    <xf numFmtId="0" fontId="53" fillId="0" borderId="0" xfId="0" applyNumberFormat="0" applyBorder="1" applyFont="1" applyFill="1" applyAlignment="1" applyProtection="0">
      <alignment horizontal="center" vertical="center"/>
    </xf>
    <xf numFmtId="178" fontId="55" fillId="0" borderId="12" applyNumberFormat="1" applyBorder="1" applyFont="1" applyFill="0" applyAlignment="1" applyProtection="0">
      <alignment horizontal="center" vertical="center"/>
    </xf>
    <xf numFmtId="179" fontId="55" fillId="0" borderId="12" applyNumberFormat="1" applyBorder="1" applyFont="1" applyFill="0" applyAlignment="1" applyProtection="0">
      <alignment horizontal="center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25" fillId="0" borderId="0" xfId="0" applyNumberFormat="0" applyBorder="1" applyFont="1" applyFill="1" applyAlignment="1" applyProtection="0">
      <alignment horizontal="center" vertical="center"/>
    </xf>
    <xf numFmtId="0" fontId="22" fillId="24" borderId="17" xfId="42" applyNumberFormat="0" applyBorder="1" applyFont="1" applyFill="1" applyAlignment="1" applyProtection="0">
      <alignment horizontal="center" vertical="center"/>
    </xf>
    <xf numFmtId="0" fontId="22" fillId="24" borderId="33" xfId="42" applyNumberFormat="0" applyBorder="1" applyFont="1" applyFill="1" applyAlignment="1" applyProtection="0">
      <alignment horizontal="center" vertical="center"/>
    </xf>
    <xf numFmtId="0" fontId="29" fillId="0" borderId="22" applyNumberFormat="0" applyBorder="1" applyFont="1" applyFill="0" applyAlignment="1" applyProtection="0">
      <alignment horizontal="left" vertical="center"/>
    </xf>
    <xf numFmtId="0" fontId="29" fillId="0" borderId="21" applyNumberFormat="0" applyBorder="1" applyFont="1" applyFill="0" applyAlignment="1" applyProtection="0">
      <alignment horizontal="left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26" fillId="0" borderId="54" applyNumberFormat="0" applyBorder="1" applyFont="1" applyFill="0" applyAlignment="1" applyProtection="0">
      <alignment horizontal="center" vertical="center"/>
    </xf>
    <xf numFmtId="0" fontId="26" fillId="0" borderId="55" applyNumberFormat="0" applyBorder="1" applyFont="1" applyFill="0" applyAlignment="1" applyProtection="0">
      <alignment horizontal="center" vertical="center"/>
    </xf>
    <xf numFmtId="0" fontId="26" fillId="0" borderId="56" applyNumberFormat="0" applyBorder="1" applyFont="1" applyFill="0" applyAlignment="1" applyProtection="0">
      <alignment horizontal="center" vertical="center"/>
    </xf>
    <xf numFmtId="0" fontId="26" fillId="0" borderId="17" applyNumberFormat="0" applyBorder="1" applyFont="1" applyFill="0" applyAlignment="1" applyProtection="0">
      <alignment horizontal="center" vertical="center"/>
    </xf>
    <xf numFmtId="0" fontId="26" fillId="0" borderId="47" applyNumberFormat="0" applyBorder="1" applyFont="1" applyFill="0" applyAlignment="1" applyProtection="0">
      <alignment horizontal="center" vertical="center"/>
    </xf>
    <xf numFmtId="0" fontId="26" fillId="0" borderId="48" applyNumberFormat="0" applyBorder="1" applyFont="1" applyFill="0" applyAlignment="1" applyProtection="0">
      <alignment horizontal="center" vertical="center"/>
    </xf>
    <xf numFmtId="0" fontId="27" fillId="0" borderId="49" applyNumberFormat="0" applyBorder="1" applyFont="1" applyFill="0" applyAlignment="1" applyProtection="0">
      <alignment horizontal="center" vertical="center"/>
    </xf>
    <xf numFmtId="0" fontId="27" fillId="0" borderId="34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7" fillId="0" borderId="51" applyNumberFormat="0" applyBorder="1" applyFont="1" applyFill="0" applyAlignment="1" applyProtection="0">
      <alignment horizontal="center" vertical="center"/>
    </xf>
    <xf numFmtId="0" fontId="27" fillId="0" borderId="0" applyNumberFormat="0" applyBorder="1" applyFont="1" applyFill="0" applyAlignment="1" applyProtection="0">
      <alignment horizontal="center" vertical="center"/>
    </xf>
    <xf numFmtId="0" fontId="26" fillId="0" borderId="36" applyNumberFormat="0" applyBorder="1" applyFont="1" applyFill="0" applyAlignment="1" applyProtection="0">
      <alignment horizontal="center" vertical="center"/>
    </xf>
    <xf numFmtId="0" fontId="26" fillId="0" borderId="50" applyNumberFormat="0" applyBorder="1" applyFont="1" applyFill="0" applyAlignment="1" applyProtection="0">
      <alignment horizontal="center" vertical="center"/>
    </xf>
    <xf numFmtId="0" fontId="29" fillId="0" borderId="52" applyNumberFormat="0" applyBorder="1" applyFont="1" applyFill="0" applyAlignment="1" applyProtection="0">
      <alignment horizontal="center" vertical="center"/>
    </xf>
    <xf numFmtId="0" fontId="29" fillId="0" borderId="53" applyNumberFormat="0" applyBorder="1" applyFont="1" applyFill="0" applyAlignment="1" applyProtection="0">
      <alignment horizontal="center" vertical="center"/>
    </xf>
    <xf numFmtId="0" fontId="31" fillId="59" borderId="31" xfId="0" applyNumberFormat="0" applyBorder="1" applyFont="1" applyFill="1" applyAlignment="1" applyProtection="0">
      <alignment horizontal="center" vertical="center"/>
    </xf>
    <xf numFmtId="0" fontId="0" fillId="0" borderId="0" applyNumberFormat="0" applyFill="0" applyAlignment="0" applyProtection="0"/>
    <xf numFmtId="0" fontId="22" fillId="63" borderId="57" xfId="0" applyNumberFormat="0" applyBorder="1" applyFont="1" applyFill="1" applyAlignment="0" applyProtection="0">
      <alignment horizontal="center" vertical="center"/>
    </xf>
  </cellXfs>
  <cellStyles count="95">
    <cellStyle name="20% - 輔色1" xfId="1" builtinId="30" customBuiltin="1"/>
    <cellStyle name="20% - 輔色1 2" xfId="2"/>
    <cellStyle name="20% - 輔色2" xfId="3" builtinId="34" customBuiltin="1"/>
    <cellStyle name="20% - 輔色2 2" xfId="4"/>
    <cellStyle name="20% - 輔色3" xfId="5" builtinId="38" customBuiltin="1"/>
    <cellStyle name="20% - 輔色3 2" xfId="6"/>
    <cellStyle name="20% - 輔色4" xfId="7" builtinId="42" customBuiltin="1"/>
    <cellStyle name="20% - 輔色4 2" xfId="8"/>
    <cellStyle name="20% - 輔色5" xfId="9" builtinId="46" customBuiltin="1"/>
    <cellStyle name="20% - 輔色5 2" xfId="10"/>
    <cellStyle name="20% - 輔色6" xfId="11" builtinId="50" customBuiltin="1"/>
    <cellStyle name="20% - 輔色6 2" xfId="12"/>
    <cellStyle name="40% - 輔色1" xfId="13" builtinId="31" customBuiltin="1"/>
    <cellStyle name="40% - 輔色1 2" xfId="14"/>
    <cellStyle name="40% - 輔色2" xfId="15" builtinId="35" customBuiltin="1"/>
    <cellStyle name="40% - 輔色2 2" xfId="16"/>
    <cellStyle name="40% - 輔色3" xfId="17" builtinId="39" customBuiltin="1"/>
    <cellStyle name="40% - 輔色3 2" xfId="18"/>
    <cellStyle name="40% - 輔色4" xfId="19" builtinId="43" customBuiltin="1"/>
    <cellStyle name="40% - 輔色4 2" xfId="20"/>
    <cellStyle name="40% - 輔色5" xfId="21" builtinId="47" customBuiltin="1"/>
    <cellStyle name="40% - 輔色5 2" xfId="22"/>
    <cellStyle name="40% - 輔色6" xfId="23" builtinId="51" customBuiltin="1"/>
    <cellStyle name="40% - 輔色6 2" xfId="24"/>
    <cellStyle name="60% - 輔色1" xfId="25" builtinId="32" customBuiltin="1"/>
    <cellStyle name="60% - 輔色1 2" xfId="26"/>
    <cellStyle name="60% - 輔色2" xfId="27" builtinId="36" customBuiltin="1"/>
    <cellStyle name="60% - 輔色2 2" xfId="28"/>
    <cellStyle name="60% - 輔色3" xfId="29" builtinId="40" customBuiltin="1"/>
    <cellStyle name="60% - 輔色3 2" xfId="30"/>
    <cellStyle name="60% - 輔色4" xfId="31" builtinId="44" customBuiltin="1"/>
    <cellStyle name="60% - 輔色4 2" xfId="32"/>
    <cellStyle name="60% - 輔色5" xfId="33" builtinId="48" customBuiltin="1"/>
    <cellStyle name="60% - 輔色5 2" xfId="34"/>
    <cellStyle name="60% - 輔色6" xfId="35" builtinId="52" customBuiltin="1"/>
    <cellStyle name="60% - 輔色6 2" xfId="36"/>
    <cellStyle name="一般" xfId="0"/>
    <cellStyle name="一般 2" xfId="37"/>
    <cellStyle name="一般 2 2" xfId="38"/>
    <cellStyle name="一般 3" xfId="39"/>
    <cellStyle name="一般 4" xfId="40"/>
    <cellStyle name="一般 5" xfId="41"/>
    <cellStyle name="一般_Sheet1" xfId="42"/>
    <cellStyle name="千分位 2" xfId="43"/>
    <cellStyle name="千分位 2 2" xfId="44"/>
    <cellStyle name="千分位 2 3" xfId="45"/>
    <cellStyle name="中等" xfId="46" builtinId="28" customBuiltin="1"/>
    <cellStyle name="中等 2" xfId="47"/>
    <cellStyle name="合計" xfId="48" builtinId="25" customBuiltin="1"/>
    <cellStyle name="合計 2" xfId="49"/>
    <cellStyle name="好" xfId="50" builtinId="26" customBuiltin="1"/>
    <cellStyle name="好 2" xfId="51"/>
    <cellStyle name="計算方式" xfId="52" builtinId="22" customBuiltin="1"/>
    <cellStyle name="計算方式 2" xfId="53"/>
    <cellStyle name="連結的儲存格" xfId="54" builtinId="24" customBuiltin="1"/>
    <cellStyle name="連結的儲存格 2" xfId="55"/>
    <cellStyle name="備註" xfId="56" builtinId="10" customBuiltin="1"/>
    <cellStyle name="備註 2" xfId="57"/>
    <cellStyle name="備註 2 2" xfId="58"/>
    <cellStyle name="備註 2 3" xfId="59"/>
    <cellStyle name="超連結 2" xfId="60"/>
    <cellStyle name="說明文字" xfId="61" builtinId="53" customBuiltin="1"/>
    <cellStyle name="說明文字 2" xfId="62"/>
    <cellStyle name="輔色1" xfId="63" builtinId="29" customBuiltin="1"/>
    <cellStyle name="輔色1 2" xfId="64"/>
    <cellStyle name="輔色2" xfId="65" builtinId="33" customBuiltin="1"/>
    <cellStyle name="輔色2 2" xfId="66"/>
    <cellStyle name="輔色3" xfId="67" builtinId="37" customBuiltin="1"/>
    <cellStyle name="輔色3 2" xfId="68"/>
    <cellStyle name="輔色4" xfId="69" builtinId="41" customBuiltin="1"/>
    <cellStyle name="輔色4 2" xfId="70"/>
    <cellStyle name="輔色5" xfId="71" builtinId="45" customBuiltin="1"/>
    <cellStyle name="輔色5 2" xfId="72"/>
    <cellStyle name="輔色6" xfId="73" builtinId="49" customBuiltin="1"/>
    <cellStyle name="輔色6 2" xfId="74"/>
    <cellStyle name="標題" xfId="75" builtinId="15" customBuiltin="1"/>
    <cellStyle name="標題 1" xfId="76" builtinId="16" customBuiltin="1"/>
    <cellStyle name="標題 1 2" xfId="77"/>
    <cellStyle name="標題 2" xfId="78" builtinId="17" customBuiltin="1"/>
    <cellStyle name="標題 2 2" xfId="79"/>
    <cellStyle name="標題 3" xfId="80" builtinId="18" customBuiltin="1"/>
    <cellStyle name="標題 3 2" xfId="81"/>
    <cellStyle name="標題 4" xfId="82" builtinId="19" customBuiltin="1"/>
    <cellStyle name="標題 4 2" xfId="83"/>
    <cellStyle name="標題 5" xfId="84"/>
    <cellStyle name="輸入" xfId="85" builtinId="20" customBuiltin="1"/>
    <cellStyle name="輸入 2" xfId="86"/>
    <cellStyle name="輸出" xfId="87" builtinId="21" customBuiltin="1"/>
    <cellStyle name="輸出 2" xfId="88"/>
    <cellStyle name="檢查儲存格" xfId="89" builtinId="23" customBuiltin="1"/>
    <cellStyle name="檢查儲存格 2" xfId="90"/>
    <cellStyle name="壞" xfId="91" builtinId="27" customBuiltin="1"/>
    <cellStyle name="壞 2" xfId="92"/>
    <cellStyle name="警告文字" xfId="93" builtinId="11" customBuiltin="1"/>
    <cellStyle name="警告文字 2" xfId="94"/>
  </cellStyles>
  <dxfs count="0"/>
  <tableStyles count="0" defaultTableStyle="TableStyleMedium2" defaultPivotStyle="PivotStyleLight16"/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8.xml" /><Relationship Id="rId12" Type="http://schemas.openxmlformats.org/officeDocument/2006/relationships/worksheet" Target="worksheets/sheet9.xml" /><Relationship Id="rId13" Type="http://schemas.openxmlformats.org/officeDocument/2006/relationships/worksheet" Target="worksheets/sheet10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indexed="10"/>
  </sheetPr>
  <dimension ref="A1:G1449"/>
  <sheetViews>
    <sheetView workbookViewId="0">
      <pane ySplit="4" topLeftCell="A5" activePane="bottomLeft" state="frozen"/>
      <selection activeCell="B6" sqref="B6"/>
      <selection pane="bottomLeft" activeCell="A5" sqref="A5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 t="s">
        <v>150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137</v>
      </c>
      <c r="E4" s="95" t="s">
        <v>128</v>
      </c>
      <c r="F4" s="95" t="s">
        <v>127</v>
      </c>
      <c r="G4" s="95" t="s">
        <v>137</v>
      </c>
      <c r="H4" s="95" t="s">
        <v>128</v>
      </c>
      <c r="I4" s="95" t="s">
        <v>127</v>
      </c>
      <c r="J4" s="95" t="s">
        <v>137</v>
      </c>
      <c r="K4" s="95" t="s">
        <v>128</v>
      </c>
      <c r="L4" s="95" t="s">
        <v>127</v>
      </c>
      <c r="M4" s="95" t="s">
        <v>137</v>
      </c>
      <c r="N4" s="95" t="s">
        <v>128</v>
      </c>
      <c r="O4" s="95" t="s">
        <v>127</v>
      </c>
      <c r="P4" s="95" t="s">
        <v>137</v>
      </c>
      <c r="Q4" s="95" t="s">
        <v>128</v>
      </c>
      <c r="R4" s="95" t="s">
        <v>127</v>
      </c>
      <c r="S4" s="95" t="s">
        <v>137</v>
      </c>
      <c r="T4" s="95" t="s">
        <v>128</v>
      </c>
      <c r="U4" s="95" t="s">
        <v>127</v>
      </c>
      <c r="V4" s="95" t="s">
        <v>137</v>
      </c>
      <c r="W4" s="95" t="s">
        <v>128</v>
      </c>
      <c r="X4" s="95" t="s">
        <v>127</v>
      </c>
      <c r="Y4" s="95" t="s">
        <v>137</v>
      </c>
      <c r="Z4" s="95" t="s">
        <v>128</v>
      </c>
      <c r="AA4" s="95" t="s">
        <v>127</v>
      </c>
      <c r="AB4" s="95" t="s">
        <v>137</v>
      </c>
      <c r="AC4" s="95" t="s">
        <v>128</v>
      </c>
      <c r="AD4" s="95" t="s">
        <v>127</v>
      </c>
      <c r="AE4" s="95" t="s">
        <v>137</v>
      </c>
      <c r="AF4" s="95" t="s">
        <v>128</v>
      </c>
      <c r="AG4" s="95" t="s">
        <v>127</v>
      </c>
      <c r="AH4" s="95" t="s">
        <v>137</v>
      </c>
      <c r="AI4" s="95" t="s">
        <v>128</v>
      </c>
      <c r="AJ4" s="95" t="s">
        <v>127</v>
      </c>
      <c r="AK4" s="95" t="s">
        <v>137</v>
      </c>
      <c r="AL4" s="95" t="s">
        <v>128</v>
      </c>
      <c r="AM4" s="95" t="s">
        <v>127</v>
      </c>
      <c r="AN4" s="95" t="s">
        <v>137</v>
      </c>
      <c r="AO4" s="95" t="s">
        <v>128</v>
      </c>
      <c r="AP4" s="95" t="s">
        <v>127</v>
      </c>
      <c r="AQ4" s="95" t="s">
        <v>137</v>
      </c>
    </row>
    <row r="5" spans="1:4" ht="18.75" customHeight="1">
      <c r="A5" s="11">
        <v>0</v>
      </c>
      <c r="B5" s="17">
        <v>0.769684</v>
      </c>
      <c r="C5" s="18">
        <v>24.7927</v>
      </c>
      <c r="D5" s="18">
        <v>3377.3</v>
      </c>
      <c r="E5" s="17">
        <v>0.616056</v>
      </c>
      <c r="F5" s="18">
        <v>0.0378422</v>
      </c>
      <c r="G5" s="18">
        <v>4823.07</v>
      </c>
      <c r="H5" s="17">
        <v>0.607695</v>
      </c>
      <c r="I5" s="18">
        <v>0.0415129</v>
      </c>
      <c r="J5" s="18">
        <v>3570.34</v>
      </c>
      <c r="K5" s="17">
        <v>0.87511</v>
      </c>
      <c r="L5" s="18">
        <v>14.6652</v>
      </c>
      <c r="M5" s="18">
        <v>2015.71</v>
      </c>
      <c r="N5" s="17">
        <v>0.863359</v>
      </c>
      <c r="O5" s="18">
        <v>25.0209</v>
      </c>
      <c r="P5" s="18">
        <v>2234.04</v>
      </c>
      <c r="Q5" s="17">
        <v>0.62738</v>
      </c>
      <c r="R5" s="18">
        <v>0.56793</v>
      </c>
      <c r="S5" s="18">
        <v>215.198</v>
      </c>
      <c r="T5" s="17">
        <v>0</v>
      </c>
      <c r="U5" s="18">
        <v>0</v>
      </c>
      <c r="V5" s="18">
        <v>0</v>
      </c>
      <c r="W5" s="17">
        <v>0.989032</v>
      </c>
      <c r="X5" s="18">
        <v>0.631667</v>
      </c>
      <c r="Y5" s="18">
        <v>154.948</v>
      </c>
      <c r="Z5" s="17">
        <v>0</v>
      </c>
      <c r="AA5" s="18">
        <v>0</v>
      </c>
      <c r="AB5" s="18">
        <v>0</v>
      </c>
      <c r="AC5" s="17">
        <v>0</v>
      </c>
      <c r="AD5" s="18">
        <v>0</v>
      </c>
      <c r="AE5" s="18">
        <v>0</v>
      </c>
      <c r="AF5" s="17">
        <v>0</v>
      </c>
      <c r="AG5" s="18">
        <v>0</v>
      </c>
      <c r="AH5" s="18">
        <v>0</v>
      </c>
      <c r="AI5" s="17">
        <v>0</v>
      </c>
      <c r="AJ5" s="18">
        <v>0</v>
      </c>
      <c r="AK5" s="18">
        <v>0</v>
      </c>
      <c r="AL5" s="17">
        <v>0</v>
      </c>
      <c r="AM5" s="18">
        <v>0</v>
      </c>
      <c r="AN5" s="18">
        <v>0</v>
      </c>
      <c r="AO5" s="17">
        <v>0</v>
      </c>
      <c r="AP5" s="18">
        <v>0</v>
      </c>
      <c r="AQ5" s="18">
        <v>0</v>
      </c>
    </row>
    <row r="6" spans="1:4" ht="17.25">
      <c r="A6" s="10">
        <v>6.9444444444444447E-4</v>
      </c>
      <c r="B6" s="19">
        <v>0.771321</v>
      </c>
      <c r="C6" s="20">
        <v>24.9802</v>
      </c>
      <c r="D6" s="20">
        <v>3377.72</v>
      </c>
      <c r="E6" s="19">
        <v>0.615504</v>
      </c>
      <c r="F6" s="20">
        <v>0.0376478</v>
      </c>
      <c r="G6" s="20">
        <v>4823.07</v>
      </c>
      <c r="H6" s="19">
        <v>0.610253</v>
      </c>
      <c r="I6" s="20">
        <v>0.0417435</v>
      </c>
      <c r="J6" s="20">
        <v>3570.34</v>
      </c>
      <c r="K6" s="19">
        <v>0.876566</v>
      </c>
      <c r="L6" s="20">
        <v>14.8034</v>
      </c>
      <c r="M6" s="20">
        <v>2015.95</v>
      </c>
      <c r="N6" s="19">
        <v>0.863736</v>
      </c>
      <c r="O6" s="20">
        <v>25.0397</v>
      </c>
      <c r="P6" s="20">
        <v>2234.46</v>
      </c>
      <c r="Q6" s="19">
        <v>0.625969</v>
      </c>
      <c r="R6" s="20">
        <v>0.565605</v>
      </c>
      <c r="S6" s="20">
        <v>215.208</v>
      </c>
      <c r="T6" s="19">
        <v>0</v>
      </c>
      <c r="U6" s="20">
        <v>0</v>
      </c>
      <c r="V6" s="20">
        <v>0</v>
      </c>
      <c r="W6" s="19">
        <v>0.989022</v>
      </c>
      <c r="X6" s="20">
        <v>0.632219</v>
      </c>
      <c r="Y6" s="20">
        <v>154.958</v>
      </c>
      <c r="Z6" s="19">
        <v>0</v>
      </c>
      <c r="AA6" s="20">
        <v>0</v>
      </c>
      <c r="AB6" s="20">
        <v>0</v>
      </c>
      <c r="AC6" s="19">
        <v>0</v>
      </c>
      <c r="AD6" s="20">
        <v>0</v>
      </c>
      <c r="AE6" s="20">
        <v>0</v>
      </c>
      <c r="AF6" s="19">
        <v>0</v>
      </c>
      <c r="AG6" s="20">
        <v>0</v>
      </c>
      <c r="AH6" s="20">
        <v>0</v>
      </c>
      <c r="AI6" s="19">
        <v>0</v>
      </c>
      <c r="AJ6" s="20">
        <v>0</v>
      </c>
      <c r="AK6" s="20">
        <v>0</v>
      </c>
      <c r="AL6" s="19">
        <v>0</v>
      </c>
      <c r="AM6" s="20">
        <v>0</v>
      </c>
      <c r="AN6" s="20">
        <v>0</v>
      </c>
      <c r="AO6" s="19">
        <v>0</v>
      </c>
      <c r="AP6" s="20">
        <v>0</v>
      </c>
      <c r="AQ6" s="20">
        <v>0</v>
      </c>
    </row>
    <row r="7" spans="1:4" ht="17.25">
      <c r="A7" s="10">
        <v>1.38888888888889E-3</v>
      </c>
      <c r="B7" s="19">
        <v>0.769978</v>
      </c>
      <c r="C7" s="20">
        <v>25.086</v>
      </c>
      <c r="D7" s="20">
        <v>3378.13</v>
      </c>
      <c r="E7" s="19">
        <v>0.614815</v>
      </c>
      <c r="F7" s="20">
        <v>0.0378185</v>
      </c>
      <c r="G7" s="20">
        <v>4823.07</v>
      </c>
      <c r="H7" s="19">
        <v>0.607556</v>
      </c>
      <c r="I7" s="20">
        <v>0.0418874</v>
      </c>
      <c r="J7" s="20">
        <v>3570.34</v>
      </c>
      <c r="K7" s="19">
        <v>0.876612</v>
      </c>
      <c r="L7" s="20">
        <v>14.9301</v>
      </c>
      <c r="M7" s="20">
        <v>2016.2</v>
      </c>
      <c r="N7" s="19">
        <v>0.862659</v>
      </c>
      <c r="O7" s="20">
        <v>25.0853</v>
      </c>
      <c r="P7" s="20">
        <v>2234.87</v>
      </c>
      <c r="Q7" s="19">
        <v>0.627188</v>
      </c>
      <c r="R7" s="20">
        <v>0.570444</v>
      </c>
      <c r="S7" s="20">
        <v>215.217</v>
      </c>
      <c r="T7" s="19">
        <v>0</v>
      </c>
      <c r="U7" s="20">
        <v>0</v>
      </c>
      <c r="V7" s="20">
        <v>0</v>
      </c>
      <c r="W7" s="19">
        <v>0.989196</v>
      </c>
      <c r="X7" s="20">
        <v>0.634744</v>
      </c>
      <c r="Y7" s="20">
        <v>154.969</v>
      </c>
      <c r="Z7" s="19">
        <v>0</v>
      </c>
      <c r="AA7" s="20">
        <v>0</v>
      </c>
      <c r="AB7" s="20">
        <v>0</v>
      </c>
      <c r="AC7" s="19">
        <v>0</v>
      </c>
      <c r="AD7" s="20">
        <v>0</v>
      </c>
      <c r="AE7" s="20">
        <v>0</v>
      </c>
      <c r="AF7" s="19">
        <v>0</v>
      </c>
      <c r="AG7" s="20">
        <v>0</v>
      </c>
      <c r="AH7" s="20">
        <v>0</v>
      </c>
      <c r="AI7" s="19">
        <v>0</v>
      </c>
      <c r="AJ7" s="20">
        <v>0</v>
      </c>
      <c r="AK7" s="20">
        <v>0</v>
      </c>
      <c r="AL7" s="19">
        <v>0</v>
      </c>
      <c r="AM7" s="20">
        <v>0</v>
      </c>
      <c r="AN7" s="20">
        <v>0</v>
      </c>
      <c r="AO7" s="19">
        <v>0</v>
      </c>
      <c r="AP7" s="20">
        <v>0</v>
      </c>
      <c r="AQ7" s="20">
        <v>0</v>
      </c>
    </row>
    <row r="8" spans="1:4" ht="17.25">
      <c r="A8" s="10">
        <v>2.0833333333333298E-3</v>
      </c>
      <c r="B8" s="19">
        <v>0.771699</v>
      </c>
      <c r="C8" s="20">
        <v>25.2664</v>
      </c>
      <c r="D8" s="20">
        <v>3378.54</v>
      </c>
      <c r="E8" s="19">
        <v>0.616182</v>
      </c>
      <c r="F8" s="20">
        <v>0.0378758</v>
      </c>
      <c r="G8" s="20">
        <v>4823.07</v>
      </c>
      <c r="H8" s="19">
        <v>0.607219</v>
      </c>
      <c r="I8" s="20">
        <v>0.0419311</v>
      </c>
      <c r="J8" s="20">
        <v>3570.34</v>
      </c>
      <c r="K8" s="19">
        <v>0.878334</v>
      </c>
      <c r="L8" s="20">
        <v>15.1121</v>
      </c>
      <c r="M8" s="20">
        <v>2016.44</v>
      </c>
      <c r="N8" s="19">
        <v>0.865598</v>
      </c>
      <c r="O8" s="20">
        <v>25.5906</v>
      </c>
      <c r="P8" s="20">
        <v>2235.3</v>
      </c>
      <c r="Q8" s="19">
        <v>0.626278</v>
      </c>
      <c r="R8" s="20">
        <v>0.568848</v>
      </c>
      <c r="S8" s="20">
        <v>215.226</v>
      </c>
      <c r="T8" s="19">
        <v>0</v>
      </c>
      <c r="U8" s="20">
        <v>0</v>
      </c>
      <c r="V8" s="20">
        <v>0</v>
      </c>
      <c r="W8" s="19">
        <v>0.989169</v>
      </c>
      <c r="X8" s="20">
        <v>0.633548</v>
      </c>
      <c r="Y8" s="20">
        <v>154.979</v>
      </c>
      <c r="Z8" s="19">
        <v>0</v>
      </c>
      <c r="AA8" s="20">
        <v>0</v>
      </c>
      <c r="AB8" s="20">
        <v>0</v>
      </c>
      <c r="AC8" s="19">
        <v>0</v>
      </c>
      <c r="AD8" s="20">
        <v>0</v>
      </c>
      <c r="AE8" s="20">
        <v>0</v>
      </c>
      <c r="AF8" s="19">
        <v>0</v>
      </c>
      <c r="AG8" s="20">
        <v>0</v>
      </c>
      <c r="AH8" s="20">
        <v>0</v>
      </c>
      <c r="AI8" s="19">
        <v>0</v>
      </c>
      <c r="AJ8" s="20">
        <v>0</v>
      </c>
      <c r="AK8" s="20">
        <v>0</v>
      </c>
      <c r="AL8" s="19">
        <v>0</v>
      </c>
      <c r="AM8" s="20">
        <v>0</v>
      </c>
      <c r="AN8" s="20">
        <v>0</v>
      </c>
      <c r="AO8" s="19">
        <v>0</v>
      </c>
      <c r="AP8" s="20">
        <v>0</v>
      </c>
      <c r="AQ8" s="20">
        <v>0</v>
      </c>
    </row>
    <row r="9" spans="1:4" ht="17.25">
      <c r="A9" s="10">
        <v>2.7777777777777801E-3</v>
      </c>
      <c r="B9" s="19">
        <v>0.76484</v>
      </c>
      <c r="C9" s="20">
        <v>24.6866</v>
      </c>
      <c r="D9" s="20">
        <v>3378.96</v>
      </c>
      <c r="E9" s="19">
        <v>0.615958</v>
      </c>
      <c r="F9" s="20">
        <v>0.0380554</v>
      </c>
      <c r="G9" s="20">
        <v>4823.07</v>
      </c>
      <c r="H9" s="19">
        <v>0.604271</v>
      </c>
      <c r="I9" s="20">
        <v>0.0417593</v>
      </c>
      <c r="J9" s="20">
        <v>3570.34</v>
      </c>
      <c r="K9" s="19">
        <v>0.873346</v>
      </c>
      <c r="L9" s="20">
        <v>14.5834</v>
      </c>
      <c r="M9" s="20">
        <v>2016.69</v>
      </c>
      <c r="N9" s="19">
        <v>0.86371</v>
      </c>
      <c r="O9" s="20">
        <v>25.3162</v>
      </c>
      <c r="P9" s="20">
        <v>2235.73</v>
      </c>
      <c r="Q9" s="19">
        <v>0.626819</v>
      </c>
      <c r="R9" s="20">
        <v>0.570096</v>
      </c>
      <c r="S9" s="20">
        <v>215.236</v>
      </c>
      <c r="T9" s="19">
        <v>0</v>
      </c>
      <c r="U9" s="20">
        <v>0</v>
      </c>
      <c r="V9" s="20">
        <v>0</v>
      </c>
      <c r="W9" s="19">
        <v>0.989264</v>
      </c>
      <c r="X9" s="20">
        <v>0.635207</v>
      </c>
      <c r="Y9" s="20">
        <v>154.99</v>
      </c>
      <c r="Z9" s="19">
        <v>0</v>
      </c>
      <c r="AA9" s="20">
        <v>0</v>
      </c>
      <c r="AB9" s="20">
        <v>0</v>
      </c>
      <c r="AC9" s="19">
        <v>0</v>
      </c>
      <c r="AD9" s="20">
        <v>0</v>
      </c>
      <c r="AE9" s="20">
        <v>0</v>
      </c>
      <c r="AF9" s="19">
        <v>0</v>
      </c>
      <c r="AG9" s="20">
        <v>0</v>
      </c>
      <c r="AH9" s="20">
        <v>0</v>
      </c>
      <c r="AI9" s="19">
        <v>0</v>
      </c>
      <c r="AJ9" s="20">
        <v>0</v>
      </c>
      <c r="AK9" s="20">
        <v>0</v>
      </c>
      <c r="AL9" s="19">
        <v>0</v>
      </c>
      <c r="AM9" s="20">
        <v>0</v>
      </c>
      <c r="AN9" s="20">
        <v>0</v>
      </c>
      <c r="AO9" s="19">
        <v>0</v>
      </c>
      <c r="AP9" s="20">
        <v>0</v>
      </c>
      <c r="AQ9" s="20">
        <v>0</v>
      </c>
    </row>
    <row r="10" spans="1:4" ht="17.25">
      <c r="A10" s="10">
        <v>3.4722222222222199E-3</v>
      </c>
      <c r="B10" s="19">
        <v>0.765746</v>
      </c>
      <c r="C10" s="20">
        <v>24.7563</v>
      </c>
      <c r="D10" s="20">
        <v>3379.36</v>
      </c>
      <c r="E10" s="19">
        <v>0.615208</v>
      </c>
      <c r="F10" s="20">
        <v>0.0380701</v>
      </c>
      <c r="G10" s="20">
        <v>4823.08</v>
      </c>
      <c r="H10" s="19">
        <v>0.602644</v>
      </c>
      <c r="I10" s="20">
        <v>0.0418624</v>
      </c>
      <c r="J10" s="20">
        <v>3570.34</v>
      </c>
      <c r="K10" s="19">
        <v>0.871704</v>
      </c>
      <c r="L10" s="20">
        <v>14.4347</v>
      </c>
      <c r="M10" s="20">
        <v>2016.93</v>
      </c>
      <c r="N10" s="19">
        <v>0.86421</v>
      </c>
      <c r="O10" s="20">
        <v>25.4592</v>
      </c>
      <c r="P10" s="20">
        <v>2236.14</v>
      </c>
      <c r="Q10" s="19">
        <v>0.626548</v>
      </c>
      <c r="R10" s="20">
        <v>0.569451</v>
      </c>
      <c r="S10" s="20">
        <v>215.245</v>
      </c>
      <c r="T10" s="19">
        <v>0</v>
      </c>
      <c r="U10" s="20">
        <v>0</v>
      </c>
      <c r="V10" s="20">
        <v>0</v>
      </c>
      <c r="W10" s="19">
        <v>0.989229</v>
      </c>
      <c r="X10" s="20">
        <v>0.63567</v>
      </c>
      <c r="Y10" s="20">
        <v>155</v>
      </c>
      <c r="Z10" s="19">
        <v>0</v>
      </c>
      <c r="AA10" s="20">
        <v>0</v>
      </c>
      <c r="AB10" s="20">
        <v>0</v>
      </c>
      <c r="AC10" s="19">
        <v>0</v>
      </c>
      <c r="AD10" s="20">
        <v>0</v>
      </c>
      <c r="AE10" s="20">
        <v>0</v>
      </c>
      <c r="AF10" s="19">
        <v>0</v>
      </c>
      <c r="AG10" s="20">
        <v>0</v>
      </c>
      <c r="AH10" s="20">
        <v>0</v>
      </c>
      <c r="AI10" s="19">
        <v>0</v>
      </c>
      <c r="AJ10" s="20">
        <v>0</v>
      </c>
      <c r="AK10" s="20">
        <v>0</v>
      </c>
      <c r="AL10" s="19">
        <v>0</v>
      </c>
      <c r="AM10" s="20">
        <v>0</v>
      </c>
      <c r="AN10" s="20">
        <v>0</v>
      </c>
      <c r="AO10" s="19">
        <v>0</v>
      </c>
      <c r="AP10" s="20">
        <v>0</v>
      </c>
      <c r="AQ10" s="20">
        <v>0</v>
      </c>
    </row>
    <row r="11" spans="1:4" ht="17.25">
      <c r="A11" s="10">
        <v>4.1666666666666701E-3</v>
      </c>
      <c r="B11" s="19">
        <v>0.764908</v>
      </c>
      <c r="C11" s="20">
        <v>24.6615</v>
      </c>
      <c r="D11" s="20">
        <v>3379.78</v>
      </c>
      <c r="E11" s="19">
        <v>0.615616</v>
      </c>
      <c r="F11" s="20">
        <v>0.0379184</v>
      </c>
      <c r="G11" s="20">
        <v>4823.08</v>
      </c>
      <c r="H11" s="19">
        <v>0.605184</v>
      </c>
      <c r="I11" s="20">
        <v>0.0419782</v>
      </c>
      <c r="J11" s="20">
        <v>3570.34</v>
      </c>
      <c r="K11" s="19">
        <v>0.870446</v>
      </c>
      <c r="L11" s="20">
        <v>14.2934</v>
      </c>
      <c r="M11" s="20">
        <v>2017.16</v>
      </c>
      <c r="N11" s="19">
        <v>0.859457</v>
      </c>
      <c r="O11" s="20">
        <v>24.6828</v>
      </c>
      <c r="P11" s="20">
        <v>2236.56</v>
      </c>
      <c r="Q11" s="19">
        <v>0.625509</v>
      </c>
      <c r="R11" s="20">
        <v>0.56883</v>
      </c>
      <c r="S11" s="20">
        <v>215.255</v>
      </c>
      <c r="T11" s="19">
        <v>0</v>
      </c>
      <c r="U11" s="20">
        <v>0</v>
      </c>
      <c r="V11" s="20">
        <v>0</v>
      </c>
      <c r="W11" s="19">
        <v>0.98927</v>
      </c>
      <c r="X11" s="20">
        <v>0.635535</v>
      </c>
      <c r="Y11" s="20">
        <v>155.011</v>
      </c>
      <c r="Z11" s="19">
        <v>0</v>
      </c>
      <c r="AA11" s="20">
        <v>0</v>
      </c>
      <c r="AB11" s="20">
        <v>0</v>
      </c>
      <c r="AC11" s="19">
        <v>0</v>
      </c>
      <c r="AD11" s="20">
        <v>0</v>
      </c>
      <c r="AE11" s="20">
        <v>0</v>
      </c>
      <c r="AF11" s="19">
        <v>0</v>
      </c>
      <c r="AG11" s="20">
        <v>0</v>
      </c>
      <c r="AH11" s="20">
        <v>0</v>
      </c>
      <c r="AI11" s="19">
        <v>0</v>
      </c>
      <c r="AJ11" s="20">
        <v>0</v>
      </c>
      <c r="AK11" s="20">
        <v>0</v>
      </c>
      <c r="AL11" s="19">
        <v>0</v>
      </c>
      <c r="AM11" s="20">
        <v>0</v>
      </c>
      <c r="AN11" s="20">
        <v>0</v>
      </c>
      <c r="AO11" s="19">
        <v>0</v>
      </c>
      <c r="AP11" s="20">
        <v>0</v>
      </c>
      <c r="AQ11" s="20">
        <v>0</v>
      </c>
    </row>
    <row r="12" spans="1:4" ht="17.25">
      <c r="A12" s="10">
        <v>4.8611111111111103E-3</v>
      </c>
      <c r="B12" s="19">
        <v>0.787619</v>
      </c>
      <c r="C12" s="20">
        <v>26.7527</v>
      </c>
      <c r="D12" s="20">
        <v>3380.25</v>
      </c>
      <c r="E12" s="19">
        <v>0.616483</v>
      </c>
      <c r="F12" s="20">
        <v>0.0378548</v>
      </c>
      <c r="G12" s="20">
        <v>4823.08</v>
      </c>
      <c r="H12" s="19">
        <v>0.609071</v>
      </c>
      <c r="I12" s="20">
        <v>0.0420699</v>
      </c>
      <c r="J12" s="20">
        <v>3570.34</v>
      </c>
      <c r="K12" s="19">
        <v>0.869923</v>
      </c>
      <c r="L12" s="20">
        <v>14.1752</v>
      </c>
      <c r="M12" s="20">
        <v>2017.41</v>
      </c>
      <c r="N12" s="19">
        <v>0.854817</v>
      </c>
      <c r="O12" s="20">
        <v>23.7951</v>
      </c>
      <c r="P12" s="20">
        <v>2236.97</v>
      </c>
      <c r="Q12" s="19">
        <v>0.628397</v>
      </c>
      <c r="R12" s="20">
        <v>0.571399</v>
      </c>
      <c r="S12" s="20">
        <v>215.264</v>
      </c>
      <c r="T12" s="19">
        <v>0</v>
      </c>
      <c r="U12" s="20">
        <v>0</v>
      </c>
      <c r="V12" s="20">
        <v>0</v>
      </c>
      <c r="W12" s="19">
        <v>0.98926</v>
      </c>
      <c r="X12" s="20">
        <v>0.634055</v>
      </c>
      <c r="Y12" s="20">
        <v>155.022</v>
      </c>
      <c r="Z12" s="19">
        <v>0</v>
      </c>
      <c r="AA12" s="20">
        <v>0</v>
      </c>
      <c r="AB12" s="20">
        <v>0</v>
      </c>
      <c r="AC12" s="19">
        <v>0</v>
      </c>
      <c r="AD12" s="20">
        <v>0</v>
      </c>
      <c r="AE12" s="20">
        <v>0</v>
      </c>
      <c r="AF12" s="19">
        <v>0</v>
      </c>
      <c r="AG12" s="20">
        <v>0</v>
      </c>
      <c r="AH12" s="20">
        <v>0</v>
      </c>
      <c r="AI12" s="19">
        <v>0</v>
      </c>
      <c r="AJ12" s="20">
        <v>0</v>
      </c>
      <c r="AK12" s="20">
        <v>0</v>
      </c>
      <c r="AL12" s="19">
        <v>0</v>
      </c>
      <c r="AM12" s="20">
        <v>0</v>
      </c>
      <c r="AN12" s="20">
        <v>0</v>
      </c>
      <c r="AO12" s="19">
        <v>0</v>
      </c>
      <c r="AP12" s="20">
        <v>0</v>
      </c>
      <c r="AQ12" s="20">
        <v>0</v>
      </c>
    </row>
    <row r="13" spans="1:4" ht="17.25">
      <c r="A13" s="10">
        <v>5.5555555555555601E-3</v>
      </c>
      <c r="B13" s="19">
        <v>0.76678</v>
      </c>
      <c r="C13" s="20">
        <v>24.9206</v>
      </c>
      <c r="D13" s="20">
        <v>3380.69</v>
      </c>
      <c r="E13" s="19">
        <v>0.616799</v>
      </c>
      <c r="F13" s="20">
        <v>0.0381999</v>
      </c>
      <c r="G13" s="20">
        <v>4823.08</v>
      </c>
      <c r="H13" s="19">
        <v>0.607299</v>
      </c>
      <c r="I13" s="20">
        <v>0.0421802</v>
      </c>
      <c r="J13" s="20">
        <v>3570.34</v>
      </c>
      <c r="K13" s="19">
        <v>0.868596</v>
      </c>
      <c r="L13" s="20">
        <v>14.1666</v>
      </c>
      <c r="M13" s="20">
        <v>2017.65</v>
      </c>
      <c r="N13" s="19">
        <v>0.85156</v>
      </c>
      <c r="O13" s="20">
        <v>23.5652</v>
      </c>
      <c r="P13" s="20">
        <v>2237.37</v>
      </c>
      <c r="Q13" s="19">
        <v>0.625142</v>
      </c>
      <c r="R13" s="20">
        <v>0.568134</v>
      </c>
      <c r="S13" s="20">
        <v>215.274</v>
      </c>
      <c r="T13" s="19">
        <v>0</v>
      </c>
      <c r="U13" s="20">
        <v>0</v>
      </c>
      <c r="V13" s="20">
        <v>0</v>
      </c>
      <c r="W13" s="19">
        <v>0.989318</v>
      </c>
      <c r="X13" s="20">
        <v>0.635875</v>
      </c>
      <c r="Y13" s="20">
        <v>155.032</v>
      </c>
      <c r="Z13" s="19">
        <v>0</v>
      </c>
      <c r="AA13" s="20">
        <v>0</v>
      </c>
      <c r="AB13" s="20">
        <v>0</v>
      </c>
      <c r="AC13" s="19">
        <v>0</v>
      </c>
      <c r="AD13" s="20">
        <v>0</v>
      </c>
      <c r="AE13" s="20">
        <v>0</v>
      </c>
      <c r="AF13" s="19">
        <v>0</v>
      </c>
      <c r="AG13" s="20">
        <v>0</v>
      </c>
      <c r="AH13" s="20">
        <v>0</v>
      </c>
      <c r="AI13" s="19">
        <v>0</v>
      </c>
      <c r="AJ13" s="20">
        <v>0</v>
      </c>
      <c r="AK13" s="20">
        <v>0</v>
      </c>
      <c r="AL13" s="19">
        <v>0</v>
      </c>
      <c r="AM13" s="20">
        <v>0</v>
      </c>
      <c r="AN13" s="20">
        <v>0</v>
      </c>
      <c r="AO13" s="19">
        <v>0</v>
      </c>
      <c r="AP13" s="20">
        <v>0</v>
      </c>
      <c r="AQ13" s="20">
        <v>0</v>
      </c>
    </row>
    <row r="14" spans="1:4" ht="17.25">
      <c r="A14" s="10">
        <v>6.2500000000000003E-3</v>
      </c>
      <c r="B14" s="19">
        <v>0.753849</v>
      </c>
      <c r="C14" s="20">
        <v>23.5839</v>
      </c>
      <c r="D14" s="20">
        <v>3381.08</v>
      </c>
      <c r="E14" s="19">
        <v>0.619283</v>
      </c>
      <c r="F14" s="20">
        <v>0.0378945</v>
      </c>
      <c r="G14" s="20">
        <v>4823.08</v>
      </c>
      <c r="H14" s="19">
        <v>0.607689</v>
      </c>
      <c r="I14" s="20">
        <v>0.0420088</v>
      </c>
      <c r="J14" s="20">
        <v>3570.34</v>
      </c>
      <c r="K14" s="19">
        <v>0.871277</v>
      </c>
      <c r="L14" s="20">
        <v>14.3298</v>
      </c>
      <c r="M14" s="20">
        <v>2017.88</v>
      </c>
      <c r="N14" s="19">
        <v>0.855325</v>
      </c>
      <c r="O14" s="20">
        <v>23.8764</v>
      </c>
      <c r="P14" s="20">
        <v>2237.76</v>
      </c>
      <c r="Q14" s="19">
        <v>0.626523</v>
      </c>
      <c r="R14" s="20">
        <v>0.568598</v>
      </c>
      <c r="S14" s="20">
        <v>215.283</v>
      </c>
      <c r="T14" s="19">
        <v>0</v>
      </c>
      <c r="U14" s="20">
        <v>0</v>
      </c>
      <c r="V14" s="20">
        <v>0</v>
      </c>
      <c r="W14" s="19">
        <v>0.989277</v>
      </c>
      <c r="X14" s="20">
        <v>0.633604</v>
      </c>
      <c r="Y14" s="20">
        <v>155.043</v>
      </c>
      <c r="Z14" s="19">
        <v>0</v>
      </c>
      <c r="AA14" s="20">
        <v>0</v>
      </c>
      <c r="AB14" s="20">
        <v>0</v>
      </c>
      <c r="AC14" s="19">
        <v>0</v>
      </c>
      <c r="AD14" s="20">
        <v>0</v>
      </c>
      <c r="AE14" s="20">
        <v>0</v>
      </c>
      <c r="AF14" s="19">
        <v>0</v>
      </c>
      <c r="AG14" s="20">
        <v>0</v>
      </c>
      <c r="AH14" s="20">
        <v>0</v>
      </c>
      <c r="AI14" s="19">
        <v>0</v>
      </c>
      <c r="AJ14" s="20">
        <v>0</v>
      </c>
      <c r="AK14" s="20">
        <v>0</v>
      </c>
      <c r="AL14" s="19">
        <v>0</v>
      </c>
      <c r="AM14" s="20">
        <v>0</v>
      </c>
      <c r="AN14" s="20">
        <v>0</v>
      </c>
      <c r="AO14" s="19">
        <v>0</v>
      </c>
      <c r="AP14" s="20">
        <v>0</v>
      </c>
      <c r="AQ14" s="20">
        <v>0</v>
      </c>
    </row>
    <row r="15" spans="1:4" ht="17.25">
      <c r="A15" s="10">
        <v>6.9444444444444397E-3</v>
      </c>
      <c r="B15" s="19">
        <v>0.754152</v>
      </c>
      <c r="C15" s="20">
        <v>23.668</v>
      </c>
      <c r="D15" s="20">
        <v>3381.47</v>
      </c>
      <c r="E15" s="19">
        <v>0.617288</v>
      </c>
      <c r="F15" s="20">
        <v>0.0379589</v>
      </c>
      <c r="G15" s="20">
        <v>4823.08</v>
      </c>
      <c r="H15" s="19">
        <v>0.60695</v>
      </c>
      <c r="I15" s="20">
        <v>0.0419238</v>
      </c>
      <c r="J15" s="20">
        <v>3570.35</v>
      </c>
      <c r="K15" s="19">
        <v>0.870913</v>
      </c>
      <c r="L15" s="20">
        <v>14.3116</v>
      </c>
      <c r="M15" s="20">
        <v>2018.12</v>
      </c>
      <c r="N15" s="19">
        <v>0.857889</v>
      </c>
      <c r="O15" s="20">
        <v>24.3118</v>
      </c>
      <c r="P15" s="20">
        <v>2238.15</v>
      </c>
      <c r="Q15" s="19">
        <v>0.626594</v>
      </c>
      <c r="R15" s="20">
        <v>0.569215</v>
      </c>
      <c r="S15" s="20">
        <v>215.293</v>
      </c>
      <c r="T15" s="19">
        <v>0</v>
      </c>
      <c r="U15" s="20">
        <v>0</v>
      </c>
      <c r="V15" s="20">
        <v>0</v>
      </c>
      <c r="W15" s="19">
        <v>0.989299</v>
      </c>
      <c r="X15" s="20">
        <v>0.634184</v>
      </c>
      <c r="Y15" s="20">
        <v>155.053</v>
      </c>
      <c r="Z15" s="19">
        <v>0</v>
      </c>
      <c r="AA15" s="20">
        <v>0</v>
      </c>
      <c r="AB15" s="20">
        <v>0</v>
      </c>
      <c r="AC15" s="19">
        <v>0</v>
      </c>
      <c r="AD15" s="20">
        <v>0</v>
      </c>
      <c r="AE15" s="20">
        <v>0</v>
      </c>
      <c r="AF15" s="19">
        <v>0</v>
      </c>
      <c r="AG15" s="20">
        <v>0</v>
      </c>
      <c r="AH15" s="20">
        <v>0</v>
      </c>
      <c r="AI15" s="19">
        <v>0</v>
      </c>
      <c r="AJ15" s="20">
        <v>0</v>
      </c>
      <c r="AK15" s="20">
        <v>0</v>
      </c>
      <c r="AL15" s="19">
        <v>0</v>
      </c>
      <c r="AM15" s="20">
        <v>0</v>
      </c>
      <c r="AN15" s="20">
        <v>0</v>
      </c>
      <c r="AO15" s="19">
        <v>0</v>
      </c>
      <c r="AP15" s="20">
        <v>0</v>
      </c>
      <c r="AQ15" s="20">
        <v>0</v>
      </c>
    </row>
    <row r="16" spans="1:4" ht="17.25">
      <c r="A16" s="10">
        <v>7.6388888888888904E-3</v>
      </c>
      <c r="B16" s="19">
        <v>0.755872</v>
      </c>
      <c r="C16" s="20">
        <v>23.8664</v>
      </c>
      <c r="D16" s="20">
        <v>3381.87</v>
      </c>
      <c r="E16" s="19">
        <v>0.618136</v>
      </c>
      <c r="F16" s="20">
        <v>0.0380939</v>
      </c>
      <c r="G16" s="20">
        <v>4823.08</v>
      </c>
      <c r="H16" s="19">
        <v>0.606061</v>
      </c>
      <c r="I16" s="20">
        <v>0.04206</v>
      </c>
      <c r="J16" s="20">
        <v>3570.35</v>
      </c>
      <c r="K16" s="19">
        <v>0.872782</v>
      </c>
      <c r="L16" s="20">
        <v>14.5023</v>
      </c>
      <c r="M16" s="20">
        <v>2018.36</v>
      </c>
      <c r="N16" s="19">
        <v>0.850418</v>
      </c>
      <c r="O16" s="20">
        <v>23.2919</v>
      </c>
      <c r="P16" s="20">
        <v>2238.56</v>
      </c>
      <c r="Q16" s="19">
        <v>0.62645</v>
      </c>
      <c r="R16" s="20">
        <v>0.569449</v>
      </c>
      <c r="S16" s="20">
        <v>215.302</v>
      </c>
      <c r="T16" s="19">
        <v>0</v>
      </c>
      <c r="U16" s="20">
        <v>0</v>
      </c>
      <c r="V16" s="20">
        <v>0</v>
      </c>
      <c r="W16" s="19">
        <v>0.989352</v>
      </c>
      <c r="X16" s="20">
        <v>0.635348</v>
      </c>
      <c r="Y16" s="20">
        <v>155.064</v>
      </c>
      <c r="Z16" s="19">
        <v>0</v>
      </c>
      <c r="AA16" s="20">
        <v>0</v>
      </c>
      <c r="AB16" s="20">
        <v>0</v>
      </c>
      <c r="AC16" s="19">
        <v>0</v>
      </c>
      <c r="AD16" s="20">
        <v>0</v>
      </c>
      <c r="AE16" s="20">
        <v>0</v>
      </c>
      <c r="AF16" s="19">
        <v>0</v>
      </c>
      <c r="AG16" s="20">
        <v>0</v>
      </c>
      <c r="AH16" s="20">
        <v>0</v>
      </c>
      <c r="AI16" s="19">
        <v>0</v>
      </c>
      <c r="AJ16" s="20">
        <v>0</v>
      </c>
      <c r="AK16" s="20">
        <v>0</v>
      </c>
      <c r="AL16" s="19">
        <v>0</v>
      </c>
      <c r="AM16" s="20">
        <v>0</v>
      </c>
      <c r="AN16" s="20">
        <v>0</v>
      </c>
      <c r="AO16" s="19">
        <v>0</v>
      </c>
      <c r="AP16" s="20">
        <v>0</v>
      </c>
      <c r="AQ16" s="20">
        <v>0</v>
      </c>
    </row>
    <row r="17" spans="1:4" ht="17.25">
      <c r="A17" s="10">
        <v>8.3333333333333297E-3</v>
      </c>
      <c r="B17" s="19">
        <v>0.753999</v>
      </c>
      <c r="C17" s="20">
        <v>24.0611</v>
      </c>
      <c r="D17" s="20">
        <v>3382.27</v>
      </c>
      <c r="E17" s="19">
        <v>0.617611</v>
      </c>
      <c r="F17" s="20">
        <v>0.0382777</v>
      </c>
      <c r="G17" s="20">
        <v>4823.08</v>
      </c>
      <c r="H17" s="19">
        <v>0.603916</v>
      </c>
      <c r="I17" s="20">
        <v>0.0413988</v>
      </c>
      <c r="J17" s="20">
        <v>3570.35</v>
      </c>
      <c r="K17" s="19">
        <v>0.872987</v>
      </c>
      <c r="L17" s="20">
        <v>14.6769</v>
      </c>
      <c r="M17" s="20">
        <v>2018.6</v>
      </c>
      <c r="N17" s="19">
        <v>0.909267</v>
      </c>
      <c r="O17" s="20">
        <v>0.0223281</v>
      </c>
      <c r="P17" s="20">
        <v>2238.58</v>
      </c>
      <c r="Q17" s="19">
        <v>0.624971</v>
      </c>
      <c r="R17" s="20">
        <v>0.570644</v>
      </c>
      <c r="S17" s="20">
        <v>215.312</v>
      </c>
      <c r="T17" s="19">
        <v>0</v>
      </c>
      <c r="U17" s="20">
        <v>0</v>
      </c>
      <c r="V17" s="20">
        <v>0</v>
      </c>
      <c r="W17" s="19">
        <v>0.989514</v>
      </c>
      <c r="X17" s="20">
        <v>0.638437</v>
      </c>
      <c r="Y17" s="20">
        <v>155.075</v>
      </c>
      <c r="Z17" s="19">
        <v>0</v>
      </c>
      <c r="AA17" s="20">
        <v>0</v>
      </c>
      <c r="AB17" s="20">
        <v>0</v>
      </c>
      <c r="AC17" s="19">
        <v>0</v>
      </c>
      <c r="AD17" s="20">
        <v>0</v>
      </c>
      <c r="AE17" s="20">
        <v>0</v>
      </c>
      <c r="AF17" s="19">
        <v>0</v>
      </c>
      <c r="AG17" s="20">
        <v>0</v>
      </c>
      <c r="AH17" s="20">
        <v>0</v>
      </c>
      <c r="AI17" s="19">
        <v>0</v>
      </c>
      <c r="AJ17" s="20">
        <v>0</v>
      </c>
      <c r="AK17" s="20">
        <v>0</v>
      </c>
      <c r="AL17" s="19">
        <v>0</v>
      </c>
      <c r="AM17" s="20">
        <v>0</v>
      </c>
      <c r="AN17" s="20">
        <v>0</v>
      </c>
      <c r="AO17" s="19">
        <v>0</v>
      </c>
      <c r="AP17" s="20">
        <v>0</v>
      </c>
      <c r="AQ17" s="20">
        <v>0</v>
      </c>
    </row>
    <row r="18" spans="1:4" ht="17.25">
      <c r="A18" s="10">
        <v>9.0277777777777804E-3</v>
      </c>
      <c r="B18" s="19">
        <v>0.754052</v>
      </c>
      <c r="C18" s="20">
        <v>24.1421</v>
      </c>
      <c r="D18" s="20">
        <v>3382.67</v>
      </c>
      <c r="E18" s="19">
        <v>0.615867</v>
      </c>
      <c r="F18" s="20">
        <v>0.0382473</v>
      </c>
      <c r="G18" s="20">
        <v>4823.08</v>
      </c>
      <c r="H18" s="19">
        <v>0.602381</v>
      </c>
      <c r="I18" s="20">
        <v>0.0414471</v>
      </c>
      <c r="J18" s="20">
        <v>3570.35</v>
      </c>
      <c r="K18" s="19">
        <v>0.873144</v>
      </c>
      <c r="L18" s="20">
        <v>14.725</v>
      </c>
      <c r="M18" s="20">
        <v>2018.85</v>
      </c>
      <c r="N18" s="19">
        <v>0.911141</v>
      </c>
      <c r="O18" s="20">
        <v>0.0222554</v>
      </c>
      <c r="P18" s="20">
        <v>2238.58</v>
      </c>
      <c r="Q18" s="19">
        <v>0.625286</v>
      </c>
      <c r="R18" s="20">
        <v>0.571161</v>
      </c>
      <c r="S18" s="20">
        <v>215.322</v>
      </c>
      <c r="T18" s="19">
        <v>0</v>
      </c>
      <c r="U18" s="20">
        <v>0</v>
      </c>
      <c r="V18" s="20">
        <v>0</v>
      </c>
      <c r="W18" s="19">
        <v>0.989527</v>
      </c>
      <c r="X18" s="20">
        <v>0.638702</v>
      </c>
      <c r="Y18" s="20">
        <v>155.085</v>
      </c>
      <c r="Z18" s="19">
        <v>0</v>
      </c>
      <c r="AA18" s="20">
        <v>0</v>
      </c>
      <c r="AB18" s="20">
        <v>0</v>
      </c>
      <c r="AC18" s="19">
        <v>0</v>
      </c>
      <c r="AD18" s="20">
        <v>0</v>
      </c>
      <c r="AE18" s="20">
        <v>0</v>
      </c>
      <c r="AF18" s="19">
        <v>0</v>
      </c>
      <c r="AG18" s="20">
        <v>0</v>
      </c>
      <c r="AH18" s="20">
        <v>0</v>
      </c>
      <c r="AI18" s="19">
        <v>0</v>
      </c>
      <c r="AJ18" s="20">
        <v>0</v>
      </c>
      <c r="AK18" s="20">
        <v>0</v>
      </c>
      <c r="AL18" s="19">
        <v>0</v>
      </c>
      <c r="AM18" s="20">
        <v>0</v>
      </c>
      <c r="AN18" s="20">
        <v>0</v>
      </c>
      <c r="AO18" s="19">
        <v>0</v>
      </c>
      <c r="AP18" s="20">
        <v>0</v>
      </c>
      <c r="AQ18" s="20">
        <v>0</v>
      </c>
    </row>
    <row r="19" spans="1:4" ht="17.25">
      <c r="A19" s="10">
        <v>9.7222222222222206E-3</v>
      </c>
      <c r="B19" s="19">
        <v>0.755926</v>
      </c>
      <c r="C19" s="20">
        <v>24.2484</v>
      </c>
      <c r="D19" s="20">
        <v>3383.08</v>
      </c>
      <c r="E19" s="19">
        <v>0.616128</v>
      </c>
      <c r="F19" s="20">
        <v>0.0382775</v>
      </c>
      <c r="G19" s="20">
        <v>4823.08</v>
      </c>
      <c r="H19" s="19">
        <v>0.602213</v>
      </c>
      <c r="I19" s="20">
        <v>0.0414293</v>
      </c>
      <c r="J19" s="20">
        <v>3570.35</v>
      </c>
      <c r="K19" s="19">
        <v>0.872994</v>
      </c>
      <c r="L19" s="20">
        <v>14.6933</v>
      </c>
      <c r="M19" s="20">
        <v>2019.09</v>
      </c>
      <c r="N19" s="19">
        <v>0.912421</v>
      </c>
      <c r="O19" s="20">
        <v>0.0223144</v>
      </c>
      <c r="P19" s="20">
        <v>2238.58</v>
      </c>
      <c r="Q19" s="19">
        <v>0.626045</v>
      </c>
      <c r="R19" s="20">
        <v>0.572592</v>
      </c>
      <c r="S19" s="20">
        <v>215.331</v>
      </c>
      <c r="T19" s="19">
        <v>0</v>
      </c>
      <c r="U19" s="20">
        <v>0</v>
      </c>
      <c r="V19" s="20">
        <v>0</v>
      </c>
      <c r="W19" s="19">
        <v>0.98953</v>
      </c>
      <c r="X19" s="20">
        <v>0.637307</v>
      </c>
      <c r="Y19" s="20">
        <v>155.096</v>
      </c>
      <c r="Z19" s="19">
        <v>0</v>
      </c>
      <c r="AA19" s="20">
        <v>0</v>
      </c>
      <c r="AB19" s="20">
        <v>0</v>
      </c>
      <c r="AC19" s="19">
        <v>0</v>
      </c>
      <c r="AD19" s="20">
        <v>0</v>
      </c>
      <c r="AE19" s="20">
        <v>0</v>
      </c>
      <c r="AF19" s="19">
        <v>0</v>
      </c>
      <c r="AG19" s="20">
        <v>0</v>
      </c>
      <c r="AH19" s="20">
        <v>0</v>
      </c>
      <c r="AI19" s="19">
        <v>0</v>
      </c>
      <c r="AJ19" s="20">
        <v>0</v>
      </c>
      <c r="AK19" s="20">
        <v>0</v>
      </c>
      <c r="AL19" s="19">
        <v>0</v>
      </c>
      <c r="AM19" s="20">
        <v>0</v>
      </c>
      <c r="AN19" s="20">
        <v>0</v>
      </c>
      <c r="AO19" s="19">
        <v>0</v>
      </c>
      <c r="AP19" s="20">
        <v>0</v>
      </c>
      <c r="AQ19" s="20">
        <v>0</v>
      </c>
    </row>
    <row r="20" spans="1:4" ht="17.25">
      <c r="A20" s="10">
        <v>1.0416666666666701E-2</v>
      </c>
      <c r="B20" s="19">
        <v>0.761446</v>
      </c>
      <c r="C20" s="20">
        <v>24.3382</v>
      </c>
      <c r="D20" s="20">
        <v>3383.48</v>
      </c>
      <c r="E20" s="19">
        <v>0.613478</v>
      </c>
      <c r="F20" s="20">
        <v>0.0376981</v>
      </c>
      <c r="G20" s="20">
        <v>4823.08</v>
      </c>
      <c r="H20" s="19">
        <v>0.629055</v>
      </c>
      <c r="I20" s="20">
        <v>0.0431803</v>
      </c>
      <c r="J20" s="20">
        <v>3570.35</v>
      </c>
      <c r="K20" s="19">
        <v>0.875191</v>
      </c>
      <c r="L20" s="20">
        <v>14.737</v>
      </c>
      <c r="M20" s="20">
        <v>2019.33</v>
      </c>
      <c r="N20" s="19">
        <v>0.909864</v>
      </c>
      <c r="O20" s="20">
        <v>0.021872</v>
      </c>
      <c r="P20" s="20">
        <v>2238.58</v>
      </c>
      <c r="Q20" s="19">
        <v>0.626741</v>
      </c>
      <c r="R20" s="20">
        <v>0.566795</v>
      </c>
      <c r="S20" s="20">
        <v>215.34</v>
      </c>
      <c r="T20" s="19">
        <v>0</v>
      </c>
      <c r="U20" s="20">
        <v>0</v>
      </c>
      <c r="V20" s="20">
        <v>0</v>
      </c>
      <c r="W20" s="19">
        <v>0.989257</v>
      </c>
      <c r="X20" s="20">
        <v>0.633497</v>
      </c>
      <c r="Y20" s="20">
        <v>155.107</v>
      </c>
      <c r="Z20" s="19">
        <v>0</v>
      </c>
      <c r="AA20" s="20">
        <v>0</v>
      </c>
      <c r="AB20" s="20">
        <v>0</v>
      </c>
      <c r="AC20" s="19">
        <v>0</v>
      </c>
      <c r="AD20" s="20">
        <v>0</v>
      </c>
      <c r="AE20" s="20">
        <v>0</v>
      </c>
      <c r="AF20" s="19">
        <v>0</v>
      </c>
      <c r="AG20" s="20">
        <v>0</v>
      </c>
      <c r="AH20" s="20">
        <v>0</v>
      </c>
      <c r="AI20" s="19">
        <v>0</v>
      </c>
      <c r="AJ20" s="20">
        <v>0</v>
      </c>
      <c r="AK20" s="20">
        <v>0</v>
      </c>
      <c r="AL20" s="19">
        <v>0</v>
      </c>
      <c r="AM20" s="20">
        <v>0</v>
      </c>
      <c r="AN20" s="20">
        <v>0</v>
      </c>
      <c r="AO20" s="19">
        <v>0</v>
      </c>
      <c r="AP20" s="20">
        <v>0</v>
      </c>
      <c r="AQ20" s="20">
        <v>0</v>
      </c>
    </row>
    <row r="21" spans="1:4" ht="17.25">
      <c r="A21" s="10">
        <v>1.1111111111111099E-2</v>
      </c>
      <c r="B21" s="19">
        <v>0.761892</v>
      </c>
      <c r="C21" s="20">
        <v>24.3669</v>
      </c>
      <c r="D21" s="20">
        <v>3383.89</v>
      </c>
      <c r="E21" s="19">
        <v>0.614982</v>
      </c>
      <c r="F21" s="20">
        <v>0.0377652</v>
      </c>
      <c r="G21" s="20">
        <v>4823.08</v>
      </c>
      <c r="H21" s="19">
        <v>0.629669</v>
      </c>
      <c r="I21" s="20">
        <v>0.0432854</v>
      </c>
      <c r="J21" s="20">
        <v>3570.35</v>
      </c>
      <c r="K21" s="19">
        <v>0.876021</v>
      </c>
      <c r="L21" s="20">
        <v>14.8343</v>
      </c>
      <c r="M21" s="20">
        <v>2019.58</v>
      </c>
      <c r="N21" s="19">
        <v>0.908625</v>
      </c>
      <c r="O21" s="20">
        <v>0.0217454</v>
      </c>
      <c r="P21" s="20">
        <v>2238.58</v>
      </c>
      <c r="Q21" s="19">
        <v>0.627455</v>
      </c>
      <c r="R21" s="20">
        <v>0.567708</v>
      </c>
      <c r="S21" s="20">
        <v>215.35</v>
      </c>
      <c r="T21" s="19">
        <v>0</v>
      </c>
      <c r="U21" s="20">
        <v>0</v>
      </c>
      <c r="V21" s="20">
        <v>0</v>
      </c>
      <c r="W21" s="19">
        <v>0.989253</v>
      </c>
      <c r="X21" s="20">
        <v>0.632878</v>
      </c>
      <c r="Y21" s="20">
        <v>155.117</v>
      </c>
      <c r="Z21" s="19">
        <v>0</v>
      </c>
      <c r="AA21" s="20">
        <v>0</v>
      </c>
      <c r="AB21" s="20">
        <v>0</v>
      </c>
      <c r="AC21" s="19">
        <v>0</v>
      </c>
      <c r="AD21" s="20">
        <v>0</v>
      </c>
      <c r="AE21" s="20">
        <v>0</v>
      </c>
      <c r="AF21" s="19">
        <v>0</v>
      </c>
      <c r="AG21" s="20">
        <v>0</v>
      </c>
      <c r="AH21" s="20">
        <v>0</v>
      </c>
      <c r="AI21" s="19">
        <v>0</v>
      </c>
      <c r="AJ21" s="20">
        <v>0</v>
      </c>
      <c r="AK21" s="20">
        <v>0</v>
      </c>
      <c r="AL21" s="19">
        <v>0</v>
      </c>
      <c r="AM21" s="20">
        <v>0</v>
      </c>
      <c r="AN21" s="20">
        <v>0</v>
      </c>
      <c r="AO21" s="19">
        <v>0</v>
      </c>
      <c r="AP21" s="20">
        <v>0</v>
      </c>
      <c r="AQ21" s="20">
        <v>0</v>
      </c>
    </row>
    <row r="22" spans="1:4" ht="17.25">
      <c r="A22" s="10">
        <v>1.18055555555556E-2</v>
      </c>
      <c r="B22" s="19">
        <v>0.762853</v>
      </c>
      <c r="C22" s="20">
        <v>24.4628</v>
      </c>
      <c r="D22" s="20">
        <v>3384.29</v>
      </c>
      <c r="E22" s="19">
        <v>0.614003</v>
      </c>
      <c r="F22" s="20">
        <v>0.0377258</v>
      </c>
      <c r="G22" s="20">
        <v>4823.08</v>
      </c>
      <c r="H22" s="19">
        <v>0.631208</v>
      </c>
      <c r="I22" s="20">
        <v>0.0435478</v>
      </c>
      <c r="J22" s="20">
        <v>3570.35</v>
      </c>
      <c r="K22" s="19">
        <v>0.876565</v>
      </c>
      <c r="L22" s="20">
        <v>14.9193</v>
      </c>
      <c r="M22" s="20">
        <v>2019.84</v>
      </c>
      <c r="N22" s="19">
        <v>0.904333</v>
      </c>
      <c r="O22" s="20">
        <v>0.0218672</v>
      </c>
      <c r="P22" s="20">
        <v>2238.58</v>
      </c>
      <c r="Q22" s="19">
        <v>0.627052</v>
      </c>
      <c r="R22" s="20">
        <v>0.56758</v>
      </c>
      <c r="S22" s="20">
        <v>215.359</v>
      </c>
      <c r="T22" s="19">
        <v>0</v>
      </c>
      <c r="U22" s="20">
        <v>0</v>
      </c>
      <c r="V22" s="20">
        <v>0</v>
      </c>
      <c r="W22" s="19">
        <v>0.989297</v>
      </c>
      <c r="X22" s="20">
        <v>0.63352</v>
      </c>
      <c r="Y22" s="20">
        <v>155.127</v>
      </c>
      <c r="Z22" s="19">
        <v>0</v>
      </c>
      <c r="AA22" s="20">
        <v>0</v>
      </c>
      <c r="AB22" s="20">
        <v>0</v>
      </c>
      <c r="AC22" s="19">
        <v>0</v>
      </c>
      <c r="AD22" s="20">
        <v>0</v>
      </c>
      <c r="AE22" s="20">
        <v>0</v>
      </c>
      <c r="AF22" s="19">
        <v>0</v>
      </c>
      <c r="AG22" s="20">
        <v>0</v>
      </c>
      <c r="AH22" s="20">
        <v>0</v>
      </c>
      <c r="AI22" s="19">
        <v>0</v>
      </c>
      <c r="AJ22" s="20">
        <v>0</v>
      </c>
      <c r="AK22" s="20">
        <v>0</v>
      </c>
      <c r="AL22" s="19">
        <v>0</v>
      </c>
      <c r="AM22" s="20">
        <v>0</v>
      </c>
      <c r="AN22" s="20">
        <v>0</v>
      </c>
      <c r="AO22" s="19">
        <v>0</v>
      </c>
      <c r="AP22" s="20">
        <v>0</v>
      </c>
      <c r="AQ22" s="20">
        <v>0</v>
      </c>
    </row>
    <row r="23" spans="1:4" ht="17.25">
      <c r="A23" s="10">
        <v>1.2500000000000001E-2</v>
      </c>
      <c r="B23" s="19">
        <v>0.764958</v>
      </c>
      <c r="C23" s="20">
        <v>24.583</v>
      </c>
      <c r="D23" s="20">
        <v>3384.7</v>
      </c>
      <c r="E23" s="19">
        <v>0.615368</v>
      </c>
      <c r="F23" s="20">
        <v>0.0378399</v>
      </c>
      <c r="G23" s="20">
        <v>4823.08</v>
      </c>
      <c r="H23" s="19">
        <v>0.631768</v>
      </c>
      <c r="I23" s="20">
        <v>0.0432499</v>
      </c>
      <c r="J23" s="20">
        <v>3570.35</v>
      </c>
      <c r="K23" s="19">
        <v>0.878217</v>
      </c>
      <c r="L23" s="20">
        <v>15.0124</v>
      </c>
      <c r="M23" s="20">
        <v>2020.09</v>
      </c>
      <c r="N23" s="19">
        <v>0.907838</v>
      </c>
      <c r="O23" s="20">
        <v>0.0217632</v>
      </c>
      <c r="P23" s="20">
        <v>2238.58</v>
      </c>
      <c r="Q23" s="19">
        <v>0.628478</v>
      </c>
      <c r="R23" s="20">
        <v>0.56965</v>
      </c>
      <c r="S23" s="20">
        <v>215.369</v>
      </c>
      <c r="T23" s="19">
        <v>0</v>
      </c>
      <c r="U23" s="20">
        <v>0</v>
      </c>
      <c r="V23" s="20">
        <v>0</v>
      </c>
      <c r="W23" s="19">
        <v>0.989226</v>
      </c>
      <c r="X23" s="20">
        <v>0.63308</v>
      </c>
      <c r="Y23" s="20">
        <v>155.138</v>
      </c>
      <c r="Z23" s="19">
        <v>0</v>
      </c>
      <c r="AA23" s="20">
        <v>0</v>
      </c>
      <c r="AB23" s="20">
        <v>0</v>
      </c>
      <c r="AC23" s="19">
        <v>0</v>
      </c>
      <c r="AD23" s="20">
        <v>0</v>
      </c>
      <c r="AE23" s="20">
        <v>0</v>
      </c>
      <c r="AF23" s="19">
        <v>0</v>
      </c>
      <c r="AG23" s="20">
        <v>0</v>
      </c>
      <c r="AH23" s="20">
        <v>0</v>
      </c>
      <c r="AI23" s="19">
        <v>0</v>
      </c>
      <c r="AJ23" s="20">
        <v>0</v>
      </c>
      <c r="AK23" s="20">
        <v>0</v>
      </c>
      <c r="AL23" s="19">
        <v>0</v>
      </c>
      <c r="AM23" s="20">
        <v>0</v>
      </c>
      <c r="AN23" s="20">
        <v>0</v>
      </c>
      <c r="AO23" s="19">
        <v>0</v>
      </c>
      <c r="AP23" s="20">
        <v>0</v>
      </c>
      <c r="AQ23" s="20">
        <v>0</v>
      </c>
    </row>
    <row r="24" spans="1:4" ht="17.25">
      <c r="A24" s="10">
        <v>1.3194444444444399E-2</v>
      </c>
      <c r="B24" s="19">
        <v>0.757164</v>
      </c>
      <c r="C24" s="20">
        <v>23.8768</v>
      </c>
      <c r="D24" s="20">
        <v>3385.1</v>
      </c>
      <c r="E24" s="19">
        <v>0.612979</v>
      </c>
      <c r="F24" s="20">
        <v>0.0375211</v>
      </c>
      <c r="G24" s="20">
        <v>4823.08</v>
      </c>
      <c r="H24" s="19">
        <v>0.629306</v>
      </c>
      <c r="I24" s="20">
        <v>0.0432364</v>
      </c>
      <c r="J24" s="20">
        <v>3570.35</v>
      </c>
      <c r="K24" s="19">
        <v>0.872628</v>
      </c>
      <c r="L24" s="20">
        <v>14.4591</v>
      </c>
      <c r="M24" s="20">
        <v>2020.33</v>
      </c>
      <c r="N24" s="19">
        <v>0.910842</v>
      </c>
      <c r="O24" s="20">
        <v>0.0218722</v>
      </c>
      <c r="P24" s="20">
        <v>2238.58</v>
      </c>
      <c r="Q24" s="19">
        <v>0.627706</v>
      </c>
      <c r="R24" s="20">
        <v>0.568238</v>
      </c>
      <c r="S24" s="20">
        <v>215.378</v>
      </c>
      <c r="T24" s="19">
        <v>0</v>
      </c>
      <c r="U24" s="20">
        <v>0</v>
      </c>
      <c r="V24" s="20">
        <v>0</v>
      </c>
      <c r="W24" s="19">
        <v>0.989274</v>
      </c>
      <c r="X24" s="20">
        <v>0.632745</v>
      </c>
      <c r="Y24" s="20">
        <v>155.149</v>
      </c>
      <c r="Z24" s="19">
        <v>0</v>
      </c>
      <c r="AA24" s="20">
        <v>0</v>
      </c>
      <c r="AB24" s="20">
        <v>0</v>
      </c>
      <c r="AC24" s="19">
        <v>0</v>
      </c>
      <c r="AD24" s="20">
        <v>0</v>
      </c>
      <c r="AE24" s="20">
        <v>0</v>
      </c>
      <c r="AF24" s="19">
        <v>0</v>
      </c>
      <c r="AG24" s="20">
        <v>0</v>
      </c>
      <c r="AH24" s="20">
        <v>0</v>
      </c>
      <c r="AI24" s="19">
        <v>0</v>
      </c>
      <c r="AJ24" s="20">
        <v>0</v>
      </c>
      <c r="AK24" s="20">
        <v>0</v>
      </c>
      <c r="AL24" s="19">
        <v>0</v>
      </c>
      <c r="AM24" s="20">
        <v>0</v>
      </c>
      <c r="AN24" s="20">
        <v>0</v>
      </c>
      <c r="AO24" s="19">
        <v>0</v>
      </c>
      <c r="AP24" s="20">
        <v>0</v>
      </c>
      <c r="AQ24" s="20">
        <v>0</v>
      </c>
    </row>
    <row r="25" spans="1:4" ht="17.25">
      <c r="A25" s="10">
        <v>1.38888888888889E-2</v>
      </c>
      <c r="B25" s="19">
        <v>0.756608</v>
      </c>
      <c r="C25" s="20">
        <v>23.8355</v>
      </c>
      <c r="D25" s="20">
        <v>3385.5</v>
      </c>
      <c r="E25" s="19">
        <v>0.6145</v>
      </c>
      <c r="F25" s="20">
        <v>0.0376891</v>
      </c>
      <c r="G25" s="20">
        <v>4823.08</v>
      </c>
      <c r="H25" s="19">
        <v>0.62993</v>
      </c>
      <c r="I25" s="20">
        <v>0.0430998</v>
      </c>
      <c r="J25" s="20">
        <v>3570.35</v>
      </c>
      <c r="K25" s="19">
        <v>0.87138</v>
      </c>
      <c r="L25" s="20">
        <v>14.3354</v>
      </c>
      <c r="M25" s="20">
        <v>2020.56</v>
      </c>
      <c r="N25" s="19">
        <v>0.910966</v>
      </c>
      <c r="O25" s="20">
        <v>0.0219194</v>
      </c>
      <c r="P25" s="20">
        <v>2238.58</v>
      </c>
      <c r="Q25" s="19">
        <v>0.626999</v>
      </c>
      <c r="R25" s="20">
        <v>0.566657</v>
      </c>
      <c r="S25" s="20">
        <v>215.388</v>
      </c>
      <c r="T25" s="19">
        <v>0</v>
      </c>
      <c r="U25" s="20">
        <v>0</v>
      </c>
      <c r="V25" s="20">
        <v>0</v>
      </c>
      <c r="W25" s="19">
        <v>0.989205</v>
      </c>
      <c r="X25" s="20">
        <v>0.63329</v>
      </c>
      <c r="Y25" s="20">
        <v>155.159</v>
      </c>
      <c r="Z25" s="19">
        <v>0</v>
      </c>
      <c r="AA25" s="20">
        <v>0</v>
      </c>
      <c r="AB25" s="20">
        <v>0</v>
      </c>
      <c r="AC25" s="19">
        <v>0</v>
      </c>
      <c r="AD25" s="20">
        <v>0</v>
      </c>
      <c r="AE25" s="20">
        <v>0</v>
      </c>
      <c r="AF25" s="19">
        <v>0</v>
      </c>
      <c r="AG25" s="20">
        <v>0</v>
      </c>
      <c r="AH25" s="20">
        <v>0</v>
      </c>
      <c r="AI25" s="19">
        <v>0</v>
      </c>
      <c r="AJ25" s="20">
        <v>0</v>
      </c>
      <c r="AK25" s="20">
        <v>0</v>
      </c>
      <c r="AL25" s="19">
        <v>0</v>
      </c>
      <c r="AM25" s="20">
        <v>0</v>
      </c>
      <c r="AN25" s="20">
        <v>0</v>
      </c>
      <c r="AO25" s="19">
        <v>0</v>
      </c>
      <c r="AP25" s="20">
        <v>0</v>
      </c>
      <c r="AQ25" s="20">
        <v>0</v>
      </c>
    </row>
    <row r="26" spans="1:4" ht="17.25">
      <c r="A26" s="10">
        <v>1.4583333333333301E-2</v>
      </c>
      <c r="B26" s="19">
        <v>0.753126</v>
      </c>
      <c r="C26" s="20">
        <v>23.7397</v>
      </c>
      <c r="D26" s="20">
        <v>3385.9</v>
      </c>
      <c r="E26" s="19">
        <v>0.614579</v>
      </c>
      <c r="F26" s="20">
        <v>0.0379448</v>
      </c>
      <c r="G26" s="20">
        <v>4823.09</v>
      </c>
      <c r="H26" s="19">
        <v>0.626334</v>
      </c>
      <c r="I26" s="20">
        <v>0.0431008</v>
      </c>
      <c r="J26" s="20">
        <v>3570.35</v>
      </c>
      <c r="K26" s="19">
        <v>0.868361</v>
      </c>
      <c r="L26" s="20">
        <v>14.1398</v>
      </c>
      <c r="M26" s="20">
        <v>2020.8</v>
      </c>
      <c r="N26" s="19">
        <v>0.909282</v>
      </c>
      <c r="O26" s="20">
        <v>0.0220289</v>
      </c>
      <c r="P26" s="20">
        <v>2238.58</v>
      </c>
      <c r="Q26" s="19">
        <v>0.627357</v>
      </c>
      <c r="R26" s="20">
        <v>0.56893</v>
      </c>
      <c r="S26" s="20">
        <v>215.397</v>
      </c>
      <c r="T26" s="19">
        <v>0</v>
      </c>
      <c r="U26" s="20">
        <v>0</v>
      </c>
      <c r="V26" s="20">
        <v>0</v>
      </c>
      <c r="W26" s="19">
        <v>0.989313</v>
      </c>
      <c r="X26" s="20">
        <v>0.634417</v>
      </c>
      <c r="Y26" s="20">
        <v>155.17</v>
      </c>
      <c r="Z26" s="19">
        <v>0</v>
      </c>
      <c r="AA26" s="20">
        <v>0</v>
      </c>
      <c r="AB26" s="20">
        <v>0</v>
      </c>
      <c r="AC26" s="19">
        <v>0</v>
      </c>
      <c r="AD26" s="20">
        <v>0</v>
      </c>
      <c r="AE26" s="20">
        <v>0</v>
      </c>
      <c r="AF26" s="19">
        <v>0</v>
      </c>
      <c r="AG26" s="20">
        <v>0</v>
      </c>
      <c r="AH26" s="20">
        <v>0</v>
      </c>
      <c r="AI26" s="19">
        <v>0</v>
      </c>
      <c r="AJ26" s="20">
        <v>0</v>
      </c>
      <c r="AK26" s="20">
        <v>0</v>
      </c>
      <c r="AL26" s="19">
        <v>0</v>
      </c>
      <c r="AM26" s="20">
        <v>0</v>
      </c>
      <c r="AN26" s="20">
        <v>0</v>
      </c>
      <c r="AO26" s="19">
        <v>0</v>
      </c>
      <c r="AP26" s="20">
        <v>0</v>
      </c>
      <c r="AQ26" s="20">
        <v>0</v>
      </c>
    </row>
    <row r="27" spans="1:4" ht="17.25">
      <c r="A27" s="10">
        <v>1.52777777777778E-2</v>
      </c>
      <c r="B27" s="19">
        <v>0.753545</v>
      </c>
      <c r="C27" s="20">
        <v>23.7631</v>
      </c>
      <c r="D27" s="20">
        <v>3386.29</v>
      </c>
      <c r="E27" s="19">
        <v>0.614775</v>
      </c>
      <c r="F27" s="20">
        <v>0.0378946</v>
      </c>
      <c r="G27" s="20">
        <v>4823.09</v>
      </c>
      <c r="H27" s="19">
        <v>0.627164</v>
      </c>
      <c r="I27" s="20">
        <v>0.0432731</v>
      </c>
      <c r="J27" s="20">
        <v>3570.35</v>
      </c>
      <c r="K27" s="19">
        <v>0.867926</v>
      </c>
      <c r="L27" s="20">
        <v>14.0927</v>
      </c>
      <c r="M27" s="20">
        <v>2021.04</v>
      </c>
      <c r="N27" s="19">
        <v>0.912392</v>
      </c>
      <c r="O27" s="20">
        <v>0.0220468</v>
      </c>
      <c r="P27" s="20">
        <v>2238.58</v>
      </c>
      <c r="Q27" s="19">
        <v>0.626576</v>
      </c>
      <c r="R27" s="20">
        <v>0.567715</v>
      </c>
      <c r="S27" s="20">
        <v>215.407</v>
      </c>
      <c r="T27" s="19">
        <v>0</v>
      </c>
      <c r="U27" s="20">
        <v>0</v>
      </c>
      <c r="V27" s="20">
        <v>0</v>
      </c>
      <c r="W27" s="19">
        <v>0.989295</v>
      </c>
      <c r="X27" s="20">
        <v>0.634145</v>
      </c>
      <c r="Y27" s="20">
        <v>155.18</v>
      </c>
      <c r="Z27" s="19">
        <v>0</v>
      </c>
      <c r="AA27" s="20">
        <v>0</v>
      </c>
      <c r="AB27" s="20">
        <v>0</v>
      </c>
      <c r="AC27" s="19">
        <v>0</v>
      </c>
      <c r="AD27" s="20">
        <v>0</v>
      </c>
      <c r="AE27" s="20">
        <v>0</v>
      </c>
      <c r="AF27" s="19">
        <v>0</v>
      </c>
      <c r="AG27" s="20">
        <v>0</v>
      </c>
      <c r="AH27" s="20">
        <v>0</v>
      </c>
      <c r="AI27" s="19">
        <v>0</v>
      </c>
      <c r="AJ27" s="20">
        <v>0</v>
      </c>
      <c r="AK27" s="20">
        <v>0</v>
      </c>
      <c r="AL27" s="19">
        <v>0</v>
      </c>
      <c r="AM27" s="20">
        <v>0</v>
      </c>
      <c r="AN27" s="20">
        <v>0</v>
      </c>
      <c r="AO27" s="19">
        <v>0</v>
      </c>
      <c r="AP27" s="20">
        <v>0</v>
      </c>
      <c r="AQ27" s="20">
        <v>0</v>
      </c>
    </row>
    <row r="28" spans="1:4" ht="17.25">
      <c r="A28" s="10">
        <v>1.59722222222222E-2</v>
      </c>
      <c r="B28" s="19">
        <v>0.757781</v>
      </c>
      <c r="C28" s="20">
        <v>24.1102</v>
      </c>
      <c r="D28" s="20">
        <v>3386.7</v>
      </c>
      <c r="E28" s="19">
        <v>0.614815</v>
      </c>
      <c r="F28" s="20">
        <v>0.0378553</v>
      </c>
      <c r="G28" s="20">
        <v>4823.09</v>
      </c>
      <c r="H28" s="19">
        <v>0.628669</v>
      </c>
      <c r="I28" s="20">
        <v>0.043157</v>
      </c>
      <c r="J28" s="20">
        <v>3570.35</v>
      </c>
      <c r="K28" s="19">
        <v>0.870547</v>
      </c>
      <c r="L28" s="20">
        <v>14.3276</v>
      </c>
      <c r="M28" s="20">
        <v>2021.28</v>
      </c>
      <c r="N28" s="19">
        <v>0.907834</v>
      </c>
      <c r="O28" s="20">
        <v>0.0219059</v>
      </c>
      <c r="P28" s="20">
        <v>2238.58</v>
      </c>
      <c r="Q28" s="19">
        <v>0.627064</v>
      </c>
      <c r="R28" s="20">
        <v>0.568761</v>
      </c>
      <c r="S28" s="20">
        <v>215.416</v>
      </c>
      <c r="T28" s="19">
        <v>0</v>
      </c>
      <c r="U28" s="20">
        <v>0</v>
      </c>
      <c r="V28" s="20">
        <v>0</v>
      </c>
      <c r="W28" s="19">
        <v>0.989303</v>
      </c>
      <c r="X28" s="20">
        <v>0.634213</v>
      </c>
      <c r="Y28" s="20">
        <v>155.191</v>
      </c>
      <c r="Z28" s="19">
        <v>0</v>
      </c>
      <c r="AA28" s="20">
        <v>0</v>
      </c>
      <c r="AB28" s="20">
        <v>0</v>
      </c>
      <c r="AC28" s="19">
        <v>0</v>
      </c>
      <c r="AD28" s="20">
        <v>0</v>
      </c>
      <c r="AE28" s="20">
        <v>0</v>
      </c>
      <c r="AF28" s="19">
        <v>0</v>
      </c>
      <c r="AG28" s="20">
        <v>0</v>
      </c>
      <c r="AH28" s="20">
        <v>0</v>
      </c>
      <c r="AI28" s="19">
        <v>0</v>
      </c>
      <c r="AJ28" s="20">
        <v>0</v>
      </c>
      <c r="AK28" s="20">
        <v>0</v>
      </c>
      <c r="AL28" s="19">
        <v>0</v>
      </c>
      <c r="AM28" s="20">
        <v>0</v>
      </c>
      <c r="AN28" s="20">
        <v>0</v>
      </c>
      <c r="AO28" s="19">
        <v>0</v>
      </c>
      <c r="AP28" s="20">
        <v>0</v>
      </c>
      <c r="AQ28" s="20">
        <v>0</v>
      </c>
    </row>
    <row r="29" spans="1:4" ht="17.25">
      <c r="A29" s="10">
        <v>1.6666666666666701E-2</v>
      </c>
      <c r="B29" s="19">
        <v>0.758255</v>
      </c>
      <c r="C29" s="20">
        <v>24.1618</v>
      </c>
      <c r="D29" s="20">
        <v>3387.11</v>
      </c>
      <c r="E29" s="19">
        <v>0.61559</v>
      </c>
      <c r="F29" s="20">
        <v>0.0379429</v>
      </c>
      <c r="G29" s="20">
        <v>4823.09</v>
      </c>
      <c r="H29" s="19">
        <v>0.629887</v>
      </c>
      <c r="I29" s="20">
        <v>0.0432764</v>
      </c>
      <c r="J29" s="20">
        <v>3570.36</v>
      </c>
      <c r="K29" s="19">
        <v>0.868712</v>
      </c>
      <c r="L29" s="20">
        <v>14.1814</v>
      </c>
      <c r="M29" s="20">
        <v>2021.52</v>
      </c>
      <c r="N29" s="19">
        <v>0.909932</v>
      </c>
      <c r="O29" s="20">
        <v>0.0219666</v>
      </c>
      <c r="P29" s="20">
        <v>2238.58</v>
      </c>
      <c r="Q29" s="19">
        <v>0.626937</v>
      </c>
      <c r="R29" s="20">
        <v>0.568212</v>
      </c>
      <c r="S29" s="20">
        <v>215.426</v>
      </c>
      <c r="T29" s="19">
        <v>0</v>
      </c>
      <c r="U29" s="20">
        <v>0</v>
      </c>
      <c r="V29" s="20">
        <v>0</v>
      </c>
      <c r="W29" s="19">
        <v>0.989295</v>
      </c>
      <c r="X29" s="20">
        <v>0.634002</v>
      </c>
      <c r="Y29" s="20">
        <v>155.202</v>
      </c>
      <c r="Z29" s="19">
        <v>0</v>
      </c>
      <c r="AA29" s="20">
        <v>0</v>
      </c>
      <c r="AB29" s="20">
        <v>0</v>
      </c>
      <c r="AC29" s="19">
        <v>0</v>
      </c>
      <c r="AD29" s="20">
        <v>0</v>
      </c>
      <c r="AE29" s="20">
        <v>0</v>
      </c>
      <c r="AF29" s="19">
        <v>0</v>
      </c>
      <c r="AG29" s="20">
        <v>0</v>
      </c>
      <c r="AH29" s="20">
        <v>0</v>
      </c>
      <c r="AI29" s="19">
        <v>0</v>
      </c>
      <c r="AJ29" s="20">
        <v>0</v>
      </c>
      <c r="AK29" s="20">
        <v>0</v>
      </c>
      <c r="AL29" s="19">
        <v>0</v>
      </c>
      <c r="AM29" s="20">
        <v>0</v>
      </c>
      <c r="AN29" s="20">
        <v>0</v>
      </c>
      <c r="AO29" s="19">
        <v>0</v>
      </c>
      <c r="AP29" s="20">
        <v>0</v>
      </c>
      <c r="AQ29" s="20">
        <v>0</v>
      </c>
    </row>
    <row r="30" spans="1:4" ht="17.25">
      <c r="A30" s="10">
        <v>1.7361111111111101E-2</v>
      </c>
      <c r="B30" s="19">
        <v>0.762067</v>
      </c>
      <c r="C30" s="20">
        <v>24.2987</v>
      </c>
      <c r="D30" s="20">
        <v>3387.5</v>
      </c>
      <c r="E30" s="19">
        <v>0.614675</v>
      </c>
      <c r="F30" s="20">
        <v>0.0377215</v>
      </c>
      <c r="G30" s="20">
        <v>4823.09</v>
      </c>
      <c r="H30" s="19">
        <v>0.628054</v>
      </c>
      <c r="I30" s="20">
        <v>0.0429973</v>
      </c>
      <c r="J30" s="20">
        <v>3570.36</v>
      </c>
      <c r="K30" s="19">
        <v>0.870912</v>
      </c>
      <c r="L30" s="20">
        <v>14.3001</v>
      </c>
      <c r="M30" s="20">
        <v>2021.75</v>
      </c>
      <c r="N30" s="19">
        <v>0.905853</v>
      </c>
      <c r="O30" s="20">
        <v>0.0216029</v>
      </c>
      <c r="P30" s="20">
        <v>2238.58</v>
      </c>
      <c r="Q30" s="19">
        <v>0.627996</v>
      </c>
      <c r="R30" s="20">
        <v>0.568475</v>
      </c>
      <c r="S30" s="20">
        <v>215.435</v>
      </c>
      <c r="T30" s="19">
        <v>0</v>
      </c>
      <c r="U30" s="20">
        <v>0</v>
      </c>
      <c r="V30" s="20">
        <v>0</v>
      </c>
      <c r="W30" s="19">
        <v>0.989221</v>
      </c>
      <c r="X30" s="20">
        <v>0.631809</v>
      </c>
      <c r="Y30" s="20">
        <v>155.212</v>
      </c>
      <c r="Z30" s="19">
        <v>0</v>
      </c>
      <c r="AA30" s="20">
        <v>0</v>
      </c>
      <c r="AB30" s="20">
        <v>0</v>
      </c>
      <c r="AC30" s="19">
        <v>0</v>
      </c>
      <c r="AD30" s="20">
        <v>0</v>
      </c>
      <c r="AE30" s="20">
        <v>0</v>
      </c>
      <c r="AF30" s="19">
        <v>0</v>
      </c>
      <c r="AG30" s="20">
        <v>0</v>
      </c>
      <c r="AH30" s="20">
        <v>0</v>
      </c>
      <c r="AI30" s="19">
        <v>0</v>
      </c>
      <c r="AJ30" s="20">
        <v>0</v>
      </c>
      <c r="AK30" s="20">
        <v>0</v>
      </c>
      <c r="AL30" s="19">
        <v>0</v>
      </c>
      <c r="AM30" s="20">
        <v>0</v>
      </c>
      <c r="AN30" s="20">
        <v>0</v>
      </c>
      <c r="AO30" s="19">
        <v>0</v>
      </c>
      <c r="AP30" s="20">
        <v>0</v>
      </c>
      <c r="AQ30" s="20">
        <v>0</v>
      </c>
    </row>
    <row r="31" spans="1:4" ht="17.25">
      <c r="A31" s="10">
        <v>1.8055555555555599E-2</v>
      </c>
      <c r="B31" s="19">
        <v>0.762154</v>
      </c>
      <c r="C31" s="20">
        <v>24.491</v>
      </c>
      <c r="D31" s="20">
        <v>3387.92</v>
      </c>
      <c r="E31" s="19">
        <v>0.614347</v>
      </c>
      <c r="F31" s="20">
        <v>0.0378136</v>
      </c>
      <c r="G31" s="20">
        <v>4823.09</v>
      </c>
      <c r="H31" s="19">
        <v>0.630525</v>
      </c>
      <c r="I31" s="20">
        <v>0.0433221</v>
      </c>
      <c r="J31" s="20">
        <v>3570.36</v>
      </c>
      <c r="K31" s="19">
        <v>0.871602</v>
      </c>
      <c r="L31" s="20">
        <v>14.4411</v>
      </c>
      <c r="M31" s="20">
        <v>2022</v>
      </c>
      <c r="N31" s="19">
        <v>0.907155</v>
      </c>
      <c r="O31" s="20">
        <v>0.021864</v>
      </c>
      <c r="P31" s="20">
        <v>2238.58</v>
      </c>
      <c r="Q31" s="19">
        <v>0.626302</v>
      </c>
      <c r="R31" s="20">
        <v>0.567134</v>
      </c>
      <c r="S31" s="20">
        <v>215.445</v>
      </c>
      <c r="T31" s="19">
        <v>0</v>
      </c>
      <c r="U31" s="20">
        <v>0</v>
      </c>
      <c r="V31" s="20">
        <v>0</v>
      </c>
      <c r="W31" s="19">
        <v>0.989375</v>
      </c>
      <c r="X31" s="20">
        <v>0.634638</v>
      </c>
      <c r="Y31" s="20">
        <v>155.222</v>
      </c>
      <c r="Z31" s="19">
        <v>0</v>
      </c>
      <c r="AA31" s="20">
        <v>0</v>
      </c>
      <c r="AB31" s="20">
        <v>0</v>
      </c>
      <c r="AC31" s="19">
        <v>0</v>
      </c>
      <c r="AD31" s="20">
        <v>0</v>
      </c>
      <c r="AE31" s="20">
        <v>0</v>
      </c>
      <c r="AF31" s="19">
        <v>0</v>
      </c>
      <c r="AG31" s="20">
        <v>0</v>
      </c>
      <c r="AH31" s="20">
        <v>0</v>
      </c>
      <c r="AI31" s="19">
        <v>0</v>
      </c>
      <c r="AJ31" s="20">
        <v>0</v>
      </c>
      <c r="AK31" s="20">
        <v>0</v>
      </c>
      <c r="AL31" s="19">
        <v>0</v>
      </c>
      <c r="AM31" s="20">
        <v>0</v>
      </c>
      <c r="AN31" s="20">
        <v>0</v>
      </c>
      <c r="AO31" s="19">
        <v>0</v>
      </c>
      <c r="AP31" s="20">
        <v>0</v>
      </c>
      <c r="AQ31" s="20">
        <v>0</v>
      </c>
    </row>
    <row r="32" spans="1:4" ht="17.25">
      <c r="A32" s="10">
        <v>1.8749999999999999E-2</v>
      </c>
      <c r="B32" s="19">
        <v>0.763818</v>
      </c>
      <c r="C32" s="20">
        <v>24.6716</v>
      </c>
      <c r="D32" s="20">
        <v>3388.33</v>
      </c>
      <c r="E32" s="19">
        <v>0.614368</v>
      </c>
      <c r="F32" s="20">
        <v>0.0378593</v>
      </c>
      <c r="G32" s="20">
        <v>4823.09</v>
      </c>
      <c r="H32" s="19">
        <v>0.629326</v>
      </c>
      <c r="I32" s="20">
        <v>0.0432861</v>
      </c>
      <c r="J32" s="20">
        <v>3570.36</v>
      </c>
      <c r="K32" s="19">
        <v>0.872425</v>
      </c>
      <c r="L32" s="20">
        <v>14.536</v>
      </c>
      <c r="M32" s="20">
        <v>2022.24</v>
      </c>
      <c r="N32" s="19">
        <v>0.909798</v>
      </c>
      <c r="O32" s="20">
        <v>0.0218112</v>
      </c>
      <c r="P32" s="20">
        <v>2238.58</v>
      </c>
      <c r="Q32" s="19">
        <v>0.627165</v>
      </c>
      <c r="R32" s="20">
        <v>0.569188</v>
      </c>
      <c r="S32" s="20">
        <v>215.454</v>
      </c>
      <c r="T32" s="19">
        <v>0</v>
      </c>
      <c r="U32" s="20">
        <v>0</v>
      </c>
      <c r="V32" s="20">
        <v>0</v>
      </c>
      <c r="W32" s="19">
        <v>0.989254</v>
      </c>
      <c r="X32" s="20">
        <v>0.634438</v>
      </c>
      <c r="Y32" s="20">
        <v>155.233</v>
      </c>
      <c r="Z32" s="19">
        <v>0</v>
      </c>
      <c r="AA32" s="20">
        <v>0</v>
      </c>
      <c r="AB32" s="20">
        <v>0</v>
      </c>
      <c r="AC32" s="19">
        <v>0</v>
      </c>
      <c r="AD32" s="20">
        <v>0</v>
      </c>
      <c r="AE32" s="20">
        <v>0</v>
      </c>
      <c r="AF32" s="19">
        <v>0</v>
      </c>
      <c r="AG32" s="20">
        <v>0</v>
      </c>
      <c r="AH32" s="20">
        <v>0</v>
      </c>
      <c r="AI32" s="19">
        <v>0</v>
      </c>
      <c r="AJ32" s="20">
        <v>0</v>
      </c>
      <c r="AK32" s="20">
        <v>0</v>
      </c>
      <c r="AL32" s="19">
        <v>0</v>
      </c>
      <c r="AM32" s="20">
        <v>0</v>
      </c>
      <c r="AN32" s="20">
        <v>0</v>
      </c>
      <c r="AO32" s="19">
        <v>0</v>
      </c>
      <c r="AP32" s="20">
        <v>0</v>
      </c>
      <c r="AQ32" s="20">
        <v>0</v>
      </c>
    </row>
    <row r="33" spans="1:4" ht="17.25">
      <c r="A33" s="10">
        <v>1.94444444444444E-2</v>
      </c>
      <c r="B33" s="19">
        <v>0.765559</v>
      </c>
      <c r="C33" s="20">
        <v>24.8319</v>
      </c>
      <c r="D33" s="20">
        <v>3388.73</v>
      </c>
      <c r="E33" s="19">
        <v>0.615881</v>
      </c>
      <c r="F33" s="20">
        <v>0.0378401</v>
      </c>
      <c r="G33" s="20">
        <v>4823.09</v>
      </c>
      <c r="H33" s="19">
        <v>0.630382</v>
      </c>
      <c r="I33" s="20">
        <v>0.0433819</v>
      </c>
      <c r="J33" s="20">
        <v>3570.36</v>
      </c>
      <c r="K33" s="19">
        <v>0.87373</v>
      </c>
      <c r="L33" s="20">
        <v>14.6455</v>
      </c>
      <c r="M33" s="20">
        <v>2022.48</v>
      </c>
      <c r="N33" s="19">
        <v>0.911652</v>
      </c>
      <c r="O33" s="20">
        <v>0.0219121</v>
      </c>
      <c r="P33" s="20">
        <v>2238.58</v>
      </c>
      <c r="Q33" s="19">
        <v>0.627186</v>
      </c>
      <c r="R33" s="20">
        <v>0.569308</v>
      </c>
      <c r="S33" s="20">
        <v>215.463</v>
      </c>
      <c r="T33" s="19">
        <v>0</v>
      </c>
      <c r="U33" s="20">
        <v>0</v>
      </c>
      <c r="V33" s="20">
        <v>0</v>
      </c>
      <c r="W33" s="19">
        <v>0.98931</v>
      </c>
      <c r="X33" s="20">
        <v>0.635069</v>
      </c>
      <c r="Y33" s="20">
        <v>155.244</v>
      </c>
      <c r="Z33" s="19">
        <v>0</v>
      </c>
      <c r="AA33" s="20">
        <v>0</v>
      </c>
      <c r="AB33" s="20">
        <v>0</v>
      </c>
      <c r="AC33" s="19">
        <v>0</v>
      </c>
      <c r="AD33" s="20">
        <v>0</v>
      </c>
      <c r="AE33" s="20">
        <v>0</v>
      </c>
      <c r="AF33" s="19">
        <v>0</v>
      </c>
      <c r="AG33" s="20">
        <v>0</v>
      </c>
      <c r="AH33" s="20">
        <v>0</v>
      </c>
      <c r="AI33" s="19">
        <v>0</v>
      </c>
      <c r="AJ33" s="20">
        <v>0</v>
      </c>
      <c r="AK33" s="20">
        <v>0</v>
      </c>
      <c r="AL33" s="19">
        <v>0</v>
      </c>
      <c r="AM33" s="20">
        <v>0</v>
      </c>
      <c r="AN33" s="20">
        <v>0</v>
      </c>
      <c r="AO33" s="19">
        <v>0</v>
      </c>
      <c r="AP33" s="20">
        <v>0</v>
      </c>
      <c r="AQ33" s="20">
        <v>0</v>
      </c>
    </row>
    <row r="34" spans="1:4" ht="17.25">
      <c r="A34" s="10">
        <v>2.0138888888888901E-2</v>
      </c>
      <c r="B34" s="19">
        <v>0.767789</v>
      </c>
      <c r="C34" s="20">
        <v>24.9878</v>
      </c>
      <c r="D34" s="20">
        <v>3389.16</v>
      </c>
      <c r="E34" s="19">
        <v>0.615048</v>
      </c>
      <c r="F34" s="20">
        <v>0.0378437</v>
      </c>
      <c r="G34" s="20">
        <v>4823.09</v>
      </c>
      <c r="H34" s="19">
        <v>0.629325</v>
      </c>
      <c r="I34" s="20">
        <v>0.0430757</v>
      </c>
      <c r="J34" s="20">
        <v>3570.36</v>
      </c>
      <c r="K34" s="19">
        <v>0.873651</v>
      </c>
      <c r="L34" s="20">
        <v>14.6356</v>
      </c>
      <c r="M34" s="20">
        <v>2022.72</v>
      </c>
      <c r="N34" s="19">
        <v>0.907179</v>
      </c>
      <c r="O34" s="20">
        <v>0.0218857</v>
      </c>
      <c r="P34" s="20">
        <v>2238.58</v>
      </c>
      <c r="Q34" s="19">
        <v>0.627873</v>
      </c>
      <c r="R34" s="20">
        <v>0.569799</v>
      </c>
      <c r="S34" s="20">
        <v>215.473</v>
      </c>
      <c r="T34" s="19">
        <v>0</v>
      </c>
      <c r="U34" s="20">
        <v>0</v>
      </c>
      <c r="V34" s="20">
        <v>0</v>
      </c>
      <c r="W34" s="19">
        <v>0.989351</v>
      </c>
      <c r="X34" s="20">
        <v>0.634708</v>
      </c>
      <c r="Y34" s="20">
        <v>155.254</v>
      </c>
      <c r="Z34" s="19">
        <v>0</v>
      </c>
      <c r="AA34" s="20">
        <v>0</v>
      </c>
      <c r="AB34" s="20">
        <v>0</v>
      </c>
      <c r="AC34" s="19">
        <v>0</v>
      </c>
      <c r="AD34" s="20">
        <v>0</v>
      </c>
      <c r="AE34" s="20">
        <v>0</v>
      </c>
      <c r="AF34" s="19">
        <v>0</v>
      </c>
      <c r="AG34" s="20">
        <v>0</v>
      </c>
      <c r="AH34" s="20">
        <v>0</v>
      </c>
      <c r="AI34" s="19">
        <v>0</v>
      </c>
      <c r="AJ34" s="20">
        <v>0</v>
      </c>
      <c r="AK34" s="20">
        <v>0</v>
      </c>
      <c r="AL34" s="19">
        <v>0</v>
      </c>
      <c r="AM34" s="20">
        <v>0</v>
      </c>
      <c r="AN34" s="20">
        <v>0</v>
      </c>
      <c r="AO34" s="19">
        <v>0</v>
      </c>
      <c r="AP34" s="20">
        <v>0</v>
      </c>
      <c r="AQ34" s="20">
        <v>0</v>
      </c>
    </row>
    <row r="35" spans="1:4" ht="17.25">
      <c r="A35" s="10">
        <v>2.0833333333333301E-2</v>
      </c>
      <c r="B35" s="19">
        <v>0.768772</v>
      </c>
      <c r="C35" s="20">
        <v>25.1355</v>
      </c>
      <c r="D35" s="20">
        <v>3389.57</v>
      </c>
      <c r="E35" s="19">
        <v>0.614394</v>
      </c>
      <c r="F35" s="20">
        <v>0.0378062</v>
      </c>
      <c r="G35" s="20">
        <v>4823.09</v>
      </c>
      <c r="H35" s="19">
        <v>0.629934</v>
      </c>
      <c r="I35" s="20">
        <v>0.0432669</v>
      </c>
      <c r="J35" s="20">
        <v>3570.36</v>
      </c>
      <c r="K35" s="19">
        <v>0.873733</v>
      </c>
      <c r="L35" s="20">
        <v>14.6503</v>
      </c>
      <c r="M35" s="20">
        <v>2022.97</v>
      </c>
      <c r="N35" s="19">
        <v>0.905855</v>
      </c>
      <c r="O35" s="20">
        <v>0.0219404</v>
      </c>
      <c r="P35" s="20">
        <v>2238.58</v>
      </c>
      <c r="Q35" s="19">
        <v>0.626506</v>
      </c>
      <c r="R35" s="20">
        <v>0.567927</v>
      </c>
      <c r="S35" s="20">
        <v>215.482</v>
      </c>
      <c r="T35" s="19">
        <v>0</v>
      </c>
      <c r="U35" s="20">
        <v>0</v>
      </c>
      <c r="V35" s="20">
        <v>0</v>
      </c>
      <c r="W35" s="19">
        <v>0.989378</v>
      </c>
      <c r="X35" s="20">
        <v>0.635042</v>
      </c>
      <c r="Y35" s="20">
        <v>155.265</v>
      </c>
      <c r="Z35" s="19">
        <v>0</v>
      </c>
      <c r="AA35" s="20">
        <v>0</v>
      </c>
      <c r="AB35" s="20">
        <v>0</v>
      </c>
      <c r="AC35" s="19">
        <v>0</v>
      </c>
      <c r="AD35" s="20">
        <v>0</v>
      </c>
      <c r="AE35" s="20">
        <v>0</v>
      </c>
      <c r="AF35" s="19">
        <v>0</v>
      </c>
      <c r="AG35" s="20">
        <v>0</v>
      </c>
      <c r="AH35" s="20">
        <v>0</v>
      </c>
      <c r="AI35" s="19">
        <v>0</v>
      </c>
      <c r="AJ35" s="20">
        <v>0</v>
      </c>
      <c r="AK35" s="20">
        <v>0</v>
      </c>
      <c r="AL35" s="19">
        <v>0</v>
      </c>
      <c r="AM35" s="20">
        <v>0</v>
      </c>
      <c r="AN35" s="20">
        <v>0</v>
      </c>
      <c r="AO35" s="19">
        <v>0</v>
      </c>
      <c r="AP35" s="20">
        <v>0</v>
      </c>
      <c r="AQ35" s="20">
        <v>0</v>
      </c>
    </row>
    <row r="36" spans="1:4" ht="17.25">
      <c r="A36" s="10">
        <v>2.1527777777777798E-2</v>
      </c>
      <c r="B36" s="19">
        <v>0.770559</v>
      </c>
      <c r="C36" s="20">
        <v>25.3547</v>
      </c>
      <c r="D36" s="20">
        <v>3389.98</v>
      </c>
      <c r="E36" s="19">
        <v>0.612206</v>
      </c>
      <c r="F36" s="20">
        <v>0.0377453</v>
      </c>
      <c r="G36" s="20">
        <v>4823.09</v>
      </c>
      <c r="H36" s="19">
        <v>0.625872</v>
      </c>
      <c r="I36" s="20">
        <v>0.0428415</v>
      </c>
      <c r="J36" s="20">
        <v>3570.36</v>
      </c>
      <c r="K36" s="19">
        <v>0.874646</v>
      </c>
      <c r="L36" s="20">
        <v>14.7953</v>
      </c>
      <c r="M36" s="20">
        <v>2023.21</v>
      </c>
      <c r="N36" s="19">
        <v>0.9057</v>
      </c>
      <c r="O36" s="20">
        <v>0.0218712</v>
      </c>
      <c r="P36" s="20">
        <v>2238.58</v>
      </c>
      <c r="Q36" s="19">
        <v>0.627039</v>
      </c>
      <c r="R36" s="20">
        <v>0.570912</v>
      </c>
      <c r="S36" s="20">
        <v>215.492</v>
      </c>
      <c r="T36" s="19">
        <v>0</v>
      </c>
      <c r="U36" s="20">
        <v>0</v>
      </c>
      <c r="V36" s="20">
        <v>0</v>
      </c>
      <c r="W36" s="19">
        <v>0.989385</v>
      </c>
      <c r="X36" s="20">
        <v>0.635757</v>
      </c>
      <c r="Y36" s="20">
        <v>155.275</v>
      </c>
      <c r="Z36" s="19">
        <v>0</v>
      </c>
      <c r="AA36" s="20">
        <v>0</v>
      </c>
      <c r="AB36" s="20">
        <v>0</v>
      </c>
      <c r="AC36" s="19">
        <v>0</v>
      </c>
      <c r="AD36" s="20">
        <v>0</v>
      </c>
      <c r="AE36" s="20">
        <v>0</v>
      </c>
      <c r="AF36" s="19">
        <v>0</v>
      </c>
      <c r="AG36" s="20">
        <v>0</v>
      </c>
      <c r="AH36" s="20">
        <v>0</v>
      </c>
      <c r="AI36" s="19">
        <v>0</v>
      </c>
      <c r="AJ36" s="20">
        <v>0</v>
      </c>
      <c r="AK36" s="20">
        <v>0</v>
      </c>
      <c r="AL36" s="19">
        <v>0</v>
      </c>
      <c r="AM36" s="20">
        <v>0</v>
      </c>
      <c r="AN36" s="20">
        <v>0</v>
      </c>
      <c r="AO36" s="19">
        <v>0</v>
      </c>
      <c r="AP36" s="20">
        <v>0</v>
      </c>
      <c r="AQ36" s="20">
        <v>0</v>
      </c>
    </row>
    <row r="37" spans="1:4" ht="17.25">
      <c r="A37" s="10">
        <v>2.2222222222222199E-2</v>
      </c>
      <c r="B37" s="19">
        <v>0.773016</v>
      </c>
      <c r="C37" s="20">
        <v>25.5183</v>
      </c>
      <c r="D37" s="20">
        <v>3390.41</v>
      </c>
      <c r="E37" s="19">
        <v>0.613756</v>
      </c>
      <c r="F37" s="20">
        <v>0.037884</v>
      </c>
      <c r="G37" s="20">
        <v>4823.09</v>
      </c>
      <c r="H37" s="19">
        <v>0.627938</v>
      </c>
      <c r="I37" s="20">
        <v>0.043033</v>
      </c>
      <c r="J37" s="20">
        <v>3570.36</v>
      </c>
      <c r="K37" s="19">
        <v>0.875896</v>
      </c>
      <c r="L37" s="20">
        <v>14.8785</v>
      </c>
      <c r="M37" s="20">
        <v>2023.46</v>
      </c>
      <c r="N37" s="19">
        <v>0.907251</v>
      </c>
      <c r="O37" s="20">
        <v>0.0218736</v>
      </c>
      <c r="P37" s="20">
        <v>2238.58</v>
      </c>
      <c r="Q37" s="19">
        <v>0.625874</v>
      </c>
      <c r="R37" s="20">
        <v>0.567458</v>
      </c>
      <c r="S37" s="20">
        <v>215.501</v>
      </c>
      <c r="T37" s="19">
        <v>0</v>
      </c>
      <c r="U37" s="20">
        <v>0</v>
      </c>
      <c r="V37" s="20">
        <v>0</v>
      </c>
      <c r="W37" s="19">
        <v>0.989365</v>
      </c>
      <c r="X37" s="20">
        <v>0.634479</v>
      </c>
      <c r="Y37" s="20">
        <v>155.286</v>
      </c>
      <c r="Z37" s="19">
        <v>0</v>
      </c>
      <c r="AA37" s="20">
        <v>0</v>
      </c>
      <c r="AB37" s="20">
        <v>0</v>
      </c>
      <c r="AC37" s="19">
        <v>0</v>
      </c>
      <c r="AD37" s="20">
        <v>0</v>
      </c>
      <c r="AE37" s="20">
        <v>0</v>
      </c>
      <c r="AF37" s="19">
        <v>0</v>
      </c>
      <c r="AG37" s="20">
        <v>0</v>
      </c>
      <c r="AH37" s="20">
        <v>0</v>
      </c>
      <c r="AI37" s="19">
        <v>0</v>
      </c>
      <c r="AJ37" s="20">
        <v>0</v>
      </c>
      <c r="AK37" s="20">
        <v>0</v>
      </c>
      <c r="AL37" s="19">
        <v>0</v>
      </c>
      <c r="AM37" s="20">
        <v>0</v>
      </c>
      <c r="AN37" s="20">
        <v>0</v>
      </c>
      <c r="AO37" s="19">
        <v>0</v>
      </c>
      <c r="AP37" s="20">
        <v>0</v>
      </c>
      <c r="AQ37" s="20">
        <v>0</v>
      </c>
    </row>
    <row r="38" spans="1:4" ht="17.25">
      <c r="A38" s="10">
        <v>2.29166666666667E-2</v>
      </c>
      <c r="B38" s="19">
        <v>0.819414</v>
      </c>
      <c r="C38" s="20">
        <v>31.4062</v>
      </c>
      <c r="D38" s="20">
        <v>3390.86</v>
      </c>
      <c r="E38" s="19">
        <v>0.612178</v>
      </c>
      <c r="F38" s="20">
        <v>0.0378414</v>
      </c>
      <c r="G38" s="20">
        <v>4823.09</v>
      </c>
      <c r="H38" s="19">
        <v>0.627681</v>
      </c>
      <c r="I38" s="20">
        <v>0.0433134</v>
      </c>
      <c r="J38" s="20">
        <v>3570.36</v>
      </c>
      <c r="K38" s="19">
        <v>0.87607</v>
      </c>
      <c r="L38" s="20">
        <v>14.9727</v>
      </c>
      <c r="M38" s="20">
        <v>2023.71</v>
      </c>
      <c r="N38" s="19">
        <v>0.908219</v>
      </c>
      <c r="O38" s="20">
        <v>0.0219895</v>
      </c>
      <c r="P38" s="20">
        <v>2238.58</v>
      </c>
      <c r="Q38" s="19">
        <v>0.6271</v>
      </c>
      <c r="R38" s="20">
        <v>0.571601</v>
      </c>
      <c r="S38" s="20">
        <v>215.511</v>
      </c>
      <c r="T38" s="19">
        <v>0</v>
      </c>
      <c r="U38" s="20">
        <v>0</v>
      </c>
      <c r="V38" s="20">
        <v>0</v>
      </c>
      <c r="W38" s="19">
        <v>0.989403</v>
      </c>
      <c r="X38" s="20">
        <v>0.637194</v>
      </c>
      <c r="Y38" s="20">
        <v>155.297</v>
      </c>
      <c r="Z38" s="19">
        <v>0</v>
      </c>
      <c r="AA38" s="20">
        <v>0</v>
      </c>
      <c r="AB38" s="20">
        <v>0</v>
      </c>
      <c r="AC38" s="19">
        <v>0</v>
      </c>
      <c r="AD38" s="20">
        <v>0</v>
      </c>
      <c r="AE38" s="20">
        <v>0</v>
      </c>
      <c r="AF38" s="19">
        <v>0</v>
      </c>
      <c r="AG38" s="20">
        <v>0</v>
      </c>
      <c r="AH38" s="20">
        <v>0</v>
      </c>
      <c r="AI38" s="19">
        <v>0</v>
      </c>
      <c r="AJ38" s="20">
        <v>0</v>
      </c>
      <c r="AK38" s="20">
        <v>0</v>
      </c>
      <c r="AL38" s="19">
        <v>0</v>
      </c>
      <c r="AM38" s="20">
        <v>0</v>
      </c>
      <c r="AN38" s="20">
        <v>0</v>
      </c>
      <c r="AO38" s="19">
        <v>0</v>
      </c>
      <c r="AP38" s="20">
        <v>0</v>
      </c>
      <c r="AQ38" s="20">
        <v>0</v>
      </c>
    </row>
    <row r="39" spans="1:4" ht="17.25">
      <c r="A39" s="10">
        <v>2.36111111111111E-2</v>
      </c>
      <c r="B39" s="19">
        <v>0.778092</v>
      </c>
      <c r="C39" s="20">
        <v>25.9083</v>
      </c>
      <c r="D39" s="20">
        <v>3391.33</v>
      </c>
      <c r="E39" s="19">
        <v>0.614222</v>
      </c>
      <c r="F39" s="20">
        <v>0.037699</v>
      </c>
      <c r="G39" s="20">
        <v>4823.09</v>
      </c>
      <c r="H39" s="19">
        <v>0.62653</v>
      </c>
      <c r="I39" s="20">
        <v>0.042604</v>
      </c>
      <c r="J39" s="20">
        <v>3570.36</v>
      </c>
      <c r="K39" s="19">
        <v>0.876471</v>
      </c>
      <c r="L39" s="20">
        <v>14.918</v>
      </c>
      <c r="M39" s="20">
        <v>2023.95</v>
      </c>
      <c r="N39" s="19">
        <v>0.907423</v>
      </c>
      <c r="O39" s="20">
        <v>0.0219864</v>
      </c>
      <c r="P39" s="20">
        <v>2238.58</v>
      </c>
      <c r="Q39" s="19">
        <v>0.62693</v>
      </c>
      <c r="R39" s="20">
        <v>0.569391</v>
      </c>
      <c r="S39" s="20">
        <v>215.52</v>
      </c>
      <c r="T39" s="19">
        <v>0</v>
      </c>
      <c r="U39" s="20">
        <v>0</v>
      </c>
      <c r="V39" s="20">
        <v>0</v>
      </c>
      <c r="W39" s="19">
        <v>0.989278</v>
      </c>
      <c r="X39" s="20">
        <v>0.633979</v>
      </c>
      <c r="Y39" s="20">
        <v>155.307</v>
      </c>
      <c r="Z39" s="19">
        <v>0</v>
      </c>
      <c r="AA39" s="20">
        <v>0</v>
      </c>
      <c r="AB39" s="20">
        <v>0</v>
      </c>
      <c r="AC39" s="19">
        <v>0</v>
      </c>
      <c r="AD39" s="20">
        <v>0</v>
      </c>
      <c r="AE39" s="20">
        <v>0</v>
      </c>
      <c r="AF39" s="19">
        <v>0</v>
      </c>
      <c r="AG39" s="20">
        <v>0</v>
      </c>
      <c r="AH39" s="20">
        <v>0</v>
      </c>
      <c r="AI39" s="19">
        <v>0</v>
      </c>
      <c r="AJ39" s="20">
        <v>0</v>
      </c>
      <c r="AK39" s="20">
        <v>0</v>
      </c>
      <c r="AL39" s="19">
        <v>0</v>
      </c>
      <c r="AM39" s="20">
        <v>0</v>
      </c>
      <c r="AN39" s="20">
        <v>0</v>
      </c>
      <c r="AO39" s="19">
        <v>0</v>
      </c>
      <c r="AP39" s="20">
        <v>0</v>
      </c>
      <c r="AQ39" s="20">
        <v>0</v>
      </c>
    </row>
    <row r="40" spans="1:4" ht="17.25">
      <c r="A40" s="10">
        <v>2.4305555555555601E-2</v>
      </c>
      <c r="B40" s="19">
        <v>0.77023</v>
      </c>
      <c r="C40" s="20">
        <v>25.2938</v>
      </c>
      <c r="D40" s="20">
        <v>3391.77</v>
      </c>
      <c r="E40" s="19">
        <v>0.614355</v>
      </c>
      <c r="F40" s="20">
        <v>0.0377715</v>
      </c>
      <c r="G40" s="20">
        <v>4823.09</v>
      </c>
      <c r="H40" s="19">
        <v>0.624277</v>
      </c>
      <c r="I40" s="20">
        <v>0.0425261</v>
      </c>
      <c r="J40" s="20">
        <v>3570.36</v>
      </c>
      <c r="K40" s="19">
        <v>0.872384</v>
      </c>
      <c r="L40" s="20">
        <v>14.5252</v>
      </c>
      <c r="M40" s="20">
        <v>2024.21</v>
      </c>
      <c r="N40" s="19">
        <v>0.904305</v>
      </c>
      <c r="O40" s="20">
        <v>0.0221199</v>
      </c>
      <c r="P40" s="20">
        <v>2238.59</v>
      </c>
      <c r="Q40" s="19">
        <v>0.62618</v>
      </c>
      <c r="R40" s="20">
        <v>0.569389</v>
      </c>
      <c r="S40" s="20">
        <v>215.53</v>
      </c>
      <c r="T40" s="19">
        <v>0</v>
      </c>
      <c r="U40" s="20">
        <v>0</v>
      </c>
      <c r="V40" s="20">
        <v>0</v>
      </c>
      <c r="W40" s="19">
        <v>0.989383</v>
      </c>
      <c r="X40" s="20">
        <v>0.63547</v>
      </c>
      <c r="Y40" s="20">
        <v>155.318</v>
      </c>
      <c r="Z40" s="19">
        <v>0</v>
      </c>
      <c r="AA40" s="20">
        <v>0</v>
      </c>
      <c r="AB40" s="20">
        <v>0</v>
      </c>
      <c r="AC40" s="19">
        <v>0</v>
      </c>
      <c r="AD40" s="20">
        <v>0</v>
      </c>
      <c r="AE40" s="20">
        <v>0</v>
      </c>
      <c r="AF40" s="19">
        <v>0</v>
      </c>
      <c r="AG40" s="20">
        <v>0</v>
      </c>
      <c r="AH40" s="20">
        <v>0</v>
      </c>
      <c r="AI40" s="19">
        <v>0</v>
      </c>
      <c r="AJ40" s="20">
        <v>0</v>
      </c>
      <c r="AK40" s="20">
        <v>0</v>
      </c>
      <c r="AL40" s="19">
        <v>0</v>
      </c>
      <c r="AM40" s="20">
        <v>0</v>
      </c>
      <c r="AN40" s="20">
        <v>0</v>
      </c>
      <c r="AO40" s="19">
        <v>0</v>
      </c>
      <c r="AP40" s="20">
        <v>0</v>
      </c>
      <c r="AQ40" s="20">
        <v>0</v>
      </c>
    </row>
    <row r="41" spans="1:4" ht="17.25">
      <c r="A41" s="10">
        <v>2.5000000000000001E-2</v>
      </c>
      <c r="B41" s="19">
        <v>0.768044</v>
      </c>
      <c r="C41" s="20">
        <v>25.1731</v>
      </c>
      <c r="D41" s="20">
        <v>3392.18</v>
      </c>
      <c r="E41" s="19">
        <v>0.613739</v>
      </c>
      <c r="F41" s="20">
        <v>0.0378198</v>
      </c>
      <c r="G41" s="20">
        <v>4823.09</v>
      </c>
      <c r="H41" s="19">
        <v>0.622244</v>
      </c>
      <c r="I41" s="20">
        <v>0.0422248</v>
      </c>
      <c r="J41" s="20">
        <v>3570.36</v>
      </c>
      <c r="K41" s="19">
        <v>0.871531</v>
      </c>
      <c r="L41" s="20">
        <v>14.4986</v>
      </c>
      <c r="M41" s="20">
        <v>2024.45</v>
      </c>
      <c r="N41" s="19">
        <v>0.907653</v>
      </c>
      <c r="O41" s="20">
        <v>0.022207</v>
      </c>
      <c r="P41" s="20">
        <v>2238.59</v>
      </c>
      <c r="Q41" s="19">
        <v>0.625471</v>
      </c>
      <c r="R41" s="20">
        <v>0.569995</v>
      </c>
      <c r="S41" s="20">
        <v>215.54</v>
      </c>
      <c r="T41" s="19">
        <v>0</v>
      </c>
      <c r="U41" s="20">
        <v>0</v>
      </c>
      <c r="V41" s="20">
        <v>0</v>
      </c>
      <c r="W41" s="19">
        <v>0.989397</v>
      </c>
      <c r="X41" s="20">
        <v>0.636386</v>
      </c>
      <c r="Y41" s="20">
        <v>155.328</v>
      </c>
      <c r="Z41" s="19">
        <v>0</v>
      </c>
      <c r="AA41" s="20">
        <v>0</v>
      </c>
      <c r="AB41" s="20">
        <v>0</v>
      </c>
      <c r="AC41" s="19">
        <v>0</v>
      </c>
      <c r="AD41" s="20">
        <v>0</v>
      </c>
      <c r="AE41" s="20">
        <v>0</v>
      </c>
      <c r="AF41" s="19">
        <v>0</v>
      </c>
      <c r="AG41" s="20">
        <v>0</v>
      </c>
      <c r="AH41" s="20">
        <v>0</v>
      </c>
      <c r="AI41" s="19">
        <v>0</v>
      </c>
      <c r="AJ41" s="20">
        <v>0</v>
      </c>
      <c r="AK41" s="20">
        <v>0</v>
      </c>
      <c r="AL41" s="19">
        <v>0</v>
      </c>
      <c r="AM41" s="20">
        <v>0</v>
      </c>
      <c r="AN41" s="20">
        <v>0</v>
      </c>
      <c r="AO41" s="19">
        <v>0</v>
      </c>
      <c r="AP41" s="20">
        <v>0</v>
      </c>
      <c r="AQ41" s="20">
        <v>0</v>
      </c>
    </row>
    <row r="42" spans="1:4" ht="17.25">
      <c r="A42" s="10">
        <v>2.5694444444444402E-2</v>
      </c>
      <c r="B42" s="19">
        <v>0.767861</v>
      </c>
      <c r="C42" s="20">
        <v>24.7174</v>
      </c>
      <c r="D42" s="20">
        <v>3392.61</v>
      </c>
      <c r="E42" s="19">
        <v>0.613666</v>
      </c>
      <c r="F42" s="20">
        <v>0.0375757</v>
      </c>
      <c r="G42" s="20">
        <v>4823.1</v>
      </c>
      <c r="H42" s="19">
        <v>0.625865</v>
      </c>
      <c r="I42" s="20">
        <v>0.0422775</v>
      </c>
      <c r="J42" s="20">
        <v>3570.36</v>
      </c>
      <c r="K42" s="19">
        <v>0.871378</v>
      </c>
      <c r="L42" s="20">
        <v>14.29</v>
      </c>
      <c r="M42" s="20">
        <v>2024.68</v>
      </c>
      <c r="N42" s="19">
        <v>0.909222</v>
      </c>
      <c r="O42" s="20">
        <v>0.0219476</v>
      </c>
      <c r="P42" s="20">
        <v>2238.59</v>
      </c>
      <c r="Q42" s="19">
        <v>0.626724</v>
      </c>
      <c r="R42" s="20">
        <v>0.567214</v>
      </c>
      <c r="S42" s="20">
        <v>215.549</v>
      </c>
      <c r="T42" s="19">
        <v>0</v>
      </c>
      <c r="U42" s="20">
        <v>0</v>
      </c>
      <c r="V42" s="20">
        <v>0</v>
      </c>
      <c r="W42" s="19">
        <v>0.98924</v>
      </c>
      <c r="X42" s="20">
        <v>0.633175</v>
      </c>
      <c r="Y42" s="20">
        <v>155.339</v>
      </c>
      <c r="Z42" s="19">
        <v>0</v>
      </c>
      <c r="AA42" s="20">
        <v>0</v>
      </c>
      <c r="AB42" s="20">
        <v>0</v>
      </c>
      <c r="AC42" s="19">
        <v>0</v>
      </c>
      <c r="AD42" s="20">
        <v>0</v>
      </c>
      <c r="AE42" s="20">
        <v>0</v>
      </c>
      <c r="AF42" s="19">
        <v>0</v>
      </c>
      <c r="AG42" s="20">
        <v>0</v>
      </c>
      <c r="AH42" s="20">
        <v>0</v>
      </c>
      <c r="AI42" s="19">
        <v>0</v>
      </c>
      <c r="AJ42" s="20">
        <v>0</v>
      </c>
      <c r="AK42" s="20">
        <v>0</v>
      </c>
      <c r="AL42" s="19">
        <v>0</v>
      </c>
      <c r="AM42" s="20">
        <v>0</v>
      </c>
      <c r="AN42" s="20">
        <v>0</v>
      </c>
      <c r="AO42" s="19">
        <v>0</v>
      </c>
      <c r="AP42" s="20">
        <v>0</v>
      </c>
      <c r="AQ42" s="20">
        <v>0</v>
      </c>
    </row>
    <row r="43" spans="1:4" ht="17.25">
      <c r="A43" s="10">
        <v>2.6388888888888899E-2</v>
      </c>
      <c r="B43" s="19">
        <v>0.763294</v>
      </c>
      <c r="C43" s="20">
        <v>24.5239</v>
      </c>
      <c r="D43" s="20">
        <v>3393.01</v>
      </c>
      <c r="E43" s="19">
        <v>0.614121</v>
      </c>
      <c r="F43" s="20">
        <v>0.0376016</v>
      </c>
      <c r="G43" s="20">
        <v>4823.1</v>
      </c>
      <c r="H43" s="19">
        <v>0.625729</v>
      </c>
      <c r="I43" s="20">
        <v>0.0425192</v>
      </c>
      <c r="J43" s="20">
        <v>3570.37</v>
      </c>
      <c r="K43" s="19">
        <v>0.869297</v>
      </c>
      <c r="L43" s="20">
        <v>14.2064</v>
      </c>
      <c r="M43" s="20">
        <v>2024.92</v>
      </c>
      <c r="N43" s="19">
        <v>0.908358</v>
      </c>
      <c r="O43" s="20">
        <v>0.0220449</v>
      </c>
      <c r="P43" s="20">
        <v>2238.59</v>
      </c>
      <c r="Q43" s="19">
        <v>0.627248</v>
      </c>
      <c r="R43" s="20">
        <v>0.57054</v>
      </c>
      <c r="S43" s="20">
        <v>215.559</v>
      </c>
      <c r="T43" s="19">
        <v>0</v>
      </c>
      <c r="U43" s="20">
        <v>0</v>
      </c>
      <c r="V43" s="20">
        <v>0</v>
      </c>
      <c r="W43" s="19">
        <v>0.989316</v>
      </c>
      <c r="X43" s="20">
        <v>0.63448</v>
      </c>
      <c r="Y43" s="20">
        <v>155.349</v>
      </c>
      <c r="Z43" s="19">
        <v>0</v>
      </c>
      <c r="AA43" s="20">
        <v>0</v>
      </c>
      <c r="AB43" s="20">
        <v>0</v>
      </c>
      <c r="AC43" s="19">
        <v>0</v>
      </c>
      <c r="AD43" s="20">
        <v>0</v>
      </c>
      <c r="AE43" s="20">
        <v>0</v>
      </c>
      <c r="AF43" s="19">
        <v>0</v>
      </c>
      <c r="AG43" s="20">
        <v>0</v>
      </c>
      <c r="AH43" s="20">
        <v>0</v>
      </c>
      <c r="AI43" s="19">
        <v>0</v>
      </c>
      <c r="AJ43" s="20">
        <v>0</v>
      </c>
      <c r="AK43" s="20">
        <v>0</v>
      </c>
      <c r="AL43" s="19">
        <v>0</v>
      </c>
      <c r="AM43" s="20">
        <v>0</v>
      </c>
      <c r="AN43" s="20">
        <v>0</v>
      </c>
      <c r="AO43" s="19">
        <v>0</v>
      </c>
      <c r="AP43" s="20">
        <v>0</v>
      </c>
      <c r="AQ43" s="20">
        <v>0</v>
      </c>
    </row>
    <row r="44" spans="1:4" ht="17.25">
      <c r="A44" s="10">
        <v>2.70833333333333E-2</v>
      </c>
      <c r="B44" s="19">
        <v>0.767623</v>
      </c>
      <c r="C44" s="20">
        <v>24.8554</v>
      </c>
      <c r="D44" s="20">
        <v>3393.43</v>
      </c>
      <c r="E44" s="19">
        <v>0.613742</v>
      </c>
      <c r="F44" s="20">
        <v>0.0376603</v>
      </c>
      <c r="G44" s="20">
        <v>4823.1</v>
      </c>
      <c r="H44" s="19">
        <v>0.623441</v>
      </c>
      <c r="I44" s="20">
        <v>0.0424278</v>
      </c>
      <c r="J44" s="20">
        <v>3570.37</v>
      </c>
      <c r="K44" s="19">
        <v>0.870177</v>
      </c>
      <c r="L44" s="20">
        <v>14.2606</v>
      </c>
      <c r="M44" s="20">
        <v>2025.16</v>
      </c>
      <c r="N44" s="19">
        <v>0.910901</v>
      </c>
      <c r="O44" s="20">
        <v>0.022172</v>
      </c>
      <c r="P44" s="20">
        <v>2238.59</v>
      </c>
      <c r="Q44" s="19">
        <v>0.627492</v>
      </c>
      <c r="R44" s="20">
        <v>0.569814</v>
      </c>
      <c r="S44" s="20">
        <v>215.568</v>
      </c>
      <c r="T44" s="19">
        <v>0</v>
      </c>
      <c r="U44" s="20">
        <v>0</v>
      </c>
      <c r="V44" s="20">
        <v>0</v>
      </c>
      <c r="W44" s="19">
        <v>0.989329</v>
      </c>
      <c r="X44" s="20">
        <v>0.634003</v>
      </c>
      <c r="Y44" s="20">
        <v>155.36</v>
      </c>
      <c r="Z44" s="19">
        <v>0</v>
      </c>
      <c r="AA44" s="20">
        <v>0</v>
      </c>
      <c r="AB44" s="20">
        <v>0</v>
      </c>
      <c r="AC44" s="19">
        <v>0</v>
      </c>
      <c r="AD44" s="20">
        <v>0</v>
      </c>
      <c r="AE44" s="20">
        <v>0</v>
      </c>
      <c r="AF44" s="19">
        <v>0</v>
      </c>
      <c r="AG44" s="20">
        <v>0</v>
      </c>
      <c r="AH44" s="20">
        <v>0</v>
      </c>
      <c r="AI44" s="19">
        <v>0</v>
      </c>
      <c r="AJ44" s="20">
        <v>0</v>
      </c>
      <c r="AK44" s="20">
        <v>0</v>
      </c>
      <c r="AL44" s="19">
        <v>0</v>
      </c>
      <c r="AM44" s="20">
        <v>0</v>
      </c>
      <c r="AN44" s="20">
        <v>0</v>
      </c>
      <c r="AO44" s="19">
        <v>0</v>
      </c>
      <c r="AP44" s="20">
        <v>0</v>
      </c>
      <c r="AQ44" s="20">
        <v>0</v>
      </c>
    </row>
    <row r="45" spans="1:4" ht="17.25">
      <c r="A45" s="10">
        <v>2.7777777777777801E-2</v>
      </c>
      <c r="B45" s="19">
        <v>0.766044</v>
      </c>
      <c r="C45" s="20">
        <v>24.9615</v>
      </c>
      <c r="D45" s="20">
        <v>3393.85</v>
      </c>
      <c r="E45" s="19">
        <v>0.61356</v>
      </c>
      <c r="F45" s="20">
        <v>0.0377707</v>
      </c>
      <c r="G45" s="20">
        <v>4823.1</v>
      </c>
      <c r="H45" s="19">
        <v>0.624304</v>
      </c>
      <c r="I45" s="20">
        <v>0.0426511</v>
      </c>
      <c r="J45" s="20">
        <v>3570.37</v>
      </c>
      <c r="K45" s="19">
        <v>0.869014</v>
      </c>
      <c r="L45" s="20">
        <v>14.2418</v>
      </c>
      <c r="M45" s="20">
        <v>2025.4</v>
      </c>
      <c r="N45" s="19">
        <v>0.909551</v>
      </c>
      <c r="O45" s="20">
        <v>0.0221791</v>
      </c>
      <c r="P45" s="20">
        <v>2238.59</v>
      </c>
      <c r="Q45" s="19">
        <v>0.62643</v>
      </c>
      <c r="R45" s="20">
        <v>0.570765</v>
      </c>
      <c r="S45" s="20">
        <v>215.577</v>
      </c>
      <c r="T45" s="19">
        <v>0</v>
      </c>
      <c r="U45" s="20">
        <v>0</v>
      </c>
      <c r="V45" s="20">
        <v>0</v>
      </c>
      <c r="W45" s="19">
        <v>0.989431</v>
      </c>
      <c r="X45" s="20">
        <v>0.635984</v>
      </c>
      <c r="Y45" s="20">
        <v>155.371</v>
      </c>
      <c r="Z45" s="19">
        <v>0</v>
      </c>
      <c r="AA45" s="20">
        <v>0</v>
      </c>
      <c r="AB45" s="20">
        <v>0</v>
      </c>
      <c r="AC45" s="19">
        <v>0</v>
      </c>
      <c r="AD45" s="20">
        <v>0</v>
      </c>
      <c r="AE45" s="20">
        <v>0</v>
      </c>
      <c r="AF45" s="19">
        <v>0</v>
      </c>
      <c r="AG45" s="20">
        <v>0</v>
      </c>
      <c r="AH45" s="20">
        <v>0</v>
      </c>
      <c r="AI45" s="19">
        <v>0</v>
      </c>
      <c r="AJ45" s="20">
        <v>0</v>
      </c>
      <c r="AK45" s="20">
        <v>0</v>
      </c>
      <c r="AL45" s="19">
        <v>0</v>
      </c>
      <c r="AM45" s="20">
        <v>0</v>
      </c>
      <c r="AN45" s="20">
        <v>0</v>
      </c>
      <c r="AO45" s="19">
        <v>0</v>
      </c>
      <c r="AP45" s="20">
        <v>0</v>
      </c>
      <c r="AQ45" s="20">
        <v>0</v>
      </c>
    </row>
    <row r="46" spans="1:4" ht="17.25">
      <c r="A46" s="10">
        <v>2.8472222222222201E-2</v>
      </c>
      <c r="B46" s="19">
        <v>0.767148</v>
      </c>
      <c r="C46" s="20">
        <v>25.0746</v>
      </c>
      <c r="D46" s="20">
        <v>3394.25</v>
      </c>
      <c r="E46" s="19">
        <v>0.613749</v>
      </c>
      <c r="F46" s="20">
        <v>0.0378506</v>
      </c>
      <c r="G46" s="20">
        <v>4823.1</v>
      </c>
      <c r="H46" s="19">
        <v>0.621082</v>
      </c>
      <c r="I46" s="20">
        <v>0.042286</v>
      </c>
      <c r="J46" s="20">
        <v>3570.37</v>
      </c>
      <c r="K46" s="19">
        <v>0.870208</v>
      </c>
      <c r="L46" s="20">
        <v>14.343</v>
      </c>
      <c r="M46" s="20">
        <v>2025.64</v>
      </c>
      <c r="N46" s="19">
        <v>0.908972</v>
      </c>
      <c r="O46" s="20">
        <v>0.0222065</v>
      </c>
      <c r="P46" s="20">
        <v>2238.59</v>
      </c>
      <c r="Q46" s="19">
        <v>0.625091</v>
      </c>
      <c r="R46" s="20">
        <v>0.568526</v>
      </c>
      <c r="S46" s="20">
        <v>215.587</v>
      </c>
      <c r="T46" s="19">
        <v>0</v>
      </c>
      <c r="U46" s="20">
        <v>0</v>
      </c>
      <c r="V46" s="20">
        <v>0</v>
      </c>
      <c r="W46" s="19">
        <v>0.989412</v>
      </c>
      <c r="X46" s="20">
        <v>0.634966</v>
      </c>
      <c r="Y46" s="20">
        <v>155.381</v>
      </c>
      <c r="Z46" s="19">
        <v>0</v>
      </c>
      <c r="AA46" s="20">
        <v>0</v>
      </c>
      <c r="AB46" s="20">
        <v>0</v>
      </c>
      <c r="AC46" s="19">
        <v>0</v>
      </c>
      <c r="AD46" s="20">
        <v>0</v>
      </c>
      <c r="AE46" s="20">
        <v>0</v>
      </c>
      <c r="AF46" s="19">
        <v>0</v>
      </c>
      <c r="AG46" s="20">
        <v>0</v>
      </c>
      <c r="AH46" s="20">
        <v>0</v>
      </c>
      <c r="AI46" s="19">
        <v>0</v>
      </c>
      <c r="AJ46" s="20">
        <v>0</v>
      </c>
      <c r="AK46" s="20">
        <v>0</v>
      </c>
      <c r="AL46" s="19">
        <v>0</v>
      </c>
      <c r="AM46" s="20">
        <v>0</v>
      </c>
      <c r="AN46" s="20">
        <v>0</v>
      </c>
      <c r="AO46" s="19">
        <v>0</v>
      </c>
      <c r="AP46" s="20">
        <v>0</v>
      </c>
      <c r="AQ46" s="20">
        <v>0</v>
      </c>
    </row>
    <row r="47" spans="1:4" ht="17.25">
      <c r="A47" s="10">
        <v>2.9166666666666698E-2</v>
      </c>
      <c r="B47" s="19">
        <v>0.767168</v>
      </c>
      <c r="C47" s="20">
        <v>25.1269</v>
      </c>
      <c r="D47" s="20">
        <v>3394.68</v>
      </c>
      <c r="E47" s="19">
        <v>0.615665</v>
      </c>
      <c r="F47" s="20">
        <v>0.0381908</v>
      </c>
      <c r="G47" s="20">
        <v>4823.1</v>
      </c>
      <c r="H47" s="19">
        <v>0.601979</v>
      </c>
      <c r="I47" s="20">
        <v>0.0411924</v>
      </c>
      <c r="J47" s="20">
        <v>3570.37</v>
      </c>
      <c r="K47" s="19">
        <v>0.870708</v>
      </c>
      <c r="L47" s="20">
        <v>14.4173</v>
      </c>
      <c r="M47" s="20">
        <v>2025.88</v>
      </c>
      <c r="N47" s="19">
        <v>0.91093</v>
      </c>
      <c r="O47" s="20">
        <v>0.0221492</v>
      </c>
      <c r="P47" s="20">
        <v>2238.59</v>
      </c>
      <c r="Q47" s="19">
        <v>0.624924</v>
      </c>
      <c r="R47" s="20">
        <v>0.569194</v>
      </c>
      <c r="S47" s="20">
        <v>215.597</v>
      </c>
      <c r="T47" s="19">
        <v>0</v>
      </c>
      <c r="U47" s="20">
        <v>0</v>
      </c>
      <c r="V47" s="20">
        <v>0</v>
      </c>
      <c r="W47" s="19">
        <v>0.989515</v>
      </c>
      <c r="X47" s="20">
        <v>0.63699</v>
      </c>
      <c r="Y47" s="20">
        <v>155.392</v>
      </c>
      <c r="Z47" s="19">
        <v>0</v>
      </c>
      <c r="AA47" s="20">
        <v>0</v>
      </c>
      <c r="AB47" s="20">
        <v>0</v>
      </c>
      <c r="AC47" s="19">
        <v>0</v>
      </c>
      <c r="AD47" s="20">
        <v>0</v>
      </c>
      <c r="AE47" s="20">
        <v>0</v>
      </c>
      <c r="AF47" s="19">
        <v>0</v>
      </c>
      <c r="AG47" s="20">
        <v>0</v>
      </c>
      <c r="AH47" s="20">
        <v>0</v>
      </c>
      <c r="AI47" s="19">
        <v>0</v>
      </c>
      <c r="AJ47" s="20">
        <v>0</v>
      </c>
      <c r="AK47" s="20">
        <v>0</v>
      </c>
      <c r="AL47" s="19">
        <v>0</v>
      </c>
      <c r="AM47" s="20">
        <v>0</v>
      </c>
      <c r="AN47" s="20">
        <v>0</v>
      </c>
      <c r="AO47" s="19">
        <v>0</v>
      </c>
      <c r="AP47" s="20">
        <v>0</v>
      </c>
      <c r="AQ47" s="20">
        <v>0</v>
      </c>
    </row>
    <row r="48" spans="1:4" ht="17.25">
      <c r="A48" s="10">
        <v>2.9861111111111099E-2</v>
      </c>
      <c r="B48" s="19">
        <v>0.769715</v>
      </c>
      <c r="C48" s="20">
        <v>25.2784</v>
      </c>
      <c r="D48" s="20">
        <v>3395.09</v>
      </c>
      <c r="E48" s="19">
        <v>0.615299</v>
      </c>
      <c r="F48" s="20">
        <v>0.0380055</v>
      </c>
      <c r="G48" s="20">
        <v>4823.1</v>
      </c>
      <c r="H48" s="19">
        <v>0.604089</v>
      </c>
      <c r="I48" s="20">
        <v>0.0412837</v>
      </c>
      <c r="J48" s="20">
        <v>3570.37</v>
      </c>
      <c r="K48" s="19">
        <v>0.871849</v>
      </c>
      <c r="L48" s="20">
        <v>14.5141</v>
      </c>
      <c r="M48" s="20">
        <v>2026.12</v>
      </c>
      <c r="N48" s="19">
        <v>0.899026</v>
      </c>
      <c r="O48" s="20">
        <v>0.0298366</v>
      </c>
      <c r="P48" s="20">
        <v>2238.59</v>
      </c>
      <c r="Q48" s="19">
        <v>0.625164</v>
      </c>
      <c r="R48" s="20">
        <v>0.568911</v>
      </c>
      <c r="S48" s="20">
        <v>215.606</v>
      </c>
      <c r="T48" s="19">
        <v>0</v>
      </c>
      <c r="U48" s="20">
        <v>0</v>
      </c>
      <c r="V48" s="20">
        <v>0</v>
      </c>
      <c r="W48" s="19">
        <v>0.989478</v>
      </c>
      <c r="X48" s="20">
        <v>0.636886</v>
      </c>
      <c r="Y48" s="20">
        <v>155.402</v>
      </c>
      <c r="Z48" s="19">
        <v>0</v>
      </c>
      <c r="AA48" s="20">
        <v>0</v>
      </c>
      <c r="AB48" s="20">
        <v>0</v>
      </c>
      <c r="AC48" s="19">
        <v>0</v>
      </c>
      <c r="AD48" s="20">
        <v>0</v>
      </c>
      <c r="AE48" s="20">
        <v>0</v>
      </c>
      <c r="AF48" s="19">
        <v>0</v>
      </c>
      <c r="AG48" s="20">
        <v>0</v>
      </c>
      <c r="AH48" s="20">
        <v>0</v>
      </c>
      <c r="AI48" s="19">
        <v>0</v>
      </c>
      <c r="AJ48" s="20">
        <v>0</v>
      </c>
      <c r="AK48" s="20">
        <v>0</v>
      </c>
      <c r="AL48" s="19">
        <v>0</v>
      </c>
      <c r="AM48" s="20">
        <v>0</v>
      </c>
      <c r="AN48" s="20">
        <v>0</v>
      </c>
      <c r="AO48" s="19">
        <v>0</v>
      </c>
      <c r="AP48" s="20">
        <v>0</v>
      </c>
      <c r="AQ48" s="20">
        <v>0</v>
      </c>
    </row>
    <row r="49" spans="1:4" ht="17.25">
      <c r="A49" s="10">
        <v>3.05555555555556E-2</v>
      </c>
      <c r="B49" s="19">
        <v>0.773395</v>
      </c>
      <c r="C49" s="20">
        <v>25.4076</v>
      </c>
      <c r="D49" s="20">
        <v>3395.52</v>
      </c>
      <c r="E49" s="19">
        <v>0.61591</v>
      </c>
      <c r="F49" s="20">
        <v>0.0379399</v>
      </c>
      <c r="G49" s="20">
        <v>4823.1</v>
      </c>
      <c r="H49" s="19">
        <v>0.605107</v>
      </c>
      <c r="I49" s="20">
        <v>0.0413583</v>
      </c>
      <c r="J49" s="20">
        <v>3570.37</v>
      </c>
      <c r="K49" s="19">
        <v>0.873199</v>
      </c>
      <c r="L49" s="20">
        <v>14.5304</v>
      </c>
      <c r="M49" s="20">
        <v>2026.36</v>
      </c>
      <c r="N49" s="19">
        <v>0.873269</v>
      </c>
      <c r="O49" s="20">
        <v>9.10725</v>
      </c>
      <c r="P49" s="20">
        <v>2238.7</v>
      </c>
      <c r="Q49" s="19">
        <v>0.626151</v>
      </c>
      <c r="R49" s="20">
        <v>0.568296</v>
      </c>
      <c r="S49" s="20">
        <v>215.615</v>
      </c>
      <c r="T49" s="19">
        <v>0</v>
      </c>
      <c r="U49" s="20">
        <v>0</v>
      </c>
      <c r="V49" s="20">
        <v>0</v>
      </c>
      <c r="W49" s="19">
        <v>0.989316</v>
      </c>
      <c r="X49" s="20">
        <v>0.634601</v>
      </c>
      <c r="Y49" s="20">
        <v>155.413</v>
      </c>
      <c r="Z49" s="19">
        <v>0</v>
      </c>
      <c r="AA49" s="20">
        <v>0</v>
      </c>
      <c r="AB49" s="20">
        <v>0</v>
      </c>
      <c r="AC49" s="19">
        <v>0</v>
      </c>
      <c r="AD49" s="20">
        <v>0</v>
      </c>
      <c r="AE49" s="20">
        <v>0</v>
      </c>
      <c r="AF49" s="19">
        <v>0</v>
      </c>
      <c r="AG49" s="20">
        <v>0</v>
      </c>
      <c r="AH49" s="20">
        <v>0</v>
      </c>
      <c r="AI49" s="19">
        <v>0</v>
      </c>
      <c r="AJ49" s="20">
        <v>0</v>
      </c>
      <c r="AK49" s="20">
        <v>0</v>
      </c>
      <c r="AL49" s="19">
        <v>0</v>
      </c>
      <c r="AM49" s="20">
        <v>0</v>
      </c>
      <c r="AN49" s="20">
        <v>0</v>
      </c>
      <c r="AO49" s="19">
        <v>0</v>
      </c>
      <c r="AP49" s="20">
        <v>0</v>
      </c>
      <c r="AQ49" s="20">
        <v>0</v>
      </c>
    </row>
    <row r="50" spans="1:4" ht="17.25">
      <c r="A50" s="10">
        <v>3.125E-2</v>
      </c>
      <c r="B50" s="19">
        <v>0.774703</v>
      </c>
      <c r="C50" s="20">
        <v>25.4755</v>
      </c>
      <c r="D50" s="20">
        <v>3395.94</v>
      </c>
      <c r="E50" s="19">
        <v>0.618479</v>
      </c>
      <c r="F50" s="20">
        <v>0.0380566</v>
      </c>
      <c r="G50" s="20">
        <v>4823.1</v>
      </c>
      <c r="H50" s="19">
        <v>0.614098</v>
      </c>
      <c r="I50" s="20">
        <v>0.0421919</v>
      </c>
      <c r="J50" s="20">
        <v>3570.37</v>
      </c>
      <c r="K50" s="19">
        <v>-0.992869</v>
      </c>
      <c r="L50" s="20">
        <v>15.2483</v>
      </c>
      <c r="M50" s="20">
        <v>2026.68</v>
      </c>
      <c r="N50" s="19">
        <v>0.878137</v>
      </c>
      <c r="O50" s="20">
        <v>18.9918</v>
      </c>
      <c r="P50" s="20">
        <v>2238.88</v>
      </c>
      <c r="Q50" s="19">
        <v>0.626162</v>
      </c>
      <c r="R50" s="20">
        <v>0.568073</v>
      </c>
      <c r="S50" s="20">
        <v>215.625</v>
      </c>
      <c r="T50" s="19">
        <v>0</v>
      </c>
      <c r="U50" s="20">
        <v>0</v>
      </c>
      <c r="V50" s="20">
        <v>0</v>
      </c>
      <c r="W50" s="19">
        <v>0.9893</v>
      </c>
      <c r="X50" s="20">
        <v>0.63413</v>
      </c>
      <c r="Y50" s="20">
        <v>155.424</v>
      </c>
      <c r="Z50" s="19">
        <v>0</v>
      </c>
      <c r="AA50" s="20">
        <v>0</v>
      </c>
      <c r="AB50" s="20">
        <v>0</v>
      </c>
      <c r="AC50" s="19">
        <v>0</v>
      </c>
      <c r="AD50" s="20">
        <v>0</v>
      </c>
      <c r="AE50" s="20">
        <v>0</v>
      </c>
      <c r="AF50" s="19">
        <v>0</v>
      </c>
      <c r="AG50" s="20">
        <v>0</v>
      </c>
      <c r="AH50" s="20">
        <v>0</v>
      </c>
      <c r="AI50" s="19">
        <v>0</v>
      </c>
      <c r="AJ50" s="20">
        <v>0</v>
      </c>
      <c r="AK50" s="20">
        <v>0</v>
      </c>
      <c r="AL50" s="19">
        <v>0</v>
      </c>
      <c r="AM50" s="20">
        <v>0</v>
      </c>
      <c r="AN50" s="20">
        <v>0</v>
      </c>
      <c r="AO50" s="19">
        <v>0</v>
      </c>
      <c r="AP50" s="20">
        <v>0</v>
      </c>
      <c r="AQ50" s="20">
        <v>0</v>
      </c>
    </row>
    <row r="51" spans="1:4" ht="17.25">
      <c r="A51" s="10">
        <v>3.19444444444444E-2</v>
      </c>
      <c r="B51" s="19">
        <v>0.777334</v>
      </c>
      <c r="C51" s="20">
        <v>25.7179</v>
      </c>
      <c r="D51" s="20">
        <v>3396.37</v>
      </c>
      <c r="E51" s="19">
        <v>0.617757</v>
      </c>
      <c r="F51" s="20">
        <v>0.0379356</v>
      </c>
      <c r="G51" s="20">
        <v>4823.1</v>
      </c>
      <c r="H51" s="19">
        <v>0.613627</v>
      </c>
      <c r="I51" s="20">
        <v>0.0421154</v>
      </c>
      <c r="J51" s="20">
        <v>3570.37</v>
      </c>
      <c r="K51" s="19">
        <v>-0.992855</v>
      </c>
      <c r="L51" s="20">
        <v>15.2297</v>
      </c>
      <c r="M51" s="20">
        <v>2026.94</v>
      </c>
      <c r="N51" s="19">
        <v>0.871173</v>
      </c>
      <c r="O51" s="20">
        <v>17.9531</v>
      </c>
      <c r="P51" s="20">
        <v>2239.19</v>
      </c>
      <c r="Q51" s="19">
        <v>0.62605</v>
      </c>
      <c r="R51" s="20">
        <v>0.567891</v>
      </c>
      <c r="S51" s="20">
        <v>215.634</v>
      </c>
      <c r="T51" s="19">
        <v>0</v>
      </c>
      <c r="U51" s="20">
        <v>0</v>
      </c>
      <c r="V51" s="20">
        <v>0</v>
      </c>
      <c r="W51" s="19">
        <v>0.989282</v>
      </c>
      <c r="X51" s="20">
        <v>0.634323</v>
      </c>
      <c r="Y51" s="20">
        <v>155.434</v>
      </c>
      <c r="Z51" s="19">
        <v>0</v>
      </c>
      <c r="AA51" s="20">
        <v>0</v>
      </c>
      <c r="AB51" s="20">
        <v>0</v>
      </c>
      <c r="AC51" s="19">
        <v>0</v>
      </c>
      <c r="AD51" s="20">
        <v>0</v>
      </c>
      <c r="AE51" s="20">
        <v>0</v>
      </c>
      <c r="AF51" s="19">
        <v>0</v>
      </c>
      <c r="AG51" s="20">
        <v>0</v>
      </c>
      <c r="AH51" s="20">
        <v>0</v>
      </c>
      <c r="AI51" s="19">
        <v>0</v>
      </c>
      <c r="AJ51" s="20">
        <v>0</v>
      </c>
      <c r="AK51" s="20">
        <v>0</v>
      </c>
      <c r="AL51" s="19">
        <v>0</v>
      </c>
      <c r="AM51" s="20">
        <v>0</v>
      </c>
      <c r="AN51" s="20">
        <v>0</v>
      </c>
      <c r="AO51" s="19">
        <v>0</v>
      </c>
      <c r="AP51" s="20">
        <v>0</v>
      </c>
      <c r="AQ51" s="20">
        <v>0</v>
      </c>
    </row>
    <row r="52" spans="1:4" ht="17.25">
      <c r="A52" s="10">
        <v>3.2638888888888898E-2</v>
      </c>
      <c r="B52" s="19">
        <v>0.779015</v>
      </c>
      <c r="C52" s="20">
        <v>25.8421</v>
      </c>
      <c r="D52" s="20">
        <v>3396.8</v>
      </c>
      <c r="E52" s="19">
        <v>0.617987</v>
      </c>
      <c r="F52" s="20">
        <v>0.0380595</v>
      </c>
      <c r="G52" s="20">
        <v>4823.1</v>
      </c>
      <c r="H52" s="19">
        <v>0.613346</v>
      </c>
      <c r="I52" s="20">
        <v>0.0424368</v>
      </c>
      <c r="J52" s="20">
        <v>3570.37</v>
      </c>
      <c r="K52" s="19">
        <v>-0.992845</v>
      </c>
      <c r="L52" s="20">
        <v>15.2565</v>
      </c>
      <c r="M52" s="20">
        <v>2027.18</v>
      </c>
      <c r="N52" s="19">
        <v>0.873533</v>
      </c>
      <c r="O52" s="20">
        <v>27.1691</v>
      </c>
      <c r="P52" s="20">
        <v>2239.57</v>
      </c>
      <c r="Q52" s="19">
        <v>0.626136</v>
      </c>
      <c r="R52" s="20">
        <v>0.567749</v>
      </c>
      <c r="S52" s="20">
        <v>215.644</v>
      </c>
      <c r="T52" s="19">
        <v>0</v>
      </c>
      <c r="U52" s="20">
        <v>0</v>
      </c>
      <c r="V52" s="20">
        <v>0</v>
      </c>
      <c r="W52" s="19">
        <v>0.989303</v>
      </c>
      <c r="X52" s="20">
        <v>0.634963</v>
      </c>
      <c r="Y52" s="20">
        <v>155.445</v>
      </c>
      <c r="Z52" s="19">
        <v>0</v>
      </c>
      <c r="AA52" s="20">
        <v>0</v>
      </c>
      <c r="AB52" s="20">
        <v>0</v>
      </c>
      <c r="AC52" s="19">
        <v>0</v>
      </c>
      <c r="AD52" s="20">
        <v>0</v>
      </c>
      <c r="AE52" s="20">
        <v>0</v>
      </c>
      <c r="AF52" s="19">
        <v>0</v>
      </c>
      <c r="AG52" s="20">
        <v>0</v>
      </c>
      <c r="AH52" s="20">
        <v>0</v>
      </c>
      <c r="AI52" s="19">
        <v>0</v>
      </c>
      <c r="AJ52" s="20">
        <v>0</v>
      </c>
      <c r="AK52" s="20">
        <v>0</v>
      </c>
      <c r="AL52" s="19">
        <v>0</v>
      </c>
      <c r="AM52" s="20">
        <v>0</v>
      </c>
      <c r="AN52" s="20">
        <v>0</v>
      </c>
      <c r="AO52" s="19">
        <v>0</v>
      </c>
      <c r="AP52" s="20">
        <v>0</v>
      </c>
      <c r="AQ52" s="20">
        <v>0</v>
      </c>
    </row>
    <row r="53" spans="1:4" ht="17.25">
      <c r="A53" s="10">
        <v>3.3333333333333298E-2</v>
      </c>
      <c r="B53" s="19">
        <v>0.779861</v>
      </c>
      <c r="C53" s="20">
        <v>25.9446</v>
      </c>
      <c r="D53" s="20">
        <v>3397.23</v>
      </c>
      <c r="E53" s="19">
        <v>0.617084</v>
      </c>
      <c r="F53" s="20">
        <v>0.0380501</v>
      </c>
      <c r="G53" s="20">
        <v>4823.1</v>
      </c>
      <c r="H53" s="19">
        <v>0.611897</v>
      </c>
      <c r="I53" s="20">
        <v>0.0424058</v>
      </c>
      <c r="J53" s="20">
        <v>3570.37</v>
      </c>
      <c r="K53" s="19">
        <v>0.987138</v>
      </c>
      <c r="L53" s="20">
        <v>21.9161</v>
      </c>
      <c r="M53" s="20">
        <v>2027.48</v>
      </c>
      <c r="N53" s="19">
        <v>0.872095</v>
      </c>
      <c r="O53" s="20">
        <v>26.7481</v>
      </c>
      <c r="P53" s="20">
        <v>2240.02</v>
      </c>
      <c r="Q53" s="19">
        <v>0.626617</v>
      </c>
      <c r="R53" s="20">
        <v>0.56866</v>
      </c>
      <c r="S53" s="20">
        <v>215.653</v>
      </c>
      <c r="T53" s="19">
        <v>0</v>
      </c>
      <c r="U53" s="20">
        <v>0</v>
      </c>
      <c r="V53" s="20">
        <v>0</v>
      </c>
      <c r="W53" s="19">
        <v>0.989239</v>
      </c>
      <c r="X53" s="20">
        <v>0.633373</v>
      </c>
      <c r="Y53" s="20">
        <v>155.455</v>
      </c>
      <c r="Z53" s="19">
        <v>0</v>
      </c>
      <c r="AA53" s="20">
        <v>0</v>
      </c>
      <c r="AB53" s="20">
        <v>0</v>
      </c>
      <c r="AC53" s="19">
        <v>0</v>
      </c>
      <c r="AD53" s="20">
        <v>0</v>
      </c>
      <c r="AE53" s="20">
        <v>0</v>
      </c>
      <c r="AF53" s="19">
        <v>0</v>
      </c>
      <c r="AG53" s="20">
        <v>0</v>
      </c>
      <c r="AH53" s="20">
        <v>0</v>
      </c>
      <c r="AI53" s="19">
        <v>0</v>
      </c>
      <c r="AJ53" s="20">
        <v>0</v>
      </c>
      <c r="AK53" s="20">
        <v>0</v>
      </c>
      <c r="AL53" s="19">
        <v>0</v>
      </c>
      <c r="AM53" s="20">
        <v>0</v>
      </c>
      <c r="AN53" s="20">
        <v>0</v>
      </c>
      <c r="AO53" s="19">
        <v>0</v>
      </c>
      <c r="AP53" s="20">
        <v>0</v>
      </c>
      <c r="AQ53" s="20">
        <v>0</v>
      </c>
    </row>
    <row r="54" spans="1:4" ht="17.25">
      <c r="A54" s="10">
        <v>3.4027777777777803E-2</v>
      </c>
      <c r="B54" s="19">
        <v>0.781381</v>
      </c>
      <c r="C54" s="20">
        <v>26.0473</v>
      </c>
      <c r="D54" s="20">
        <v>3397.66</v>
      </c>
      <c r="E54" s="19">
        <v>0.618783</v>
      </c>
      <c r="F54" s="20">
        <v>0.0381499</v>
      </c>
      <c r="G54" s="20">
        <v>4823.1</v>
      </c>
      <c r="H54" s="19">
        <v>0.615958</v>
      </c>
      <c r="I54" s="20">
        <v>0.0425486</v>
      </c>
      <c r="J54" s="20">
        <v>3570.37</v>
      </c>
      <c r="K54" s="19">
        <v>-0.992855</v>
      </c>
      <c r="L54" s="20">
        <v>15.2181</v>
      </c>
      <c r="M54" s="20">
        <v>2027.81</v>
      </c>
      <c r="N54" s="19">
        <v>0.871973</v>
      </c>
      <c r="O54" s="20">
        <v>26.5959</v>
      </c>
      <c r="P54" s="20">
        <v>2240.46</v>
      </c>
      <c r="Q54" s="19">
        <v>0.62755</v>
      </c>
      <c r="R54" s="20">
        <v>0.569838</v>
      </c>
      <c r="S54" s="20">
        <v>215.663</v>
      </c>
      <c r="T54" s="19">
        <v>0</v>
      </c>
      <c r="U54" s="20">
        <v>0</v>
      </c>
      <c r="V54" s="20">
        <v>0</v>
      </c>
      <c r="W54" s="19">
        <v>0.989254</v>
      </c>
      <c r="X54" s="20">
        <v>0.634609</v>
      </c>
      <c r="Y54" s="20">
        <v>155.466</v>
      </c>
      <c r="Z54" s="19">
        <v>0</v>
      </c>
      <c r="AA54" s="20">
        <v>0</v>
      </c>
      <c r="AB54" s="20">
        <v>0</v>
      </c>
      <c r="AC54" s="19">
        <v>0</v>
      </c>
      <c r="AD54" s="20">
        <v>0</v>
      </c>
      <c r="AE54" s="20">
        <v>0</v>
      </c>
      <c r="AF54" s="19">
        <v>0</v>
      </c>
      <c r="AG54" s="20">
        <v>0</v>
      </c>
      <c r="AH54" s="20">
        <v>0</v>
      </c>
      <c r="AI54" s="19">
        <v>0</v>
      </c>
      <c r="AJ54" s="20">
        <v>0</v>
      </c>
      <c r="AK54" s="20">
        <v>0</v>
      </c>
      <c r="AL54" s="19">
        <v>0</v>
      </c>
      <c r="AM54" s="20">
        <v>0</v>
      </c>
      <c r="AN54" s="20">
        <v>0</v>
      </c>
      <c r="AO54" s="19">
        <v>0</v>
      </c>
      <c r="AP54" s="20">
        <v>0</v>
      </c>
      <c r="AQ54" s="20">
        <v>0</v>
      </c>
    </row>
    <row r="55" spans="1:4" ht="17.25">
      <c r="A55" s="10">
        <v>3.4722222222222203E-2</v>
      </c>
      <c r="B55" s="19">
        <v>0.784767</v>
      </c>
      <c r="C55" s="20">
        <v>26.1834</v>
      </c>
      <c r="D55" s="20">
        <v>3398.09</v>
      </c>
      <c r="E55" s="19">
        <v>0.616773</v>
      </c>
      <c r="F55" s="20">
        <v>0.0378587</v>
      </c>
      <c r="G55" s="20">
        <v>4823.1</v>
      </c>
      <c r="H55" s="19">
        <v>0.616737</v>
      </c>
      <c r="I55" s="20">
        <v>0.0424145</v>
      </c>
      <c r="J55" s="20">
        <v>3570.37</v>
      </c>
      <c r="K55" s="19">
        <v>-0.992885</v>
      </c>
      <c r="L55" s="20">
        <v>15.134</v>
      </c>
      <c r="M55" s="20">
        <v>2028.06</v>
      </c>
      <c r="N55" s="19">
        <v>0.875101</v>
      </c>
      <c r="O55" s="20">
        <v>27.0305</v>
      </c>
      <c r="P55" s="20">
        <v>2240.9</v>
      </c>
      <c r="Q55" s="19">
        <v>0.626629</v>
      </c>
      <c r="R55" s="20">
        <v>0.567107</v>
      </c>
      <c r="S55" s="20">
        <v>215.673</v>
      </c>
      <c r="T55" s="19">
        <v>0</v>
      </c>
      <c r="U55" s="20">
        <v>0</v>
      </c>
      <c r="V55" s="20">
        <v>0</v>
      </c>
      <c r="W55" s="19">
        <v>0.989286</v>
      </c>
      <c r="X55" s="20">
        <v>0.63378</v>
      </c>
      <c r="Y55" s="20">
        <v>155.477</v>
      </c>
      <c r="Z55" s="19">
        <v>0</v>
      </c>
      <c r="AA55" s="20">
        <v>0</v>
      </c>
      <c r="AB55" s="20">
        <v>0</v>
      </c>
      <c r="AC55" s="19">
        <v>0</v>
      </c>
      <c r="AD55" s="20">
        <v>0</v>
      </c>
      <c r="AE55" s="20">
        <v>0</v>
      </c>
      <c r="AF55" s="19">
        <v>0</v>
      </c>
      <c r="AG55" s="20">
        <v>0</v>
      </c>
      <c r="AH55" s="20">
        <v>0</v>
      </c>
      <c r="AI55" s="19">
        <v>0</v>
      </c>
      <c r="AJ55" s="20">
        <v>0</v>
      </c>
      <c r="AK55" s="20">
        <v>0</v>
      </c>
      <c r="AL55" s="19">
        <v>0</v>
      </c>
      <c r="AM55" s="20">
        <v>0</v>
      </c>
      <c r="AN55" s="20">
        <v>0</v>
      </c>
      <c r="AO55" s="19">
        <v>0</v>
      </c>
      <c r="AP55" s="20">
        <v>0</v>
      </c>
      <c r="AQ55" s="20">
        <v>0</v>
      </c>
    </row>
    <row r="56" spans="1:4" ht="17.25">
      <c r="A56" s="10">
        <v>3.54166666666667E-2</v>
      </c>
      <c r="B56" s="19">
        <v>0.782875</v>
      </c>
      <c r="C56" s="20">
        <v>25.8876</v>
      </c>
      <c r="D56" s="20">
        <v>3398.53</v>
      </c>
      <c r="E56" s="19">
        <v>0.619396</v>
      </c>
      <c r="F56" s="20">
        <v>0.0378719</v>
      </c>
      <c r="G56" s="20">
        <v>4823.1</v>
      </c>
      <c r="H56" s="19">
        <v>0.616841</v>
      </c>
      <c r="I56" s="20">
        <v>0.042307</v>
      </c>
      <c r="J56" s="20">
        <v>3570.37</v>
      </c>
      <c r="K56" s="19">
        <v>-0.992886</v>
      </c>
      <c r="L56" s="20">
        <v>15.1133</v>
      </c>
      <c r="M56" s="20">
        <v>2028.31</v>
      </c>
      <c r="N56" s="19">
        <v>0.875095</v>
      </c>
      <c r="O56" s="20">
        <v>26.9562</v>
      </c>
      <c r="P56" s="20">
        <v>2241.37</v>
      </c>
      <c r="Q56" s="19">
        <v>0.629468</v>
      </c>
      <c r="R56" s="20">
        <v>0.570326</v>
      </c>
      <c r="S56" s="20">
        <v>215.682</v>
      </c>
      <c r="T56" s="19">
        <v>0</v>
      </c>
      <c r="U56" s="20">
        <v>0</v>
      </c>
      <c r="V56" s="20">
        <v>0</v>
      </c>
      <c r="W56" s="19">
        <v>0.989183</v>
      </c>
      <c r="X56" s="20">
        <v>0.631788</v>
      </c>
      <c r="Y56" s="20">
        <v>155.487</v>
      </c>
      <c r="Z56" s="19">
        <v>0</v>
      </c>
      <c r="AA56" s="20">
        <v>0</v>
      </c>
      <c r="AB56" s="20">
        <v>0</v>
      </c>
      <c r="AC56" s="19">
        <v>0</v>
      </c>
      <c r="AD56" s="20">
        <v>0</v>
      </c>
      <c r="AE56" s="20">
        <v>0</v>
      </c>
      <c r="AF56" s="19">
        <v>0</v>
      </c>
      <c r="AG56" s="20">
        <v>0</v>
      </c>
      <c r="AH56" s="20">
        <v>0</v>
      </c>
      <c r="AI56" s="19">
        <v>0</v>
      </c>
      <c r="AJ56" s="20">
        <v>0</v>
      </c>
      <c r="AK56" s="20">
        <v>0</v>
      </c>
      <c r="AL56" s="19">
        <v>0</v>
      </c>
      <c r="AM56" s="20">
        <v>0</v>
      </c>
      <c r="AN56" s="20">
        <v>0</v>
      </c>
      <c r="AO56" s="19">
        <v>0</v>
      </c>
      <c r="AP56" s="20">
        <v>0</v>
      </c>
      <c r="AQ56" s="20">
        <v>0</v>
      </c>
    </row>
    <row r="57" spans="1:4" ht="17.25">
      <c r="A57" s="10">
        <v>3.6111111111111101E-2</v>
      </c>
      <c r="B57" s="19">
        <v>0.783916</v>
      </c>
      <c r="C57" s="20">
        <v>26.1299</v>
      </c>
      <c r="D57" s="20">
        <v>3398.96</v>
      </c>
      <c r="E57" s="19">
        <v>0.618579</v>
      </c>
      <c r="F57" s="20">
        <v>0.0380198</v>
      </c>
      <c r="G57" s="20">
        <v>4823.1</v>
      </c>
      <c r="H57" s="19">
        <v>0.615581</v>
      </c>
      <c r="I57" s="20">
        <v>0.0423079</v>
      </c>
      <c r="J57" s="20">
        <v>3570.38</v>
      </c>
      <c r="K57" s="19">
        <v>-0.992893</v>
      </c>
      <c r="L57" s="20">
        <v>15.1587</v>
      </c>
      <c r="M57" s="20">
        <v>2028.56</v>
      </c>
      <c r="N57" s="19">
        <v>0.871998</v>
      </c>
      <c r="O57" s="20">
        <v>26.5116</v>
      </c>
      <c r="P57" s="20">
        <v>2241.8</v>
      </c>
      <c r="Q57" s="19">
        <v>0.62754</v>
      </c>
      <c r="R57" s="20">
        <v>0.568015</v>
      </c>
      <c r="S57" s="20">
        <v>215.691</v>
      </c>
      <c r="T57" s="19">
        <v>0</v>
      </c>
      <c r="U57" s="20">
        <v>0</v>
      </c>
      <c r="V57" s="20">
        <v>0</v>
      </c>
      <c r="W57" s="19">
        <v>0.989288</v>
      </c>
      <c r="X57" s="20">
        <v>0.633303</v>
      </c>
      <c r="Y57" s="20">
        <v>155.498</v>
      </c>
      <c r="Z57" s="19">
        <v>0</v>
      </c>
      <c r="AA57" s="20">
        <v>0</v>
      </c>
      <c r="AB57" s="20">
        <v>0</v>
      </c>
      <c r="AC57" s="19">
        <v>0</v>
      </c>
      <c r="AD57" s="20">
        <v>0</v>
      </c>
      <c r="AE57" s="20">
        <v>0</v>
      </c>
      <c r="AF57" s="19">
        <v>0</v>
      </c>
      <c r="AG57" s="20">
        <v>0</v>
      </c>
      <c r="AH57" s="20">
        <v>0</v>
      </c>
      <c r="AI57" s="19">
        <v>0</v>
      </c>
      <c r="AJ57" s="20">
        <v>0</v>
      </c>
      <c r="AK57" s="20">
        <v>0</v>
      </c>
      <c r="AL57" s="19">
        <v>0</v>
      </c>
      <c r="AM57" s="20">
        <v>0</v>
      </c>
      <c r="AN57" s="20">
        <v>0</v>
      </c>
      <c r="AO57" s="19">
        <v>0</v>
      </c>
      <c r="AP57" s="20">
        <v>0</v>
      </c>
      <c r="AQ57" s="20">
        <v>0</v>
      </c>
    </row>
    <row r="58" spans="1:4" ht="17.25">
      <c r="A58" s="10">
        <v>3.6805555555555598E-2</v>
      </c>
      <c r="B58" s="19">
        <v>0.762808</v>
      </c>
      <c r="C58" s="20">
        <v>24.2589</v>
      </c>
      <c r="D58" s="20">
        <v>3399.39</v>
      </c>
      <c r="E58" s="19">
        <v>0.617406</v>
      </c>
      <c r="F58" s="20">
        <v>0.0378797</v>
      </c>
      <c r="G58" s="20">
        <v>4823.11</v>
      </c>
      <c r="H58" s="19">
        <v>0.612688</v>
      </c>
      <c r="I58" s="20">
        <v>0.0422617</v>
      </c>
      <c r="J58" s="20">
        <v>3570.38</v>
      </c>
      <c r="K58" s="19">
        <v>-0.992873</v>
      </c>
      <c r="L58" s="20">
        <v>15.1821</v>
      </c>
      <c r="M58" s="20">
        <v>2028.81</v>
      </c>
      <c r="N58" s="19">
        <v>0.867135</v>
      </c>
      <c r="O58" s="20">
        <v>25.7904</v>
      </c>
      <c r="P58" s="20">
        <v>2242.24</v>
      </c>
      <c r="Q58" s="19">
        <v>0.627111</v>
      </c>
      <c r="R58" s="20">
        <v>0.568955</v>
      </c>
      <c r="S58" s="20">
        <v>215.701</v>
      </c>
      <c r="T58" s="19">
        <v>0</v>
      </c>
      <c r="U58" s="20">
        <v>0</v>
      </c>
      <c r="V58" s="20">
        <v>0</v>
      </c>
      <c r="W58" s="19">
        <v>0.98931</v>
      </c>
      <c r="X58" s="20">
        <v>0.633539</v>
      </c>
      <c r="Y58" s="20">
        <v>155.508</v>
      </c>
      <c r="Z58" s="19">
        <v>0</v>
      </c>
      <c r="AA58" s="20">
        <v>0</v>
      </c>
      <c r="AB58" s="20">
        <v>0</v>
      </c>
      <c r="AC58" s="19">
        <v>0</v>
      </c>
      <c r="AD58" s="20">
        <v>0</v>
      </c>
      <c r="AE58" s="20">
        <v>0</v>
      </c>
      <c r="AF58" s="19">
        <v>0</v>
      </c>
      <c r="AG58" s="20">
        <v>0</v>
      </c>
      <c r="AH58" s="20">
        <v>0</v>
      </c>
      <c r="AI58" s="19">
        <v>0</v>
      </c>
      <c r="AJ58" s="20">
        <v>0</v>
      </c>
      <c r="AK58" s="20">
        <v>0</v>
      </c>
      <c r="AL58" s="19">
        <v>0</v>
      </c>
      <c r="AM58" s="20">
        <v>0</v>
      </c>
      <c r="AN58" s="20">
        <v>0</v>
      </c>
      <c r="AO58" s="19">
        <v>0</v>
      </c>
      <c r="AP58" s="20">
        <v>0</v>
      </c>
      <c r="AQ58" s="20">
        <v>0</v>
      </c>
    </row>
    <row r="59" spans="1:4" ht="17.25">
      <c r="A59" s="10">
        <v>3.7499999999999999E-2</v>
      </c>
      <c r="B59" s="19">
        <v>0.758378</v>
      </c>
      <c r="C59" s="20">
        <v>24.0361</v>
      </c>
      <c r="D59" s="20">
        <v>3399.8</v>
      </c>
      <c r="E59" s="19">
        <v>0.61643</v>
      </c>
      <c r="F59" s="20">
        <v>0.038112</v>
      </c>
      <c r="G59" s="20">
        <v>4823.11</v>
      </c>
      <c r="H59" s="19">
        <v>0.614494</v>
      </c>
      <c r="I59" s="20">
        <v>0.0425595</v>
      </c>
      <c r="J59" s="20">
        <v>3570.38</v>
      </c>
      <c r="K59" s="19">
        <v>-0.992875</v>
      </c>
      <c r="L59" s="20">
        <v>15.24</v>
      </c>
      <c r="M59" s="20">
        <v>2029.06</v>
      </c>
      <c r="N59" s="19">
        <v>0.864702</v>
      </c>
      <c r="O59" s="20">
        <v>25.4809</v>
      </c>
      <c r="P59" s="20">
        <v>2242.66</v>
      </c>
      <c r="Q59" s="19">
        <v>0.627058</v>
      </c>
      <c r="R59" s="20">
        <v>0.57002</v>
      </c>
      <c r="S59" s="20">
        <v>215.71</v>
      </c>
      <c r="T59" s="19">
        <v>0</v>
      </c>
      <c r="U59" s="20">
        <v>0</v>
      </c>
      <c r="V59" s="20">
        <v>0</v>
      </c>
      <c r="W59" s="19">
        <v>0.989387</v>
      </c>
      <c r="X59" s="20">
        <v>0.635948</v>
      </c>
      <c r="Y59" s="20">
        <v>155.519</v>
      </c>
      <c r="Z59" s="19">
        <v>0</v>
      </c>
      <c r="AA59" s="20">
        <v>0</v>
      </c>
      <c r="AB59" s="20">
        <v>0</v>
      </c>
      <c r="AC59" s="19">
        <v>0</v>
      </c>
      <c r="AD59" s="20">
        <v>0</v>
      </c>
      <c r="AE59" s="20">
        <v>0</v>
      </c>
      <c r="AF59" s="19">
        <v>0</v>
      </c>
      <c r="AG59" s="20">
        <v>0</v>
      </c>
      <c r="AH59" s="20">
        <v>0</v>
      </c>
      <c r="AI59" s="19">
        <v>0</v>
      </c>
      <c r="AJ59" s="20">
        <v>0</v>
      </c>
      <c r="AK59" s="20">
        <v>0</v>
      </c>
      <c r="AL59" s="19">
        <v>0</v>
      </c>
      <c r="AM59" s="20">
        <v>0</v>
      </c>
      <c r="AN59" s="20">
        <v>0</v>
      </c>
      <c r="AO59" s="19">
        <v>0</v>
      </c>
      <c r="AP59" s="20">
        <v>0</v>
      </c>
      <c r="AQ59" s="20">
        <v>0</v>
      </c>
    </row>
    <row r="60" spans="1:4" ht="17.25">
      <c r="A60" s="10">
        <v>3.8194444444444399E-2</v>
      </c>
      <c r="B60" s="19">
        <v>0.761256</v>
      </c>
      <c r="C60" s="20">
        <v>24.4046</v>
      </c>
      <c r="D60" s="20">
        <v>3400.2</v>
      </c>
      <c r="E60" s="19">
        <v>0.616638</v>
      </c>
      <c r="F60" s="20">
        <v>0.0382017</v>
      </c>
      <c r="G60" s="20">
        <v>4823.11</v>
      </c>
      <c r="H60" s="19">
        <v>0.612625</v>
      </c>
      <c r="I60" s="20">
        <v>0.0425363</v>
      </c>
      <c r="J60" s="20">
        <v>3570.38</v>
      </c>
      <c r="K60" s="19">
        <v>-0.992875</v>
      </c>
      <c r="L60" s="20">
        <v>15.2647</v>
      </c>
      <c r="M60" s="20">
        <v>2029.32</v>
      </c>
      <c r="N60" s="19">
        <v>0.867001</v>
      </c>
      <c r="O60" s="20">
        <v>25.9974</v>
      </c>
      <c r="P60" s="20">
        <v>2243.1</v>
      </c>
      <c r="Q60" s="19">
        <v>0.625469</v>
      </c>
      <c r="R60" s="20">
        <v>0.569067</v>
      </c>
      <c r="S60" s="20">
        <v>215.72</v>
      </c>
      <c r="T60" s="19">
        <v>0</v>
      </c>
      <c r="U60" s="20">
        <v>0</v>
      </c>
      <c r="V60" s="20">
        <v>0</v>
      </c>
      <c r="W60" s="19">
        <v>0.989451</v>
      </c>
      <c r="X60" s="20">
        <v>0.636387</v>
      </c>
      <c r="Y60" s="20">
        <v>155.529</v>
      </c>
      <c r="Z60" s="19">
        <v>0</v>
      </c>
      <c r="AA60" s="20">
        <v>0</v>
      </c>
      <c r="AB60" s="20">
        <v>0</v>
      </c>
      <c r="AC60" s="19">
        <v>0</v>
      </c>
      <c r="AD60" s="20">
        <v>0</v>
      </c>
      <c r="AE60" s="20">
        <v>0</v>
      </c>
      <c r="AF60" s="19">
        <v>0</v>
      </c>
      <c r="AG60" s="20">
        <v>0</v>
      </c>
      <c r="AH60" s="20">
        <v>0</v>
      </c>
      <c r="AI60" s="19">
        <v>0</v>
      </c>
      <c r="AJ60" s="20">
        <v>0</v>
      </c>
      <c r="AK60" s="20">
        <v>0</v>
      </c>
      <c r="AL60" s="19">
        <v>0</v>
      </c>
      <c r="AM60" s="20">
        <v>0</v>
      </c>
      <c r="AN60" s="20">
        <v>0</v>
      </c>
      <c r="AO60" s="19">
        <v>0</v>
      </c>
      <c r="AP60" s="20">
        <v>0</v>
      </c>
      <c r="AQ60" s="20">
        <v>0</v>
      </c>
    </row>
    <row r="61" spans="1:4" ht="17.25">
      <c r="A61" s="10">
        <v>3.8888888888888903E-2</v>
      </c>
      <c r="B61" s="19">
        <v>0.761477</v>
      </c>
      <c r="C61" s="20">
        <v>24.3799</v>
      </c>
      <c r="D61" s="20">
        <v>3400.6</v>
      </c>
      <c r="E61" s="19">
        <v>0.617678</v>
      </c>
      <c r="F61" s="20">
        <v>0.0381523</v>
      </c>
      <c r="G61" s="20">
        <v>4823.11</v>
      </c>
      <c r="H61" s="19">
        <v>0.611129</v>
      </c>
      <c r="I61" s="20">
        <v>0.0426577</v>
      </c>
      <c r="J61" s="20">
        <v>3570.38</v>
      </c>
      <c r="K61" s="19">
        <v>0.986983</v>
      </c>
      <c r="L61" s="20">
        <v>21.116</v>
      </c>
      <c r="M61" s="20">
        <v>2029.6</v>
      </c>
      <c r="N61" s="19">
        <v>0.863262</v>
      </c>
      <c r="O61" s="20">
        <v>25.2924</v>
      </c>
      <c r="P61" s="20">
        <v>2243.52</v>
      </c>
      <c r="Q61" s="19">
        <v>0.626553</v>
      </c>
      <c r="R61" s="20">
        <v>0.570589</v>
      </c>
      <c r="S61" s="20">
        <v>215.729</v>
      </c>
      <c r="T61" s="19">
        <v>0</v>
      </c>
      <c r="U61" s="20">
        <v>0</v>
      </c>
      <c r="V61" s="20">
        <v>0</v>
      </c>
      <c r="W61" s="19">
        <v>0.989457</v>
      </c>
      <c r="X61" s="20">
        <v>0.637466</v>
      </c>
      <c r="Y61" s="20">
        <v>155.54</v>
      </c>
      <c r="Z61" s="19">
        <v>0</v>
      </c>
      <c r="AA61" s="20">
        <v>0</v>
      </c>
      <c r="AB61" s="20">
        <v>0</v>
      </c>
      <c r="AC61" s="19">
        <v>0</v>
      </c>
      <c r="AD61" s="20">
        <v>0</v>
      </c>
      <c r="AE61" s="20">
        <v>0</v>
      </c>
      <c r="AF61" s="19">
        <v>0</v>
      </c>
      <c r="AG61" s="20">
        <v>0</v>
      </c>
      <c r="AH61" s="20">
        <v>0</v>
      </c>
      <c r="AI61" s="19">
        <v>0</v>
      </c>
      <c r="AJ61" s="20">
        <v>0</v>
      </c>
      <c r="AK61" s="20">
        <v>0</v>
      </c>
      <c r="AL61" s="19">
        <v>0</v>
      </c>
      <c r="AM61" s="20">
        <v>0</v>
      </c>
      <c r="AN61" s="20">
        <v>0</v>
      </c>
      <c r="AO61" s="19">
        <v>0</v>
      </c>
      <c r="AP61" s="20">
        <v>0</v>
      </c>
      <c r="AQ61" s="20">
        <v>0</v>
      </c>
    </row>
    <row r="62" spans="1:4" ht="17.25">
      <c r="A62" s="10">
        <v>3.9583333333333297E-2</v>
      </c>
      <c r="B62" s="19">
        <v>0.763388</v>
      </c>
      <c r="C62" s="20">
        <v>24.6796</v>
      </c>
      <c r="D62" s="20">
        <v>3401.01</v>
      </c>
      <c r="E62" s="19">
        <v>0.618947</v>
      </c>
      <c r="F62" s="20">
        <v>0.0381987</v>
      </c>
      <c r="G62" s="20">
        <v>4823.11</v>
      </c>
      <c r="H62" s="19">
        <v>0.612292</v>
      </c>
      <c r="I62" s="20">
        <v>0.0425876</v>
      </c>
      <c r="J62" s="20">
        <v>3570.38</v>
      </c>
      <c r="K62" s="19">
        <v>-0.992864</v>
      </c>
      <c r="L62" s="20">
        <v>15.2636</v>
      </c>
      <c r="M62" s="20">
        <v>2029.86</v>
      </c>
      <c r="N62" s="19">
        <v>0.865044</v>
      </c>
      <c r="O62" s="20">
        <v>25.5849</v>
      </c>
      <c r="P62" s="20">
        <v>2243.95</v>
      </c>
      <c r="Q62" s="19">
        <v>0.626074</v>
      </c>
      <c r="R62" s="20">
        <v>0.570376</v>
      </c>
      <c r="S62" s="20">
        <v>215.739</v>
      </c>
      <c r="T62" s="19">
        <v>0</v>
      </c>
      <c r="U62" s="20">
        <v>0</v>
      </c>
      <c r="V62" s="20">
        <v>0</v>
      </c>
      <c r="W62" s="19">
        <v>0.989435</v>
      </c>
      <c r="X62" s="20">
        <v>0.637292</v>
      </c>
      <c r="Y62" s="20">
        <v>155.55</v>
      </c>
      <c r="Z62" s="19">
        <v>0</v>
      </c>
      <c r="AA62" s="20">
        <v>0</v>
      </c>
      <c r="AB62" s="20">
        <v>0</v>
      </c>
      <c r="AC62" s="19">
        <v>0</v>
      </c>
      <c r="AD62" s="20">
        <v>0</v>
      </c>
      <c r="AE62" s="20">
        <v>0</v>
      </c>
      <c r="AF62" s="19">
        <v>0</v>
      </c>
      <c r="AG62" s="20">
        <v>0</v>
      </c>
      <c r="AH62" s="20">
        <v>0</v>
      </c>
      <c r="AI62" s="19">
        <v>0</v>
      </c>
      <c r="AJ62" s="20">
        <v>0</v>
      </c>
      <c r="AK62" s="20">
        <v>0</v>
      </c>
      <c r="AL62" s="19">
        <v>0</v>
      </c>
      <c r="AM62" s="20">
        <v>0</v>
      </c>
      <c r="AN62" s="20">
        <v>0</v>
      </c>
      <c r="AO62" s="19">
        <v>0</v>
      </c>
      <c r="AP62" s="20">
        <v>0</v>
      </c>
      <c r="AQ62" s="20">
        <v>0</v>
      </c>
    </row>
    <row r="63" spans="1:4" ht="17.25">
      <c r="A63" s="10">
        <v>4.0277777777777801E-2</v>
      </c>
      <c r="B63" s="19">
        <v>0.764518</v>
      </c>
      <c r="C63" s="20">
        <v>24.7522</v>
      </c>
      <c r="D63" s="20">
        <v>3401.42</v>
      </c>
      <c r="E63" s="19">
        <v>0.616427</v>
      </c>
      <c r="F63" s="20">
        <v>0.0381954</v>
      </c>
      <c r="G63" s="20">
        <v>4823.11</v>
      </c>
      <c r="H63" s="19">
        <v>0.610515</v>
      </c>
      <c r="I63" s="20">
        <v>0.0424907</v>
      </c>
      <c r="J63" s="20">
        <v>3570.38</v>
      </c>
      <c r="K63" s="19">
        <v>-0.99286</v>
      </c>
      <c r="L63" s="20">
        <v>15.2801</v>
      </c>
      <c r="M63" s="20">
        <v>2030.11</v>
      </c>
      <c r="N63" s="19">
        <v>0.864911</v>
      </c>
      <c r="O63" s="20">
        <v>25.6674</v>
      </c>
      <c r="P63" s="20">
        <v>2244.38</v>
      </c>
      <c r="Q63" s="19">
        <v>0.627658</v>
      </c>
      <c r="R63" s="20">
        <v>0.573919</v>
      </c>
      <c r="S63" s="20">
        <v>215.748</v>
      </c>
      <c r="T63" s="19">
        <v>0</v>
      </c>
      <c r="U63" s="20">
        <v>0</v>
      </c>
      <c r="V63" s="20">
        <v>0</v>
      </c>
      <c r="W63" s="19">
        <v>0.989469</v>
      </c>
      <c r="X63" s="20">
        <v>0.637188</v>
      </c>
      <c r="Y63" s="20">
        <v>155.561</v>
      </c>
      <c r="Z63" s="19">
        <v>0</v>
      </c>
      <c r="AA63" s="20">
        <v>0</v>
      </c>
      <c r="AB63" s="20">
        <v>0</v>
      </c>
      <c r="AC63" s="19">
        <v>0</v>
      </c>
      <c r="AD63" s="20">
        <v>0</v>
      </c>
      <c r="AE63" s="20">
        <v>0</v>
      </c>
      <c r="AF63" s="19">
        <v>0</v>
      </c>
      <c r="AG63" s="20">
        <v>0</v>
      </c>
      <c r="AH63" s="20">
        <v>0</v>
      </c>
      <c r="AI63" s="19">
        <v>0</v>
      </c>
      <c r="AJ63" s="20">
        <v>0</v>
      </c>
      <c r="AK63" s="20">
        <v>0</v>
      </c>
      <c r="AL63" s="19">
        <v>0</v>
      </c>
      <c r="AM63" s="20">
        <v>0</v>
      </c>
      <c r="AN63" s="20">
        <v>0</v>
      </c>
      <c r="AO63" s="19">
        <v>0</v>
      </c>
      <c r="AP63" s="20">
        <v>0</v>
      </c>
      <c r="AQ63" s="20">
        <v>0</v>
      </c>
    </row>
    <row r="64" spans="1:4" ht="17.25">
      <c r="A64" s="10">
        <v>4.0972222222222202E-2</v>
      </c>
      <c r="B64" s="19">
        <v>0.765623</v>
      </c>
      <c r="C64" s="20">
        <v>24.9947</v>
      </c>
      <c r="D64" s="20">
        <v>3401.83</v>
      </c>
      <c r="E64" s="19">
        <v>0.618623</v>
      </c>
      <c r="F64" s="20">
        <v>0.0383725</v>
      </c>
      <c r="G64" s="20">
        <v>4823.11</v>
      </c>
      <c r="H64" s="19">
        <v>0.610007</v>
      </c>
      <c r="I64" s="20">
        <v>0.0424684</v>
      </c>
      <c r="J64" s="20">
        <v>3570.38</v>
      </c>
      <c r="K64" s="19">
        <v>-0.992845</v>
      </c>
      <c r="L64" s="20">
        <v>15.2977</v>
      </c>
      <c r="M64" s="20">
        <v>2030.37</v>
      </c>
      <c r="N64" s="19">
        <v>0.866149</v>
      </c>
      <c r="O64" s="20">
        <v>25.8915</v>
      </c>
      <c r="P64" s="20">
        <v>2244.8</v>
      </c>
      <c r="Q64" s="19">
        <v>0.625312</v>
      </c>
      <c r="R64" s="20">
        <v>0.570226</v>
      </c>
      <c r="S64" s="20">
        <v>215.758</v>
      </c>
      <c r="T64" s="19">
        <v>0</v>
      </c>
      <c r="U64" s="20">
        <v>0</v>
      </c>
      <c r="V64" s="20">
        <v>0</v>
      </c>
      <c r="W64" s="19">
        <v>0.98951</v>
      </c>
      <c r="X64" s="20">
        <v>0.638188</v>
      </c>
      <c r="Y64" s="20">
        <v>155.572</v>
      </c>
      <c r="Z64" s="19">
        <v>0</v>
      </c>
      <c r="AA64" s="20">
        <v>0</v>
      </c>
      <c r="AB64" s="20">
        <v>0</v>
      </c>
      <c r="AC64" s="19">
        <v>0</v>
      </c>
      <c r="AD64" s="20">
        <v>0</v>
      </c>
      <c r="AE64" s="20">
        <v>0</v>
      </c>
      <c r="AF64" s="19">
        <v>0</v>
      </c>
      <c r="AG64" s="20">
        <v>0</v>
      </c>
      <c r="AH64" s="20">
        <v>0</v>
      </c>
      <c r="AI64" s="19">
        <v>0</v>
      </c>
      <c r="AJ64" s="20">
        <v>0</v>
      </c>
      <c r="AK64" s="20">
        <v>0</v>
      </c>
      <c r="AL64" s="19">
        <v>0</v>
      </c>
      <c r="AM64" s="20">
        <v>0</v>
      </c>
      <c r="AN64" s="20">
        <v>0</v>
      </c>
      <c r="AO64" s="19">
        <v>0</v>
      </c>
      <c r="AP64" s="20">
        <v>0</v>
      </c>
      <c r="AQ64" s="20">
        <v>0</v>
      </c>
    </row>
    <row r="65" spans="1:4" ht="17.25">
      <c r="A65" s="10">
        <v>4.1666666666666699E-2</v>
      </c>
      <c r="B65" s="19">
        <v>0.76554</v>
      </c>
      <c r="C65" s="20">
        <v>25.0879</v>
      </c>
      <c r="D65" s="20">
        <v>3402.26</v>
      </c>
      <c r="E65" s="19">
        <v>0.58079</v>
      </c>
      <c r="F65" s="20">
        <v>0.0504079</v>
      </c>
      <c r="G65" s="20">
        <v>4823.11</v>
      </c>
      <c r="H65" s="19">
        <v>0.611268</v>
      </c>
      <c r="I65" s="20">
        <v>0.042598</v>
      </c>
      <c r="J65" s="20">
        <v>3570.38</v>
      </c>
      <c r="K65" s="19">
        <v>-0.992854</v>
      </c>
      <c r="L65" s="20">
        <v>15.3227</v>
      </c>
      <c r="M65" s="20">
        <v>2030.62</v>
      </c>
      <c r="N65" s="19">
        <v>0.864423</v>
      </c>
      <c r="O65" s="20">
        <v>25.7012</v>
      </c>
      <c r="P65" s="20">
        <v>2245.23</v>
      </c>
      <c r="Q65" s="19">
        <v>0.62593</v>
      </c>
      <c r="R65" s="20">
        <v>0.572474</v>
      </c>
      <c r="S65" s="20">
        <v>215.768</v>
      </c>
      <c r="T65" s="19">
        <v>0</v>
      </c>
      <c r="U65" s="20">
        <v>0</v>
      </c>
      <c r="V65" s="20">
        <v>0</v>
      </c>
      <c r="W65" s="19">
        <v>0.989536</v>
      </c>
      <c r="X65" s="20">
        <v>0.638047</v>
      </c>
      <c r="Y65" s="20">
        <v>155.582</v>
      </c>
      <c r="Z65" s="19">
        <v>0</v>
      </c>
      <c r="AA65" s="20">
        <v>0</v>
      </c>
      <c r="AB65" s="20">
        <v>0</v>
      </c>
      <c r="AC65" s="19">
        <v>0</v>
      </c>
      <c r="AD65" s="20">
        <v>0</v>
      </c>
      <c r="AE65" s="20">
        <v>0</v>
      </c>
      <c r="AF65" s="19">
        <v>0</v>
      </c>
      <c r="AG65" s="20">
        <v>0</v>
      </c>
      <c r="AH65" s="20">
        <v>0</v>
      </c>
      <c r="AI65" s="19">
        <v>0</v>
      </c>
      <c r="AJ65" s="20">
        <v>0</v>
      </c>
      <c r="AK65" s="20">
        <v>0</v>
      </c>
      <c r="AL65" s="19">
        <v>0</v>
      </c>
      <c r="AM65" s="20">
        <v>0</v>
      </c>
      <c r="AN65" s="20">
        <v>0</v>
      </c>
      <c r="AO65" s="19">
        <v>0</v>
      </c>
      <c r="AP65" s="20">
        <v>0</v>
      </c>
      <c r="AQ65" s="20">
        <v>0</v>
      </c>
    </row>
    <row r="66" spans="1:4" ht="17.25">
      <c r="A66" s="10">
        <v>4.2361111111111099E-2</v>
      </c>
      <c r="B66" s="19">
        <v>0.768643</v>
      </c>
      <c r="C66" s="20">
        <v>25.2561</v>
      </c>
      <c r="D66" s="20">
        <v>3402.68</v>
      </c>
      <c r="E66" s="19">
        <v>0.581072</v>
      </c>
      <c r="F66" s="20">
        <v>0.0502165</v>
      </c>
      <c r="G66" s="20">
        <v>4823.11</v>
      </c>
      <c r="H66" s="19">
        <v>0.610816</v>
      </c>
      <c r="I66" s="20">
        <v>0.0424753</v>
      </c>
      <c r="J66" s="20">
        <v>3570.38</v>
      </c>
      <c r="K66" s="19">
        <v>-0.992853</v>
      </c>
      <c r="L66" s="20">
        <v>15.2836</v>
      </c>
      <c r="M66" s="20">
        <v>2030.88</v>
      </c>
      <c r="N66" s="19">
        <v>0.865966</v>
      </c>
      <c r="O66" s="20">
        <v>25.8607</v>
      </c>
      <c r="P66" s="20">
        <v>2245.66</v>
      </c>
      <c r="Q66" s="19">
        <v>0.625547</v>
      </c>
      <c r="R66" s="20">
        <v>0.570275</v>
      </c>
      <c r="S66" s="20">
        <v>215.777</v>
      </c>
      <c r="T66" s="19">
        <v>0</v>
      </c>
      <c r="U66" s="20">
        <v>0</v>
      </c>
      <c r="V66" s="20">
        <v>0</v>
      </c>
      <c r="W66" s="19">
        <v>0.989498</v>
      </c>
      <c r="X66" s="20">
        <v>0.636837</v>
      </c>
      <c r="Y66" s="20">
        <v>155.593</v>
      </c>
      <c r="Z66" s="19">
        <v>0</v>
      </c>
      <c r="AA66" s="20">
        <v>0</v>
      </c>
      <c r="AB66" s="20">
        <v>0</v>
      </c>
      <c r="AC66" s="19">
        <v>0</v>
      </c>
      <c r="AD66" s="20">
        <v>0</v>
      </c>
      <c r="AE66" s="20">
        <v>0</v>
      </c>
      <c r="AF66" s="19">
        <v>0</v>
      </c>
      <c r="AG66" s="20">
        <v>0</v>
      </c>
      <c r="AH66" s="20">
        <v>0</v>
      </c>
      <c r="AI66" s="19">
        <v>0</v>
      </c>
      <c r="AJ66" s="20">
        <v>0</v>
      </c>
      <c r="AK66" s="20">
        <v>0</v>
      </c>
      <c r="AL66" s="19">
        <v>0</v>
      </c>
      <c r="AM66" s="20">
        <v>0</v>
      </c>
      <c r="AN66" s="20">
        <v>0</v>
      </c>
      <c r="AO66" s="19">
        <v>0</v>
      </c>
      <c r="AP66" s="20">
        <v>0</v>
      </c>
      <c r="AQ66" s="20">
        <v>0</v>
      </c>
    </row>
    <row r="67" spans="1:4" ht="17.25">
      <c r="A67" s="10">
        <v>4.3055555555555597E-2</v>
      </c>
      <c r="B67" s="19">
        <v>0.771915</v>
      </c>
      <c r="C67" s="20">
        <v>25.4196</v>
      </c>
      <c r="D67" s="20">
        <v>3403.11</v>
      </c>
      <c r="E67" s="19">
        <v>0.860526</v>
      </c>
      <c r="F67" s="20">
        <v>8.47457</v>
      </c>
      <c r="G67" s="20">
        <v>4823.14</v>
      </c>
      <c r="H67" s="19">
        <v>0.607705</v>
      </c>
      <c r="I67" s="20">
        <v>0.0425849</v>
      </c>
      <c r="J67" s="20">
        <v>3570.38</v>
      </c>
      <c r="K67" s="19">
        <v>-0.992856</v>
      </c>
      <c r="L67" s="20">
        <v>15.2498</v>
      </c>
      <c r="M67" s="20">
        <v>2031.13</v>
      </c>
      <c r="N67" s="19">
        <v>0.867502</v>
      </c>
      <c r="O67" s="20">
        <v>25.9836</v>
      </c>
      <c r="P67" s="20">
        <v>2246.09</v>
      </c>
      <c r="Q67" s="19">
        <v>0.624985</v>
      </c>
      <c r="R67" s="20">
        <v>0.56809</v>
      </c>
      <c r="S67" s="20">
        <v>215.787</v>
      </c>
      <c r="T67" s="19">
        <v>0</v>
      </c>
      <c r="U67" s="20">
        <v>0</v>
      </c>
      <c r="V67" s="20">
        <v>0</v>
      </c>
      <c r="W67" s="19">
        <v>0.989472</v>
      </c>
      <c r="X67" s="20">
        <v>0.636871</v>
      </c>
      <c r="Y67" s="20">
        <v>155.604</v>
      </c>
      <c r="Z67" s="19">
        <v>0</v>
      </c>
      <c r="AA67" s="20">
        <v>0</v>
      </c>
      <c r="AB67" s="20">
        <v>0</v>
      </c>
      <c r="AC67" s="19">
        <v>0</v>
      </c>
      <c r="AD67" s="20">
        <v>0</v>
      </c>
      <c r="AE67" s="20">
        <v>0</v>
      </c>
      <c r="AF67" s="19">
        <v>0</v>
      </c>
      <c r="AG67" s="20">
        <v>0</v>
      </c>
      <c r="AH67" s="20">
        <v>0</v>
      </c>
      <c r="AI67" s="19">
        <v>0</v>
      </c>
      <c r="AJ67" s="20">
        <v>0</v>
      </c>
      <c r="AK67" s="20">
        <v>0</v>
      </c>
      <c r="AL67" s="19">
        <v>0</v>
      </c>
      <c r="AM67" s="20">
        <v>0</v>
      </c>
      <c r="AN67" s="20">
        <v>0</v>
      </c>
      <c r="AO67" s="19">
        <v>0</v>
      </c>
      <c r="AP67" s="20">
        <v>0</v>
      </c>
      <c r="AQ67" s="20">
        <v>0</v>
      </c>
    </row>
    <row r="68" spans="1:4" ht="17.25">
      <c r="A68" s="10">
        <v>4.3749999999999997E-2</v>
      </c>
      <c r="B68" s="19">
        <v>0.772591</v>
      </c>
      <c r="C68" s="20">
        <v>25.5292</v>
      </c>
      <c r="D68" s="20">
        <v>3403.52</v>
      </c>
      <c r="E68" s="19">
        <v>0.854583</v>
      </c>
      <c r="F68" s="20">
        <v>8.16624</v>
      </c>
      <c r="G68" s="20">
        <v>4823.27</v>
      </c>
      <c r="H68" s="19">
        <v>0.609247</v>
      </c>
      <c r="I68" s="20">
        <v>0.0426072</v>
      </c>
      <c r="J68" s="20">
        <v>3570.38</v>
      </c>
      <c r="K68" s="19">
        <v>-0.992866</v>
      </c>
      <c r="L68" s="20">
        <v>15.264</v>
      </c>
      <c r="M68" s="20">
        <v>2031.38</v>
      </c>
      <c r="N68" s="19">
        <v>0.873605</v>
      </c>
      <c r="O68" s="20">
        <v>27.2862</v>
      </c>
      <c r="P68" s="20">
        <v>2246.54</v>
      </c>
      <c r="Q68" s="19">
        <v>0.62606</v>
      </c>
      <c r="R68" s="20">
        <v>0.570541</v>
      </c>
      <c r="S68" s="20">
        <v>215.796</v>
      </c>
      <c r="T68" s="19">
        <v>0</v>
      </c>
      <c r="U68" s="20">
        <v>0</v>
      </c>
      <c r="V68" s="20">
        <v>0</v>
      </c>
      <c r="W68" s="19">
        <v>0.989436</v>
      </c>
      <c r="X68" s="20">
        <v>0.637205</v>
      </c>
      <c r="Y68" s="20">
        <v>155.614</v>
      </c>
      <c r="Z68" s="19">
        <v>0</v>
      </c>
      <c r="AA68" s="20">
        <v>0</v>
      </c>
      <c r="AB68" s="20">
        <v>0</v>
      </c>
      <c r="AC68" s="19">
        <v>0</v>
      </c>
      <c r="AD68" s="20">
        <v>0</v>
      </c>
      <c r="AE68" s="20">
        <v>0</v>
      </c>
      <c r="AF68" s="19">
        <v>0</v>
      </c>
      <c r="AG68" s="20">
        <v>0</v>
      </c>
      <c r="AH68" s="20">
        <v>0</v>
      </c>
      <c r="AI68" s="19">
        <v>0</v>
      </c>
      <c r="AJ68" s="20">
        <v>0</v>
      </c>
      <c r="AK68" s="20">
        <v>0</v>
      </c>
      <c r="AL68" s="19">
        <v>0</v>
      </c>
      <c r="AM68" s="20">
        <v>0</v>
      </c>
      <c r="AN68" s="20">
        <v>0</v>
      </c>
      <c r="AO68" s="19">
        <v>0</v>
      </c>
      <c r="AP68" s="20">
        <v>0</v>
      </c>
      <c r="AQ68" s="20">
        <v>0</v>
      </c>
    </row>
    <row r="69" spans="1:4" ht="17.25">
      <c r="A69" s="10">
        <v>4.4444444444444398E-2</v>
      </c>
      <c r="B69" s="19">
        <v>0.786486</v>
      </c>
      <c r="C69" s="20">
        <v>25.3623</v>
      </c>
      <c r="D69" s="20">
        <v>3403.94</v>
      </c>
      <c r="E69" s="19">
        <v>0.874813</v>
      </c>
      <c r="F69" s="20">
        <v>16.7233</v>
      </c>
      <c r="G69" s="20">
        <v>4823.49</v>
      </c>
      <c r="H69" s="19">
        <v>0.611676</v>
      </c>
      <c r="I69" s="20">
        <v>0.0415942</v>
      </c>
      <c r="J69" s="20">
        <v>3570.38</v>
      </c>
      <c r="K69" s="19">
        <v>-0.992891</v>
      </c>
      <c r="L69" s="20">
        <v>14.8594</v>
      </c>
      <c r="M69" s="20">
        <v>2031.63</v>
      </c>
      <c r="N69" s="19">
        <v>0.878552</v>
      </c>
      <c r="O69" s="20">
        <v>26.8948</v>
      </c>
      <c r="P69" s="20">
        <v>2247</v>
      </c>
      <c r="Q69" s="19">
        <v>0.632421</v>
      </c>
      <c r="R69" s="20">
        <v>0.566854</v>
      </c>
      <c r="S69" s="20">
        <v>215.805</v>
      </c>
      <c r="T69" s="19">
        <v>0</v>
      </c>
      <c r="U69" s="20">
        <v>0</v>
      </c>
      <c r="V69" s="20">
        <v>0</v>
      </c>
      <c r="W69" s="19">
        <v>0.9888</v>
      </c>
      <c r="X69" s="20">
        <v>0.624892</v>
      </c>
      <c r="Y69" s="20">
        <v>155.625</v>
      </c>
      <c r="Z69" s="19">
        <v>0</v>
      </c>
      <c r="AA69" s="20">
        <v>0</v>
      </c>
      <c r="AB69" s="20">
        <v>0</v>
      </c>
      <c r="AC69" s="19">
        <v>0</v>
      </c>
      <c r="AD69" s="20">
        <v>0</v>
      </c>
      <c r="AE69" s="20">
        <v>0</v>
      </c>
      <c r="AF69" s="19">
        <v>0</v>
      </c>
      <c r="AG69" s="20">
        <v>0</v>
      </c>
      <c r="AH69" s="20">
        <v>0</v>
      </c>
      <c r="AI69" s="19">
        <v>0</v>
      </c>
      <c r="AJ69" s="20">
        <v>0</v>
      </c>
      <c r="AK69" s="20">
        <v>0</v>
      </c>
      <c r="AL69" s="19">
        <v>0</v>
      </c>
      <c r="AM69" s="20">
        <v>0</v>
      </c>
      <c r="AN69" s="20">
        <v>0</v>
      </c>
      <c r="AO69" s="19">
        <v>0</v>
      </c>
      <c r="AP69" s="20">
        <v>0</v>
      </c>
      <c r="AQ69" s="20">
        <v>0</v>
      </c>
    </row>
    <row r="70" spans="1:4" ht="17.25">
      <c r="A70" s="10">
        <v>4.5138888888888902E-2</v>
      </c>
      <c r="B70" s="19">
        <v>0.807501</v>
      </c>
      <c r="C70" s="20">
        <v>27.8297</v>
      </c>
      <c r="D70" s="20">
        <v>3404.42</v>
      </c>
      <c r="E70" s="19">
        <v>0.758711</v>
      </c>
      <c r="F70" s="20">
        <v>23.7557</v>
      </c>
      <c r="G70" s="20">
        <v>4823.77</v>
      </c>
      <c r="H70" s="19">
        <v>0.613763</v>
      </c>
      <c r="I70" s="20">
        <v>0.041975</v>
      </c>
      <c r="J70" s="20">
        <v>3570.38</v>
      </c>
      <c r="K70" s="19">
        <v>-0.992909</v>
      </c>
      <c r="L70" s="20">
        <v>14.8524</v>
      </c>
      <c r="M70" s="20">
        <v>2031.89</v>
      </c>
      <c r="N70" s="19">
        <v>0.876501</v>
      </c>
      <c r="O70" s="20">
        <v>26.3999</v>
      </c>
      <c r="P70" s="20">
        <v>2247.45</v>
      </c>
      <c r="Q70" s="19">
        <v>0.63169</v>
      </c>
      <c r="R70" s="20">
        <v>0.564884</v>
      </c>
      <c r="S70" s="20">
        <v>215.815</v>
      </c>
      <c r="T70" s="19">
        <v>0</v>
      </c>
      <c r="U70" s="20">
        <v>0</v>
      </c>
      <c r="V70" s="20">
        <v>0</v>
      </c>
      <c r="W70" s="19">
        <v>0.988804</v>
      </c>
      <c r="X70" s="20">
        <v>0.626392</v>
      </c>
      <c r="Y70" s="20">
        <v>155.635</v>
      </c>
      <c r="Z70" s="19">
        <v>0</v>
      </c>
      <c r="AA70" s="20">
        <v>0</v>
      </c>
      <c r="AB70" s="20">
        <v>0</v>
      </c>
      <c r="AC70" s="19">
        <v>0</v>
      </c>
      <c r="AD70" s="20">
        <v>0</v>
      </c>
      <c r="AE70" s="20">
        <v>0</v>
      </c>
      <c r="AF70" s="19">
        <v>0</v>
      </c>
      <c r="AG70" s="20">
        <v>0</v>
      </c>
      <c r="AH70" s="20">
        <v>0</v>
      </c>
      <c r="AI70" s="19">
        <v>0</v>
      </c>
      <c r="AJ70" s="20">
        <v>0</v>
      </c>
      <c r="AK70" s="20">
        <v>0</v>
      </c>
      <c r="AL70" s="19">
        <v>0</v>
      </c>
      <c r="AM70" s="20">
        <v>0</v>
      </c>
      <c r="AN70" s="20">
        <v>0</v>
      </c>
      <c r="AO70" s="19">
        <v>0</v>
      </c>
      <c r="AP70" s="20">
        <v>0</v>
      </c>
      <c r="AQ70" s="20">
        <v>0</v>
      </c>
    </row>
    <row r="71" spans="1:4" ht="17.25">
      <c r="A71" s="10">
        <v>4.5833333333333302E-2</v>
      </c>
      <c r="B71" s="19">
        <v>0.762561</v>
      </c>
      <c r="C71" s="20">
        <v>23.311</v>
      </c>
      <c r="D71" s="20">
        <v>3404.83</v>
      </c>
      <c r="E71" s="19">
        <v>0.879516</v>
      </c>
      <c r="F71" s="20">
        <v>26.2597</v>
      </c>
      <c r="G71" s="20">
        <v>4824.22</v>
      </c>
      <c r="H71" s="19">
        <v>0.604289</v>
      </c>
      <c r="I71" s="20">
        <v>0.0414349</v>
      </c>
      <c r="J71" s="20">
        <v>3570.39</v>
      </c>
      <c r="K71" s="19">
        <v>-0.988434</v>
      </c>
      <c r="L71" s="20">
        <v>6.75266</v>
      </c>
      <c r="M71" s="20">
        <v>2032.08</v>
      </c>
      <c r="N71" s="19">
        <v>0.868988</v>
      </c>
      <c r="O71" s="20">
        <v>25.1855</v>
      </c>
      <c r="P71" s="20">
        <v>2247.87</v>
      </c>
      <c r="Q71" s="19">
        <v>0.631709</v>
      </c>
      <c r="R71" s="20">
        <v>0.567377</v>
      </c>
      <c r="S71" s="20">
        <v>215.824</v>
      </c>
      <c r="T71" s="19">
        <v>0</v>
      </c>
      <c r="U71" s="20">
        <v>0</v>
      </c>
      <c r="V71" s="20">
        <v>0</v>
      </c>
      <c r="W71" s="19">
        <v>0.988882</v>
      </c>
      <c r="X71" s="20">
        <v>0.627535</v>
      </c>
      <c r="Y71" s="20">
        <v>155.646</v>
      </c>
      <c r="Z71" s="19">
        <v>0</v>
      </c>
      <c r="AA71" s="20">
        <v>0</v>
      </c>
      <c r="AB71" s="20">
        <v>0</v>
      </c>
      <c r="AC71" s="19">
        <v>0</v>
      </c>
      <c r="AD71" s="20">
        <v>0</v>
      </c>
      <c r="AE71" s="20">
        <v>0</v>
      </c>
      <c r="AF71" s="19">
        <v>0</v>
      </c>
      <c r="AG71" s="20">
        <v>0</v>
      </c>
      <c r="AH71" s="20">
        <v>0</v>
      </c>
      <c r="AI71" s="19">
        <v>0</v>
      </c>
      <c r="AJ71" s="20">
        <v>0</v>
      </c>
      <c r="AK71" s="20">
        <v>0</v>
      </c>
      <c r="AL71" s="19">
        <v>0</v>
      </c>
      <c r="AM71" s="20">
        <v>0</v>
      </c>
      <c r="AN71" s="20">
        <v>0</v>
      </c>
      <c r="AO71" s="19">
        <v>0</v>
      </c>
      <c r="AP71" s="20">
        <v>0</v>
      </c>
      <c r="AQ71" s="20">
        <v>0</v>
      </c>
    </row>
    <row r="72" spans="1:4" ht="17.25">
      <c r="A72" s="10">
        <v>4.65277777777778E-2</v>
      </c>
      <c r="B72" s="19">
        <v>0.761056</v>
      </c>
      <c r="C72" s="20">
        <v>23.085</v>
      </c>
      <c r="D72" s="20">
        <v>3405.21</v>
      </c>
      <c r="E72" s="19">
        <v>0.879254</v>
      </c>
      <c r="F72" s="20">
        <v>26.118</v>
      </c>
      <c r="G72" s="20">
        <v>4824.65</v>
      </c>
      <c r="H72" s="19">
        <v>0.603349</v>
      </c>
      <c r="I72" s="20">
        <v>0.0412093</v>
      </c>
      <c r="J72" s="20">
        <v>3570.39</v>
      </c>
      <c r="K72" s="19">
        <v>0.796203</v>
      </c>
      <c r="L72" s="20">
        <v>0.955459</v>
      </c>
      <c r="M72" s="20">
        <v>2032.12</v>
      </c>
      <c r="N72" s="19">
        <v>0.86817</v>
      </c>
      <c r="O72" s="20">
        <v>24.9443</v>
      </c>
      <c r="P72" s="20">
        <v>2248.29</v>
      </c>
      <c r="Q72" s="19">
        <v>0.631981</v>
      </c>
      <c r="R72" s="20">
        <v>0.566773</v>
      </c>
      <c r="S72" s="20">
        <v>215.834</v>
      </c>
      <c r="T72" s="19">
        <v>0</v>
      </c>
      <c r="U72" s="20">
        <v>0</v>
      </c>
      <c r="V72" s="20">
        <v>0</v>
      </c>
      <c r="W72" s="19">
        <v>0.988905</v>
      </c>
      <c r="X72" s="20">
        <v>0.625062</v>
      </c>
      <c r="Y72" s="20">
        <v>155.656</v>
      </c>
      <c r="Z72" s="19">
        <v>0</v>
      </c>
      <c r="AA72" s="20">
        <v>0</v>
      </c>
      <c r="AB72" s="20">
        <v>0</v>
      </c>
      <c r="AC72" s="19">
        <v>0</v>
      </c>
      <c r="AD72" s="20">
        <v>0</v>
      </c>
      <c r="AE72" s="20">
        <v>0</v>
      </c>
      <c r="AF72" s="19">
        <v>0</v>
      </c>
      <c r="AG72" s="20">
        <v>0</v>
      </c>
      <c r="AH72" s="20">
        <v>0</v>
      </c>
      <c r="AI72" s="19">
        <v>0</v>
      </c>
      <c r="AJ72" s="20">
        <v>0</v>
      </c>
      <c r="AK72" s="20">
        <v>0</v>
      </c>
      <c r="AL72" s="19">
        <v>0</v>
      </c>
      <c r="AM72" s="20">
        <v>0</v>
      </c>
      <c r="AN72" s="20">
        <v>0</v>
      </c>
      <c r="AO72" s="19">
        <v>0</v>
      </c>
      <c r="AP72" s="20">
        <v>0</v>
      </c>
      <c r="AQ72" s="20">
        <v>0</v>
      </c>
    </row>
    <row r="73" spans="1:4" ht="17.25">
      <c r="A73" s="10">
        <v>4.72222222222222E-2</v>
      </c>
      <c r="B73" s="19">
        <v>0.758137</v>
      </c>
      <c r="C73" s="20">
        <v>22.9127</v>
      </c>
      <c r="D73" s="20">
        <v>3405.6</v>
      </c>
      <c r="E73" s="19">
        <v>0.879097</v>
      </c>
      <c r="F73" s="20">
        <v>26.1395</v>
      </c>
      <c r="G73" s="20">
        <v>4825.08</v>
      </c>
      <c r="H73" s="19">
        <v>0.601509</v>
      </c>
      <c r="I73" s="20">
        <v>0.0414757</v>
      </c>
      <c r="J73" s="20">
        <v>3570.39</v>
      </c>
      <c r="K73" s="19">
        <v>0.885987</v>
      </c>
      <c r="L73" s="20">
        <v>7.37395</v>
      </c>
      <c r="M73" s="20">
        <v>2032.21</v>
      </c>
      <c r="N73" s="19">
        <v>0.866577</v>
      </c>
      <c r="O73" s="20">
        <v>24.723</v>
      </c>
      <c r="P73" s="20">
        <v>2248.7</v>
      </c>
      <c r="Q73" s="19">
        <v>0.631325</v>
      </c>
      <c r="R73" s="20">
        <v>0.566354</v>
      </c>
      <c r="S73" s="20">
        <v>215.843</v>
      </c>
      <c r="T73" s="19">
        <v>0</v>
      </c>
      <c r="U73" s="20">
        <v>0</v>
      </c>
      <c r="V73" s="20">
        <v>0</v>
      </c>
      <c r="W73" s="19">
        <v>0.988907</v>
      </c>
      <c r="X73" s="20">
        <v>0.62722</v>
      </c>
      <c r="Y73" s="20">
        <v>155.667</v>
      </c>
      <c r="Z73" s="19">
        <v>0</v>
      </c>
      <c r="AA73" s="20">
        <v>0</v>
      </c>
      <c r="AB73" s="20">
        <v>0</v>
      </c>
      <c r="AC73" s="19">
        <v>0</v>
      </c>
      <c r="AD73" s="20">
        <v>0</v>
      </c>
      <c r="AE73" s="20">
        <v>0</v>
      </c>
      <c r="AF73" s="19">
        <v>0</v>
      </c>
      <c r="AG73" s="20">
        <v>0</v>
      </c>
      <c r="AH73" s="20">
        <v>0</v>
      </c>
      <c r="AI73" s="19">
        <v>0</v>
      </c>
      <c r="AJ73" s="20">
        <v>0</v>
      </c>
      <c r="AK73" s="20">
        <v>0</v>
      </c>
      <c r="AL73" s="19">
        <v>0</v>
      </c>
      <c r="AM73" s="20">
        <v>0</v>
      </c>
      <c r="AN73" s="20">
        <v>0</v>
      </c>
      <c r="AO73" s="19">
        <v>0</v>
      </c>
      <c r="AP73" s="20">
        <v>0</v>
      </c>
      <c r="AQ73" s="20">
        <v>0</v>
      </c>
    </row>
    <row r="74" spans="1:4" ht="17.25">
      <c r="A74" s="10">
        <v>4.7916666666666698E-2</v>
      </c>
      <c r="B74" s="19">
        <v>0.758946</v>
      </c>
      <c r="C74" s="20">
        <v>23.1005</v>
      </c>
      <c r="D74" s="20">
        <v>3405.97</v>
      </c>
      <c r="E74" s="19">
        <v>0.879482</v>
      </c>
      <c r="F74" s="20">
        <v>26.2833</v>
      </c>
      <c r="G74" s="20">
        <v>4825.51</v>
      </c>
      <c r="H74" s="19">
        <v>0.598643</v>
      </c>
      <c r="I74" s="20">
        <v>0.0414384</v>
      </c>
      <c r="J74" s="20">
        <v>3570.39</v>
      </c>
      <c r="K74" s="19">
        <v>0.887369</v>
      </c>
      <c r="L74" s="20">
        <v>7.47125</v>
      </c>
      <c r="M74" s="20">
        <v>2032.34</v>
      </c>
      <c r="N74" s="19">
        <v>0.865531</v>
      </c>
      <c r="O74" s="20">
        <v>24.6392</v>
      </c>
      <c r="P74" s="20">
        <v>2249.11</v>
      </c>
      <c r="Q74" s="19">
        <v>0.630784</v>
      </c>
      <c r="R74" s="20">
        <v>0.566956</v>
      </c>
      <c r="S74" s="20">
        <v>215.853</v>
      </c>
      <c r="T74" s="19">
        <v>0</v>
      </c>
      <c r="U74" s="20">
        <v>0</v>
      </c>
      <c r="V74" s="20">
        <v>0</v>
      </c>
      <c r="W74" s="19">
        <v>0.988927</v>
      </c>
      <c r="X74" s="20">
        <v>0.628004</v>
      </c>
      <c r="Y74" s="20">
        <v>155.677</v>
      </c>
      <c r="Z74" s="19">
        <v>0</v>
      </c>
      <c r="AA74" s="20">
        <v>0</v>
      </c>
      <c r="AB74" s="20">
        <v>0</v>
      </c>
      <c r="AC74" s="19">
        <v>0</v>
      </c>
      <c r="AD74" s="20">
        <v>0</v>
      </c>
      <c r="AE74" s="20">
        <v>0</v>
      </c>
      <c r="AF74" s="19">
        <v>0</v>
      </c>
      <c r="AG74" s="20">
        <v>0</v>
      </c>
      <c r="AH74" s="20">
        <v>0</v>
      </c>
      <c r="AI74" s="19">
        <v>0</v>
      </c>
      <c r="AJ74" s="20">
        <v>0</v>
      </c>
      <c r="AK74" s="20">
        <v>0</v>
      </c>
      <c r="AL74" s="19">
        <v>0</v>
      </c>
      <c r="AM74" s="20">
        <v>0</v>
      </c>
      <c r="AN74" s="20">
        <v>0</v>
      </c>
      <c r="AO74" s="19">
        <v>0</v>
      </c>
      <c r="AP74" s="20">
        <v>0</v>
      </c>
      <c r="AQ74" s="20">
        <v>0</v>
      </c>
    </row>
    <row r="75" spans="1:4" ht="17.25">
      <c r="A75" s="10">
        <v>4.8611111111111098E-2</v>
      </c>
      <c r="B75" s="19">
        <v>0.76274</v>
      </c>
      <c r="C75" s="20">
        <v>23.2564</v>
      </c>
      <c r="D75" s="20">
        <v>3406.36</v>
      </c>
      <c r="E75" s="19">
        <v>0.881575</v>
      </c>
      <c r="F75" s="20">
        <v>26.5578</v>
      </c>
      <c r="G75" s="20">
        <v>4825.96</v>
      </c>
      <c r="H75" s="19">
        <v>0.60031</v>
      </c>
      <c r="I75" s="20">
        <v>0.0416683</v>
      </c>
      <c r="J75" s="20">
        <v>3570.39</v>
      </c>
      <c r="K75" s="19">
        <v>0.88221</v>
      </c>
      <c r="L75" s="20">
        <v>15.0864</v>
      </c>
      <c r="M75" s="20">
        <v>2032.49</v>
      </c>
      <c r="N75" s="19">
        <v>0.867706</v>
      </c>
      <c r="O75" s="20">
        <v>24.8147</v>
      </c>
      <c r="P75" s="20">
        <v>2249.52</v>
      </c>
      <c r="Q75" s="19">
        <v>0.63194</v>
      </c>
      <c r="R75" s="20">
        <v>0.567094</v>
      </c>
      <c r="S75" s="20">
        <v>215.862</v>
      </c>
      <c r="T75" s="19">
        <v>0</v>
      </c>
      <c r="U75" s="20">
        <v>0</v>
      </c>
      <c r="V75" s="20">
        <v>0</v>
      </c>
      <c r="W75" s="19">
        <v>0.988871</v>
      </c>
      <c r="X75" s="20">
        <v>0.627203</v>
      </c>
      <c r="Y75" s="20">
        <v>155.688</v>
      </c>
      <c r="Z75" s="19">
        <v>0</v>
      </c>
      <c r="AA75" s="20">
        <v>0</v>
      </c>
      <c r="AB75" s="20">
        <v>0</v>
      </c>
      <c r="AC75" s="19">
        <v>0</v>
      </c>
      <c r="AD75" s="20">
        <v>0</v>
      </c>
      <c r="AE75" s="20">
        <v>0</v>
      </c>
      <c r="AF75" s="19">
        <v>0</v>
      </c>
      <c r="AG75" s="20">
        <v>0</v>
      </c>
      <c r="AH75" s="20">
        <v>0</v>
      </c>
      <c r="AI75" s="19">
        <v>0</v>
      </c>
      <c r="AJ75" s="20">
        <v>0</v>
      </c>
      <c r="AK75" s="20">
        <v>0</v>
      </c>
      <c r="AL75" s="19">
        <v>0</v>
      </c>
      <c r="AM75" s="20">
        <v>0</v>
      </c>
      <c r="AN75" s="20">
        <v>0</v>
      </c>
      <c r="AO75" s="19">
        <v>0</v>
      </c>
      <c r="AP75" s="20">
        <v>0</v>
      </c>
      <c r="AQ75" s="20">
        <v>0</v>
      </c>
    </row>
    <row r="76" spans="1:4" ht="17.25">
      <c r="A76" s="10">
        <v>4.9305555555555602E-2</v>
      </c>
      <c r="B76" s="19">
        <v>0.766435</v>
      </c>
      <c r="C76" s="20">
        <v>23.5009</v>
      </c>
      <c r="D76" s="20">
        <v>3406.74</v>
      </c>
      <c r="E76" s="19">
        <v>0.883381</v>
      </c>
      <c r="F76" s="20">
        <v>26.8195</v>
      </c>
      <c r="G76" s="20">
        <v>4826.4</v>
      </c>
      <c r="H76" s="19">
        <v>0.599749</v>
      </c>
      <c r="I76" s="20">
        <v>0.0414558</v>
      </c>
      <c r="J76" s="20">
        <v>3570.39</v>
      </c>
      <c r="K76" s="19">
        <v>0.881258</v>
      </c>
      <c r="L76" s="20">
        <v>14.899</v>
      </c>
      <c r="M76" s="20">
        <v>2032.74</v>
      </c>
      <c r="N76" s="19">
        <v>0.869971</v>
      </c>
      <c r="O76" s="20">
        <v>25.0888</v>
      </c>
      <c r="P76" s="20">
        <v>2249.94</v>
      </c>
      <c r="Q76" s="19">
        <v>0.6328</v>
      </c>
      <c r="R76" s="20">
        <v>0.567601</v>
      </c>
      <c r="S76" s="20">
        <v>215.871</v>
      </c>
      <c r="T76" s="19">
        <v>0</v>
      </c>
      <c r="U76" s="20">
        <v>0</v>
      </c>
      <c r="V76" s="20">
        <v>0</v>
      </c>
      <c r="W76" s="19">
        <v>0.988868</v>
      </c>
      <c r="X76" s="20">
        <v>0.626217</v>
      </c>
      <c r="Y76" s="20">
        <v>155.698</v>
      </c>
      <c r="Z76" s="19">
        <v>0</v>
      </c>
      <c r="AA76" s="20">
        <v>0</v>
      </c>
      <c r="AB76" s="20">
        <v>0</v>
      </c>
      <c r="AC76" s="19">
        <v>0</v>
      </c>
      <c r="AD76" s="20">
        <v>0</v>
      </c>
      <c r="AE76" s="20">
        <v>0</v>
      </c>
      <c r="AF76" s="19">
        <v>0</v>
      </c>
      <c r="AG76" s="20">
        <v>0</v>
      </c>
      <c r="AH76" s="20">
        <v>0</v>
      </c>
      <c r="AI76" s="19">
        <v>0</v>
      </c>
      <c r="AJ76" s="20">
        <v>0</v>
      </c>
      <c r="AK76" s="20">
        <v>0</v>
      </c>
      <c r="AL76" s="19">
        <v>0</v>
      </c>
      <c r="AM76" s="20">
        <v>0</v>
      </c>
      <c r="AN76" s="20">
        <v>0</v>
      </c>
      <c r="AO76" s="19">
        <v>0</v>
      </c>
      <c r="AP76" s="20">
        <v>0</v>
      </c>
      <c r="AQ76" s="20">
        <v>0</v>
      </c>
    </row>
    <row r="77" spans="1:4" ht="17.25">
      <c r="A77" s="10">
        <v>0.05</v>
      </c>
      <c r="B77" s="19">
        <v>0.771606</v>
      </c>
      <c r="C77" s="20">
        <v>23.7232</v>
      </c>
      <c r="D77" s="20">
        <v>3407.16</v>
      </c>
      <c r="E77" s="19">
        <v>0.88478</v>
      </c>
      <c r="F77" s="20">
        <v>26.9954</v>
      </c>
      <c r="G77" s="20">
        <v>4826.85</v>
      </c>
      <c r="H77" s="19">
        <v>0.602528</v>
      </c>
      <c r="I77" s="20">
        <v>0.0414949</v>
      </c>
      <c r="J77" s="20">
        <v>3570.39</v>
      </c>
      <c r="K77" s="19">
        <v>0.881418</v>
      </c>
      <c r="L77" s="20">
        <v>14.8485</v>
      </c>
      <c r="M77" s="20">
        <v>2033</v>
      </c>
      <c r="N77" s="19">
        <v>0.872077</v>
      </c>
      <c r="O77" s="20">
        <v>25.3458</v>
      </c>
      <c r="P77" s="20">
        <v>2250.36</v>
      </c>
      <c r="Q77" s="19">
        <v>0.633195</v>
      </c>
      <c r="R77" s="20">
        <v>0.566602</v>
      </c>
      <c r="S77" s="20">
        <v>215.881</v>
      </c>
      <c r="T77" s="19">
        <v>0</v>
      </c>
      <c r="U77" s="20">
        <v>0</v>
      </c>
      <c r="V77" s="20">
        <v>0</v>
      </c>
      <c r="W77" s="19">
        <v>0.988716</v>
      </c>
      <c r="X77" s="20">
        <v>0.624854</v>
      </c>
      <c r="Y77" s="20">
        <v>155.709</v>
      </c>
      <c r="Z77" s="19">
        <v>0</v>
      </c>
      <c r="AA77" s="20">
        <v>0</v>
      </c>
      <c r="AB77" s="20">
        <v>0</v>
      </c>
      <c r="AC77" s="19">
        <v>0</v>
      </c>
      <c r="AD77" s="20">
        <v>0</v>
      </c>
      <c r="AE77" s="20">
        <v>0</v>
      </c>
      <c r="AF77" s="19">
        <v>0</v>
      </c>
      <c r="AG77" s="20">
        <v>0</v>
      </c>
      <c r="AH77" s="20">
        <v>0</v>
      </c>
      <c r="AI77" s="19">
        <v>0</v>
      </c>
      <c r="AJ77" s="20">
        <v>0</v>
      </c>
      <c r="AK77" s="20">
        <v>0</v>
      </c>
      <c r="AL77" s="19">
        <v>0</v>
      </c>
      <c r="AM77" s="20">
        <v>0</v>
      </c>
      <c r="AN77" s="20">
        <v>0</v>
      </c>
      <c r="AO77" s="19">
        <v>0</v>
      </c>
      <c r="AP77" s="20">
        <v>0</v>
      </c>
      <c r="AQ77" s="20">
        <v>0</v>
      </c>
    </row>
    <row r="78" spans="1:4" ht="17.25">
      <c r="A78" s="10">
        <v>5.0694444444444403E-2</v>
      </c>
      <c r="B78" s="19">
        <v>0.772317</v>
      </c>
      <c r="C78" s="20">
        <v>23.8878</v>
      </c>
      <c r="D78" s="20">
        <v>3407.54</v>
      </c>
      <c r="E78" s="19">
        <v>0.885462</v>
      </c>
      <c r="F78" s="20">
        <v>27.1691</v>
      </c>
      <c r="G78" s="20">
        <v>4827.31</v>
      </c>
      <c r="H78" s="19">
        <v>0.604101</v>
      </c>
      <c r="I78" s="20">
        <v>0.0415895</v>
      </c>
      <c r="J78" s="20">
        <v>3570.39</v>
      </c>
      <c r="K78" s="19">
        <v>0.88223</v>
      </c>
      <c r="L78" s="20">
        <v>14.9293</v>
      </c>
      <c r="M78" s="20">
        <v>2033.24</v>
      </c>
      <c r="N78" s="19">
        <v>0.873006</v>
      </c>
      <c r="O78" s="20">
        <v>25.5542</v>
      </c>
      <c r="P78" s="20">
        <v>2250.78</v>
      </c>
      <c r="Q78" s="19">
        <v>0.632898</v>
      </c>
      <c r="R78" s="20">
        <v>0.565728</v>
      </c>
      <c r="S78" s="20">
        <v>215.891</v>
      </c>
      <c r="T78" s="19">
        <v>0</v>
      </c>
      <c r="U78" s="20">
        <v>0</v>
      </c>
      <c r="V78" s="20">
        <v>0</v>
      </c>
      <c r="W78" s="19">
        <v>0.9888</v>
      </c>
      <c r="X78" s="20">
        <v>0.62505</v>
      </c>
      <c r="Y78" s="20">
        <v>155.719</v>
      </c>
      <c r="Z78" s="19">
        <v>0</v>
      </c>
      <c r="AA78" s="20">
        <v>0</v>
      </c>
      <c r="AB78" s="20">
        <v>0</v>
      </c>
      <c r="AC78" s="19">
        <v>0</v>
      </c>
      <c r="AD78" s="20">
        <v>0</v>
      </c>
      <c r="AE78" s="20">
        <v>0</v>
      </c>
      <c r="AF78" s="19">
        <v>0</v>
      </c>
      <c r="AG78" s="20">
        <v>0</v>
      </c>
      <c r="AH78" s="20">
        <v>0</v>
      </c>
      <c r="AI78" s="19">
        <v>0</v>
      </c>
      <c r="AJ78" s="20">
        <v>0</v>
      </c>
      <c r="AK78" s="20">
        <v>0</v>
      </c>
      <c r="AL78" s="19">
        <v>0</v>
      </c>
      <c r="AM78" s="20">
        <v>0</v>
      </c>
      <c r="AN78" s="20">
        <v>0</v>
      </c>
      <c r="AO78" s="19">
        <v>0</v>
      </c>
      <c r="AP78" s="20">
        <v>0</v>
      </c>
      <c r="AQ78" s="20">
        <v>0</v>
      </c>
    </row>
    <row r="79" spans="1:4" ht="17.25">
      <c r="A79" s="10">
        <v>5.1388888888888901E-2</v>
      </c>
      <c r="B79" s="19">
        <v>0.775226</v>
      </c>
      <c r="C79" s="20">
        <v>24.0506</v>
      </c>
      <c r="D79" s="20">
        <v>3407.95</v>
      </c>
      <c r="E79" s="19">
        <v>0.886614</v>
      </c>
      <c r="F79" s="20">
        <v>27.3959</v>
      </c>
      <c r="G79" s="20">
        <v>4827.75</v>
      </c>
      <c r="H79" s="19">
        <v>0.581658</v>
      </c>
      <c r="I79" s="20">
        <v>0.0547574</v>
      </c>
      <c r="J79" s="20">
        <v>3570.39</v>
      </c>
      <c r="K79" s="19">
        <v>0.882287</v>
      </c>
      <c r="L79" s="20">
        <v>14.9061</v>
      </c>
      <c r="M79" s="20">
        <v>2033.49</v>
      </c>
      <c r="N79" s="19">
        <v>0.874354</v>
      </c>
      <c r="O79" s="20">
        <v>25.7116</v>
      </c>
      <c r="P79" s="20">
        <v>2251.21</v>
      </c>
      <c r="Q79" s="19">
        <v>0.632668</v>
      </c>
      <c r="R79" s="20">
        <v>0.565477</v>
      </c>
      <c r="S79" s="20">
        <v>215.9</v>
      </c>
      <c r="T79" s="19">
        <v>0</v>
      </c>
      <c r="U79" s="20">
        <v>0</v>
      </c>
      <c r="V79" s="20">
        <v>0</v>
      </c>
      <c r="W79" s="19">
        <v>0.988739</v>
      </c>
      <c r="X79" s="20">
        <v>0.624094</v>
      </c>
      <c r="Y79" s="20">
        <v>155.729</v>
      </c>
      <c r="Z79" s="19">
        <v>0</v>
      </c>
      <c r="AA79" s="20">
        <v>0</v>
      </c>
      <c r="AB79" s="20">
        <v>0</v>
      </c>
      <c r="AC79" s="19">
        <v>0</v>
      </c>
      <c r="AD79" s="20">
        <v>0</v>
      </c>
      <c r="AE79" s="20">
        <v>0</v>
      </c>
      <c r="AF79" s="19">
        <v>0</v>
      </c>
      <c r="AG79" s="20">
        <v>0</v>
      </c>
      <c r="AH79" s="20">
        <v>0</v>
      </c>
      <c r="AI79" s="19">
        <v>0</v>
      </c>
      <c r="AJ79" s="20">
        <v>0</v>
      </c>
      <c r="AK79" s="20">
        <v>0</v>
      </c>
      <c r="AL79" s="19">
        <v>0</v>
      </c>
      <c r="AM79" s="20">
        <v>0</v>
      </c>
      <c r="AN79" s="20">
        <v>0</v>
      </c>
      <c r="AO79" s="19">
        <v>0</v>
      </c>
      <c r="AP79" s="20">
        <v>0</v>
      </c>
      <c r="AQ79" s="20">
        <v>0</v>
      </c>
    </row>
    <row r="80" spans="1:4" ht="17.25">
      <c r="A80" s="10">
        <v>5.2083333333333301E-2</v>
      </c>
      <c r="B80" s="19">
        <v>0.779342</v>
      </c>
      <c r="C80" s="20">
        <v>24.2424</v>
      </c>
      <c r="D80" s="20">
        <v>3408.34</v>
      </c>
      <c r="E80" s="19">
        <v>0.888959</v>
      </c>
      <c r="F80" s="20">
        <v>27.6854</v>
      </c>
      <c r="G80" s="20">
        <v>4828.22</v>
      </c>
      <c r="H80" s="19">
        <v>0.867595</v>
      </c>
      <c r="I80" s="20">
        <v>8.3528</v>
      </c>
      <c r="J80" s="20">
        <v>3570.42</v>
      </c>
      <c r="K80" s="19">
        <v>0.884176</v>
      </c>
      <c r="L80" s="20">
        <v>15.0225</v>
      </c>
      <c r="M80" s="20">
        <v>2033.74</v>
      </c>
      <c r="N80" s="19">
        <v>0.876301</v>
      </c>
      <c r="O80" s="20">
        <v>25.9387</v>
      </c>
      <c r="P80" s="20">
        <v>2251.64</v>
      </c>
      <c r="Q80" s="19">
        <v>0.632121</v>
      </c>
      <c r="R80" s="20">
        <v>0.561357</v>
      </c>
      <c r="S80" s="20">
        <v>215.909</v>
      </c>
      <c r="T80" s="19">
        <v>0</v>
      </c>
      <c r="U80" s="20">
        <v>0</v>
      </c>
      <c r="V80" s="20">
        <v>0</v>
      </c>
      <c r="W80" s="19">
        <v>0.988484</v>
      </c>
      <c r="X80" s="20">
        <v>0.619845</v>
      </c>
      <c r="Y80" s="20">
        <v>155.739</v>
      </c>
      <c r="Z80" s="19">
        <v>0</v>
      </c>
      <c r="AA80" s="20">
        <v>0</v>
      </c>
      <c r="AB80" s="20">
        <v>0</v>
      </c>
      <c r="AC80" s="19">
        <v>0</v>
      </c>
      <c r="AD80" s="20">
        <v>0</v>
      </c>
      <c r="AE80" s="20">
        <v>0</v>
      </c>
      <c r="AF80" s="19">
        <v>0</v>
      </c>
      <c r="AG80" s="20">
        <v>0</v>
      </c>
      <c r="AH80" s="20">
        <v>0</v>
      </c>
      <c r="AI80" s="19">
        <v>0</v>
      </c>
      <c r="AJ80" s="20">
        <v>0</v>
      </c>
      <c r="AK80" s="20">
        <v>0</v>
      </c>
      <c r="AL80" s="19">
        <v>0</v>
      </c>
      <c r="AM80" s="20">
        <v>0</v>
      </c>
      <c r="AN80" s="20">
        <v>0</v>
      </c>
      <c r="AO80" s="19">
        <v>0</v>
      </c>
      <c r="AP80" s="20">
        <v>0</v>
      </c>
      <c r="AQ80" s="20">
        <v>0</v>
      </c>
    </row>
    <row r="81" spans="1:4" ht="17.25">
      <c r="A81" s="10">
        <v>5.2777777777777798E-2</v>
      </c>
      <c r="B81" s="19">
        <v>0.777368</v>
      </c>
      <c r="C81" s="20">
        <v>24.1485</v>
      </c>
      <c r="D81" s="20">
        <v>3408.74</v>
      </c>
      <c r="E81" s="19">
        <v>0.888686</v>
      </c>
      <c r="F81" s="20">
        <v>27.7158</v>
      </c>
      <c r="G81" s="20">
        <v>4828.67</v>
      </c>
      <c r="H81" s="19">
        <v>0.873084</v>
      </c>
      <c r="I81" s="20">
        <v>8.70291</v>
      </c>
      <c r="J81" s="20">
        <v>3570.56</v>
      </c>
      <c r="K81" s="19">
        <v>0.883916</v>
      </c>
      <c r="L81" s="20">
        <v>15.0489</v>
      </c>
      <c r="M81" s="20">
        <v>2033.99</v>
      </c>
      <c r="N81" s="19">
        <v>0.875311</v>
      </c>
      <c r="O81" s="20">
        <v>25.7804</v>
      </c>
      <c r="P81" s="20">
        <v>2252.08</v>
      </c>
      <c r="Q81" s="19">
        <v>0.6332</v>
      </c>
      <c r="R81" s="20">
        <v>0.564272</v>
      </c>
      <c r="S81" s="20">
        <v>215.919</v>
      </c>
      <c r="T81" s="19">
        <v>0</v>
      </c>
      <c r="U81" s="20">
        <v>0</v>
      </c>
      <c r="V81" s="20">
        <v>0</v>
      </c>
      <c r="W81" s="19">
        <v>0.988599</v>
      </c>
      <c r="X81" s="20">
        <v>0.622913</v>
      </c>
      <c r="Y81" s="20">
        <v>155.75</v>
      </c>
      <c r="Z81" s="19">
        <v>0</v>
      </c>
      <c r="AA81" s="20">
        <v>0</v>
      </c>
      <c r="AB81" s="20">
        <v>0</v>
      </c>
      <c r="AC81" s="19">
        <v>0</v>
      </c>
      <c r="AD81" s="20">
        <v>0</v>
      </c>
      <c r="AE81" s="20">
        <v>0</v>
      </c>
      <c r="AF81" s="19">
        <v>0</v>
      </c>
      <c r="AG81" s="20">
        <v>0</v>
      </c>
      <c r="AH81" s="20">
        <v>0</v>
      </c>
      <c r="AI81" s="19">
        <v>0</v>
      </c>
      <c r="AJ81" s="20">
        <v>0</v>
      </c>
      <c r="AK81" s="20">
        <v>0</v>
      </c>
      <c r="AL81" s="19">
        <v>0</v>
      </c>
      <c r="AM81" s="20">
        <v>0</v>
      </c>
      <c r="AN81" s="20">
        <v>0</v>
      </c>
      <c r="AO81" s="19">
        <v>0</v>
      </c>
      <c r="AP81" s="20">
        <v>0</v>
      </c>
      <c r="AQ81" s="20">
        <v>0</v>
      </c>
    </row>
    <row r="82" spans="1:4" ht="17.25">
      <c r="A82" s="10">
        <v>5.3472222222222199E-2</v>
      </c>
      <c r="B82" s="19">
        <v>0.778773</v>
      </c>
      <c r="C82" s="20">
        <v>24.0064</v>
      </c>
      <c r="D82" s="20">
        <v>3409.15</v>
      </c>
      <c r="E82" s="19">
        <v>0.888303</v>
      </c>
      <c r="F82" s="20">
        <v>27.3666</v>
      </c>
      <c r="G82" s="20">
        <v>4829.14</v>
      </c>
      <c r="H82" s="19">
        <v>0.898788</v>
      </c>
      <c r="I82" s="20">
        <v>17.3194</v>
      </c>
      <c r="J82" s="20">
        <v>3570.8</v>
      </c>
      <c r="K82" s="19">
        <v>0.882005</v>
      </c>
      <c r="L82" s="20">
        <v>14.7011</v>
      </c>
      <c r="M82" s="20">
        <v>2034.24</v>
      </c>
      <c r="N82" s="19">
        <v>0.875087</v>
      </c>
      <c r="O82" s="20">
        <v>25.4811</v>
      </c>
      <c r="P82" s="20">
        <v>2252.51</v>
      </c>
      <c r="Q82" s="19">
        <v>0.635079</v>
      </c>
      <c r="R82" s="20">
        <v>0.565046</v>
      </c>
      <c r="S82" s="20">
        <v>215.928</v>
      </c>
      <c r="T82" s="19">
        <v>0</v>
      </c>
      <c r="U82" s="20">
        <v>0</v>
      </c>
      <c r="V82" s="20">
        <v>0</v>
      </c>
      <c r="W82" s="19">
        <v>0.988537</v>
      </c>
      <c r="X82" s="20">
        <v>0.620413</v>
      </c>
      <c r="Y82" s="20">
        <v>155.76</v>
      </c>
      <c r="Z82" s="19">
        <v>0</v>
      </c>
      <c r="AA82" s="20">
        <v>0</v>
      </c>
      <c r="AB82" s="20">
        <v>0</v>
      </c>
      <c r="AC82" s="19">
        <v>0</v>
      </c>
      <c r="AD82" s="20">
        <v>0</v>
      </c>
      <c r="AE82" s="20">
        <v>0</v>
      </c>
      <c r="AF82" s="19">
        <v>0</v>
      </c>
      <c r="AG82" s="20">
        <v>0</v>
      </c>
      <c r="AH82" s="20">
        <v>0</v>
      </c>
      <c r="AI82" s="19">
        <v>0</v>
      </c>
      <c r="AJ82" s="20">
        <v>0</v>
      </c>
      <c r="AK82" s="20">
        <v>0</v>
      </c>
      <c r="AL82" s="19">
        <v>0</v>
      </c>
      <c r="AM82" s="20">
        <v>0</v>
      </c>
      <c r="AN82" s="20">
        <v>0</v>
      </c>
      <c r="AO82" s="19">
        <v>0</v>
      </c>
      <c r="AP82" s="20">
        <v>0</v>
      </c>
      <c r="AQ82" s="20">
        <v>0</v>
      </c>
    </row>
    <row r="83" spans="1:4" ht="17.25">
      <c r="A83" s="10">
        <v>5.4166666666666703E-2</v>
      </c>
      <c r="B83" s="19">
        <v>0.775845</v>
      </c>
      <c r="C83" s="20">
        <v>23.8845</v>
      </c>
      <c r="D83" s="20">
        <v>3409.55</v>
      </c>
      <c r="E83" s="19">
        <v>0.88659</v>
      </c>
      <c r="F83" s="20">
        <v>27.1172</v>
      </c>
      <c r="G83" s="20">
        <v>4829.6</v>
      </c>
      <c r="H83" s="19">
        <v>0.897265</v>
      </c>
      <c r="I83" s="20">
        <v>17.1621</v>
      </c>
      <c r="J83" s="20">
        <v>3571.09</v>
      </c>
      <c r="K83" s="19">
        <v>0.881088</v>
      </c>
      <c r="L83" s="20">
        <v>14.6607</v>
      </c>
      <c r="M83" s="20">
        <v>2034.48</v>
      </c>
      <c r="N83" s="19">
        <v>0.872587</v>
      </c>
      <c r="O83" s="20">
        <v>25.1713</v>
      </c>
      <c r="P83" s="20">
        <v>2252.92</v>
      </c>
      <c r="Q83" s="19">
        <v>0.634553</v>
      </c>
      <c r="R83" s="20">
        <v>0.566102</v>
      </c>
      <c r="S83" s="20">
        <v>215.937</v>
      </c>
      <c r="T83" s="19">
        <v>0</v>
      </c>
      <c r="U83" s="20">
        <v>0</v>
      </c>
      <c r="V83" s="20">
        <v>0</v>
      </c>
      <c r="W83" s="19">
        <v>0.988576</v>
      </c>
      <c r="X83" s="20">
        <v>0.620903</v>
      </c>
      <c r="Y83" s="20">
        <v>155.771</v>
      </c>
      <c r="Z83" s="19">
        <v>0</v>
      </c>
      <c r="AA83" s="20">
        <v>0</v>
      </c>
      <c r="AB83" s="20">
        <v>0</v>
      </c>
      <c r="AC83" s="19">
        <v>0</v>
      </c>
      <c r="AD83" s="20">
        <v>0</v>
      </c>
      <c r="AE83" s="20">
        <v>0</v>
      </c>
      <c r="AF83" s="19">
        <v>0</v>
      </c>
      <c r="AG83" s="20">
        <v>0</v>
      </c>
      <c r="AH83" s="20">
        <v>0</v>
      </c>
      <c r="AI83" s="19">
        <v>0</v>
      </c>
      <c r="AJ83" s="20">
        <v>0</v>
      </c>
      <c r="AK83" s="20">
        <v>0</v>
      </c>
      <c r="AL83" s="19">
        <v>0</v>
      </c>
      <c r="AM83" s="20">
        <v>0</v>
      </c>
      <c r="AN83" s="20">
        <v>0</v>
      </c>
      <c r="AO83" s="19">
        <v>0</v>
      </c>
      <c r="AP83" s="20">
        <v>0</v>
      </c>
      <c r="AQ83" s="20">
        <v>0</v>
      </c>
    </row>
    <row r="84" spans="1:4" ht="17.25">
      <c r="A84" s="10">
        <v>5.4861111111111097E-2</v>
      </c>
      <c r="B84" s="19">
        <v>0.747256</v>
      </c>
      <c r="C84" s="20">
        <v>21.4742</v>
      </c>
      <c r="D84" s="20">
        <v>3409.92</v>
      </c>
      <c r="E84" s="19">
        <v>0.886739</v>
      </c>
      <c r="F84" s="20">
        <v>27.0547</v>
      </c>
      <c r="G84" s="20">
        <v>4830.04</v>
      </c>
      <c r="H84" s="19">
        <v>0.897333</v>
      </c>
      <c r="I84" s="20">
        <v>17.1044</v>
      </c>
      <c r="J84" s="20">
        <v>3571.37</v>
      </c>
      <c r="K84" s="19">
        <v>0.880951</v>
      </c>
      <c r="L84" s="20">
        <v>14.5964</v>
      </c>
      <c r="M84" s="20">
        <v>2034.73</v>
      </c>
      <c r="N84" s="19">
        <v>0.872223</v>
      </c>
      <c r="O84" s="20">
        <v>25.0791</v>
      </c>
      <c r="P84" s="20">
        <v>2253.33</v>
      </c>
      <c r="Q84" s="19">
        <v>0.634867</v>
      </c>
      <c r="R84" s="20">
        <v>0.565587</v>
      </c>
      <c r="S84" s="20">
        <v>215.947</v>
      </c>
      <c r="T84" s="19">
        <v>0</v>
      </c>
      <c r="U84" s="20">
        <v>0</v>
      </c>
      <c r="V84" s="20">
        <v>0</v>
      </c>
      <c r="W84" s="19">
        <v>0.988544</v>
      </c>
      <c r="X84" s="20">
        <v>0.621189</v>
      </c>
      <c r="Y84" s="20">
        <v>155.781</v>
      </c>
      <c r="Z84" s="19">
        <v>0</v>
      </c>
      <c r="AA84" s="20">
        <v>0</v>
      </c>
      <c r="AB84" s="20">
        <v>0</v>
      </c>
      <c r="AC84" s="19">
        <v>0</v>
      </c>
      <c r="AD84" s="20">
        <v>0</v>
      </c>
      <c r="AE84" s="20">
        <v>0</v>
      </c>
      <c r="AF84" s="19">
        <v>0</v>
      </c>
      <c r="AG84" s="20">
        <v>0</v>
      </c>
      <c r="AH84" s="20">
        <v>0</v>
      </c>
      <c r="AI84" s="19">
        <v>0</v>
      </c>
      <c r="AJ84" s="20">
        <v>0</v>
      </c>
      <c r="AK84" s="20">
        <v>0</v>
      </c>
      <c r="AL84" s="19">
        <v>0</v>
      </c>
      <c r="AM84" s="20">
        <v>0</v>
      </c>
      <c r="AN84" s="20">
        <v>0</v>
      </c>
      <c r="AO84" s="19">
        <v>0</v>
      </c>
      <c r="AP84" s="20">
        <v>0</v>
      </c>
      <c r="AQ84" s="20">
        <v>0</v>
      </c>
    </row>
    <row r="85" spans="1:4" ht="17.25">
      <c r="A85" s="10">
        <v>5.5555555555555601E-2</v>
      </c>
      <c r="B85" s="19">
        <v>0.74486</v>
      </c>
      <c r="C85" s="20">
        <v>21.3136</v>
      </c>
      <c r="D85" s="20">
        <v>3410.29</v>
      </c>
      <c r="E85" s="19">
        <v>0.885864</v>
      </c>
      <c r="F85" s="20">
        <v>26.9041</v>
      </c>
      <c r="G85" s="20">
        <v>4830.49</v>
      </c>
      <c r="H85" s="19">
        <v>0.896691</v>
      </c>
      <c r="I85" s="20">
        <v>16.9775</v>
      </c>
      <c r="J85" s="20">
        <v>3571.65</v>
      </c>
      <c r="K85" s="19">
        <v>0.879076</v>
      </c>
      <c r="L85" s="20">
        <v>14.391</v>
      </c>
      <c r="M85" s="20">
        <v>2034.96</v>
      </c>
      <c r="N85" s="19">
        <v>0.871088</v>
      </c>
      <c r="O85" s="20">
        <v>24.8665</v>
      </c>
      <c r="P85" s="20">
        <v>2253.75</v>
      </c>
      <c r="Q85" s="19">
        <v>0.634423</v>
      </c>
      <c r="R85" s="20">
        <v>0.565129</v>
      </c>
      <c r="S85" s="20">
        <v>215.956</v>
      </c>
      <c r="T85" s="19">
        <v>0</v>
      </c>
      <c r="U85" s="20">
        <v>0</v>
      </c>
      <c r="V85" s="20">
        <v>0</v>
      </c>
      <c r="W85" s="19">
        <v>0.988511</v>
      </c>
      <c r="X85" s="20">
        <v>0.62103</v>
      </c>
      <c r="Y85" s="20">
        <v>155.791</v>
      </c>
      <c r="Z85" s="19">
        <v>0</v>
      </c>
      <c r="AA85" s="20">
        <v>0</v>
      </c>
      <c r="AB85" s="20">
        <v>0</v>
      </c>
      <c r="AC85" s="19">
        <v>0</v>
      </c>
      <c r="AD85" s="20">
        <v>0</v>
      </c>
      <c r="AE85" s="20">
        <v>0</v>
      </c>
      <c r="AF85" s="19">
        <v>0</v>
      </c>
      <c r="AG85" s="20">
        <v>0</v>
      </c>
      <c r="AH85" s="20">
        <v>0</v>
      </c>
      <c r="AI85" s="19">
        <v>0</v>
      </c>
      <c r="AJ85" s="20">
        <v>0</v>
      </c>
      <c r="AK85" s="20">
        <v>0</v>
      </c>
      <c r="AL85" s="19">
        <v>0</v>
      </c>
      <c r="AM85" s="20">
        <v>0</v>
      </c>
      <c r="AN85" s="20">
        <v>0</v>
      </c>
      <c r="AO85" s="19">
        <v>0</v>
      </c>
      <c r="AP85" s="20">
        <v>0</v>
      </c>
      <c r="AQ85" s="20">
        <v>0</v>
      </c>
    </row>
    <row r="86" spans="1:4" ht="17.25">
      <c r="A86" s="10">
        <v>5.6250000000000001E-2</v>
      </c>
      <c r="B86" s="19">
        <v>0.745066</v>
      </c>
      <c r="C86" s="20">
        <v>21.2372</v>
      </c>
      <c r="D86" s="20">
        <v>3410.63</v>
      </c>
      <c r="E86" s="19">
        <v>0.88584</v>
      </c>
      <c r="F86" s="20">
        <v>26.7734</v>
      </c>
      <c r="G86" s="20">
        <v>4830.93</v>
      </c>
      <c r="H86" s="19">
        <v>0.896476</v>
      </c>
      <c r="I86" s="20">
        <v>16.9009</v>
      </c>
      <c r="J86" s="20">
        <v>3571.94</v>
      </c>
      <c r="K86" s="19">
        <v>0.879801</v>
      </c>
      <c r="L86" s="20">
        <v>14.4477</v>
      </c>
      <c r="M86" s="20">
        <v>2035.21</v>
      </c>
      <c r="N86" s="19">
        <v>0.868775</v>
      </c>
      <c r="O86" s="20">
        <v>24.3903</v>
      </c>
      <c r="P86" s="20">
        <v>2254.17</v>
      </c>
      <c r="Q86" s="19">
        <v>0.633771</v>
      </c>
      <c r="R86" s="20">
        <v>0.562667</v>
      </c>
      <c r="S86" s="20">
        <v>215.966</v>
      </c>
      <c r="T86" s="19">
        <v>0</v>
      </c>
      <c r="U86" s="20">
        <v>0</v>
      </c>
      <c r="V86" s="20">
        <v>0</v>
      </c>
      <c r="W86" s="19">
        <v>0.988379</v>
      </c>
      <c r="X86" s="20">
        <v>0.619852</v>
      </c>
      <c r="Y86" s="20">
        <v>155.802</v>
      </c>
      <c r="Z86" s="19">
        <v>0</v>
      </c>
      <c r="AA86" s="20">
        <v>0</v>
      </c>
      <c r="AB86" s="20">
        <v>0</v>
      </c>
      <c r="AC86" s="19">
        <v>0</v>
      </c>
      <c r="AD86" s="20">
        <v>0</v>
      </c>
      <c r="AE86" s="20">
        <v>0</v>
      </c>
      <c r="AF86" s="19">
        <v>0</v>
      </c>
      <c r="AG86" s="20">
        <v>0</v>
      </c>
      <c r="AH86" s="20">
        <v>0</v>
      </c>
      <c r="AI86" s="19">
        <v>0</v>
      </c>
      <c r="AJ86" s="20">
        <v>0</v>
      </c>
      <c r="AK86" s="20">
        <v>0</v>
      </c>
      <c r="AL86" s="19">
        <v>0</v>
      </c>
      <c r="AM86" s="20">
        <v>0</v>
      </c>
      <c r="AN86" s="20">
        <v>0</v>
      </c>
      <c r="AO86" s="19">
        <v>0</v>
      </c>
      <c r="AP86" s="20">
        <v>0</v>
      </c>
      <c r="AQ86" s="20">
        <v>0</v>
      </c>
    </row>
    <row r="87" spans="1:4" ht="17.25">
      <c r="A87" s="10">
        <v>5.6944444444444402E-2</v>
      </c>
      <c r="B87" s="19">
        <v>0.747504</v>
      </c>
      <c r="C87" s="20">
        <v>21.1954</v>
      </c>
      <c r="D87" s="20">
        <v>3410.99</v>
      </c>
      <c r="E87" s="19">
        <v>0.886372</v>
      </c>
      <c r="F87" s="20">
        <v>26.7014</v>
      </c>
      <c r="G87" s="20">
        <v>4831.39</v>
      </c>
      <c r="H87" s="19">
        <v>0.896517</v>
      </c>
      <c r="I87" s="20">
        <v>16.787</v>
      </c>
      <c r="J87" s="20">
        <v>3572.22</v>
      </c>
      <c r="K87" s="19">
        <v>0.879911</v>
      </c>
      <c r="L87" s="20">
        <v>14.3732</v>
      </c>
      <c r="M87" s="20">
        <v>2035.44</v>
      </c>
      <c r="N87" s="19">
        <v>0.871891</v>
      </c>
      <c r="O87" s="20">
        <v>24.755</v>
      </c>
      <c r="P87" s="20">
        <v>2254.58</v>
      </c>
      <c r="Q87" s="19">
        <v>0.634805</v>
      </c>
      <c r="R87" s="20">
        <v>0.5624</v>
      </c>
      <c r="S87" s="20">
        <v>215.975</v>
      </c>
      <c r="T87" s="19">
        <v>0</v>
      </c>
      <c r="U87" s="20">
        <v>0</v>
      </c>
      <c r="V87" s="20">
        <v>0</v>
      </c>
      <c r="W87" s="19">
        <v>0.988308</v>
      </c>
      <c r="X87" s="20">
        <v>0.619429</v>
      </c>
      <c r="Y87" s="20">
        <v>155.812</v>
      </c>
      <c r="Z87" s="19">
        <v>0</v>
      </c>
      <c r="AA87" s="20">
        <v>0</v>
      </c>
      <c r="AB87" s="20">
        <v>0</v>
      </c>
      <c r="AC87" s="19">
        <v>0</v>
      </c>
      <c r="AD87" s="20">
        <v>0</v>
      </c>
      <c r="AE87" s="20">
        <v>0</v>
      </c>
      <c r="AF87" s="19">
        <v>0</v>
      </c>
      <c r="AG87" s="20">
        <v>0</v>
      </c>
      <c r="AH87" s="20">
        <v>0</v>
      </c>
      <c r="AI87" s="19">
        <v>0</v>
      </c>
      <c r="AJ87" s="20">
        <v>0</v>
      </c>
      <c r="AK87" s="20">
        <v>0</v>
      </c>
      <c r="AL87" s="19">
        <v>0</v>
      </c>
      <c r="AM87" s="20">
        <v>0</v>
      </c>
      <c r="AN87" s="20">
        <v>0</v>
      </c>
      <c r="AO87" s="19">
        <v>0</v>
      </c>
      <c r="AP87" s="20">
        <v>0</v>
      </c>
      <c r="AQ87" s="20">
        <v>0</v>
      </c>
    </row>
    <row r="88" spans="1:4" ht="17.25">
      <c r="A88" s="10">
        <v>5.7638888888888899E-2</v>
      </c>
      <c r="B88" s="19">
        <v>0.7394</v>
      </c>
      <c r="C88" s="20">
        <v>21.1438</v>
      </c>
      <c r="D88" s="20">
        <v>3411.34</v>
      </c>
      <c r="E88" s="19">
        <v>0.883268</v>
      </c>
      <c r="F88" s="20">
        <v>26.5901</v>
      </c>
      <c r="G88" s="20">
        <v>4831.82</v>
      </c>
      <c r="H88" s="19">
        <v>0.894</v>
      </c>
      <c r="I88" s="20">
        <v>16.6943</v>
      </c>
      <c r="J88" s="20">
        <v>3572.5</v>
      </c>
      <c r="K88" s="19">
        <v>0.876109</v>
      </c>
      <c r="L88" s="20">
        <v>14.2289</v>
      </c>
      <c r="M88" s="20">
        <v>2035.69</v>
      </c>
      <c r="N88" s="19">
        <v>0.870392</v>
      </c>
      <c r="O88" s="20">
        <v>25.078</v>
      </c>
      <c r="P88" s="20">
        <v>2254.99</v>
      </c>
      <c r="Q88" s="19">
        <v>0.634074</v>
      </c>
      <c r="R88" s="20">
        <v>0.567914</v>
      </c>
      <c r="S88" s="20">
        <v>215.984</v>
      </c>
      <c r="T88" s="19">
        <v>0</v>
      </c>
      <c r="U88" s="20">
        <v>0</v>
      </c>
      <c r="V88" s="20">
        <v>0</v>
      </c>
      <c r="W88" s="19">
        <v>0.98856</v>
      </c>
      <c r="X88" s="20">
        <v>0.62404</v>
      </c>
      <c r="Y88" s="20">
        <v>155.822</v>
      </c>
      <c r="Z88" s="19">
        <v>0</v>
      </c>
      <c r="AA88" s="20">
        <v>0</v>
      </c>
      <c r="AB88" s="20">
        <v>0</v>
      </c>
      <c r="AC88" s="19">
        <v>0</v>
      </c>
      <c r="AD88" s="20">
        <v>0</v>
      </c>
      <c r="AE88" s="20">
        <v>0</v>
      </c>
      <c r="AF88" s="19">
        <v>0</v>
      </c>
      <c r="AG88" s="20">
        <v>0</v>
      </c>
      <c r="AH88" s="20">
        <v>0</v>
      </c>
      <c r="AI88" s="19">
        <v>0</v>
      </c>
      <c r="AJ88" s="20">
        <v>0</v>
      </c>
      <c r="AK88" s="20">
        <v>0</v>
      </c>
      <c r="AL88" s="19">
        <v>0</v>
      </c>
      <c r="AM88" s="20">
        <v>0</v>
      </c>
      <c r="AN88" s="20">
        <v>0</v>
      </c>
      <c r="AO88" s="19">
        <v>0</v>
      </c>
      <c r="AP88" s="20">
        <v>0</v>
      </c>
      <c r="AQ88" s="20">
        <v>0</v>
      </c>
    </row>
    <row r="89" spans="1:4" ht="17.25">
      <c r="A89" s="10">
        <v>5.83333333333333E-2</v>
      </c>
      <c r="B89" s="19">
        <v>0.743492</v>
      </c>
      <c r="C89" s="20">
        <v>21.2491</v>
      </c>
      <c r="D89" s="20">
        <v>3411.7</v>
      </c>
      <c r="E89" s="19">
        <v>0.884181</v>
      </c>
      <c r="F89" s="20">
        <v>26.5601</v>
      </c>
      <c r="G89" s="20">
        <v>4832.27</v>
      </c>
      <c r="H89" s="19">
        <v>0.894524</v>
      </c>
      <c r="I89" s="20">
        <v>16.6386</v>
      </c>
      <c r="J89" s="20">
        <v>3572.78</v>
      </c>
      <c r="K89" s="19">
        <v>0.877821</v>
      </c>
      <c r="L89" s="20">
        <v>14.3146</v>
      </c>
      <c r="M89" s="20">
        <v>2035.92</v>
      </c>
      <c r="N89" s="19">
        <v>0.874219</v>
      </c>
      <c r="O89" s="20">
        <v>25.554</v>
      </c>
      <c r="P89" s="20">
        <v>2255.41</v>
      </c>
      <c r="Q89" s="19">
        <v>0.634796</v>
      </c>
      <c r="R89" s="20">
        <v>0.566635</v>
      </c>
      <c r="S89" s="20">
        <v>215.994</v>
      </c>
      <c r="T89" s="19">
        <v>0</v>
      </c>
      <c r="U89" s="20">
        <v>0</v>
      </c>
      <c r="V89" s="20">
        <v>0</v>
      </c>
      <c r="W89" s="19">
        <v>0.988608</v>
      </c>
      <c r="X89" s="20">
        <v>0.622604</v>
      </c>
      <c r="Y89" s="20">
        <v>155.833</v>
      </c>
      <c r="Z89" s="19">
        <v>0</v>
      </c>
      <c r="AA89" s="20">
        <v>0</v>
      </c>
      <c r="AB89" s="20">
        <v>0</v>
      </c>
      <c r="AC89" s="19">
        <v>0</v>
      </c>
      <c r="AD89" s="20">
        <v>0</v>
      </c>
      <c r="AE89" s="20">
        <v>0</v>
      </c>
      <c r="AF89" s="19">
        <v>0</v>
      </c>
      <c r="AG89" s="20">
        <v>0</v>
      </c>
      <c r="AH89" s="20">
        <v>0</v>
      </c>
      <c r="AI89" s="19">
        <v>0</v>
      </c>
      <c r="AJ89" s="20">
        <v>0</v>
      </c>
      <c r="AK89" s="20">
        <v>0</v>
      </c>
      <c r="AL89" s="19">
        <v>0</v>
      </c>
      <c r="AM89" s="20">
        <v>0</v>
      </c>
      <c r="AN89" s="20">
        <v>0</v>
      </c>
      <c r="AO89" s="19">
        <v>0</v>
      </c>
      <c r="AP89" s="20">
        <v>0</v>
      </c>
      <c r="AQ89" s="20">
        <v>0</v>
      </c>
    </row>
    <row r="90" spans="1:4" ht="17.25">
      <c r="A90" s="10">
        <v>5.9027777777777797E-2</v>
      </c>
      <c r="B90" s="19">
        <v>0.727755</v>
      </c>
      <c r="C90" s="20">
        <v>20.3135</v>
      </c>
      <c r="D90" s="20">
        <v>3412.05</v>
      </c>
      <c r="E90" s="19">
        <v>0.882745</v>
      </c>
      <c r="F90" s="20">
        <v>26.4508</v>
      </c>
      <c r="G90" s="20">
        <v>4832.72</v>
      </c>
      <c r="H90" s="19">
        <v>0.893428</v>
      </c>
      <c r="I90" s="20">
        <v>16.544</v>
      </c>
      <c r="J90" s="20">
        <v>3573.06</v>
      </c>
      <c r="K90" s="19">
        <v>0.876492</v>
      </c>
      <c r="L90" s="20">
        <v>14.2168</v>
      </c>
      <c r="M90" s="20">
        <v>2036.17</v>
      </c>
      <c r="N90" s="19">
        <v>0.873235</v>
      </c>
      <c r="O90" s="20">
        <v>25.5465</v>
      </c>
      <c r="P90" s="20">
        <v>2255.83</v>
      </c>
      <c r="Q90" s="19">
        <v>0.63294</v>
      </c>
      <c r="R90" s="20">
        <v>0.565069</v>
      </c>
      <c r="S90" s="20">
        <v>216.004</v>
      </c>
      <c r="T90" s="19">
        <v>0</v>
      </c>
      <c r="U90" s="20">
        <v>0</v>
      </c>
      <c r="V90" s="20">
        <v>0</v>
      </c>
      <c r="W90" s="19">
        <v>0.988609</v>
      </c>
      <c r="X90" s="20">
        <v>0.624139</v>
      </c>
      <c r="Y90" s="20">
        <v>155.843</v>
      </c>
      <c r="Z90" s="19">
        <v>0</v>
      </c>
      <c r="AA90" s="20">
        <v>0</v>
      </c>
      <c r="AB90" s="20">
        <v>0</v>
      </c>
      <c r="AC90" s="19">
        <v>0</v>
      </c>
      <c r="AD90" s="20">
        <v>0</v>
      </c>
      <c r="AE90" s="20">
        <v>0</v>
      </c>
      <c r="AF90" s="19">
        <v>0</v>
      </c>
      <c r="AG90" s="20">
        <v>0</v>
      </c>
      <c r="AH90" s="20">
        <v>0</v>
      </c>
      <c r="AI90" s="19">
        <v>0</v>
      </c>
      <c r="AJ90" s="20">
        <v>0</v>
      </c>
      <c r="AK90" s="20">
        <v>0</v>
      </c>
      <c r="AL90" s="19">
        <v>0</v>
      </c>
      <c r="AM90" s="20">
        <v>0</v>
      </c>
      <c r="AN90" s="20">
        <v>0</v>
      </c>
      <c r="AO90" s="19">
        <v>0</v>
      </c>
      <c r="AP90" s="20">
        <v>0</v>
      </c>
      <c r="AQ90" s="20">
        <v>0</v>
      </c>
    </row>
    <row r="91" spans="1:4" ht="17.25">
      <c r="A91" s="10">
        <v>5.9722222222222197E-2</v>
      </c>
      <c r="B91" s="19">
        <v>0.724522</v>
      </c>
      <c r="C91" s="20">
        <v>20.2839</v>
      </c>
      <c r="D91" s="20">
        <v>3412.39</v>
      </c>
      <c r="E91" s="19">
        <v>0.881564</v>
      </c>
      <c r="F91" s="20">
        <v>26.4042</v>
      </c>
      <c r="G91" s="20">
        <v>4833.15</v>
      </c>
      <c r="H91" s="19">
        <v>0.892287</v>
      </c>
      <c r="I91" s="20">
        <v>16.5219</v>
      </c>
      <c r="J91" s="20">
        <v>3573.33</v>
      </c>
      <c r="K91" s="19">
        <v>0.874237</v>
      </c>
      <c r="L91" s="20">
        <v>14.1074</v>
      </c>
      <c r="M91" s="20">
        <v>2036.4</v>
      </c>
      <c r="N91" s="19">
        <v>0.867408</v>
      </c>
      <c r="O91" s="20">
        <v>24.7123</v>
      </c>
      <c r="P91" s="20">
        <v>2256.25</v>
      </c>
      <c r="Q91" s="19">
        <v>0.631793</v>
      </c>
      <c r="R91" s="20">
        <v>0.565018</v>
      </c>
      <c r="S91" s="20">
        <v>216.013</v>
      </c>
      <c r="T91" s="19">
        <v>0</v>
      </c>
      <c r="U91" s="20">
        <v>0</v>
      </c>
      <c r="V91" s="20">
        <v>0</v>
      </c>
      <c r="W91" s="19">
        <v>0.988676</v>
      </c>
      <c r="X91" s="20">
        <v>0.624484</v>
      </c>
      <c r="Y91" s="20">
        <v>155.854</v>
      </c>
      <c r="Z91" s="19">
        <v>0</v>
      </c>
      <c r="AA91" s="20">
        <v>0</v>
      </c>
      <c r="AB91" s="20">
        <v>0</v>
      </c>
      <c r="AC91" s="19">
        <v>0</v>
      </c>
      <c r="AD91" s="20">
        <v>0</v>
      </c>
      <c r="AE91" s="20">
        <v>0</v>
      </c>
      <c r="AF91" s="19">
        <v>0</v>
      </c>
      <c r="AG91" s="20">
        <v>0</v>
      </c>
      <c r="AH91" s="20">
        <v>0</v>
      </c>
      <c r="AI91" s="19">
        <v>0</v>
      </c>
      <c r="AJ91" s="20">
        <v>0</v>
      </c>
      <c r="AK91" s="20">
        <v>0</v>
      </c>
      <c r="AL91" s="19">
        <v>0</v>
      </c>
      <c r="AM91" s="20">
        <v>0</v>
      </c>
      <c r="AN91" s="20">
        <v>0</v>
      </c>
      <c r="AO91" s="19">
        <v>0</v>
      </c>
      <c r="AP91" s="20">
        <v>0</v>
      </c>
      <c r="AQ91" s="20">
        <v>0</v>
      </c>
    </row>
    <row r="92" spans="1:4" ht="17.25">
      <c r="A92" s="10">
        <v>6.0416666666666702E-2</v>
      </c>
      <c r="B92" s="19">
        <v>0.734005</v>
      </c>
      <c r="C92" s="20">
        <v>20.7286</v>
      </c>
      <c r="D92" s="20">
        <v>3412.73</v>
      </c>
      <c r="E92" s="19">
        <v>0.88488</v>
      </c>
      <c r="F92" s="20">
        <v>26.8716</v>
      </c>
      <c r="G92" s="20">
        <v>4833.6</v>
      </c>
      <c r="H92" s="19">
        <v>0.895166</v>
      </c>
      <c r="I92" s="20">
        <v>16.8315</v>
      </c>
      <c r="J92" s="20">
        <v>3573.61</v>
      </c>
      <c r="K92" s="19">
        <v>0.878909</v>
      </c>
      <c r="L92" s="20">
        <v>14.4867</v>
      </c>
      <c r="M92" s="20">
        <v>2036.64</v>
      </c>
      <c r="N92" s="19">
        <v>0.869986</v>
      </c>
      <c r="O92" s="20">
        <v>24.9055</v>
      </c>
      <c r="P92" s="20">
        <v>2256.68</v>
      </c>
      <c r="Q92" s="19">
        <v>0.633506</v>
      </c>
      <c r="R92" s="20">
        <v>0.565105</v>
      </c>
      <c r="S92" s="20">
        <v>216.022</v>
      </c>
      <c r="T92" s="19">
        <v>0</v>
      </c>
      <c r="U92" s="20">
        <v>0</v>
      </c>
      <c r="V92" s="20">
        <v>0</v>
      </c>
      <c r="W92" s="19">
        <v>0.988522</v>
      </c>
      <c r="X92" s="20">
        <v>0.622022</v>
      </c>
      <c r="Y92" s="20">
        <v>155.864</v>
      </c>
      <c r="Z92" s="19">
        <v>0</v>
      </c>
      <c r="AA92" s="20">
        <v>0</v>
      </c>
      <c r="AB92" s="20">
        <v>0</v>
      </c>
      <c r="AC92" s="19">
        <v>0</v>
      </c>
      <c r="AD92" s="20">
        <v>0</v>
      </c>
      <c r="AE92" s="20">
        <v>0</v>
      </c>
      <c r="AF92" s="19">
        <v>0</v>
      </c>
      <c r="AG92" s="20">
        <v>0</v>
      </c>
      <c r="AH92" s="20">
        <v>0</v>
      </c>
      <c r="AI92" s="19">
        <v>0</v>
      </c>
      <c r="AJ92" s="20">
        <v>0</v>
      </c>
      <c r="AK92" s="20">
        <v>0</v>
      </c>
      <c r="AL92" s="19">
        <v>0</v>
      </c>
      <c r="AM92" s="20">
        <v>0</v>
      </c>
      <c r="AN92" s="20">
        <v>0</v>
      </c>
      <c r="AO92" s="19">
        <v>0</v>
      </c>
      <c r="AP92" s="20">
        <v>0</v>
      </c>
      <c r="AQ92" s="20">
        <v>0</v>
      </c>
    </row>
    <row r="93" spans="1:4" ht="17.25">
      <c r="A93" s="10">
        <v>6.1111111111111102E-2</v>
      </c>
      <c r="B93" s="19">
        <v>0.738156</v>
      </c>
      <c r="C93" s="20">
        <v>20.9575</v>
      </c>
      <c r="D93" s="20">
        <v>3413.09</v>
      </c>
      <c r="E93" s="19">
        <v>0.886102</v>
      </c>
      <c r="F93" s="20">
        <v>27.1397</v>
      </c>
      <c r="G93" s="20">
        <v>4834.06</v>
      </c>
      <c r="H93" s="19">
        <v>0.896435</v>
      </c>
      <c r="I93" s="20">
        <v>17.0086</v>
      </c>
      <c r="J93" s="20">
        <v>3573.9</v>
      </c>
      <c r="K93" s="19">
        <v>0.880864</v>
      </c>
      <c r="L93" s="20">
        <v>14.67</v>
      </c>
      <c r="M93" s="20">
        <v>2036.88</v>
      </c>
      <c r="N93" s="19">
        <v>0.870742</v>
      </c>
      <c r="O93" s="20">
        <v>24.9801</v>
      </c>
      <c r="P93" s="20">
        <v>2257.09</v>
      </c>
      <c r="Q93" s="19">
        <v>0.633036</v>
      </c>
      <c r="R93" s="20">
        <v>0.564088</v>
      </c>
      <c r="S93" s="20">
        <v>216.032</v>
      </c>
      <c r="T93" s="19">
        <v>0</v>
      </c>
      <c r="U93" s="20">
        <v>0</v>
      </c>
      <c r="V93" s="20">
        <v>0</v>
      </c>
      <c r="W93" s="19">
        <v>0.988464</v>
      </c>
      <c r="X93" s="20">
        <v>0.62114</v>
      </c>
      <c r="Y93" s="20">
        <v>155.874</v>
      </c>
      <c r="Z93" s="19">
        <v>0</v>
      </c>
      <c r="AA93" s="20">
        <v>0</v>
      </c>
      <c r="AB93" s="20">
        <v>0</v>
      </c>
      <c r="AC93" s="19">
        <v>0</v>
      </c>
      <c r="AD93" s="20">
        <v>0</v>
      </c>
      <c r="AE93" s="20">
        <v>0</v>
      </c>
      <c r="AF93" s="19">
        <v>0</v>
      </c>
      <c r="AG93" s="20">
        <v>0</v>
      </c>
      <c r="AH93" s="20">
        <v>0</v>
      </c>
      <c r="AI93" s="19">
        <v>0</v>
      </c>
      <c r="AJ93" s="20">
        <v>0</v>
      </c>
      <c r="AK93" s="20">
        <v>0</v>
      </c>
      <c r="AL93" s="19">
        <v>0</v>
      </c>
      <c r="AM93" s="20">
        <v>0</v>
      </c>
      <c r="AN93" s="20">
        <v>0</v>
      </c>
      <c r="AO93" s="19">
        <v>0</v>
      </c>
      <c r="AP93" s="20">
        <v>0</v>
      </c>
      <c r="AQ93" s="20">
        <v>0</v>
      </c>
    </row>
    <row r="94" spans="1:4" ht="17.25">
      <c r="A94" s="10">
        <v>6.18055555555556E-2</v>
      </c>
      <c r="B94" s="19">
        <v>0.740706</v>
      </c>
      <c r="C94" s="20">
        <v>21.2511</v>
      </c>
      <c r="D94" s="20">
        <v>3413.43</v>
      </c>
      <c r="E94" s="19">
        <v>0.887551</v>
      </c>
      <c r="F94" s="20">
        <v>27.5149</v>
      </c>
      <c r="G94" s="20">
        <v>4834.51</v>
      </c>
      <c r="H94" s="19">
        <v>0.897396</v>
      </c>
      <c r="I94" s="20">
        <v>17.2449</v>
      </c>
      <c r="J94" s="20">
        <v>3574.18</v>
      </c>
      <c r="K94" s="19">
        <v>0.881722</v>
      </c>
      <c r="L94" s="20">
        <v>14.7835</v>
      </c>
      <c r="M94" s="20">
        <v>2037.13</v>
      </c>
      <c r="N94" s="19">
        <v>0.870896</v>
      </c>
      <c r="O94" s="20">
        <v>25.0496</v>
      </c>
      <c r="P94" s="20">
        <v>2257.52</v>
      </c>
      <c r="Q94" s="19">
        <v>0.63308</v>
      </c>
      <c r="R94" s="20">
        <v>0.565863</v>
      </c>
      <c r="S94" s="20">
        <v>216.041</v>
      </c>
      <c r="T94" s="19">
        <v>0</v>
      </c>
      <c r="U94" s="20">
        <v>0</v>
      </c>
      <c r="V94" s="20">
        <v>0</v>
      </c>
      <c r="W94" s="19">
        <v>0.988616</v>
      </c>
      <c r="X94" s="20">
        <v>0.624236</v>
      </c>
      <c r="Y94" s="20">
        <v>155.885</v>
      </c>
      <c r="Z94" s="19">
        <v>0</v>
      </c>
      <c r="AA94" s="20">
        <v>0</v>
      </c>
      <c r="AB94" s="20">
        <v>0</v>
      </c>
      <c r="AC94" s="19">
        <v>0</v>
      </c>
      <c r="AD94" s="20">
        <v>0</v>
      </c>
      <c r="AE94" s="20">
        <v>0</v>
      </c>
      <c r="AF94" s="19">
        <v>0</v>
      </c>
      <c r="AG94" s="20">
        <v>0</v>
      </c>
      <c r="AH94" s="20">
        <v>0</v>
      </c>
      <c r="AI94" s="19">
        <v>0</v>
      </c>
      <c r="AJ94" s="20">
        <v>0</v>
      </c>
      <c r="AK94" s="20">
        <v>0</v>
      </c>
      <c r="AL94" s="19">
        <v>0</v>
      </c>
      <c r="AM94" s="20">
        <v>0</v>
      </c>
      <c r="AN94" s="20">
        <v>0</v>
      </c>
      <c r="AO94" s="19">
        <v>0</v>
      </c>
      <c r="AP94" s="20">
        <v>0</v>
      </c>
      <c r="AQ94" s="20">
        <v>0</v>
      </c>
    </row>
    <row r="95" spans="1:4" ht="17.25">
      <c r="A95" s="10">
        <v>6.25E-2</v>
      </c>
      <c r="B95" s="19">
        <v>0.73259</v>
      </c>
      <c r="C95" s="20">
        <v>20.4898</v>
      </c>
      <c r="D95" s="20">
        <v>3413.79</v>
      </c>
      <c r="E95" s="19">
        <v>0.889342</v>
      </c>
      <c r="F95" s="20">
        <v>27.7567</v>
      </c>
      <c r="G95" s="20">
        <v>4834.98</v>
      </c>
      <c r="H95" s="19">
        <v>0.899057</v>
      </c>
      <c r="I95" s="20">
        <v>17.4534</v>
      </c>
      <c r="J95" s="20">
        <v>3574.47</v>
      </c>
      <c r="K95" s="19">
        <v>0.883221</v>
      </c>
      <c r="L95" s="20">
        <v>14.8614</v>
      </c>
      <c r="M95" s="20">
        <v>2037.37</v>
      </c>
      <c r="N95" s="19">
        <v>0.876317</v>
      </c>
      <c r="O95" s="20">
        <v>25.8647</v>
      </c>
      <c r="P95" s="20">
        <v>2257.93</v>
      </c>
      <c r="Q95" s="19">
        <v>0.634287</v>
      </c>
      <c r="R95" s="20">
        <v>0.564399</v>
      </c>
      <c r="S95" s="20">
        <v>216.05</v>
      </c>
      <c r="T95" s="19">
        <v>0</v>
      </c>
      <c r="U95" s="20">
        <v>0</v>
      </c>
      <c r="V95" s="20">
        <v>0</v>
      </c>
      <c r="W95" s="19">
        <v>0.988403</v>
      </c>
      <c r="X95" s="20">
        <v>0.62133</v>
      </c>
      <c r="Y95" s="20">
        <v>155.895</v>
      </c>
      <c r="Z95" s="19">
        <v>0</v>
      </c>
      <c r="AA95" s="20">
        <v>0</v>
      </c>
      <c r="AB95" s="20">
        <v>0</v>
      </c>
      <c r="AC95" s="19">
        <v>0</v>
      </c>
      <c r="AD95" s="20">
        <v>0</v>
      </c>
      <c r="AE95" s="20">
        <v>0</v>
      </c>
      <c r="AF95" s="19">
        <v>0</v>
      </c>
      <c r="AG95" s="20">
        <v>0</v>
      </c>
      <c r="AH95" s="20">
        <v>0</v>
      </c>
      <c r="AI95" s="19">
        <v>0</v>
      </c>
      <c r="AJ95" s="20">
        <v>0</v>
      </c>
      <c r="AK95" s="20">
        <v>0</v>
      </c>
      <c r="AL95" s="19">
        <v>0</v>
      </c>
      <c r="AM95" s="20">
        <v>0</v>
      </c>
      <c r="AN95" s="20">
        <v>0</v>
      </c>
      <c r="AO95" s="19">
        <v>0</v>
      </c>
      <c r="AP95" s="20">
        <v>0</v>
      </c>
      <c r="AQ95" s="20">
        <v>0</v>
      </c>
    </row>
    <row r="96" spans="1:4" ht="17.25">
      <c r="A96" s="10">
        <v>6.31944444444444E-2</v>
      </c>
      <c r="B96" s="19">
        <v>0.730656</v>
      </c>
      <c r="C96" s="20">
        <v>20.3207</v>
      </c>
      <c r="D96" s="20">
        <v>3414.13</v>
      </c>
      <c r="E96" s="19">
        <v>0.889085</v>
      </c>
      <c r="F96" s="20">
        <v>27.7282</v>
      </c>
      <c r="G96" s="20">
        <v>4835.43</v>
      </c>
      <c r="H96" s="19">
        <v>0.899164</v>
      </c>
      <c r="I96" s="20">
        <v>17.3877</v>
      </c>
      <c r="J96" s="20">
        <v>3574.76</v>
      </c>
      <c r="K96" s="19">
        <v>0.88268</v>
      </c>
      <c r="L96" s="20">
        <v>14.8054</v>
      </c>
      <c r="M96" s="20">
        <v>2037.62</v>
      </c>
      <c r="N96" s="19">
        <v>0.877094</v>
      </c>
      <c r="O96" s="20">
        <v>26.198</v>
      </c>
      <c r="P96" s="20">
        <v>2258.36</v>
      </c>
      <c r="Q96" s="19">
        <v>0.634379</v>
      </c>
      <c r="R96" s="20">
        <v>0.566374</v>
      </c>
      <c r="S96" s="20">
        <v>216.06</v>
      </c>
      <c r="T96" s="19">
        <v>0</v>
      </c>
      <c r="U96" s="20">
        <v>0</v>
      </c>
      <c r="V96" s="20">
        <v>0</v>
      </c>
      <c r="W96" s="19">
        <v>0.988422</v>
      </c>
      <c r="X96" s="20">
        <v>0.622774</v>
      </c>
      <c r="Y96" s="20">
        <v>155.906</v>
      </c>
      <c r="Z96" s="19">
        <v>0</v>
      </c>
      <c r="AA96" s="20">
        <v>0</v>
      </c>
      <c r="AB96" s="20">
        <v>0</v>
      </c>
      <c r="AC96" s="19">
        <v>0</v>
      </c>
      <c r="AD96" s="20">
        <v>0</v>
      </c>
      <c r="AE96" s="20">
        <v>0</v>
      </c>
      <c r="AF96" s="19">
        <v>0</v>
      </c>
      <c r="AG96" s="20">
        <v>0</v>
      </c>
      <c r="AH96" s="20">
        <v>0</v>
      </c>
      <c r="AI96" s="19">
        <v>0</v>
      </c>
      <c r="AJ96" s="20">
        <v>0</v>
      </c>
      <c r="AK96" s="20">
        <v>0</v>
      </c>
      <c r="AL96" s="19">
        <v>0</v>
      </c>
      <c r="AM96" s="20">
        <v>0</v>
      </c>
      <c r="AN96" s="20">
        <v>0</v>
      </c>
      <c r="AO96" s="19">
        <v>0</v>
      </c>
      <c r="AP96" s="20">
        <v>0</v>
      </c>
      <c r="AQ96" s="20">
        <v>0</v>
      </c>
    </row>
    <row r="97" spans="1:4" ht="17.25">
      <c r="A97" s="10">
        <v>6.3888888888888898E-2</v>
      </c>
      <c r="B97" s="19">
        <v>0.730237</v>
      </c>
      <c r="C97" s="20">
        <v>20.2392</v>
      </c>
      <c r="D97" s="20">
        <v>3414.46</v>
      </c>
      <c r="E97" s="19">
        <v>0.888662</v>
      </c>
      <c r="F97" s="20">
        <v>27.4909</v>
      </c>
      <c r="G97" s="20">
        <v>4835.88</v>
      </c>
      <c r="H97" s="19">
        <v>0.89843</v>
      </c>
      <c r="I97" s="20">
        <v>17.2308</v>
      </c>
      <c r="J97" s="20">
        <v>3575.04</v>
      </c>
      <c r="K97" s="19">
        <v>0.882364</v>
      </c>
      <c r="L97" s="20">
        <v>14.7424</v>
      </c>
      <c r="M97" s="20">
        <v>2037.86</v>
      </c>
      <c r="N97" s="19">
        <v>0.87953</v>
      </c>
      <c r="O97" s="20">
        <v>26.5281</v>
      </c>
      <c r="P97" s="20">
        <v>2258.81</v>
      </c>
      <c r="Q97" s="19">
        <v>0.633651</v>
      </c>
      <c r="R97" s="20">
        <v>0.563179</v>
      </c>
      <c r="S97" s="20">
        <v>216.069</v>
      </c>
      <c r="T97" s="19">
        <v>0</v>
      </c>
      <c r="U97" s="20">
        <v>0</v>
      </c>
      <c r="V97" s="20">
        <v>0</v>
      </c>
      <c r="W97" s="19">
        <v>0.988428</v>
      </c>
      <c r="X97" s="20">
        <v>0.620943</v>
      </c>
      <c r="Y97" s="20">
        <v>155.916</v>
      </c>
      <c r="Z97" s="19">
        <v>0</v>
      </c>
      <c r="AA97" s="20">
        <v>0</v>
      </c>
      <c r="AB97" s="20">
        <v>0</v>
      </c>
      <c r="AC97" s="19">
        <v>0</v>
      </c>
      <c r="AD97" s="20">
        <v>0</v>
      </c>
      <c r="AE97" s="20">
        <v>0</v>
      </c>
      <c r="AF97" s="19">
        <v>0</v>
      </c>
      <c r="AG97" s="20">
        <v>0</v>
      </c>
      <c r="AH97" s="20">
        <v>0</v>
      </c>
      <c r="AI97" s="19">
        <v>0</v>
      </c>
      <c r="AJ97" s="20">
        <v>0</v>
      </c>
      <c r="AK97" s="20">
        <v>0</v>
      </c>
      <c r="AL97" s="19">
        <v>0</v>
      </c>
      <c r="AM97" s="20">
        <v>0</v>
      </c>
      <c r="AN97" s="20">
        <v>0</v>
      </c>
      <c r="AO97" s="19">
        <v>0</v>
      </c>
      <c r="AP97" s="20">
        <v>0</v>
      </c>
      <c r="AQ97" s="20">
        <v>0</v>
      </c>
    </row>
    <row r="98" spans="1:4" ht="17.25">
      <c r="A98" s="10">
        <v>6.4583333333333298E-2</v>
      </c>
      <c r="B98" s="19">
        <v>0.729204</v>
      </c>
      <c r="C98" s="20">
        <v>20.0954</v>
      </c>
      <c r="D98" s="20">
        <v>3414.81</v>
      </c>
      <c r="E98" s="19">
        <v>0.887781</v>
      </c>
      <c r="F98" s="20">
        <v>27.1766</v>
      </c>
      <c r="G98" s="20">
        <v>4836.35</v>
      </c>
      <c r="H98" s="19">
        <v>0.897747</v>
      </c>
      <c r="I98" s="20">
        <v>17.0856</v>
      </c>
      <c r="J98" s="20">
        <v>3575.33</v>
      </c>
      <c r="K98" s="19">
        <v>0.880087</v>
      </c>
      <c r="L98" s="20">
        <v>14.4766</v>
      </c>
      <c r="M98" s="20">
        <v>2038.11</v>
      </c>
      <c r="N98" s="19">
        <v>0.878253</v>
      </c>
      <c r="O98" s="20">
        <v>26.2677</v>
      </c>
      <c r="P98" s="20">
        <v>2259.25</v>
      </c>
      <c r="Q98" s="19">
        <v>0.634559</v>
      </c>
      <c r="R98" s="20">
        <v>0.563979</v>
      </c>
      <c r="S98" s="20">
        <v>216.079</v>
      </c>
      <c r="T98" s="19">
        <v>0</v>
      </c>
      <c r="U98" s="20">
        <v>0</v>
      </c>
      <c r="V98" s="20">
        <v>0</v>
      </c>
      <c r="W98" s="19">
        <v>0.988454</v>
      </c>
      <c r="X98" s="20">
        <v>0.621722</v>
      </c>
      <c r="Y98" s="20">
        <v>155.926</v>
      </c>
      <c r="Z98" s="19">
        <v>0</v>
      </c>
      <c r="AA98" s="20">
        <v>0</v>
      </c>
      <c r="AB98" s="20">
        <v>0</v>
      </c>
      <c r="AC98" s="19">
        <v>0</v>
      </c>
      <c r="AD98" s="20">
        <v>0</v>
      </c>
      <c r="AE98" s="20">
        <v>0</v>
      </c>
      <c r="AF98" s="19">
        <v>0</v>
      </c>
      <c r="AG98" s="20">
        <v>0</v>
      </c>
      <c r="AH98" s="20">
        <v>0</v>
      </c>
      <c r="AI98" s="19">
        <v>0</v>
      </c>
      <c r="AJ98" s="20">
        <v>0</v>
      </c>
      <c r="AK98" s="20">
        <v>0</v>
      </c>
      <c r="AL98" s="19">
        <v>0</v>
      </c>
      <c r="AM98" s="20">
        <v>0</v>
      </c>
      <c r="AN98" s="20">
        <v>0</v>
      </c>
      <c r="AO98" s="19">
        <v>0</v>
      </c>
      <c r="AP98" s="20">
        <v>0</v>
      </c>
      <c r="AQ98" s="20">
        <v>0</v>
      </c>
    </row>
    <row r="99" spans="1:4" ht="17.25">
      <c r="A99" s="10">
        <v>6.5277777777777796E-2</v>
      </c>
      <c r="B99" s="19">
        <v>0.714635</v>
      </c>
      <c r="C99" s="20">
        <v>19.2169</v>
      </c>
      <c r="D99" s="20">
        <v>3415.13</v>
      </c>
      <c r="E99" s="19">
        <v>0.88667</v>
      </c>
      <c r="F99" s="20">
        <v>27.0124</v>
      </c>
      <c r="G99" s="20">
        <v>4836.8</v>
      </c>
      <c r="H99" s="19">
        <v>0.896596</v>
      </c>
      <c r="I99" s="20">
        <v>16.9679</v>
      </c>
      <c r="J99" s="20">
        <v>3575.6</v>
      </c>
      <c r="K99" s="19">
        <v>0.878062</v>
      </c>
      <c r="L99" s="20">
        <v>14.3104</v>
      </c>
      <c r="M99" s="20">
        <v>2038.35</v>
      </c>
      <c r="N99" s="19">
        <v>0.872467</v>
      </c>
      <c r="O99" s="20">
        <v>25.1877</v>
      </c>
      <c r="P99" s="20">
        <v>2259.67</v>
      </c>
      <c r="Q99" s="19">
        <v>0.63403</v>
      </c>
      <c r="R99" s="20">
        <v>0.563327</v>
      </c>
      <c r="S99" s="20">
        <v>216.088</v>
      </c>
      <c r="T99" s="19">
        <v>0</v>
      </c>
      <c r="U99" s="20">
        <v>0</v>
      </c>
      <c r="V99" s="20">
        <v>0</v>
      </c>
      <c r="W99" s="19">
        <v>0.988364</v>
      </c>
      <c r="X99" s="20">
        <v>0.620679</v>
      </c>
      <c r="Y99" s="20">
        <v>155.937</v>
      </c>
      <c r="Z99" s="19">
        <v>0</v>
      </c>
      <c r="AA99" s="20">
        <v>0</v>
      </c>
      <c r="AB99" s="20">
        <v>0</v>
      </c>
      <c r="AC99" s="19">
        <v>0</v>
      </c>
      <c r="AD99" s="20">
        <v>0</v>
      </c>
      <c r="AE99" s="20">
        <v>0</v>
      </c>
      <c r="AF99" s="19">
        <v>0</v>
      </c>
      <c r="AG99" s="20">
        <v>0</v>
      </c>
      <c r="AH99" s="20">
        <v>0</v>
      </c>
      <c r="AI99" s="19">
        <v>0</v>
      </c>
      <c r="AJ99" s="20">
        <v>0</v>
      </c>
      <c r="AK99" s="20">
        <v>0</v>
      </c>
      <c r="AL99" s="19">
        <v>0</v>
      </c>
      <c r="AM99" s="20">
        <v>0</v>
      </c>
      <c r="AN99" s="20">
        <v>0</v>
      </c>
      <c r="AO99" s="19">
        <v>0</v>
      </c>
      <c r="AP99" s="20">
        <v>0</v>
      </c>
      <c r="AQ99" s="20">
        <v>0</v>
      </c>
    </row>
    <row r="100" spans="1:4" ht="17.25">
      <c r="A100" s="10">
        <v>6.5972222222222196E-2</v>
      </c>
      <c r="B100" s="19">
        <v>0.706172</v>
      </c>
      <c r="C100" s="20">
        <v>18.7194</v>
      </c>
      <c r="D100" s="20">
        <v>3415.45</v>
      </c>
      <c r="E100" s="19">
        <v>0.886018</v>
      </c>
      <c r="F100" s="20">
        <v>26.8257</v>
      </c>
      <c r="G100" s="20">
        <v>4837.25</v>
      </c>
      <c r="H100" s="19">
        <v>0.896048</v>
      </c>
      <c r="I100" s="20">
        <v>16.8078</v>
      </c>
      <c r="J100" s="20">
        <v>3575.9</v>
      </c>
      <c r="K100" s="19">
        <v>0.878494</v>
      </c>
      <c r="L100" s="20">
        <v>14.3042</v>
      </c>
      <c r="M100" s="20">
        <v>2038.59</v>
      </c>
      <c r="N100" s="19">
        <v>0.868625</v>
      </c>
      <c r="O100" s="20">
        <v>24.45</v>
      </c>
      <c r="P100" s="20">
        <v>2260.1</v>
      </c>
      <c r="Q100" s="19">
        <v>0.635458</v>
      </c>
      <c r="R100" s="20">
        <v>0.566586</v>
      </c>
      <c r="S100" s="20">
        <v>216.098</v>
      </c>
      <c r="T100" s="19">
        <v>0</v>
      </c>
      <c r="U100" s="20">
        <v>0</v>
      </c>
      <c r="V100" s="20">
        <v>0</v>
      </c>
      <c r="W100" s="19">
        <v>0.988325</v>
      </c>
      <c r="X100" s="20">
        <v>0.620528</v>
      </c>
      <c r="Y100" s="20">
        <v>155.947</v>
      </c>
      <c r="Z100" s="19">
        <v>0</v>
      </c>
      <c r="AA100" s="20">
        <v>0</v>
      </c>
      <c r="AB100" s="20">
        <v>0</v>
      </c>
      <c r="AC100" s="19">
        <v>0</v>
      </c>
      <c r="AD100" s="20">
        <v>0</v>
      </c>
      <c r="AE100" s="20">
        <v>0</v>
      </c>
      <c r="AF100" s="19">
        <v>0</v>
      </c>
      <c r="AG100" s="20">
        <v>0</v>
      </c>
      <c r="AH100" s="20">
        <v>0</v>
      </c>
      <c r="AI100" s="19">
        <v>0</v>
      </c>
      <c r="AJ100" s="20">
        <v>0</v>
      </c>
      <c r="AK100" s="20">
        <v>0</v>
      </c>
      <c r="AL100" s="19">
        <v>0</v>
      </c>
      <c r="AM100" s="20">
        <v>0</v>
      </c>
      <c r="AN100" s="20">
        <v>0</v>
      </c>
      <c r="AO100" s="19">
        <v>0</v>
      </c>
      <c r="AP100" s="20">
        <v>0</v>
      </c>
      <c r="AQ100" s="20">
        <v>0</v>
      </c>
    </row>
    <row r="101" spans="1:4" ht="17.25">
      <c r="A101" s="10">
        <v>6.6666666666666693E-2</v>
      </c>
      <c r="B101" s="19">
        <v>0.70356</v>
      </c>
      <c r="C101" s="20">
        <v>18.5933</v>
      </c>
      <c r="D101" s="20">
        <v>3415.77</v>
      </c>
      <c r="E101" s="19">
        <v>0.885369</v>
      </c>
      <c r="F101" s="20">
        <v>26.6951</v>
      </c>
      <c r="G101" s="20">
        <v>4837.69</v>
      </c>
      <c r="H101" s="19">
        <v>0.895812</v>
      </c>
      <c r="I101" s="20">
        <v>16.7298</v>
      </c>
      <c r="J101" s="20">
        <v>3576.18</v>
      </c>
      <c r="K101" s="19">
        <v>0.878322</v>
      </c>
      <c r="L101" s="20">
        <v>14.2892</v>
      </c>
      <c r="M101" s="20">
        <v>2038.83</v>
      </c>
      <c r="N101" s="19">
        <v>0.866247</v>
      </c>
      <c r="O101" s="20">
        <v>24.0161</v>
      </c>
      <c r="P101" s="20">
        <v>2260.51</v>
      </c>
      <c r="Q101" s="19">
        <v>0.635111</v>
      </c>
      <c r="R101" s="20">
        <v>0.566802</v>
      </c>
      <c r="S101" s="20">
        <v>216.107</v>
      </c>
      <c r="T101" s="19">
        <v>0</v>
      </c>
      <c r="U101" s="20">
        <v>0</v>
      </c>
      <c r="V101" s="20">
        <v>0</v>
      </c>
      <c r="W101" s="19">
        <v>0.988407</v>
      </c>
      <c r="X101" s="20">
        <v>0.620937</v>
      </c>
      <c r="Y101" s="20">
        <v>155.957</v>
      </c>
      <c r="Z101" s="19">
        <v>0</v>
      </c>
      <c r="AA101" s="20">
        <v>0</v>
      </c>
      <c r="AB101" s="20">
        <v>0</v>
      </c>
      <c r="AC101" s="19">
        <v>0</v>
      </c>
      <c r="AD101" s="20">
        <v>0</v>
      </c>
      <c r="AE101" s="20">
        <v>0</v>
      </c>
      <c r="AF101" s="19">
        <v>0</v>
      </c>
      <c r="AG101" s="20">
        <v>0</v>
      </c>
      <c r="AH101" s="20">
        <v>0</v>
      </c>
      <c r="AI101" s="19">
        <v>0</v>
      </c>
      <c r="AJ101" s="20">
        <v>0</v>
      </c>
      <c r="AK101" s="20">
        <v>0</v>
      </c>
      <c r="AL101" s="19">
        <v>0</v>
      </c>
      <c r="AM101" s="20">
        <v>0</v>
      </c>
      <c r="AN101" s="20">
        <v>0</v>
      </c>
      <c r="AO101" s="19">
        <v>0</v>
      </c>
      <c r="AP101" s="20">
        <v>0</v>
      </c>
      <c r="AQ101" s="20">
        <v>0</v>
      </c>
    </row>
    <row r="102" spans="1:4" ht="17.25">
      <c r="A102" s="10">
        <v>6.7361111111111094E-2</v>
      </c>
      <c r="B102" s="19">
        <v>0.700903</v>
      </c>
      <c r="C102" s="20">
        <v>18.4647</v>
      </c>
      <c r="D102" s="20">
        <v>3416.07</v>
      </c>
      <c r="E102" s="19">
        <v>0.884254</v>
      </c>
      <c r="F102" s="20">
        <v>26.5261</v>
      </c>
      <c r="G102" s="20">
        <v>4838.14</v>
      </c>
      <c r="H102" s="19">
        <v>0.894733</v>
      </c>
      <c r="I102" s="20">
        <v>16.5918</v>
      </c>
      <c r="J102" s="20">
        <v>3576.46</v>
      </c>
      <c r="K102" s="19">
        <v>0.875871</v>
      </c>
      <c r="L102" s="20">
        <v>14.0533</v>
      </c>
      <c r="M102" s="20">
        <v>2039.06</v>
      </c>
      <c r="N102" s="19">
        <v>0.867738</v>
      </c>
      <c r="O102" s="20">
        <v>24.2941</v>
      </c>
      <c r="P102" s="20">
        <v>2260.9</v>
      </c>
      <c r="Q102" s="19">
        <v>0.634145</v>
      </c>
      <c r="R102" s="20">
        <v>0.564573</v>
      </c>
      <c r="S102" s="20">
        <v>216.117</v>
      </c>
      <c r="T102" s="19">
        <v>0</v>
      </c>
      <c r="U102" s="20">
        <v>0</v>
      </c>
      <c r="V102" s="20">
        <v>0</v>
      </c>
      <c r="W102" s="19">
        <v>0.988396</v>
      </c>
      <c r="X102" s="20">
        <v>0.620392</v>
      </c>
      <c r="Y102" s="20">
        <v>155.968</v>
      </c>
      <c r="Z102" s="19">
        <v>0</v>
      </c>
      <c r="AA102" s="20">
        <v>0</v>
      </c>
      <c r="AB102" s="20">
        <v>0</v>
      </c>
      <c r="AC102" s="19">
        <v>0</v>
      </c>
      <c r="AD102" s="20">
        <v>0</v>
      </c>
      <c r="AE102" s="20">
        <v>0</v>
      </c>
      <c r="AF102" s="19">
        <v>0</v>
      </c>
      <c r="AG102" s="20">
        <v>0</v>
      </c>
      <c r="AH102" s="20">
        <v>0</v>
      </c>
      <c r="AI102" s="19">
        <v>0</v>
      </c>
      <c r="AJ102" s="20">
        <v>0</v>
      </c>
      <c r="AK102" s="20">
        <v>0</v>
      </c>
      <c r="AL102" s="19">
        <v>0</v>
      </c>
      <c r="AM102" s="20">
        <v>0</v>
      </c>
      <c r="AN102" s="20">
        <v>0</v>
      </c>
      <c r="AO102" s="19">
        <v>0</v>
      </c>
      <c r="AP102" s="20">
        <v>0</v>
      </c>
      <c r="AQ102" s="20">
        <v>0</v>
      </c>
    </row>
    <row r="103" spans="1:4" ht="17.25">
      <c r="A103" s="10">
        <v>6.8055555555555605E-2</v>
      </c>
      <c r="B103" s="19">
        <v>0.701292</v>
      </c>
      <c r="C103" s="20">
        <v>18.4184</v>
      </c>
      <c r="D103" s="20">
        <v>3416.38</v>
      </c>
      <c r="E103" s="19">
        <v>0.884149</v>
      </c>
      <c r="F103" s="20">
        <v>26.3917</v>
      </c>
      <c r="G103" s="20">
        <v>4838.57</v>
      </c>
      <c r="H103" s="19">
        <v>0.894391</v>
      </c>
      <c r="I103" s="20">
        <v>16.5064</v>
      </c>
      <c r="J103" s="20">
        <v>3576.73</v>
      </c>
      <c r="K103" s="19">
        <v>0.8756</v>
      </c>
      <c r="L103" s="20">
        <v>14.0029</v>
      </c>
      <c r="M103" s="20">
        <v>2039.3</v>
      </c>
      <c r="N103" s="19">
        <v>0.870875</v>
      </c>
      <c r="O103" s="20">
        <v>24.8068</v>
      </c>
      <c r="P103" s="20">
        <v>2261.31</v>
      </c>
      <c r="Q103" s="19">
        <v>0.633539</v>
      </c>
      <c r="R103" s="20">
        <v>0.562713</v>
      </c>
      <c r="S103" s="20">
        <v>216.126</v>
      </c>
      <c r="T103" s="19">
        <v>0</v>
      </c>
      <c r="U103" s="20">
        <v>0</v>
      </c>
      <c r="V103" s="20">
        <v>0</v>
      </c>
      <c r="W103" s="19">
        <v>0.988368</v>
      </c>
      <c r="X103" s="20">
        <v>0.620302</v>
      </c>
      <c r="Y103" s="20">
        <v>155.978</v>
      </c>
      <c r="Z103" s="19">
        <v>0</v>
      </c>
      <c r="AA103" s="20">
        <v>0</v>
      </c>
      <c r="AB103" s="20">
        <v>0</v>
      </c>
      <c r="AC103" s="19">
        <v>0</v>
      </c>
      <c r="AD103" s="20">
        <v>0</v>
      </c>
      <c r="AE103" s="20">
        <v>0</v>
      </c>
      <c r="AF103" s="19">
        <v>0</v>
      </c>
      <c r="AG103" s="20">
        <v>0</v>
      </c>
      <c r="AH103" s="20">
        <v>0</v>
      </c>
      <c r="AI103" s="19">
        <v>0</v>
      </c>
      <c r="AJ103" s="20">
        <v>0</v>
      </c>
      <c r="AK103" s="20">
        <v>0</v>
      </c>
      <c r="AL103" s="19">
        <v>0</v>
      </c>
      <c r="AM103" s="20">
        <v>0</v>
      </c>
      <c r="AN103" s="20">
        <v>0</v>
      </c>
      <c r="AO103" s="19">
        <v>0</v>
      </c>
      <c r="AP103" s="20">
        <v>0</v>
      </c>
      <c r="AQ103" s="20">
        <v>0</v>
      </c>
    </row>
    <row r="104" spans="1:4" ht="17.25">
      <c r="A104" s="10">
        <v>6.8750000000000006E-2</v>
      </c>
      <c r="B104" s="19">
        <v>0.697967</v>
      </c>
      <c r="C104" s="20">
        <v>18.4161</v>
      </c>
      <c r="D104" s="20">
        <v>3416.68</v>
      </c>
      <c r="E104" s="19">
        <v>0.88312</v>
      </c>
      <c r="F104" s="20">
        <v>26.3378</v>
      </c>
      <c r="G104" s="20">
        <v>4839.02</v>
      </c>
      <c r="H104" s="19">
        <v>0.893818</v>
      </c>
      <c r="I104" s="20">
        <v>16.462</v>
      </c>
      <c r="J104" s="20">
        <v>3577.01</v>
      </c>
      <c r="K104" s="19">
        <v>0.875575</v>
      </c>
      <c r="L104" s="20">
        <v>14.0393</v>
      </c>
      <c r="M104" s="20">
        <v>2039.53</v>
      </c>
      <c r="N104" s="19">
        <v>0.872281</v>
      </c>
      <c r="O104" s="20">
        <v>25.2485</v>
      </c>
      <c r="P104" s="20">
        <v>2261.73</v>
      </c>
      <c r="Q104" s="19">
        <v>0.632822</v>
      </c>
      <c r="R104" s="20">
        <v>0.563151</v>
      </c>
      <c r="S104" s="20">
        <v>216.135</v>
      </c>
      <c r="T104" s="19">
        <v>0</v>
      </c>
      <c r="U104" s="20">
        <v>0</v>
      </c>
      <c r="V104" s="20">
        <v>0</v>
      </c>
      <c r="W104" s="19">
        <v>0.988518</v>
      </c>
      <c r="X104" s="20">
        <v>0.622036</v>
      </c>
      <c r="Y104" s="20">
        <v>155.988</v>
      </c>
      <c r="Z104" s="19">
        <v>0</v>
      </c>
      <c r="AA104" s="20">
        <v>0</v>
      </c>
      <c r="AB104" s="20">
        <v>0</v>
      </c>
      <c r="AC104" s="19">
        <v>0</v>
      </c>
      <c r="AD104" s="20">
        <v>0</v>
      </c>
      <c r="AE104" s="20">
        <v>0</v>
      </c>
      <c r="AF104" s="19">
        <v>0</v>
      </c>
      <c r="AG104" s="20">
        <v>0</v>
      </c>
      <c r="AH104" s="20">
        <v>0</v>
      </c>
      <c r="AI104" s="19">
        <v>0</v>
      </c>
      <c r="AJ104" s="20">
        <v>0</v>
      </c>
      <c r="AK104" s="20">
        <v>0</v>
      </c>
      <c r="AL104" s="19">
        <v>0</v>
      </c>
      <c r="AM104" s="20">
        <v>0</v>
      </c>
      <c r="AN104" s="20">
        <v>0</v>
      </c>
      <c r="AO104" s="19">
        <v>0</v>
      </c>
      <c r="AP104" s="20">
        <v>0</v>
      </c>
      <c r="AQ104" s="20">
        <v>0</v>
      </c>
    </row>
    <row r="105" spans="1:4" ht="17.25">
      <c r="A105" s="10">
        <v>6.9444444444444406E-2</v>
      </c>
      <c r="B105" s="19">
        <v>0.704135</v>
      </c>
      <c r="C105" s="20">
        <v>18.8507</v>
      </c>
      <c r="D105" s="20">
        <v>3416.98</v>
      </c>
      <c r="E105" s="19">
        <v>0.884266</v>
      </c>
      <c r="F105" s="20">
        <v>26.7695</v>
      </c>
      <c r="G105" s="20">
        <v>4839.45</v>
      </c>
      <c r="H105" s="19">
        <v>0.894617</v>
      </c>
      <c r="I105" s="20">
        <v>16.7071</v>
      </c>
      <c r="J105" s="20">
        <v>3577.28</v>
      </c>
      <c r="K105" s="19">
        <v>0.877889</v>
      </c>
      <c r="L105" s="20">
        <v>14.3649</v>
      </c>
      <c r="M105" s="20">
        <v>2039.77</v>
      </c>
      <c r="N105" s="19">
        <v>0.875008</v>
      </c>
      <c r="O105" s="20">
        <v>25.9473</v>
      </c>
      <c r="P105" s="20">
        <v>2262.15</v>
      </c>
      <c r="Q105" s="19">
        <v>0.633372</v>
      </c>
      <c r="R105" s="20">
        <v>0.566401</v>
      </c>
      <c r="S105" s="20">
        <v>216.144</v>
      </c>
      <c r="T105" s="19">
        <v>0</v>
      </c>
      <c r="U105" s="20">
        <v>0</v>
      </c>
      <c r="V105" s="20">
        <v>0</v>
      </c>
      <c r="W105" s="19">
        <v>0.988557</v>
      </c>
      <c r="X105" s="20">
        <v>0.625076</v>
      </c>
      <c r="Y105" s="20">
        <v>155.999</v>
      </c>
      <c r="Z105" s="19">
        <v>0</v>
      </c>
      <c r="AA105" s="20">
        <v>0</v>
      </c>
      <c r="AB105" s="20">
        <v>0</v>
      </c>
      <c r="AC105" s="19">
        <v>0</v>
      </c>
      <c r="AD105" s="20">
        <v>0</v>
      </c>
      <c r="AE105" s="20">
        <v>0</v>
      </c>
      <c r="AF105" s="19">
        <v>0</v>
      </c>
      <c r="AG105" s="20">
        <v>0</v>
      </c>
      <c r="AH105" s="20">
        <v>0</v>
      </c>
      <c r="AI105" s="19">
        <v>0</v>
      </c>
      <c r="AJ105" s="20">
        <v>0</v>
      </c>
      <c r="AK105" s="20">
        <v>0</v>
      </c>
      <c r="AL105" s="19">
        <v>0</v>
      </c>
      <c r="AM105" s="20">
        <v>0</v>
      </c>
      <c r="AN105" s="20">
        <v>0</v>
      </c>
      <c r="AO105" s="19">
        <v>0</v>
      </c>
      <c r="AP105" s="20">
        <v>0</v>
      </c>
      <c r="AQ105" s="20">
        <v>0</v>
      </c>
    </row>
    <row r="106" spans="1:4" ht="17.25">
      <c r="A106" s="10">
        <v>7.0138888888888903E-2</v>
      </c>
      <c r="B106" s="19">
        <v>0.69982</v>
      </c>
      <c r="C106" s="20">
        <v>18.5095</v>
      </c>
      <c r="D106" s="20">
        <v>3417.3</v>
      </c>
      <c r="E106" s="19">
        <v>0.885599</v>
      </c>
      <c r="F106" s="20">
        <v>26.9735</v>
      </c>
      <c r="G106" s="20">
        <v>4839.91</v>
      </c>
      <c r="H106" s="19">
        <v>0.895411</v>
      </c>
      <c r="I106" s="20">
        <v>16.8125</v>
      </c>
      <c r="J106" s="20">
        <v>3577.56</v>
      </c>
      <c r="K106" s="19">
        <v>0.878644</v>
      </c>
      <c r="L106" s="20">
        <v>14.3797</v>
      </c>
      <c r="M106" s="20">
        <v>2040</v>
      </c>
      <c r="N106" s="19">
        <v>0.870809</v>
      </c>
      <c r="O106" s="20">
        <v>24.9683</v>
      </c>
      <c r="P106" s="20">
        <v>2262.57</v>
      </c>
      <c r="Q106" s="19">
        <v>0.634579</v>
      </c>
      <c r="R106" s="20">
        <v>0.567132</v>
      </c>
      <c r="S106" s="20">
        <v>216.154</v>
      </c>
      <c r="T106" s="19">
        <v>0</v>
      </c>
      <c r="U106" s="20">
        <v>0</v>
      </c>
      <c r="V106" s="20">
        <v>0</v>
      </c>
      <c r="W106" s="19">
        <v>0.988431</v>
      </c>
      <c r="X106" s="20">
        <v>0.621807</v>
      </c>
      <c r="Y106" s="20">
        <v>156.009</v>
      </c>
      <c r="Z106" s="19">
        <v>0</v>
      </c>
      <c r="AA106" s="20">
        <v>0</v>
      </c>
      <c r="AB106" s="20">
        <v>0</v>
      </c>
      <c r="AC106" s="19">
        <v>0</v>
      </c>
      <c r="AD106" s="20">
        <v>0</v>
      </c>
      <c r="AE106" s="20">
        <v>0</v>
      </c>
      <c r="AF106" s="19">
        <v>0</v>
      </c>
      <c r="AG106" s="20">
        <v>0</v>
      </c>
      <c r="AH106" s="20">
        <v>0</v>
      </c>
      <c r="AI106" s="19">
        <v>0</v>
      </c>
      <c r="AJ106" s="20">
        <v>0</v>
      </c>
      <c r="AK106" s="20">
        <v>0</v>
      </c>
      <c r="AL106" s="19">
        <v>0</v>
      </c>
      <c r="AM106" s="20">
        <v>0</v>
      </c>
      <c r="AN106" s="20">
        <v>0</v>
      </c>
      <c r="AO106" s="19">
        <v>0</v>
      </c>
      <c r="AP106" s="20">
        <v>0</v>
      </c>
      <c r="AQ106" s="20">
        <v>0</v>
      </c>
    </row>
    <row r="107" spans="1:4" ht="17.25">
      <c r="A107" s="10">
        <v>7.0833333333333304E-2</v>
      </c>
      <c r="B107" s="19">
        <v>0.706519</v>
      </c>
      <c r="C107" s="20">
        <v>18.7986</v>
      </c>
      <c r="D107" s="20">
        <v>3417.62</v>
      </c>
      <c r="E107" s="19">
        <v>0.88747</v>
      </c>
      <c r="F107" s="20">
        <v>27.277</v>
      </c>
      <c r="G107" s="20">
        <v>4840.37</v>
      </c>
      <c r="H107" s="19">
        <v>0.897355</v>
      </c>
      <c r="I107" s="20">
        <v>17.0596</v>
      </c>
      <c r="J107" s="20">
        <v>3577.85</v>
      </c>
      <c r="K107" s="19">
        <v>0.880314</v>
      </c>
      <c r="L107" s="20">
        <v>14.5189</v>
      </c>
      <c r="M107" s="20">
        <v>2040.25</v>
      </c>
      <c r="N107" s="19">
        <v>0.871626</v>
      </c>
      <c r="O107" s="20">
        <v>24.99</v>
      </c>
      <c r="P107" s="20">
        <v>2263</v>
      </c>
      <c r="Q107" s="19">
        <v>0.633203</v>
      </c>
      <c r="R107" s="20">
        <v>0.563325</v>
      </c>
      <c r="S107" s="20">
        <v>216.164</v>
      </c>
      <c r="T107" s="19">
        <v>0</v>
      </c>
      <c r="U107" s="20">
        <v>0</v>
      </c>
      <c r="V107" s="20">
        <v>0</v>
      </c>
      <c r="W107" s="19">
        <v>0.988336</v>
      </c>
      <c r="X107" s="20">
        <v>0.620656</v>
      </c>
      <c r="Y107" s="20">
        <v>156.019</v>
      </c>
      <c r="Z107" s="19">
        <v>0</v>
      </c>
      <c r="AA107" s="20">
        <v>0</v>
      </c>
      <c r="AB107" s="20">
        <v>0</v>
      </c>
      <c r="AC107" s="19">
        <v>0</v>
      </c>
      <c r="AD107" s="20">
        <v>0</v>
      </c>
      <c r="AE107" s="20">
        <v>0</v>
      </c>
      <c r="AF107" s="19">
        <v>0</v>
      </c>
      <c r="AG107" s="20">
        <v>0</v>
      </c>
      <c r="AH107" s="20">
        <v>0</v>
      </c>
      <c r="AI107" s="19">
        <v>0</v>
      </c>
      <c r="AJ107" s="20">
        <v>0</v>
      </c>
      <c r="AK107" s="20">
        <v>0</v>
      </c>
      <c r="AL107" s="19">
        <v>0</v>
      </c>
      <c r="AM107" s="20">
        <v>0</v>
      </c>
      <c r="AN107" s="20">
        <v>0</v>
      </c>
      <c r="AO107" s="19">
        <v>0</v>
      </c>
      <c r="AP107" s="20">
        <v>0</v>
      </c>
      <c r="AQ107" s="20">
        <v>0</v>
      </c>
    </row>
    <row r="108" spans="1:4" ht="17.25">
      <c r="A108" s="10">
        <v>7.1527777777777801E-2</v>
      </c>
      <c r="B108" s="19">
        <v>0.712238</v>
      </c>
      <c r="C108" s="20">
        <v>19.0851</v>
      </c>
      <c r="D108" s="20">
        <v>3417.94</v>
      </c>
      <c r="E108" s="19">
        <v>0.889301</v>
      </c>
      <c r="F108" s="20">
        <v>27.6039</v>
      </c>
      <c r="G108" s="20">
        <v>4840.82</v>
      </c>
      <c r="H108" s="19">
        <v>0.898753</v>
      </c>
      <c r="I108" s="20">
        <v>17.2619</v>
      </c>
      <c r="J108" s="20">
        <v>3578.13</v>
      </c>
      <c r="K108" s="19">
        <v>0.882585</v>
      </c>
      <c r="L108" s="20">
        <v>14.7782</v>
      </c>
      <c r="M108" s="20">
        <v>2040.5</v>
      </c>
      <c r="N108" s="19">
        <v>0.872872</v>
      </c>
      <c r="O108" s="20">
        <v>25.155</v>
      </c>
      <c r="P108" s="20">
        <v>2263.42</v>
      </c>
      <c r="Q108" s="19">
        <v>0.634171</v>
      </c>
      <c r="R108" s="20">
        <v>0.563748</v>
      </c>
      <c r="S108" s="20">
        <v>216.173</v>
      </c>
      <c r="T108" s="19">
        <v>0</v>
      </c>
      <c r="U108" s="20">
        <v>0</v>
      </c>
      <c r="V108" s="20">
        <v>0</v>
      </c>
      <c r="W108" s="19">
        <v>0.988263</v>
      </c>
      <c r="X108" s="20">
        <v>0.619974</v>
      </c>
      <c r="Y108" s="20">
        <v>156.03</v>
      </c>
      <c r="Z108" s="19">
        <v>0</v>
      </c>
      <c r="AA108" s="20">
        <v>0</v>
      </c>
      <c r="AB108" s="20">
        <v>0</v>
      </c>
      <c r="AC108" s="19">
        <v>0</v>
      </c>
      <c r="AD108" s="20">
        <v>0</v>
      </c>
      <c r="AE108" s="20">
        <v>0</v>
      </c>
      <c r="AF108" s="19">
        <v>0</v>
      </c>
      <c r="AG108" s="20">
        <v>0</v>
      </c>
      <c r="AH108" s="20">
        <v>0</v>
      </c>
      <c r="AI108" s="19">
        <v>0</v>
      </c>
      <c r="AJ108" s="20">
        <v>0</v>
      </c>
      <c r="AK108" s="20">
        <v>0</v>
      </c>
      <c r="AL108" s="19">
        <v>0</v>
      </c>
      <c r="AM108" s="20">
        <v>0</v>
      </c>
      <c r="AN108" s="20">
        <v>0</v>
      </c>
      <c r="AO108" s="19">
        <v>0</v>
      </c>
      <c r="AP108" s="20">
        <v>0</v>
      </c>
      <c r="AQ108" s="20">
        <v>0</v>
      </c>
    </row>
    <row r="109" spans="1:4" ht="17.25">
      <c r="A109" s="10">
        <v>7.2222222222222202E-2</v>
      </c>
      <c r="B109" s="19">
        <v>0.716765</v>
      </c>
      <c r="C109" s="20">
        <v>19.279</v>
      </c>
      <c r="D109" s="20">
        <v>3418.25</v>
      </c>
      <c r="E109" s="19">
        <v>0.890812</v>
      </c>
      <c r="F109" s="20">
        <v>27.8419</v>
      </c>
      <c r="G109" s="20">
        <v>4841.27</v>
      </c>
      <c r="H109" s="19">
        <v>0.900094</v>
      </c>
      <c r="I109" s="20">
        <v>17.4415</v>
      </c>
      <c r="J109" s="20">
        <v>3578.41</v>
      </c>
      <c r="K109" s="19">
        <v>0.884949</v>
      </c>
      <c r="L109" s="20">
        <v>14.9537</v>
      </c>
      <c r="M109" s="20">
        <v>2040.74</v>
      </c>
      <c r="N109" s="19">
        <v>0.878486</v>
      </c>
      <c r="O109" s="20">
        <v>26.0978</v>
      </c>
      <c r="P109" s="20">
        <v>2263.84</v>
      </c>
      <c r="Q109" s="19">
        <v>0.63443</v>
      </c>
      <c r="R109" s="20">
        <v>0.56321</v>
      </c>
      <c r="S109" s="20">
        <v>216.182</v>
      </c>
      <c r="T109" s="19">
        <v>0</v>
      </c>
      <c r="U109" s="20">
        <v>0</v>
      </c>
      <c r="V109" s="20">
        <v>0</v>
      </c>
      <c r="W109" s="19">
        <v>0.988235</v>
      </c>
      <c r="X109" s="20">
        <v>0.618579</v>
      </c>
      <c r="Y109" s="20">
        <v>156.04</v>
      </c>
      <c r="Z109" s="19">
        <v>0</v>
      </c>
      <c r="AA109" s="20">
        <v>0</v>
      </c>
      <c r="AB109" s="20">
        <v>0</v>
      </c>
      <c r="AC109" s="19">
        <v>0</v>
      </c>
      <c r="AD109" s="20">
        <v>0</v>
      </c>
      <c r="AE109" s="20">
        <v>0</v>
      </c>
      <c r="AF109" s="19">
        <v>0</v>
      </c>
      <c r="AG109" s="20">
        <v>0</v>
      </c>
      <c r="AH109" s="20">
        <v>0</v>
      </c>
      <c r="AI109" s="19">
        <v>0</v>
      </c>
      <c r="AJ109" s="20">
        <v>0</v>
      </c>
      <c r="AK109" s="20">
        <v>0</v>
      </c>
      <c r="AL109" s="19">
        <v>0</v>
      </c>
      <c r="AM109" s="20">
        <v>0</v>
      </c>
      <c r="AN109" s="20">
        <v>0</v>
      </c>
      <c r="AO109" s="19">
        <v>0</v>
      </c>
      <c r="AP109" s="20">
        <v>0</v>
      </c>
      <c r="AQ109" s="20">
        <v>0</v>
      </c>
    </row>
    <row r="110" spans="1:4" ht="17.25">
      <c r="A110" s="10">
        <v>7.2916666666666699E-2</v>
      </c>
      <c r="B110" s="19">
        <v>0.709253</v>
      </c>
      <c r="C110" s="20">
        <v>18.783</v>
      </c>
      <c r="D110" s="20">
        <v>3418.57</v>
      </c>
      <c r="E110" s="19">
        <v>0.889057</v>
      </c>
      <c r="F110" s="20">
        <v>27.3897</v>
      </c>
      <c r="G110" s="20">
        <v>4841.75</v>
      </c>
      <c r="H110" s="19">
        <v>0.898308</v>
      </c>
      <c r="I110" s="20">
        <v>17.1627</v>
      </c>
      <c r="J110" s="20">
        <v>3578.7</v>
      </c>
      <c r="K110" s="19">
        <v>0.881695</v>
      </c>
      <c r="L110" s="20">
        <v>14.6399</v>
      </c>
      <c r="M110" s="20">
        <v>2040.99</v>
      </c>
      <c r="N110" s="19">
        <v>0.877065</v>
      </c>
      <c r="O110" s="20">
        <v>25.8972</v>
      </c>
      <c r="P110" s="20">
        <v>2264.27</v>
      </c>
      <c r="Q110" s="19">
        <v>0.634898</v>
      </c>
      <c r="R110" s="20">
        <v>0.565225</v>
      </c>
      <c r="S110" s="20">
        <v>216.192</v>
      </c>
      <c r="T110" s="19">
        <v>0</v>
      </c>
      <c r="U110" s="20">
        <v>0</v>
      </c>
      <c r="V110" s="20">
        <v>0</v>
      </c>
      <c r="W110" s="19">
        <v>0.988296</v>
      </c>
      <c r="X110" s="20">
        <v>0.61969</v>
      </c>
      <c r="Y110" s="20">
        <v>156.051</v>
      </c>
      <c r="Z110" s="19">
        <v>0</v>
      </c>
      <c r="AA110" s="20">
        <v>0</v>
      </c>
      <c r="AB110" s="20">
        <v>0</v>
      </c>
      <c r="AC110" s="19">
        <v>0</v>
      </c>
      <c r="AD110" s="20">
        <v>0</v>
      </c>
      <c r="AE110" s="20">
        <v>0</v>
      </c>
      <c r="AF110" s="19">
        <v>0</v>
      </c>
      <c r="AG110" s="20">
        <v>0</v>
      </c>
      <c r="AH110" s="20">
        <v>0</v>
      </c>
      <c r="AI110" s="19">
        <v>0</v>
      </c>
      <c r="AJ110" s="20">
        <v>0</v>
      </c>
      <c r="AK110" s="20">
        <v>0</v>
      </c>
      <c r="AL110" s="19">
        <v>0</v>
      </c>
      <c r="AM110" s="20">
        <v>0</v>
      </c>
      <c r="AN110" s="20">
        <v>0</v>
      </c>
      <c r="AO110" s="19">
        <v>0</v>
      </c>
      <c r="AP110" s="20">
        <v>0</v>
      </c>
      <c r="AQ110" s="20">
        <v>0</v>
      </c>
    </row>
    <row r="111" spans="1:4" ht="17.25">
      <c r="A111" s="10">
        <v>7.3611111111111099E-2</v>
      </c>
      <c r="B111" s="19">
        <v>0.708407</v>
      </c>
      <c r="C111" s="20">
        <v>18.6451</v>
      </c>
      <c r="D111" s="20">
        <v>3418.87</v>
      </c>
      <c r="E111" s="19">
        <v>0.888847</v>
      </c>
      <c r="F111" s="20">
        <v>27.2001</v>
      </c>
      <c r="G111" s="20">
        <v>4842.19</v>
      </c>
      <c r="H111" s="19">
        <v>0.898532</v>
      </c>
      <c r="I111" s="20">
        <v>17.0584</v>
      </c>
      <c r="J111" s="20">
        <v>3578.98</v>
      </c>
      <c r="K111" s="19">
        <v>0.880616</v>
      </c>
      <c r="L111" s="20">
        <v>14.4436</v>
      </c>
      <c r="M111" s="20">
        <v>2041.22</v>
      </c>
      <c r="N111" s="19">
        <v>0.87906</v>
      </c>
      <c r="O111" s="20">
        <v>26.1719</v>
      </c>
      <c r="P111" s="20">
        <v>2264.7</v>
      </c>
      <c r="Q111" s="19">
        <v>0.63646</v>
      </c>
      <c r="R111" s="20">
        <v>0.565031</v>
      </c>
      <c r="S111" s="20">
        <v>216.201</v>
      </c>
      <c r="T111" s="19">
        <v>0</v>
      </c>
      <c r="U111" s="20">
        <v>0</v>
      </c>
      <c r="V111" s="20">
        <v>0</v>
      </c>
      <c r="W111" s="19">
        <v>0.988171</v>
      </c>
      <c r="X111" s="20">
        <v>0.619149</v>
      </c>
      <c r="Y111" s="20">
        <v>156.061</v>
      </c>
      <c r="Z111" s="19">
        <v>0</v>
      </c>
      <c r="AA111" s="20">
        <v>0</v>
      </c>
      <c r="AB111" s="20">
        <v>0</v>
      </c>
      <c r="AC111" s="19">
        <v>0</v>
      </c>
      <c r="AD111" s="20">
        <v>0</v>
      </c>
      <c r="AE111" s="20">
        <v>0</v>
      </c>
      <c r="AF111" s="19">
        <v>0</v>
      </c>
      <c r="AG111" s="20">
        <v>0</v>
      </c>
      <c r="AH111" s="20">
        <v>0</v>
      </c>
      <c r="AI111" s="19">
        <v>0</v>
      </c>
      <c r="AJ111" s="20">
        <v>0</v>
      </c>
      <c r="AK111" s="20">
        <v>0</v>
      </c>
      <c r="AL111" s="19">
        <v>0</v>
      </c>
      <c r="AM111" s="20">
        <v>0</v>
      </c>
      <c r="AN111" s="20">
        <v>0</v>
      </c>
      <c r="AO111" s="19">
        <v>0</v>
      </c>
      <c r="AP111" s="20">
        <v>0</v>
      </c>
      <c r="AQ111" s="20">
        <v>0</v>
      </c>
    </row>
    <row r="112" spans="1:4" ht="17.25">
      <c r="A112" s="10">
        <v>7.4305555555555597E-2</v>
      </c>
      <c r="B112" s="19">
        <v>0.704757</v>
      </c>
      <c r="C112" s="20">
        <v>18.4689</v>
      </c>
      <c r="D112" s="20">
        <v>3419.19</v>
      </c>
      <c r="E112" s="19">
        <v>0.887604</v>
      </c>
      <c r="F112" s="20">
        <v>26.9834</v>
      </c>
      <c r="G112" s="20">
        <v>4842.65</v>
      </c>
      <c r="H112" s="19">
        <v>0.897564</v>
      </c>
      <c r="I112" s="20">
        <v>16.9415</v>
      </c>
      <c r="J112" s="20">
        <v>3579.27</v>
      </c>
      <c r="K112" s="19">
        <v>0.879765</v>
      </c>
      <c r="L112" s="20">
        <v>14.3536</v>
      </c>
      <c r="M112" s="20">
        <v>2041.47</v>
      </c>
      <c r="N112" s="19">
        <v>0.878195</v>
      </c>
      <c r="O112" s="20">
        <v>25.9996</v>
      </c>
      <c r="P112" s="20">
        <v>2265.14</v>
      </c>
      <c r="Q112" s="19">
        <v>0.636122</v>
      </c>
      <c r="R112" s="20">
        <v>0.564759</v>
      </c>
      <c r="S112" s="20">
        <v>216.21</v>
      </c>
      <c r="T112" s="19">
        <v>0</v>
      </c>
      <c r="U112" s="20">
        <v>0</v>
      </c>
      <c r="V112" s="20">
        <v>0</v>
      </c>
      <c r="W112" s="19">
        <v>0.988197</v>
      </c>
      <c r="X112" s="20">
        <v>0.618295</v>
      </c>
      <c r="Y112" s="20">
        <v>156.071</v>
      </c>
      <c r="Z112" s="19">
        <v>0</v>
      </c>
      <c r="AA112" s="20">
        <v>0</v>
      </c>
      <c r="AB112" s="20">
        <v>0</v>
      </c>
      <c r="AC112" s="19">
        <v>0</v>
      </c>
      <c r="AD112" s="20">
        <v>0</v>
      </c>
      <c r="AE112" s="20">
        <v>0</v>
      </c>
      <c r="AF112" s="19">
        <v>0</v>
      </c>
      <c r="AG112" s="20">
        <v>0</v>
      </c>
      <c r="AH112" s="20">
        <v>0</v>
      </c>
      <c r="AI112" s="19">
        <v>0</v>
      </c>
      <c r="AJ112" s="20">
        <v>0</v>
      </c>
      <c r="AK112" s="20">
        <v>0</v>
      </c>
      <c r="AL112" s="19">
        <v>0</v>
      </c>
      <c r="AM112" s="20">
        <v>0</v>
      </c>
      <c r="AN112" s="20">
        <v>0</v>
      </c>
      <c r="AO112" s="19">
        <v>0</v>
      </c>
      <c r="AP112" s="20">
        <v>0</v>
      </c>
      <c r="AQ112" s="20">
        <v>0</v>
      </c>
    </row>
    <row r="113" spans="1:4" ht="17.25">
      <c r="A113" s="10">
        <v>7.4999999999999997E-2</v>
      </c>
      <c r="B113" s="19">
        <v>0.698826</v>
      </c>
      <c r="C113" s="20">
        <v>18.3198</v>
      </c>
      <c r="D113" s="20">
        <v>3419.5</v>
      </c>
      <c r="E113" s="19">
        <v>0.886137</v>
      </c>
      <c r="F113" s="20">
        <v>26.775</v>
      </c>
      <c r="G113" s="20">
        <v>4843.09</v>
      </c>
      <c r="H113" s="19">
        <v>0.896575</v>
      </c>
      <c r="I113" s="20">
        <v>16.8171</v>
      </c>
      <c r="J113" s="20">
        <v>3579.55</v>
      </c>
      <c r="K113" s="19">
        <v>0.878385</v>
      </c>
      <c r="L113" s="20">
        <v>14.3085</v>
      </c>
      <c r="M113" s="20">
        <v>2041.71</v>
      </c>
      <c r="N113" s="19">
        <v>0.871502</v>
      </c>
      <c r="O113" s="20">
        <v>24.9759</v>
      </c>
      <c r="P113" s="20">
        <v>2265.57</v>
      </c>
      <c r="Q113" s="19">
        <v>0.632859</v>
      </c>
      <c r="R113" s="20">
        <v>0.561441</v>
      </c>
      <c r="S113" s="20">
        <v>216.22</v>
      </c>
      <c r="T113" s="19">
        <v>0</v>
      </c>
      <c r="U113" s="20">
        <v>0</v>
      </c>
      <c r="V113" s="20">
        <v>0</v>
      </c>
      <c r="W113" s="19">
        <v>0.988321</v>
      </c>
      <c r="X113" s="20">
        <v>0.620906</v>
      </c>
      <c r="Y113" s="20">
        <v>156.081</v>
      </c>
      <c r="Z113" s="19">
        <v>0</v>
      </c>
      <c r="AA113" s="20">
        <v>0</v>
      </c>
      <c r="AB113" s="20">
        <v>0</v>
      </c>
      <c r="AC113" s="19">
        <v>0</v>
      </c>
      <c r="AD113" s="20">
        <v>0</v>
      </c>
      <c r="AE113" s="20">
        <v>0</v>
      </c>
      <c r="AF113" s="19">
        <v>0</v>
      </c>
      <c r="AG113" s="20">
        <v>0</v>
      </c>
      <c r="AH113" s="20">
        <v>0</v>
      </c>
      <c r="AI113" s="19">
        <v>0</v>
      </c>
      <c r="AJ113" s="20">
        <v>0</v>
      </c>
      <c r="AK113" s="20">
        <v>0</v>
      </c>
      <c r="AL113" s="19">
        <v>0</v>
      </c>
      <c r="AM113" s="20">
        <v>0</v>
      </c>
      <c r="AN113" s="20">
        <v>0</v>
      </c>
      <c r="AO113" s="19">
        <v>0</v>
      </c>
      <c r="AP113" s="20">
        <v>0</v>
      </c>
      <c r="AQ113" s="20">
        <v>0</v>
      </c>
    </row>
    <row r="114" spans="1:4" ht="17.25">
      <c r="A114" s="10">
        <v>7.5694444444444495E-2</v>
      </c>
      <c r="B114" s="19">
        <v>0.697948</v>
      </c>
      <c r="C114" s="20">
        <v>18.1991</v>
      </c>
      <c r="D114" s="20">
        <v>3419.8</v>
      </c>
      <c r="E114" s="19">
        <v>0.885307</v>
      </c>
      <c r="F114" s="20">
        <v>26.675</v>
      </c>
      <c r="G114" s="20">
        <v>4843.55</v>
      </c>
      <c r="H114" s="19">
        <v>0.895694</v>
      </c>
      <c r="I114" s="20">
        <v>16.7189</v>
      </c>
      <c r="J114" s="20">
        <v>3579.84</v>
      </c>
      <c r="K114" s="19">
        <v>0.878355</v>
      </c>
      <c r="L114" s="20">
        <v>14.2652</v>
      </c>
      <c r="M114" s="20">
        <v>2041.94</v>
      </c>
      <c r="N114" s="19">
        <v>0.86717</v>
      </c>
      <c r="O114" s="20">
        <v>24.1206</v>
      </c>
      <c r="P114" s="20">
        <v>2265.97</v>
      </c>
      <c r="Q114" s="19">
        <v>0.635586</v>
      </c>
      <c r="R114" s="20">
        <v>0.566268</v>
      </c>
      <c r="S114" s="20">
        <v>216.229</v>
      </c>
      <c r="T114" s="19">
        <v>0</v>
      </c>
      <c r="U114" s="20">
        <v>0</v>
      </c>
      <c r="V114" s="20">
        <v>0</v>
      </c>
      <c r="W114" s="19">
        <v>0.988244</v>
      </c>
      <c r="X114" s="20">
        <v>0.620507</v>
      </c>
      <c r="Y114" s="20">
        <v>156.092</v>
      </c>
      <c r="Z114" s="19">
        <v>0</v>
      </c>
      <c r="AA114" s="20">
        <v>0</v>
      </c>
      <c r="AB114" s="20">
        <v>0</v>
      </c>
      <c r="AC114" s="19">
        <v>0</v>
      </c>
      <c r="AD114" s="20">
        <v>0</v>
      </c>
      <c r="AE114" s="20">
        <v>0</v>
      </c>
      <c r="AF114" s="19">
        <v>0</v>
      </c>
      <c r="AG114" s="20">
        <v>0</v>
      </c>
      <c r="AH114" s="20">
        <v>0</v>
      </c>
      <c r="AI114" s="19">
        <v>0</v>
      </c>
      <c r="AJ114" s="20">
        <v>0</v>
      </c>
      <c r="AK114" s="20">
        <v>0</v>
      </c>
      <c r="AL114" s="19">
        <v>0</v>
      </c>
      <c r="AM114" s="20">
        <v>0</v>
      </c>
      <c r="AN114" s="20">
        <v>0</v>
      </c>
      <c r="AO114" s="19">
        <v>0</v>
      </c>
      <c r="AP114" s="20">
        <v>0</v>
      </c>
      <c r="AQ114" s="20">
        <v>0</v>
      </c>
    </row>
    <row r="115" spans="1:4" ht="17.25">
      <c r="A115" s="10">
        <v>7.6388888888888895E-2</v>
      </c>
      <c r="B115" s="19">
        <v>0.696005</v>
      </c>
      <c r="C115" s="20">
        <v>18.0532</v>
      </c>
      <c r="D115" s="20">
        <v>3420.1</v>
      </c>
      <c r="E115" s="19">
        <v>0.884488</v>
      </c>
      <c r="F115" s="20">
        <v>26.4471</v>
      </c>
      <c r="G115" s="20">
        <v>4843.98</v>
      </c>
      <c r="H115" s="19">
        <v>0.895271</v>
      </c>
      <c r="I115" s="20">
        <v>16.6138</v>
      </c>
      <c r="J115" s="20">
        <v>3580.11</v>
      </c>
      <c r="K115" s="19">
        <v>0.875682</v>
      </c>
      <c r="L115" s="20">
        <v>14.0012</v>
      </c>
      <c r="M115" s="20">
        <v>2042.18</v>
      </c>
      <c r="N115" s="19">
        <v>0.865402</v>
      </c>
      <c r="O115" s="20">
        <v>23.762</v>
      </c>
      <c r="P115" s="20">
        <v>2266.36</v>
      </c>
      <c r="Q115" s="19">
        <v>0.635236</v>
      </c>
      <c r="R115" s="20">
        <v>0.56471</v>
      </c>
      <c r="S115" s="20">
        <v>216.239</v>
      </c>
      <c r="T115" s="19">
        <v>0</v>
      </c>
      <c r="U115" s="20">
        <v>0</v>
      </c>
      <c r="V115" s="20">
        <v>0</v>
      </c>
      <c r="W115" s="19">
        <v>0.988207</v>
      </c>
      <c r="X115" s="20">
        <v>0.619101</v>
      </c>
      <c r="Y115" s="20">
        <v>156.102</v>
      </c>
      <c r="Z115" s="19">
        <v>0</v>
      </c>
      <c r="AA115" s="20">
        <v>0</v>
      </c>
      <c r="AB115" s="20">
        <v>0</v>
      </c>
      <c r="AC115" s="19">
        <v>0</v>
      </c>
      <c r="AD115" s="20">
        <v>0</v>
      </c>
      <c r="AE115" s="20">
        <v>0</v>
      </c>
      <c r="AF115" s="19">
        <v>0</v>
      </c>
      <c r="AG115" s="20">
        <v>0</v>
      </c>
      <c r="AH115" s="20">
        <v>0</v>
      </c>
      <c r="AI115" s="19">
        <v>0</v>
      </c>
      <c r="AJ115" s="20">
        <v>0</v>
      </c>
      <c r="AK115" s="20">
        <v>0</v>
      </c>
      <c r="AL115" s="19">
        <v>0</v>
      </c>
      <c r="AM115" s="20">
        <v>0</v>
      </c>
      <c r="AN115" s="20">
        <v>0</v>
      </c>
      <c r="AO115" s="19">
        <v>0</v>
      </c>
      <c r="AP115" s="20">
        <v>0</v>
      </c>
      <c r="AQ115" s="20">
        <v>0</v>
      </c>
    </row>
    <row r="116" spans="1:4" ht="17.25">
      <c r="A116" s="10">
        <v>7.7083333333333295E-2</v>
      </c>
      <c r="B116" s="19">
        <v>0.693811</v>
      </c>
      <c r="C116" s="20">
        <v>17.9808</v>
      </c>
      <c r="D116" s="20">
        <v>3420.4</v>
      </c>
      <c r="E116" s="19">
        <v>0.883784</v>
      </c>
      <c r="F116" s="20">
        <v>26.3027</v>
      </c>
      <c r="G116" s="20">
        <v>4844.42</v>
      </c>
      <c r="H116" s="19">
        <v>0.894653</v>
      </c>
      <c r="I116" s="20">
        <v>16.5115</v>
      </c>
      <c r="J116" s="20">
        <v>3580.39</v>
      </c>
      <c r="K116" s="19">
        <v>0.875287</v>
      </c>
      <c r="L116" s="20">
        <v>13.9718</v>
      </c>
      <c r="M116" s="20">
        <v>2042.42</v>
      </c>
      <c r="N116" s="19">
        <v>0.869991</v>
      </c>
      <c r="O116" s="20">
        <v>24.624</v>
      </c>
      <c r="P116" s="20">
        <v>2266.77</v>
      </c>
      <c r="Q116" s="19">
        <v>0.635616</v>
      </c>
      <c r="R116" s="20">
        <v>0.566265</v>
      </c>
      <c r="S116" s="20">
        <v>216.248</v>
      </c>
      <c r="T116" s="19">
        <v>0</v>
      </c>
      <c r="U116" s="20">
        <v>0</v>
      </c>
      <c r="V116" s="20">
        <v>0</v>
      </c>
      <c r="W116" s="19">
        <v>0.988262</v>
      </c>
      <c r="X116" s="20">
        <v>0.619558</v>
      </c>
      <c r="Y116" s="20">
        <v>156.112</v>
      </c>
      <c r="Z116" s="19">
        <v>0</v>
      </c>
      <c r="AA116" s="20">
        <v>0</v>
      </c>
      <c r="AB116" s="20">
        <v>0</v>
      </c>
      <c r="AC116" s="19">
        <v>0</v>
      </c>
      <c r="AD116" s="20">
        <v>0</v>
      </c>
      <c r="AE116" s="20">
        <v>0</v>
      </c>
      <c r="AF116" s="19">
        <v>0</v>
      </c>
      <c r="AG116" s="20">
        <v>0</v>
      </c>
      <c r="AH116" s="20">
        <v>0</v>
      </c>
      <c r="AI116" s="19">
        <v>0</v>
      </c>
      <c r="AJ116" s="20">
        <v>0</v>
      </c>
      <c r="AK116" s="20">
        <v>0</v>
      </c>
      <c r="AL116" s="19">
        <v>0</v>
      </c>
      <c r="AM116" s="20">
        <v>0</v>
      </c>
      <c r="AN116" s="20">
        <v>0</v>
      </c>
      <c r="AO116" s="19">
        <v>0</v>
      </c>
      <c r="AP116" s="20">
        <v>0</v>
      </c>
      <c r="AQ116" s="20">
        <v>0</v>
      </c>
    </row>
    <row r="117" spans="1:4" ht="17.25">
      <c r="A117" s="10">
        <v>7.7777777777777807E-2</v>
      </c>
      <c r="B117" s="19">
        <v>0.692892</v>
      </c>
      <c r="C117" s="20">
        <v>17.9992</v>
      </c>
      <c r="D117" s="20">
        <v>3420.7</v>
      </c>
      <c r="E117" s="19">
        <v>0.883481</v>
      </c>
      <c r="F117" s="20">
        <v>26.3159</v>
      </c>
      <c r="G117" s="20">
        <v>4844.87</v>
      </c>
      <c r="H117" s="19">
        <v>0.894244</v>
      </c>
      <c r="I117" s="20">
        <v>16.5244</v>
      </c>
      <c r="J117" s="20">
        <v>3580.66</v>
      </c>
      <c r="K117" s="19">
        <v>0.875992</v>
      </c>
      <c r="L117" s="20">
        <v>14.0902</v>
      </c>
      <c r="M117" s="20">
        <v>2042.65</v>
      </c>
      <c r="N117" s="19">
        <v>0.870264</v>
      </c>
      <c r="O117" s="20">
        <v>24.8062</v>
      </c>
      <c r="P117" s="20">
        <v>2267.18</v>
      </c>
      <c r="Q117" s="19">
        <v>0.636552</v>
      </c>
      <c r="R117" s="20">
        <v>0.569061</v>
      </c>
      <c r="S117" s="20">
        <v>216.258</v>
      </c>
      <c r="T117" s="19">
        <v>0</v>
      </c>
      <c r="U117" s="20">
        <v>0</v>
      </c>
      <c r="V117" s="20">
        <v>0</v>
      </c>
      <c r="W117" s="19">
        <v>0.988332</v>
      </c>
      <c r="X117" s="20">
        <v>0.621582</v>
      </c>
      <c r="Y117" s="20">
        <v>156.123</v>
      </c>
      <c r="Z117" s="19">
        <v>0</v>
      </c>
      <c r="AA117" s="20">
        <v>0</v>
      </c>
      <c r="AB117" s="20">
        <v>0</v>
      </c>
      <c r="AC117" s="19">
        <v>0</v>
      </c>
      <c r="AD117" s="20">
        <v>0</v>
      </c>
      <c r="AE117" s="20">
        <v>0</v>
      </c>
      <c r="AF117" s="19">
        <v>0</v>
      </c>
      <c r="AG117" s="20">
        <v>0</v>
      </c>
      <c r="AH117" s="20">
        <v>0</v>
      </c>
      <c r="AI117" s="19">
        <v>0</v>
      </c>
      <c r="AJ117" s="20">
        <v>0</v>
      </c>
      <c r="AK117" s="20">
        <v>0</v>
      </c>
      <c r="AL117" s="19">
        <v>0</v>
      </c>
      <c r="AM117" s="20">
        <v>0</v>
      </c>
      <c r="AN117" s="20">
        <v>0</v>
      </c>
      <c r="AO117" s="19">
        <v>0</v>
      </c>
      <c r="AP117" s="20">
        <v>0</v>
      </c>
      <c r="AQ117" s="20">
        <v>0</v>
      </c>
    </row>
    <row r="118" spans="1:4" ht="17.25">
      <c r="A118" s="10">
        <v>7.8472222222222193E-2</v>
      </c>
      <c r="B118" s="19">
        <v>0.866242</v>
      </c>
      <c r="C118" s="20">
        <v>0.239214</v>
      </c>
      <c r="D118" s="20">
        <v>3420.9</v>
      </c>
      <c r="E118" s="19">
        <v>0.883558</v>
      </c>
      <c r="F118" s="20">
        <v>26.7212</v>
      </c>
      <c r="G118" s="20">
        <v>4845.3</v>
      </c>
      <c r="H118" s="19">
        <v>0.894334</v>
      </c>
      <c r="I118" s="20">
        <v>16.7516</v>
      </c>
      <c r="J118" s="20">
        <v>3580.94</v>
      </c>
      <c r="K118" s="19">
        <v>0.877471</v>
      </c>
      <c r="L118" s="20">
        <v>14.3789</v>
      </c>
      <c r="M118" s="20">
        <v>2042.89</v>
      </c>
      <c r="N118" s="19">
        <v>0.873629</v>
      </c>
      <c r="O118" s="20">
        <v>25.7633</v>
      </c>
      <c r="P118" s="20">
        <v>2267.62</v>
      </c>
      <c r="Q118" s="19">
        <v>0.633237</v>
      </c>
      <c r="R118" s="20">
        <v>0.566647</v>
      </c>
      <c r="S118" s="20">
        <v>216.267</v>
      </c>
      <c r="T118" s="19">
        <v>0</v>
      </c>
      <c r="U118" s="20">
        <v>0</v>
      </c>
      <c r="V118" s="20">
        <v>0</v>
      </c>
      <c r="W118" s="19">
        <v>0.988517</v>
      </c>
      <c r="X118" s="20">
        <v>0.625203</v>
      </c>
      <c r="Y118" s="20">
        <v>156.133</v>
      </c>
      <c r="Z118" s="19">
        <v>0</v>
      </c>
      <c r="AA118" s="20">
        <v>0</v>
      </c>
      <c r="AB118" s="20">
        <v>0</v>
      </c>
      <c r="AC118" s="19">
        <v>0</v>
      </c>
      <c r="AD118" s="20">
        <v>0</v>
      </c>
      <c r="AE118" s="20">
        <v>0</v>
      </c>
      <c r="AF118" s="19">
        <v>0</v>
      </c>
      <c r="AG118" s="20">
        <v>0</v>
      </c>
      <c r="AH118" s="20">
        <v>0</v>
      </c>
      <c r="AI118" s="19">
        <v>0</v>
      </c>
      <c r="AJ118" s="20">
        <v>0</v>
      </c>
      <c r="AK118" s="20">
        <v>0</v>
      </c>
      <c r="AL118" s="19">
        <v>0</v>
      </c>
      <c r="AM118" s="20">
        <v>0</v>
      </c>
      <c r="AN118" s="20">
        <v>0</v>
      </c>
      <c r="AO118" s="19">
        <v>0</v>
      </c>
      <c r="AP118" s="20">
        <v>0</v>
      </c>
      <c r="AQ118" s="20">
        <v>0</v>
      </c>
    </row>
    <row r="119" spans="1:4" ht="17.25">
      <c r="A119" s="10">
        <v>7.9166666666666705E-2</v>
      </c>
      <c r="B119" s="19">
        <v>0.865818</v>
      </c>
      <c r="C119" s="20">
        <v>0.239985</v>
      </c>
      <c r="D119" s="20">
        <v>3420.9</v>
      </c>
      <c r="E119" s="19">
        <v>0.88266</v>
      </c>
      <c r="F119" s="20">
        <v>26.8986</v>
      </c>
      <c r="G119" s="20">
        <v>4845.74</v>
      </c>
      <c r="H119" s="19">
        <v>0.893587</v>
      </c>
      <c r="I119" s="20">
        <v>16.8351</v>
      </c>
      <c r="J119" s="20">
        <v>3581.21</v>
      </c>
      <c r="K119" s="19">
        <v>0.876583</v>
      </c>
      <c r="L119" s="20">
        <v>14.4289</v>
      </c>
      <c r="M119" s="20">
        <v>2043.13</v>
      </c>
      <c r="N119" s="19">
        <v>0.869592</v>
      </c>
      <c r="O119" s="20">
        <v>25.3607</v>
      </c>
      <c r="P119" s="20">
        <v>2268.04</v>
      </c>
      <c r="Q119" s="19">
        <v>0.632029</v>
      </c>
      <c r="R119" s="20">
        <v>0.568423</v>
      </c>
      <c r="S119" s="20">
        <v>216.277</v>
      </c>
      <c r="T119" s="19">
        <v>0</v>
      </c>
      <c r="U119" s="20">
        <v>0</v>
      </c>
      <c r="V119" s="20">
        <v>0</v>
      </c>
      <c r="W119" s="19">
        <v>0.988718</v>
      </c>
      <c r="X119" s="20">
        <v>0.628134</v>
      </c>
      <c r="Y119" s="20">
        <v>156.144</v>
      </c>
      <c r="Z119" s="19">
        <v>0</v>
      </c>
      <c r="AA119" s="20">
        <v>0</v>
      </c>
      <c r="AB119" s="20">
        <v>0</v>
      </c>
      <c r="AC119" s="19">
        <v>0</v>
      </c>
      <c r="AD119" s="20">
        <v>0</v>
      </c>
      <c r="AE119" s="20">
        <v>0</v>
      </c>
      <c r="AF119" s="19">
        <v>0</v>
      </c>
      <c r="AG119" s="20">
        <v>0</v>
      </c>
      <c r="AH119" s="20">
        <v>0</v>
      </c>
      <c r="AI119" s="19">
        <v>0</v>
      </c>
      <c r="AJ119" s="20">
        <v>0</v>
      </c>
      <c r="AK119" s="20">
        <v>0</v>
      </c>
      <c r="AL119" s="19">
        <v>0</v>
      </c>
      <c r="AM119" s="20">
        <v>0</v>
      </c>
      <c r="AN119" s="20">
        <v>0</v>
      </c>
      <c r="AO119" s="19">
        <v>0</v>
      </c>
      <c r="AP119" s="20">
        <v>0</v>
      </c>
      <c r="AQ119" s="20">
        <v>0</v>
      </c>
    </row>
    <row r="120" spans="1:4" ht="17.25">
      <c r="A120" s="10">
        <v>7.9861111111111105E-2</v>
      </c>
      <c r="B120" s="19">
        <v>0.865873</v>
      </c>
      <c r="C120" s="20">
        <v>0.238137</v>
      </c>
      <c r="D120" s="20">
        <v>3420.9</v>
      </c>
      <c r="E120" s="19">
        <v>0.884877</v>
      </c>
      <c r="F120" s="20">
        <v>27.0821</v>
      </c>
      <c r="G120" s="20">
        <v>4846.2</v>
      </c>
      <c r="H120" s="19">
        <v>0.8954</v>
      </c>
      <c r="I120" s="20">
        <v>16.969</v>
      </c>
      <c r="J120" s="20">
        <v>3581.5</v>
      </c>
      <c r="K120" s="19">
        <v>0.877996</v>
      </c>
      <c r="L120" s="20">
        <v>14.463</v>
      </c>
      <c r="M120" s="20">
        <v>2043.37</v>
      </c>
      <c r="N120" s="19">
        <v>0.869666</v>
      </c>
      <c r="O120" s="20">
        <v>25.0806</v>
      </c>
      <c r="P120" s="20">
        <v>2268.47</v>
      </c>
      <c r="Q120" s="19">
        <v>0.632299</v>
      </c>
      <c r="R120" s="20">
        <v>0.566332</v>
      </c>
      <c r="S120" s="20">
        <v>216.286</v>
      </c>
      <c r="T120" s="19">
        <v>0</v>
      </c>
      <c r="U120" s="20">
        <v>0</v>
      </c>
      <c r="V120" s="20">
        <v>0</v>
      </c>
      <c r="W120" s="19">
        <v>0.98857</v>
      </c>
      <c r="X120" s="20">
        <v>0.6239</v>
      </c>
      <c r="Y120" s="20">
        <v>156.154</v>
      </c>
      <c r="Z120" s="19">
        <v>0</v>
      </c>
      <c r="AA120" s="20">
        <v>0</v>
      </c>
      <c r="AB120" s="20">
        <v>0</v>
      </c>
      <c r="AC120" s="19">
        <v>0</v>
      </c>
      <c r="AD120" s="20">
        <v>0</v>
      </c>
      <c r="AE120" s="20">
        <v>0</v>
      </c>
      <c r="AF120" s="19">
        <v>0</v>
      </c>
      <c r="AG120" s="20">
        <v>0</v>
      </c>
      <c r="AH120" s="20">
        <v>0</v>
      </c>
      <c r="AI120" s="19">
        <v>0</v>
      </c>
      <c r="AJ120" s="20">
        <v>0</v>
      </c>
      <c r="AK120" s="20">
        <v>0</v>
      </c>
      <c r="AL120" s="19">
        <v>0</v>
      </c>
      <c r="AM120" s="20">
        <v>0</v>
      </c>
      <c r="AN120" s="20">
        <v>0</v>
      </c>
      <c r="AO120" s="19">
        <v>0</v>
      </c>
      <c r="AP120" s="20">
        <v>0</v>
      </c>
      <c r="AQ120" s="20">
        <v>0</v>
      </c>
    </row>
    <row r="121" spans="1:4" ht="17.25">
      <c r="A121" s="10">
        <v>8.0555555555555602E-2</v>
      </c>
      <c r="B121" s="19">
        <v>0.865589</v>
      </c>
      <c r="C121" s="20">
        <v>0.237458</v>
      </c>
      <c r="D121" s="20">
        <v>3420.91</v>
      </c>
      <c r="E121" s="19">
        <v>0.886452</v>
      </c>
      <c r="F121" s="20">
        <v>27.2482</v>
      </c>
      <c r="G121" s="20">
        <v>4846.64</v>
      </c>
      <c r="H121" s="19">
        <v>0.897089</v>
      </c>
      <c r="I121" s="20">
        <v>17.1121</v>
      </c>
      <c r="J121" s="20">
        <v>3581.79</v>
      </c>
      <c r="K121" s="19">
        <v>0.880709</v>
      </c>
      <c r="L121" s="20">
        <v>14.6526</v>
      </c>
      <c r="M121" s="20">
        <v>2043.61</v>
      </c>
      <c r="N121" s="19">
        <v>0.870626</v>
      </c>
      <c r="O121" s="20">
        <v>24.9961</v>
      </c>
      <c r="P121" s="20">
        <v>2268.88</v>
      </c>
      <c r="Q121" s="19">
        <v>0.633828</v>
      </c>
      <c r="R121" s="20">
        <v>0.566098</v>
      </c>
      <c r="S121" s="20">
        <v>216.295</v>
      </c>
      <c r="T121" s="19">
        <v>0</v>
      </c>
      <c r="U121" s="20">
        <v>0</v>
      </c>
      <c r="V121" s="20">
        <v>0</v>
      </c>
      <c r="W121" s="19">
        <v>0.988486</v>
      </c>
      <c r="X121" s="20">
        <v>0.622286</v>
      </c>
      <c r="Y121" s="20">
        <v>156.165</v>
      </c>
      <c r="Z121" s="19">
        <v>0</v>
      </c>
      <c r="AA121" s="20">
        <v>0</v>
      </c>
      <c r="AB121" s="20">
        <v>0</v>
      </c>
      <c r="AC121" s="19">
        <v>0</v>
      </c>
      <c r="AD121" s="20">
        <v>0</v>
      </c>
      <c r="AE121" s="20">
        <v>0</v>
      </c>
      <c r="AF121" s="19">
        <v>0</v>
      </c>
      <c r="AG121" s="20">
        <v>0</v>
      </c>
      <c r="AH121" s="20">
        <v>0</v>
      </c>
      <c r="AI121" s="19">
        <v>0</v>
      </c>
      <c r="AJ121" s="20">
        <v>0</v>
      </c>
      <c r="AK121" s="20">
        <v>0</v>
      </c>
      <c r="AL121" s="19">
        <v>0</v>
      </c>
      <c r="AM121" s="20">
        <v>0</v>
      </c>
      <c r="AN121" s="20">
        <v>0</v>
      </c>
      <c r="AO121" s="19">
        <v>0</v>
      </c>
      <c r="AP121" s="20">
        <v>0</v>
      </c>
      <c r="AQ121" s="20">
        <v>0</v>
      </c>
    </row>
    <row r="122" spans="1:4" ht="17.25">
      <c r="A122" s="10">
        <v>8.1250000000000003E-2</v>
      </c>
      <c r="B122" s="19">
        <v>0.865865</v>
      </c>
      <c r="C122" s="20">
        <v>0.236283</v>
      </c>
      <c r="D122" s="20">
        <v>3420.91</v>
      </c>
      <c r="E122" s="19">
        <v>0.888511</v>
      </c>
      <c r="F122" s="20">
        <v>27.5072</v>
      </c>
      <c r="G122" s="20">
        <v>4847.11</v>
      </c>
      <c r="H122" s="19">
        <v>0.898207</v>
      </c>
      <c r="I122" s="20">
        <v>17.2375</v>
      </c>
      <c r="J122" s="20">
        <v>3582.07</v>
      </c>
      <c r="K122" s="19">
        <v>0.882359</v>
      </c>
      <c r="L122" s="20">
        <v>14.804</v>
      </c>
      <c r="M122" s="20">
        <v>2043.85</v>
      </c>
      <c r="N122" s="19">
        <v>0.871622</v>
      </c>
      <c r="O122" s="20">
        <v>25.037</v>
      </c>
      <c r="P122" s="20">
        <v>2269.3</v>
      </c>
      <c r="Q122" s="19">
        <v>0.635028</v>
      </c>
      <c r="R122" s="20">
        <v>0.567158</v>
      </c>
      <c r="S122" s="20">
        <v>216.305</v>
      </c>
      <c r="T122" s="19">
        <v>0</v>
      </c>
      <c r="U122" s="20">
        <v>0</v>
      </c>
      <c r="V122" s="20">
        <v>0</v>
      </c>
      <c r="W122" s="19">
        <v>0.988377</v>
      </c>
      <c r="X122" s="20">
        <v>0.622047</v>
      </c>
      <c r="Y122" s="20">
        <v>156.175</v>
      </c>
      <c r="Z122" s="19">
        <v>0</v>
      </c>
      <c r="AA122" s="20">
        <v>0</v>
      </c>
      <c r="AB122" s="20">
        <v>0</v>
      </c>
      <c r="AC122" s="19">
        <v>0</v>
      </c>
      <c r="AD122" s="20">
        <v>0</v>
      </c>
      <c r="AE122" s="20">
        <v>0</v>
      </c>
      <c r="AF122" s="19">
        <v>0</v>
      </c>
      <c r="AG122" s="20">
        <v>0</v>
      </c>
      <c r="AH122" s="20">
        <v>0</v>
      </c>
      <c r="AI122" s="19">
        <v>0</v>
      </c>
      <c r="AJ122" s="20">
        <v>0</v>
      </c>
      <c r="AK122" s="20">
        <v>0</v>
      </c>
      <c r="AL122" s="19">
        <v>0</v>
      </c>
      <c r="AM122" s="20">
        <v>0</v>
      </c>
      <c r="AN122" s="20">
        <v>0</v>
      </c>
      <c r="AO122" s="19">
        <v>0</v>
      </c>
      <c r="AP122" s="20">
        <v>0</v>
      </c>
      <c r="AQ122" s="20">
        <v>0</v>
      </c>
    </row>
    <row r="123" spans="1:4" ht="17.25">
      <c r="A123" s="10">
        <v>8.1944444444444403E-2</v>
      </c>
      <c r="B123" s="19">
        <v>0.865988</v>
      </c>
      <c r="C123" s="20">
        <v>0.235089</v>
      </c>
      <c r="D123" s="20">
        <v>3420.92</v>
      </c>
      <c r="E123" s="19">
        <v>0.889419</v>
      </c>
      <c r="F123" s="20">
        <v>27.6515</v>
      </c>
      <c r="G123" s="20">
        <v>4847.57</v>
      </c>
      <c r="H123" s="19">
        <v>0.898868</v>
      </c>
      <c r="I123" s="20">
        <v>17.329</v>
      </c>
      <c r="J123" s="20">
        <v>3582.36</v>
      </c>
      <c r="K123" s="19">
        <v>0.883476</v>
      </c>
      <c r="L123" s="20">
        <v>14.8807</v>
      </c>
      <c r="M123" s="20">
        <v>2044.11</v>
      </c>
      <c r="N123" s="19">
        <v>0.878471</v>
      </c>
      <c r="O123" s="20">
        <v>26.2084</v>
      </c>
      <c r="P123" s="20">
        <v>2269.71</v>
      </c>
      <c r="Q123" s="19">
        <v>0.635248</v>
      </c>
      <c r="R123" s="20">
        <v>0.566968</v>
      </c>
      <c r="S123" s="20">
        <v>216.314</v>
      </c>
      <c r="T123" s="19">
        <v>0</v>
      </c>
      <c r="U123" s="20">
        <v>0</v>
      </c>
      <c r="V123" s="20">
        <v>0</v>
      </c>
      <c r="W123" s="19">
        <v>0.988372</v>
      </c>
      <c r="X123" s="20">
        <v>0.621149</v>
      </c>
      <c r="Y123" s="20">
        <v>156.185</v>
      </c>
      <c r="Z123" s="19">
        <v>0</v>
      </c>
      <c r="AA123" s="20">
        <v>0</v>
      </c>
      <c r="AB123" s="20">
        <v>0</v>
      </c>
      <c r="AC123" s="19">
        <v>0</v>
      </c>
      <c r="AD123" s="20">
        <v>0</v>
      </c>
      <c r="AE123" s="20">
        <v>0</v>
      </c>
      <c r="AF123" s="19">
        <v>0</v>
      </c>
      <c r="AG123" s="20">
        <v>0</v>
      </c>
      <c r="AH123" s="20">
        <v>0</v>
      </c>
      <c r="AI123" s="19">
        <v>0</v>
      </c>
      <c r="AJ123" s="20">
        <v>0</v>
      </c>
      <c r="AK123" s="20">
        <v>0</v>
      </c>
      <c r="AL123" s="19">
        <v>0</v>
      </c>
      <c r="AM123" s="20">
        <v>0</v>
      </c>
      <c r="AN123" s="20">
        <v>0</v>
      </c>
      <c r="AO123" s="19">
        <v>0</v>
      </c>
      <c r="AP123" s="20">
        <v>0</v>
      </c>
      <c r="AQ123" s="20">
        <v>0</v>
      </c>
    </row>
    <row r="124" spans="1:4" ht="17.25">
      <c r="A124" s="10">
        <v>8.2638888888888901E-2</v>
      </c>
      <c r="B124" s="19">
        <v>0.866118</v>
      </c>
      <c r="C124" s="20">
        <v>0.236211</v>
      </c>
      <c r="D124" s="20">
        <v>3420.92</v>
      </c>
      <c r="E124" s="19">
        <v>0.884984</v>
      </c>
      <c r="F124" s="20">
        <v>26.9384</v>
      </c>
      <c r="G124" s="20">
        <v>4848.03</v>
      </c>
      <c r="H124" s="19">
        <v>0.895561</v>
      </c>
      <c r="I124" s="20">
        <v>16.903</v>
      </c>
      <c r="J124" s="20">
        <v>3582.64</v>
      </c>
      <c r="K124" s="19">
        <v>0.877514</v>
      </c>
      <c r="L124" s="20">
        <v>14.3429</v>
      </c>
      <c r="M124" s="20">
        <v>2044.34</v>
      </c>
      <c r="N124" s="19">
        <v>0.873114</v>
      </c>
      <c r="O124" s="20">
        <v>25.5624</v>
      </c>
      <c r="P124" s="20">
        <v>2270.14</v>
      </c>
      <c r="Q124" s="19">
        <v>0.632867</v>
      </c>
      <c r="R124" s="20">
        <v>0.565308</v>
      </c>
      <c r="S124" s="20">
        <v>216.323</v>
      </c>
      <c r="T124" s="19">
        <v>0</v>
      </c>
      <c r="U124" s="20">
        <v>0</v>
      </c>
      <c r="V124" s="20">
        <v>0</v>
      </c>
      <c r="W124" s="19">
        <v>0.988641</v>
      </c>
      <c r="X124" s="20">
        <v>0.624007</v>
      </c>
      <c r="Y124" s="20">
        <v>156.196</v>
      </c>
      <c r="Z124" s="19">
        <v>0</v>
      </c>
      <c r="AA124" s="20">
        <v>0</v>
      </c>
      <c r="AB124" s="20">
        <v>0</v>
      </c>
      <c r="AC124" s="19">
        <v>0</v>
      </c>
      <c r="AD124" s="20">
        <v>0</v>
      </c>
      <c r="AE124" s="20">
        <v>0</v>
      </c>
      <c r="AF124" s="19">
        <v>0</v>
      </c>
      <c r="AG124" s="20">
        <v>0</v>
      </c>
      <c r="AH124" s="20">
        <v>0</v>
      </c>
      <c r="AI124" s="19">
        <v>0</v>
      </c>
      <c r="AJ124" s="20">
        <v>0</v>
      </c>
      <c r="AK124" s="20">
        <v>0</v>
      </c>
      <c r="AL124" s="19">
        <v>0</v>
      </c>
      <c r="AM124" s="20">
        <v>0</v>
      </c>
      <c r="AN124" s="20">
        <v>0</v>
      </c>
      <c r="AO124" s="19">
        <v>0</v>
      </c>
      <c r="AP124" s="20">
        <v>0</v>
      </c>
      <c r="AQ124" s="20">
        <v>0</v>
      </c>
    </row>
    <row r="125" spans="1:4" ht="17.25">
      <c r="A125" s="10">
        <v>8.3333333333333301E-2</v>
      </c>
      <c r="B125" s="19">
        <v>0.866219</v>
      </c>
      <c r="C125" s="20">
        <v>0.236767</v>
      </c>
      <c r="D125" s="20">
        <v>3420.92</v>
      </c>
      <c r="E125" s="19">
        <v>0.883852</v>
      </c>
      <c r="F125" s="20">
        <v>26.7025</v>
      </c>
      <c r="G125" s="20">
        <v>4848.47</v>
      </c>
      <c r="H125" s="19">
        <v>0.894621</v>
      </c>
      <c r="I125" s="20">
        <v>16.7581</v>
      </c>
      <c r="J125" s="20">
        <v>3582.92</v>
      </c>
      <c r="K125" s="19">
        <v>0.875958</v>
      </c>
      <c r="L125" s="20">
        <v>14.1925</v>
      </c>
      <c r="M125" s="20">
        <v>2044.58</v>
      </c>
      <c r="N125" s="19">
        <v>0.873459</v>
      </c>
      <c r="O125" s="20">
        <v>25.6811</v>
      </c>
      <c r="P125" s="20">
        <v>2270.57</v>
      </c>
      <c r="Q125" s="19">
        <v>0.633634</v>
      </c>
      <c r="R125" s="20">
        <v>0.566895</v>
      </c>
      <c r="S125" s="20">
        <v>216.333</v>
      </c>
      <c r="T125" s="19">
        <v>0</v>
      </c>
      <c r="U125" s="20">
        <v>0</v>
      </c>
      <c r="V125" s="20">
        <v>0</v>
      </c>
      <c r="W125" s="19">
        <v>0.988516</v>
      </c>
      <c r="X125" s="20">
        <v>0.624282</v>
      </c>
      <c r="Y125" s="20">
        <v>156.206</v>
      </c>
      <c r="Z125" s="19">
        <v>0</v>
      </c>
      <c r="AA125" s="20">
        <v>0</v>
      </c>
      <c r="AB125" s="20">
        <v>0</v>
      </c>
      <c r="AC125" s="19">
        <v>0</v>
      </c>
      <c r="AD125" s="20">
        <v>0</v>
      </c>
      <c r="AE125" s="20">
        <v>0</v>
      </c>
      <c r="AF125" s="19">
        <v>0</v>
      </c>
      <c r="AG125" s="20">
        <v>0</v>
      </c>
      <c r="AH125" s="20">
        <v>0</v>
      </c>
      <c r="AI125" s="19">
        <v>0</v>
      </c>
      <c r="AJ125" s="20">
        <v>0</v>
      </c>
      <c r="AK125" s="20">
        <v>0</v>
      </c>
      <c r="AL125" s="19">
        <v>0</v>
      </c>
      <c r="AM125" s="20">
        <v>0</v>
      </c>
      <c r="AN125" s="20">
        <v>0</v>
      </c>
      <c r="AO125" s="19">
        <v>0</v>
      </c>
      <c r="AP125" s="20">
        <v>0</v>
      </c>
      <c r="AQ125" s="20">
        <v>0</v>
      </c>
    </row>
    <row r="126" spans="1:4" ht="17.25">
      <c r="A126" s="10">
        <v>8.4027777777777798E-2</v>
      </c>
      <c r="B126" s="19">
        <v>0.866941</v>
      </c>
      <c r="C126" s="20">
        <v>0.237227</v>
      </c>
      <c r="D126" s="20">
        <v>3420.93</v>
      </c>
      <c r="E126" s="19">
        <v>0.882273</v>
      </c>
      <c r="F126" s="20">
        <v>26.4169</v>
      </c>
      <c r="G126" s="20">
        <v>4848.92</v>
      </c>
      <c r="H126" s="19">
        <v>0.893193</v>
      </c>
      <c r="I126" s="20">
        <v>16.5934</v>
      </c>
      <c r="J126" s="20">
        <v>3583.2</v>
      </c>
      <c r="K126" s="19">
        <v>0.874775</v>
      </c>
      <c r="L126" s="20">
        <v>14.1163</v>
      </c>
      <c r="M126" s="20">
        <v>2044.82</v>
      </c>
      <c r="N126" s="19">
        <v>0.869745</v>
      </c>
      <c r="O126" s="20">
        <v>25.1598</v>
      </c>
      <c r="P126" s="20">
        <v>2271</v>
      </c>
      <c r="Q126" s="19">
        <v>0.633468</v>
      </c>
      <c r="R126" s="20">
        <v>0.567231</v>
      </c>
      <c r="S126" s="20">
        <v>216.343</v>
      </c>
      <c r="T126" s="19">
        <v>0</v>
      </c>
      <c r="U126" s="20">
        <v>0</v>
      </c>
      <c r="V126" s="20">
        <v>0</v>
      </c>
      <c r="W126" s="19">
        <v>0.988648</v>
      </c>
      <c r="X126" s="20">
        <v>0.625309</v>
      </c>
      <c r="Y126" s="20">
        <v>156.216</v>
      </c>
      <c r="Z126" s="19">
        <v>0</v>
      </c>
      <c r="AA126" s="20">
        <v>0</v>
      </c>
      <c r="AB126" s="20">
        <v>0</v>
      </c>
      <c r="AC126" s="19">
        <v>0</v>
      </c>
      <c r="AD126" s="20">
        <v>0</v>
      </c>
      <c r="AE126" s="20">
        <v>0</v>
      </c>
      <c r="AF126" s="19">
        <v>0</v>
      </c>
      <c r="AG126" s="20">
        <v>0</v>
      </c>
      <c r="AH126" s="20">
        <v>0</v>
      </c>
      <c r="AI126" s="19">
        <v>0</v>
      </c>
      <c r="AJ126" s="20">
        <v>0</v>
      </c>
      <c r="AK126" s="20">
        <v>0</v>
      </c>
      <c r="AL126" s="19">
        <v>0</v>
      </c>
      <c r="AM126" s="20">
        <v>0</v>
      </c>
      <c r="AN126" s="20">
        <v>0</v>
      </c>
      <c r="AO126" s="19">
        <v>0</v>
      </c>
      <c r="AP126" s="20">
        <v>0</v>
      </c>
      <c r="AQ126" s="20">
        <v>0</v>
      </c>
    </row>
    <row r="127" spans="1:4" ht="17.25">
      <c r="A127" s="10">
        <v>8.4722222222222199E-2</v>
      </c>
      <c r="B127" s="19">
        <v>0.866048</v>
      </c>
      <c r="C127" s="20">
        <v>0.236114</v>
      </c>
      <c r="D127" s="20">
        <v>3420.93</v>
      </c>
      <c r="E127" s="19">
        <v>0.882135</v>
      </c>
      <c r="F127" s="20">
        <v>26.2089</v>
      </c>
      <c r="G127" s="20">
        <v>4849.35</v>
      </c>
      <c r="H127" s="19">
        <v>0.893398</v>
      </c>
      <c r="I127" s="20">
        <v>16.4665</v>
      </c>
      <c r="J127" s="20">
        <v>3583.48</v>
      </c>
      <c r="K127" s="19">
        <v>0.87491</v>
      </c>
      <c r="L127" s="20">
        <v>14.032</v>
      </c>
      <c r="M127" s="20">
        <v>2045.06</v>
      </c>
      <c r="N127" s="19">
        <v>0.863959</v>
      </c>
      <c r="O127" s="20">
        <v>23.8539</v>
      </c>
      <c r="P127" s="20">
        <v>2271.41</v>
      </c>
      <c r="Q127" s="19">
        <v>0.6339</v>
      </c>
      <c r="R127" s="20">
        <v>0.565825</v>
      </c>
      <c r="S127" s="20">
        <v>216.352</v>
      </c>
      <c r="T127" s="19">
        <v>0</v>
      </c>
      <c r="U127" s="20">
        <v>0</v>
      </c>
      <c r="V127" s="20">
        <v>0</v>
      </c>
      <c r="W127" s="19">
        <v>0.988463</v>
      </c>
      <c r="X127" s="20">
        <v>0.622333</v>
      </c>
      <c r="Y127" s="20">
        <v>156.227</v>
      </c>
      <c r="Z127" s="19">
        <v>0</v>
      </c>
      <c r="AA127" s="20">
        <v>0</v>
      </c>
      <c r="AB127" s="20">
        <v>0</v>
      </c>
      <c r="AC127" s="19">
        <v>0</v>
      </c>
      <c r="AD127" s="20">
        <v>0</v>
      </c>
      <c r="AE127" s="20">
        <v>0</v>
      </c>
      <c r="AF127" s="19">
        <v>0</v>
      </c>
      <c r="AG127" s="20">
        <v>0</v>
      </c>
      <c r="AH127" s="20">
        <v>0</v>
      </c>
      <c r="AI127" s="19">
        <v>0</v>
      </c>
      <c r="AJ127" s="20">
        <v>0</v>
      </c>
      <c r="AK127" s="20">
        <v>0</v>
      </c>
      <c r="AL127" s="19">
        <v>0</v>
      </c>
      <c r="AM127" s="20">
        <v>0</v>
      </c>
      <c r="AN127" s="20">
        <v>0</v>
      </c>
      <c r="AO127" s="19">
        <v>0</v>
      </c>
      <c r="AP127" s="20">
        <v>0</v>
      </c>
      <c r="AQ127" s="20">
        <v>0</v>
      </c>
    </row>
    <row r="128" spans="1:4" ht="17.25">
      <c r="A128" s="10">
        <v>8.5416666666666696E-2</v>
      </c>
      <c r="B128" s="19">
        <v>0.865886</v>
      </c>
      <c r="C128" s="20">
        <v>0.236382</v>
      </c>
      <c r="D128" s="20">
        <v>3420.94</v>
      </c>
      <c r="E128" s="19">
        <v>0.88075</v>
      </c>
      <c r="F128" s="20">
        <v>26.0737</v>
      </c>
      <c r="G128" s="20">
        <v>4849.79</v>
      </c>
      <c r="H128" s="19">
        <v>0.892367</v>
      </c>
      <c r="I128" s="20">
        <v>16.3842</v>
      </c>
      <c r="J128" s="20">
        <v>3583.76</v>
      </c>
      <c r="K128" s="19">
        <v>0.873951</v>
      </c>
      <c r="L128" s="20">
        <v>13.9746</v>
      </c>
      <c r="M128" s="20">
        <v>2045.29</v>
      </c>
      <c r="N128" s="19">
        <v>0.861149</v>
      </c>
      <c r="O128" s="20">
        <v>23.5079</v>
      </c>
      <c r="P128" s="20">
        <v>2271.8</v>
      </c>
      <c r="Q128" s="19">
        <v>0.633217</v>
      </c>
      <c r="R128" s="20">
        <v>0.566562</v>
      </c>
      <c r="S128" s="20">
        <v>216.361</v>
      </c>
      <c r="T128" s="19">
        <v>0</v>
      </c>
      <c r="U128" s="20">
        <v>0</v>
      </c>
      <c r="V128" s="20">
        <v>0</v>
      </c>
      <c r="W128" s="19">
        <v>0.988494</v>
      </c>
      <c r="X128" s="20">
        <v>0.624968</v>
      </c>
      <c r="Y128" s="20">
        <v>156.237</v>
      </c>
      <c r="Z128" s="19">
        <v>0</v>
      </c>
      <c r="AA128" s="20">
        <v>0</v>
      </c>
      <c r="AB128" s="20">
        <v>0</v>
      </c>
      <c r="AC128" s="19">
        <v>0</v>
      </c>
      <c r="AD128" s="20">
        <v>0</v>
      </c>
      <c r="AE128" s="20">
        <v>0</v>
      </c>
      <c r="AF128" s="19">
        <v>0</v>
      </c>
      <c r="AG128" s="20">
        <v>0</v>
      </c>
      <c r="AH128" s="20">
        <v>0</v>
      </c>
      <c r="AI128" s="19">
        <v>0</v>
      </c>
      <c r="AJ128" s="20">
        <v>0</v>
      </c>
      <c r="AK128" s="20">
        <v>0</v>
      </c>
      <c r="AL128" s="19">
        <v>0</v>
      </c>
      <c r="AM128" s="20">
        <v>0</v>
      </c>
      <c r="AN128" s="20">
        <v>0</v>
      </c>
      <c r="AO128" s="19">
        <v>0</v>
      </c>
      <c r="AP128" s="20">
        <v>0</v>
      </c>
      <c r="AQ128" s="20">
        <v>0</v>
      </c>
    </row>
    <row r="129" spans="1:4" ht="17.25">
      <c r="A129" s="10">
        <v>8.6111111111111097E-2</v>
      </c>
      <c r="B129" s="19">
        <v>0.86627</v>
      </c>
      <c r="C129" s="20">
        <v>0.236157</v>
      </c>
      <c r="D129" s="20">
        <v>3420.94</v>
      </c>
      <c r="E129" s="19">
        <v>0.882895</v>
      </c>
      <c r="F129" s="20">
        <v>26.4638</v>
      </c>
      <c r="G129" s="20">
        <v>4850.22</v>
      </c>
      <c r="H129" s="19">
        <v>0.893833</v>
      </c>
      <c r="I129" s="20">
        <v>16.5912</v>
      </c>
      <c r="J129" s="20">
        <v>3584.03</v>
      </c>
      <c r="K129" s="19">
        <v>0.874764</v>
      </c>
      <c r="L129" s="20">
        <v>14.0688</v>
      </c>
      <c r="M129" s="20">
        <v>2045.52</v>
      </c>
      <c r="N129" s="19">
        <v>0.863857</v>
      </c>
      <c r="O129" s="20">
        <v>23.8962</v>
      </c>
      <c r="P129" s="20">
        <v>2272.2</v>
      </c>
      <c r="Q129" s="19">
        <v>0.632191</v>
      </c>
      <c r="R129" s="20">
        <v>0.563851</v>
      </c>
      <c r="S129" s="20">
        <v>216.371</v>
      </c>
      <c r="T129" s="19">
        <v>0</v>
      </c>
      <c r="U129" s="20">
        <v>0</v>
      </c>
      <c r="V129" s="20">
        <v>0</v>
      </c>
      <c r="W129" s="19">
        <v>0.988501</v>
      </c>
      <c r="X129" s="20">
        <v>0.622948</v>
      </c>
      <c r="Y129" s="20">
        <v>156.248</v>
      </c>
      <c r="Z129" s="19">
        <v>0</v>
      </c>
      <c r="AA129" s="20">
        <v>0</v>
      </c>
      <c r="AB129" s="20">
        <v>0</v>
      </c>
      <c r="AC129" s="19">
        <v>0</v>
      </c>
      <c r="AD129" s="20">
        <v>0</v>
      </c>
      <c r="AE129" s="20">
        <v>0</v>
      </c>
      <c r="AF129" s="19">
        <v>0</v>
      </c>
      <c r="AG129" s="20">
        <v>0</v>
      </c>
      <c r="AH129" s="20">
        <v>0</v>
      </c>
      <c r="AI129" s="19">
        <v>0</v>
      </c>
      <c r="AJ129" s="20">
        <v>0</v>
      </c>
      <c r="AK129" s="20">
        <v>0</v>
      </c>
      <c r="AL129" s="19">
        <v>0</v>
      </c>
      <c r="AM129" s="20">
        <v>0</v>
      </c>
      <c r="AN129" s="20">
        <v>0</v>
      </c>
      <c r="AO129" s="19">
        <v>0</v>
      </c>
      <c r="AP129" s="20">
        <v>0</v>
      </c>
      <c r="AQ129" s="20">
        <v>0</v>
      </c>
    </row>
    <row r="130" spans="1:4" ht="17.25">
      <c r="A130" s="10">
        <v>8.6805555555555594E-2</v>
      </c>
      <c r="B130" s="19">
        <v>0.865663</v>
      </c>
      <c r="C130" s="20">
        <v>0.236944</v>
      </c>
      <c r="D130" s="20">
        <v>3420.94</v>
      </c>
      <c r="E130" s="19">
        <v>0.882012</v>
      </c>
      <c r="F130" s="20">
        <v>26.6065</v>
      </c>
      <c r="G130" s="20">
        <v>4850.66</v>
      </c>
      <c r="H130" s="19">
        <v>0.893229</v>
      </c>
      <c r="I130" s="20">
        <v>16.6818</v>
      </c>
      <c r="J130" s="20">
        <v>3584.3</v>
      </c>
      <c r="K130" s="19">
        <v>0.875153</v>
      </c>
      <c r="L130" s="20">
        <v>14.2178</v>
      </c>
      <c r="M130" s="20">
        <v>2045.76</v>
      </c>
      <c r="N130" s="19">
        <v>0.870033</v>
      </c>
      <c r="O130" s="20">
        <v>25.2622</v>
      </c>
      <c r="P130" s="20">
        <v>2272.61</v>
      </c>
      <c r="Q130" s="19">
        <v>0.63279</v>
      </c>
      <c r="R130" s="20">
        <v>0.568057</v>
      </c>
      <c r="S130" s="20">
        <v>216.38</v>
      </c>
      <c r="T130" s="19">
        <v>0</v>
      </c>
      <c r="U130" s="20">
        <v>0</v>
      </c>
      <c r="V130" s="20">
        <v>0</v>
      </c>
      <c r="W130" s="19">
        <v>0.988642</v>
      </c>
      <c r="X130" s="20">
        <v>0.625514</v>
      </c>
      <c r="Y130" s="20">
        <v>156.258</v>
      </c>
      <c r="Z130" s="19">
        <v>0</v>
      </c>
      <c r="AA130" s="20">
        <v>0</v>
      </c>
      <c r="AB130" s="20">
        <v>0</v>
      </c>
      <c r="AC130" s="19">
        <v>0</v>
      </c>
      <c r="AD130" s="20">
        <v>0</v>
      </c>
      <c r="AE130" s="20">
        <v>0</v>
      </c>
      <c r="AF130" s="19">
        <v>0</v>
      </c>
      <c r="AG130" s="20">
        <v>0</v>
      </c>
      <c r="AH130" s="20">
        <v>0</v>
      </c>
      <c r="AI130" s="19">
        <v>0</v>
      </c>
      <c r="AJ130" s="20">
        <v>0</v>
      </c>
      <c r="AK130" s="20">
        <v>0</v>
      </c>
      <c r="AL130" s="19">
        <v>0</v>
      </c>
      <c r="AM130" s="20">
        <v>0</v>
      </c>
      <c r="AN130" s="20">
        <v>0</v>
      </c>
      <c r="AO130" s="19">
        <v>0</v>
      </c>
      <c r="AP130" s="20">
        <v>0</v>
      </c>
      <c r="AQ130" s="20">
        <v>0</v>
      </c>
    </row>
    <row r="131" spans="1:4" ht="17.25">
      <c r="A131" s="10">
        <v>8.7499999999999994E-2</v>
      </c>
      <c r="B131" s="19">
        <v>0.866416</v>
      </c>
      <c r="C131" s="20">
        <v>0.238186</v>
      </c>
      <c r="D131" s="20">
        <v>3420.95</v>
      </c>
      <c r="E131" s="19">
        <v>0.882879</v>
      </c>
      <c r="F131" s="20">
        <v>26.8349</v>
      </c>
      <c r="G131" s="20">
        <v>4851.1</v>
      </c>
      <c r="H131" s="19">
        <v>0.894047</v>
      </c>
      <c r="I131" s="20">
        <v>16.8515</v>
      </c>
      <c r="J131" s="20">
        <v>3584.58</v>
      </c>
      <c r="K131" s="19">
        <v>0.876649</v>
      </c>
      <c r="L131" s="20">
        <v>14.4011</v>
      </c>
      <c r="M131" s="20">
        <v>2045.99</v>
      </c>
      <c r="N131" s="19">
        <v>0.871828</v>
      </c>
      <c r="O131" s="20">
        <v>25.629</v>
      </c>
      <c r="P131" s="20">
        <v>2273.02</v>
      </c>
      <c r="Q131" s="19">
        <v>0.631338</v>
      </c>
      <c r="R131" s="20">
        <v>0.565805</v>
      </c>
      <c r="S131" s="20">
        <v>216.39</v>
      </c>
      <c r="T131" s="19">
        <v>0</v>
      </c>
      <c r="U131" s="20">
        <v>0</v>
      </c>
      <c r="V131" s="20">
        <v>0</v>
      </c>
      <c r="W131" s="19">
        <v>0.988725</v>
      </c>
      <c r="X131" s="20">
        <v>0.627214</v>
      </c>
      <c r="Y131" s="20">
        <v>156.268</v>
      </c>
      <c r="Z131" s="19">
        <v>0</v>
      </c>
      <c r="AA131" s="20">
        <v>0</v>
      </c>
      <c r="AB131" s="20">
        <v>0</v>
      </c>
      <c r="AC131" s="19">
        <v>0</v>
      </c>
      <c r="AD131" s="20">
        <v>0</v>
      </c>
      <c r="AE131" s="20">
        <v>0</v>
      </c>
      <c r="AF131" s="19">
        <v>0</v>
      </c>
      <c r="AG131" s="20">
        <v>0</v>
      </c>
      <c r="AH131" s="20">
        <v>0</v>
      </c>
      <c r="AI131" s="19">
        <v>0</v>
      </c>
      <c r="AJ131" s="20">
        <v>0</v>
      </c>
      <c r="AK131" s="20">
        <v>0</v>
      </c>
      <c r="AL131" s="19">
        <v>0</v>
      </c>
      <c r="AM131" s="20">
        <v>0</v>
      </c>
      <c r="AN131" s="20">
        <v>0</v>
      </c>
      <c r="AO131" s="19">
        <v>0</v>
      </c>
      <c r="AP131" s="20">
        <v>0</v>
      </c>
      <c r="AQ131" s="20">
        <v>0</v>
      </c>
    </row>
    <row r="132" spans="1:4" ht="17.25">
      <c r="A132" s="10">
        <v>8.8194444444444506E-2</v>
      </c>
      <c r="B132" s="19">
        <v>0.866179</v>
      </c>
      <c r="C132" s="20">
        <v>0.237129</v>
      </c>
      <c r="D132" s="20">
        <v>3420.95</v>
      </c>
      <c r="E132" s="19">
        <v>0.885057</v>
      </c>
      <c r="F132" s="20">
        <v>27.1095</v>
      </c>
      <c r="G132" s="20">
        <v>4851.56</v>
      </c>
      <c r="H132" s="19">
        <v>0.895558</v>
      </c>
      <c r="I132" s="20">
        <v>17.0034</v>
      </c>
      <c r="J132" s="20">
        <v>3584.87</v>
      </c>
      <c r="K132" s="19">
        <v>0.87935</v>
      </c>
      <c r="L132" s="20">
        <v>14.6115</v>
      </c>
      <c r="M132" s="20">
        <v>2046.24</v>
      </c>
      <c r="N132" s="19">
        <v>0.876132</v>
      </c>
      <c r="O132" s="20">
        <v>26.2877</v>
      </c>
      <c r="P132" s="20">
        <v>2273.47</v>
      </c>
      <c r="Q132" s="19">
        <v>0.633202</v>
      </c>
      <c r="R132" s="20">
        <v>0.566866</v>
      </c>
      <c r="S132" s="20">
        <v>216.4</v>
      </c>
      <c r="T132" s="19">
        <v>0</v>
      </c>
      <c r="U132" s="20">
        <v>0</v>
      </c>
      <c r="V132" s="20">
        <v>0</v>
      </c>
      <c r="W132" s="19">
        <v>0.988645</v>
      </c>
      <c r="X132" s="20">
        <v>0.625837</v>
      </c>
      <c r="Y132" s="20">
        <v>156.279</v>
      </c>
      <c r="Z132" s="19">
        <v>0</v>
      </c>
      <c r="AA132" s="20">
        <v>0</v>
      </c>
      <c r="AB132" s="20">
        <v>0</v>
      </c>
      <c r="AC132" s="19">
        <v>0</v>
      </c>
      <c r="AD132" s="20">
        <v>0</v>
      </c>
      <c r="AE132" s="20">
        <v>0</v>
      </c>
      <c r="AF132" s="19">
        <v>0</v>
      </c>
      <c r="AG132" s="20">
        <v>0</v>
      </c>
      <c r="AH132" s="20">
        <v>0</v>
      </c>
      <c r="AI132" s="19">
        <v>0</v>
      </c>
      <c r="AJ132" s="20">
        <v>0</v>
      </c>
      <c r="AK132" s="20">
        <v>0</v>
      </c>
      <c r="AL132" s="19">
        <v>0</v>
      </c>
      <c r="AM132" s="20">
        <v>0</v>
      </c>
      <c r="AN132" s="20">
        <v>0</v>
      </c>
      <c r="AO132" s="19">
        <v>0</v>
      </c>
      <c r="AP132" s="20">
        <v>0</v>
      </c>
      <c r="AQ132" s="20">
        <v>0</v>
      </c>
    </row>
    <row r="133" spans="1:4" ht="17.25">
      <c r="A133" s="10">
        <v>8.8888888888888906E-2</v>
      </c>
      <c r="B133" s="19">
        <v>0.866086</v>
      </c>
      <c r="C133" s="20">
        <v>0.23814</v>
      </c>
      <c r="D133" s="20">
        <v>3420.95</v>
      </c>
      <c r="E133" s="19">
        <v>0.885292</v>
      </c>
      <c r="F133" s="20">
        <v>27.2642</v>
      </c>
      <c r="G133" s="20">
        <v>4852.01</v>
      </c>
      <c r="H133" s="19">
        <v>0.895999</v>
      </c>
      <c r="I133" s="20">
        <v>17.1035</v>
      </c>
      <c r="J133" s="20">
        <v>3585.15</v>
      </c>
      <c r="K133" s="19">
        <v>0.879993</v>
      </c>
      <c r="L133" s="20">
        <v>14.689</v>
      </c>
      <c r="M133" s="20">
        <v>2046.48</v>
      </c>
      <c r="N133" s="19">
        <v>0.872471</v>
      </c>
      <c r="O133" s="20">
        <v>25.6685</v>
      </c>
      <c r="P133" s="20">
        <v>2273.9</v>
      </c>
      <c r="Q133" s="19">
        <v>0.632024</v>
      </c>
      <c r="R133" s="20">
        <v>0.565998</v>
      </c>
      <c r="S133" s="20">
        <v>216.409</v>
      </c>
      <c r="T133" s="19">
        <v>0</v>
      </c>
      <c r="U133" s="20">
        <v>0</v>
      </c>
      <c r="V133" s="20">
        <v>0</v>
      </c>
      <c r="W133" s="19">
        <v>0.988599</v>
      </c>
      <c r="X133" s="20">
        <v>0.625187</v>
      </c>
      <c r="Y133" s="20">
        <v>156.289</v>
      </c>
      <c r="Z133" s="19">
        <v>0</v>
      </c>
      <c r="AA133" s="20">
        <v>0</v>
      </c>
      <c r="AB133" s="20">
        <v>0</v>
      </c>
      <c r="AC133" s="19">
        <v>0</v>
      </c>
      <c r="AD133" s="20">
        <v>0</v>
      </c>
      <c r="AE133" s="20">
        <v>0</v>
      </c>
      <c r="AF133" s="19">
        <v>0</v>
      </c>
      <c r="AG133" s="20">
        <v>0</v>
      </c>
      <c r="AH133" s="20">
        <v>0</v>
      </c>
      <c r="AI133" s="19">
        <v>0</v>
      </c>
      <c r="AJ133" s="20">
        <v>0</v>
      </c>
      <c r="AK133" s="20">
        <v>0</v>
      </c>
      <c r="AL133" s="19">
        <v>0</v>
      </c>
      <c r="AM133" s="20">
        <v>0</v>
      </c>
      <c r="AN133" s="20">
        <v>0</v>
      </c>
      <c r="AO133" s="19">
        <v>0</v>
      </c>
      <c r="AP133" s="20">
        <v>0</v>
      </c>
      <c r="AQ133" s="20">
        <v>0</v>
      </c>
    </row>
    <row r="134" spans="1:4" ht="17.25">
      <c r="A134" s="10">
        <v>8.9583333333333307E-2</v>
      </c>
      <c r="B134" s="19">
        <v>0.865756</v>
      </c>
      <c r="C134" s="20">
        <v>0.235424</v>
      </c>
      <c r="D134" s="20">
        <v>3420.96</v>
      </c>
      <c r="E134" s="19">
        <v>0.888093</v>
      </c>
      <c r="F134" s="20">
        <v>27.5437</v>
      </c>
      <c r="G134" s="20">
        <v>4852.47</v>
      </c>
      <c r="H134" s="19">
        <v>0.897999</v>
      </c>
      <c r="I134" s="20">
        <v>17.2653</v>
      </c>
      <c r="J134" s="20">
        <v>3585.44</v>
      </c>
      <c r="K134" s="19">
        <v>0.88124</v>
      </c>
      <c r="L134" s="20">
        <v>14.7102</v>
      </c>
      <c r="M134" s="20">
        <v>2046.73</v>
      </c>
      <c r="N134" s="19">
        <v>0.872352</v>
      </c>
      <c r="O134" s="20">
        <v>25.3091</v>
      </c>
      <c r="P134" s="20">
        <v>2274.33</v>
      </c>
      <c r="Q134" s="19">
        <v>0.633269</v>
      </c>
      <c r="R134" s="20">
        <v>0.564418</v>
      </c>
      <c r="S134" s="20">
        <v>216.418</v>
      </c>
      <c r="T134" s="19">
        <v>0</v>
      </c>
      <c r="U134" s="20">
        <v>0</v>
      </c>
      <c r="V134" s="20">
        <v>0</v>
      </c>
      <c r="W134" s="19">
        <v>0.988376</v>
      </c>
      <c r="X134" s="20">
        <v>0.622385</v>
      </c>
      <c r="Y134" s="20">
        <v>156.3</v>
      </c>
      <c r="Z134" s="19">
        <v>0</v>
      </c>
      <c r="AA134" s="20">
        <v>0</v>
      </c>
      <c r="AB134" s="20">
        <v>0</v>
      </c>
      <c r="AC134" s="19">
        <v>0</v>
      </c>
      <c r="AD134" s="20">
        <v>0</v>
      </c>
      <c r="AE134" s="20">
        <v>0</v>
      </c>
      <c r="AF134" s="19">
        <v>0</v>
      </c>
      <c r="AG134" s="20">
        <v>0</v>
      </c>
      <c r="AH134" s="20">
        <v>0</v>
      </c>
      <c r="AI134" s="19">
        <v>0</v>
      </c>
      <c r="AJ134" s="20">
        <v>0</v>
      </c>
      <c r="AK134" s="20">
        <v>0</v>
      </c>
      <c r="AL134" s="19">
        <v>0</v>
      </c>
      <c r="AM134" s="20">
        <v>0</v>
      </c>
      <c r="AN134" s="20">
        <v>0</v>
      </c>
      <c r="AO134" s="19">
        <v>0</v>
      </c>
      <c r="AP134" s="20">
        <v>0</v>
      </c>
      <c r="AQ134" s="20">
        <v>0</v>
      </c>
    </row>
    <row r="135" spans="1:4" ht="17.25">
      <c r="A135" s="10">
        <v>9.0277777777777804E-2</v>
      </c>
      <c r="B135" s="19">
        <v>0.865892</v>
      </c>
      <c r="C135" s="20">
        <v>0.237027</v>
      </c>
      <c r="D135" s="20">
        <v>3420.96</v>
      </c>
      <c r="E135" s="19">
        <v>0.886319</v>
      </c>
      <c r="F135" s="20">
        <v>27.4886</v>
      </c>
      <c r="G135" s="20">
        <v>4852.92</v>
      </c>
      <c r="H135" s="19">
        <v>0.896816</v>
      </c>
      <c r="I135" s="20">
        <v>17.2365</v>
      </c>
      <c r="J135" s="20">
        <v>3585.72</v>
      </c>
      <c r="K135" s="19">
        <v>0.879333</v>
      </c>
      <c r="L135" s="20">
        <v>14.6464</v>
      </c>
      <c r="M135" s="20">
        <v>2046.97</v>
      </c>
      <c r="N135" s="19">
        <v>0.868162</v>
      </c>
      <c r="O135" s="20">
        <v>24.8884</v>
      </c>
      <c r="P135" s="20">
        <v>2274.74</v>
      </c>
      <c r="Q135" s="19">
        <v>0.63241</v>
      </c>
      <c r="R135" s="20">
        <v>0.567475</v>
      </c>
      <c r="S135" s="20">
        <v>216.428</v>
      </c>
      <c r="T135" s="19">
        <v>0</v>
      </c>
      <c r="U135" s="20">
        <v>0</v>
      </c>
      <c r="V135" s="20">
        <v>0</v>
      </c>
      <c r="W135" s="19">
        <v>0.98858</v>
      </c>
      <c r="X135" s="20">
        <v>0.625495</v>
      </c>
      <c r="Y135" s="20">
        <v>156.31</v>
      </c>
      <c r="Z135" s="19">
        <v>0</v>
      </c>
      <c r="AA135" s="20">
        <v>0</v>
      </c>
      <c r="AB135" s="20">
        <v>0</v>
      </c>
      <c r="AC135" s="19">
        <v>0</v>
      </c>
      <c r="AD135" s="20">
        <v>0</v>
      </c>
      <c r="AE135" s="20">
        <v>0</v>
      </c>
      <c r="AF135" s="19">
        <v>0</v>
      </c>
      <c r="AG135" s="20">
        <v>0</v>
      </c>
      <c r="AH135" s="20">
        <v>0</v>
      </c>
      <c r="AI135" s="19">
        <v>0</v>
      </c>
      <c r="AJ135" s="20">
        <v>0</v>
      </c>
      <c r="AK135" s="20">
        <v>0</v>
      </c>
      <c r="AL135" s="19">
        <v>0</v>
      </c>
      <c r="AM135" s="20">
        <v>0</v>
      </c>
      <c r="AN135" s="20">
        <v>0</v>
      </c>
      <c r="AO135" s="19">
        <v>0</v>
      </c>
      <c r="AP135" s="20">
        <v>0</v>
      </c>
      <c r="AQ135" s="20">
        <v>0</v>
      </c>
    </row>
    <row r="136" spans="1:4" ht="17.25">
      <c r="A136" s="10">
        <v>9.0972222222222204E-2</v>
      </c>
      <c r="B136" s="19">
        <v>0.866243</v>
      </c>
      <c r="C136" s="20">
        <v>0.235602</v>
      </c>
      <c r="D136" s="20">
        <v>3420.97</v>
      </c>
      <c r="E136" s="19">
        <v>0.885141</v>
      </c>
      <c r="F136" s="20">
        <v>26.9567</v>
      </c>
      <c r="G136" s="20">
        <v>4853.38</v>
      </c>
      <c r="H136" s="19">
        <v>0.895545</v>
      </c>
      <c r="I136" s="20">
        <v>16.8863</v>
      </c>
      <c r="J136" s="20">
        <v>3586.01</v>
      </c>
      <c r="K136" s="19">
        <v>0.87819</v>
      </c>
      <c r="L136" s="20">
        <v>14.4221</v>
      </c>
      <c r="M136" s="20">
        <v>2047.22</v>
      </c>
      <c r="N136" s="19">
        <v>0.868283</v>
      </c>
      <c r="O136" s="20">
        <v>24.6627</v>
      </c>
      <c r="P136" s="20">
        <v>2275.16</v>
      </c>
      <c r="Q136" s="19">
        <v>0.633872</v>
      </c>
      <c r="R136" s="20">
        <v>0.567342</v>
      </c>
      <c r="S136" s="20">
        <v>216.437</v>
      </c>
      <c r="T136" s="19">
        <v>0</v>
      </c>
      <c r="U136" s="20">
        <v>0</v>
      </c>
      <c r="V136" s="20">
        <v>0</v>
      </c>
      <c r="W136" s="19">
        <v>0.988404</v>
      </c>
      <c r="X136" s="20">
        <v>0.623066</v>
      </c>
      <c r="Y136" s="20">
        <v>156.32</v>
      </c>
      <c r="Z136" s="19">
        <v>0</v>
      </c>
      <c r="AA136" s="20">
        <v>0</v>
      </c>
      <c r="AB136" s="20">
        <v>0</v>
      </c>
      <c r="AC136" s="19">
        <v>0</v>
      </c>
      <c r="AD136" s="20">
        <v>0</v>
      </c>
      <c r="AE136" s="20">
        <v>0</v>
      </c>
      <c r="AF136" s="19">
        <v>0</v>
      </c>
      <c r="AG136" s="20">
        <v>0</v>
      </c>
      <c r="AH136" s="20">
        <v>0</v>
      </c>
      <c r="AI136" s="19">
        <v>0</v>
      </c>
      <c r="AJ136" s="20">
        <v>0</v>
      </c>
      <c r="AK136" s="20">
        <v>0</v>
      </c>
      <c r="AL136" s="19">
        <v>0</v>
      </c>
      <c r="AM136" s="20">
        <v>0</v>
      </c>
      <c r="AN136" s="20">
        <v>0</v>
      </c>
      <c r="AO136" s="19">
        <v>0</v>
      </c>
      <c r="AP136" s="20">
        <v>0</v>
      </c>
      <c r="AQ136" s="20">
        <v>0</v>
      </c>
    </row>
    <row r="137" spans="1:4" ht="17.25">
      <c r="A137" s="10">
        <v>9.1666666666666702E-2</v>
      </c>
      <c r="B137" s="19">
        <v>0.866092</v>
      </c>
      <c r="C137" s="20">
        <v>0.236814</v>
      </c>
      <c r="D137" s="20">
        <v>3420.97</v>
      </c>
      <c r="E137" s="19">
        <v>0.882699</v>
      </c>
      <c r="F137" s="20">
        <v>26.6098</v>
      </c>
      <c r="G137" s="20">
        <v>4853.83</v>
      </c>
      <c r="H137" s="19">
        <v>0.894083</v>
      </c>
      <c r="I137" s="20">
        <v>16.7085</v>
      </c>
      <c r="J137" s="20">
        <v>3586.28</v>
      </c>
      <c r="K137" s="19">
        <v>0.876309</v>
      </c>
      <c r="L137" s="20">
        <v>14.2725</v>
      </c>
      <c r="M137" s="20">
        <v>2047.45</v>
      </c>
      <c r="N137" s="19">
        <v>0.867474</v>
      </c>
      <c r="O137" s="20">
        <v>24.6591</v>
      </c>
      <c r="P137" s="20">
        <v>2275.56</v>
      </c>
      <c r="Q137" s="19">
        <v>0.632248</v>
      </c>
      <c r="R137" s="20">
        <v>0.566205</v>
      </c>
      <c r="S137" s="20">
        <v>216.446</v>
      </c>
      <c r="T137" s="19">
        <v>0</v>
      </c>
      <c r="U137" s="20">
        <v>0</v>
      </c>
      <c r="V137" s="20">
        <v>0</v>
      </c>
      <c r="W137" s="19">
        <v>0.988505</v>
      </c>
      <c r="X137" s="20">
        <v>0.624273</v>
      </c>
      <c r="Y137" s="20">
        <v>156.331</v>
      </c>
      <c r="Z137" s="19">
        <v>0</v>
      </c>
      <c r="AA137" s="20">
        <v>0</v>
      </c>
      <c r="AB137" s="20">
        <v>0</v>
      </c>
      <c r="AC137" s="19">
        <v>0</v>
      </c>
      <c r="AD137" s="20">
        <v>0</v>
      </c>
      <c r="AE137" s="20">
        <v>0</v>
      </c>
      <c r="AF137" s="19">
        <v>0</v>
      </c>
      <c r="AG137" s="20">
        <v>0</v>
      </c>
      <c r="AH137" s="20">
        <v>0</v>
      </c>
      <c r="AI137" s="19">
        <v>0</v>
      </c>
      <c r="AJ137" s="20">
        <v>0</v>
      </c>
      <c r="AK137" s="20">
        <v>0</v>
      </c>
      <c r="AL137" s="19">
        <v>0</v>
      </c>
      <c r="AM137" s="20">
        <v>0</v>
      </c>
      <c r="AN137" s="20">
        <v>0</v>
      </c>
      <c r="AO137" s="19">
        <v>0</v>
      </c>
      <c r="AP137" s="20">
        <v>0</v>
      </c>
      <c r="AQ137" s="20">
        <v>0</v>
      </c>
    </row>
    <row r="138" spans="1:4" ht="17.25">
      <c r="A138" s="10">
        <v>9.2361111111111102E-2</v>
      </c>
      <c r="B138" s="19">
        <v>0.866056</v>
      </c>
      <c r="C138" s="20">
        <v>0.237388</v>
      </c>
      <c r="D138" s="20">
        <v>3420.97</v>
      </c>
      <c r="E138" s="19">
        <v>0.882136</v>
      </c>
      <c r="F138" s="20">
        <v>26.4383</v>
      </c>
      <c r="G138" s="20">
        <v>4854.26</v>
      </c>
      <c r="H138" s="19">
        <v>0.893136</v>
      </c>
      <c r="I138" s="20">
        <v>16.5602</v>
      </c>
      <c r="J138" s="20">
        <v>3586.56</v>
      </c>
      <c r="K138" s="19">
        <v>0.874823</v>
      </c>
      <c r="L138" s="20">
        <v>14.1358</v>
      </c>
      <c r="M138" s="20">
        <v>2047.69</v>
      </c>
      <c r="N138" s="19">
        <v>0.870591</v>
      </c>
      <c r="O138" s="20">
        <v>25.2218</v>
      </c>
      <c r="P138" s="20">
        <v>2275.97</v>
      </c>
      <c r="Q138" s="19">
        <v>0.632585</v>
      </c>
      <c r="R138" s="20">
        <v>0.56565</v>
      </c>
      <c r="S138" s="20">
        <v>216.456</v>
      </c>
      <c r="T138" s="19">
        <v>0</v>
      </c>
      <c r="U138" s="20">
        <v>0</v>
      </c>
      <c r="V138" s="20">
        <v>0</v>
      </c>
      <c r="W138" s="19">
        <v>0.988455</v>
      </c>
      <c r="X138" s="20">
        <v>0.624541</v>
      </c>
      <c r="Y138" s="20">
        <v>156.341</v>
      </c>
      <c r="Z138" s="19">
        <v>0</v>
      </c>
      <c r="AA138" s="20">
        <v>0</v>
      </c>
      <c r="AB138" s="20">
        <v>0</v>
      </c>
      <c r="AC138" s="19">
        <v>0</v>
      </c>
      <c r="AD138" s="20">
        <v>0</v>
      </c>
      <c r="AE138" s="20">
        <v>0</v>
      </c>
      <c r="AF138" s="19">
        <v>0</v>
      </c>
      <c r="AG138" s="20">
        <v>0</v>
      </c>
      <c r="AH138" s="20">
        <v>0</v>
      </c>
      <c r="AI138" s="19">
        <v>0</v>
      </c>
      <c r="AJ138" s="20">
        <v>0</v>
      </c>
      <c r="AK138" s="20">
        <v>0</v>
      </c>
      <c r="AL138" s="19">
        <v>0</v>
      </c>
      <c r="AM138" s="20">
        <v>0</v>
      </c>
      <c r="AN138" s="20">
        <v>0</v>
      </c>
      <c r="AO138" s="19">
        <v>0</v>
      </c>
      <c r="AP138" s="20">
        <v>0</v>
      </c>
      <c r="AQ138" s="20">
        <v>0</v>
      </c>
    </row>
    <row r="139" spans="1:4" ht="17.25">
      <c r="A139" s="10">
        <v>9.30555555555556E-2</v>
      </c>
      <c r="B139" s="19">
        <v>0.866202</v>
      </c>
      <c r="C139" s="20">
        <v>0.237855</v>
      </c>
      <c r="D139" s="20">
        <v>3420.98</v>
      </c>
      <c r="E139" s="19">
        <v>0.87959</v>
      </c>
      <c r="F139" s="20">
        <v>26.18</v>
      </c>
      <c r="G139" s="20">
        <v>4854.71</v>
      </c>
      <c r="H139" s="19">
        <v>0.8914</v>
      </c>
      <c r="I139" s="20">
        <v>16.4309</v>
      </c>
      <c r="J139" s="20">
        <v>3586.84</v>
      </c>
      <c r="K139" s="19">
        <v>0.871421</v>
      </c>
      <c r="L139" s="20">
        <v>13.8843</v>
      </c>
      <c r="M139" s="20">
        <v>2047.93</v>
      </c>
      <c r="N139" s="19">
        <v>0.868627</v>
      </c>
      <c r="O139" s="20">
        <v>25.129</v>
      </c>
      <c r="P139" s="20">
        <v>2276.41</v>
      </c>
      <c r="Q139" s="19">
        <v>0.632211</v>
      </c>
      <c r="R139" s="20">
        <v>0.568385</v>
      </c>
      <c r="S139" s="20">
        <v>216.465</v>
      </c>
      <c r="T139" s="19">
        <v>0</v>
      </c>
      <c r="U139" s="20">
        <v>0</v>
      </c>
      <c r="V139" s="20">
        <v>0</v>
      </c>
      <c r="W139" s="19">
        <v>0.988652</v>
      </c>
      <c r="X139" s="20">
        <v>0.627473</v>
      </c>
      <c r="Y139" s="20">
        <v>156.352</v>
      </c>
      <c r="Z139" s="19">
        <v>0</v>
      </c>
      <c r="AA139" s="20">
        <v>0</v>
      </c>
      <c r="AB139" s="20">
        <v>0</v>
      </c>
      <c r="AC139" s="19">
        <v>0</v>
      </c>
      <c r="AD139" s="20">
        <v>0</v>
      </c>
      <c r="AE139" s="20">
        <v>0</v>
      </c>
      <c r="AF139" s="19">
        <v>0</v>
      </c>
      <c r="AG139" s="20">
        <v>0</v>
      </c>
      <c r="AH139" s="20">
        <v>0</v>
      </c>
      <c r="AI139" s="19">
        <v>0</v>
      </c>
      <c r="AJ139" s="20">
        <v>0</v>
      </c>
      <c r="AK139" s="20">
        <v>0</v>
      </c>
      <c r="AL139" s="19">
        <v>0</v>
      </c>
      <c r="AM139" s="20">
        <v>0</v>
      </c>
      <c r="AN139" s="20">
        <v>0</v>
      </c>
      <c r="AO139" s="19">
        <v>0</v>
      </c>
      <c r="AP139" s="20">
        <v>0</v>
      </c>
      <c r="AQ139" s="20">
        <v>0</v>
      </c>
    </row>
    <row r="140" spans="1:4" ht="17.25">
      <c r="A140" s="10">
        <v>9.375E-2</v>
      </c>
      <c r="B140" s="19">
        <v>0.865903</v>
      </c>
      <c r="C140" s="20">
        <v>0.238911</v>
      </c>
      <c r="D140" s="20">
        <v>3420.98</v>
      </c>
      <c r="E140" s="19">
        <v>0.878832</v>
      </c>
      <c r="F140" s="20">
        <v>26.1178</v>
      </c>
      <c r="G140" s="20">
        <v>4855.14</v>
      </c>
      <c r="H140" s="19">
        <v>0.890626</v>
      </c>
      <c r="I140" s="20">
        <v>16.3963</v>
      </c>
      <c r="J140" s="20">
        <v>3587.11</v>
      </c>
      <c r="K140" s="19">
        <v>0.871894</v>
      </c>
      <c r="L140" s="20">
        <v>13.983</v>
      </c>
      <c r="M140" s="20">
        <v>2048.15</v>
      </c>
      <c r="N140" s="19">
        <v>0.86319</v>
      </c>
      <c r="O140" s="20">
        <v>24.3649</v>
      </c>
      <c r="P140" s="20">
        <v>2276.82</v>
      </c>
      <c r="Q140" s="19">
        <v>0.631335</v>
      </c>
      <c r="R140" s="20">
        <v>0.568044</v>
      </c>
      <c r="S140" s="20">
        <v>216.475</v>
      </c>
      <c r="T140" s="19">
        <v>0</v>
      </c>
      <c r="U140" s="20">
        <v>0</v>
      </c>
      <c r="V140" s="20">
        <v>0</v>
      </c>
      <c r="W140" s="19">
        <v>0.988583</v>
      </c>
      <c r="X140" s="20">
        <v>0.628298</v>
      </c>
      <c r="Y140" s="20">
        <v>156.362</v>
      </c>
      <c r="Z140" s="19">
        <v>0</v>
      </c>
      <c r="AA140" s="20">
        <v>0</v>
      </c>
      <c r="AB140" s="20">
        <v>0</v>
      </c>
      <c r="AC140" s="19">
        <v>0</v>
      </c>
      <c r="AD140" s="20">
        <v>0</v>
      </c>
      <c r="AE140" s="20">
        <v>0</v>
      </c>
      <c r="AF140" s="19">
        <v>0</v>
      </c>
      <c r="AG140" s="20">
        <v>0</v>
      </c>
      <c r="AH140" s="20">
        <v>0</v>
      </c>
      <c r="AI140" s="19">
        <v>0</v>
      </c>
      <c r="AJ140" s="20">
        <v>0</v>
      </c>
      <c r="AK140" s="20">
        <v>0</v>
      </c>
      <c r="AL140" s="19">
        <v>0</v>
      </c>
      <c r="AM140" s="20">
        <v>0</v>
      </c>
      <c r="AN140" s="20">
        <v>0</v>
      </c>
      <c r="AO140" s="19">
        <v>0</v>
      </c>
      <c r="AP140" s="20">
        <v>0</v>
      </c>
      <c r="AQ140" s="20">
        <v>0</v>
      </c>
    </row>
    <row r="141" spans="1:4" ht="17.25">
      <c r="A141" s="10">
        <v>9.44444444444444E-2</v>
      </c>
      <c r="B141" s="19">
        <v>0.86638</v>
      </c>
      <c r="C141" s="20">
        <v>0.239345</v>
      </c>
      <c r="D141" s="20">
        <v>3420.99</v>
      </c>
      <c r="E141" s="19">
        <v>0.880353</v>
      </c>
      <c r="F141" s="20">
        <v>26.5492</v>
      </c>
      <c r="G141" s="20">
        <v>4855.58</v>
      </c>
      <c r="H141" s="19">
        <v>0.891717</v>
      </c>
      <c r="I141" s="20">
        <v>16.6171</v>
      </c>
      <c r="J141" s="20">
        <v>3587.39</v>
      </c>
      <c r="K141" s="19">
        <v>0.874216</v>
      </c>
      <c r="L141" s="20">
        <v>14.2798</v>
      </c>
      <c r="M141" s="20">
        <v>2048.39</v>
      </c>
      <c r="N141" s="19">
        <v>0.861348</v>
      </c>
      <c r="O141" s="20">
        <v>24.1363</v>
      </c>
      <c r="P141" s="20">
        <v>2277.21</v>
      </c>
      <c r="Q141" s="19">
        <v>0.631424</v>
      </c>
      <c r="R141" s="20">
        <v>0.570269</v>
      </c>
      <c r="S141" s="20">
        <v>216.484</v>
      </c>
      <c r="T141" s="19">
        <v>0</v>
      </c>
      <c r="U141" s="20">
        <v>0</v>
      </c>
      <c r="V141" s="20">
        <v>0</v>
      </c>
      <c r="W141" s="19">
        <v>0.988794</v>
      </c>
      <c r="X141" s="20">
        <v>0.629741</v>
      </c>
      <c r="Y141" s="20">
        <v>156.373</v>
      </c>
      <c r="Z141" s="19">
        <v>0</v>
      </c>
      <c r="AA141" s="20">
        <v>0</v>
      </c>
      <c r="AB141" s="20">
        <v>0</v>
      </c>
      <c r="AC141" s="19">
        <v>0</v>
      </c>
      <c r="AD141" s="20">
        <v>0</v>
      </c>
      <c r="AE141" s="20">
        <v>0</v>
      </c>
      <c r="AF141" s="19">
        <v>0</v>
      </c>
      <c r="AG141" s="20">
        <v>0</v>
      </c>
      <c r="AH141" s="20">
        <v>0</v>
      </c>
      <c r="AI141" s="19">
        <v>0</v>
      </c>
      <c r="AJ141" s="20">
        <v>0</v>
      </c>
      <c r="AK141" s="20">
        <v>0</v>
      </c>
      <c r="AL141" s="19">
        <v>0</v>
      </c>
      <c r="AM141" s="20">
        <v>0</v>
      </c>
      <c r="AN141" s="20">
        <v>0</v>
      </c>
      <c r="AO141" s="19">
        <v>0</v>
      </c>
      <c r="AP141" s="20">
        <v>0</v>
      </c>
      <c r="AQ141" s="20">
        <v>0</v>
      </c>
    </row>
    <row r="142" spans="1:4" ht="17.25">
      <c r="A142" s="10">
        <v>9.5138888888888898E-2</v>
      </c>
      <c r="B142" s="19">
        <v>0.866103</v>
      </c>
      <c r="C142" s="20">
        <v>0.238617</v>
      </c>
      <c r="D142" s="20">
        <v>3420.99</v>
      </c>
      <c r="E142" s="19">
        <v>0.880967</v>
      </c>
      <c r="F142" s="20">
        <v>26.7393</v>
      </c>
      <c r="G142" s="20">
        <v>4856.04</v>
      </c>
      <c r="H142" s="19">
        <v>0.892051</v>
      </c>
      <c r="I142" s="20">
        <v>16.7063</v>
      </c>
      <c r="J142" s="20">
        <v>3587.67</v>
      </c>
      <c r="K142" s="19">
        <v>0.875998</v>
      </c>
      <c r="L142" s="20">
        <v>14.4466</v>
      </c>
      <c r="M142" s="20">
        <v>2048.63</v>
      </c>
      <c r="N142" s="19">
        <v>0.862246</v>
      </c>
      <c r="O142" s="20">
        <v>24.2326</v>
      </c>
      <c r="P142" s="20">
        <v>2277.62</v>
      </c>
      <c r="Q142" s="19">
        <v>0.629898</v>
      </c>
      <c r="R142" s="20">
        <v>0.566022</v>
      </c>
      <c r="S142" s="20">
        <v>216.494</v>
      </c>
      <c r="T142" s="19">
        <v>0</v>
      </c>
      <c r="U142" s="20">
        <v>0</v>
      </c>
      <c r="V142" s="20">
        <v>0</v>
      </c>
      <c r="W142" s="19">
        <v>0.988651</v>
      </c>
      <c r="X142" s="20">
        <v>0.628229</v>
      </c>
      <c r="Y142" s="20">
        <v>156.383</v>
      </c>
      <c r="Z142" s="19">
        <v>0</v>
      </c>
      <c r="AA142" s="20">
        <v>0</v>
      </c>
      <c r="AB142" s="20">
        <v>0</v>
      </c>
      <c r="AC142" s="19">
        <v>0</v>
      </c>
      <c r="AD142" s="20">
        <v>0</v>
      </c>
      <c r="AE142" s="20">
        <v>0</v>
      </c>
      <c r="AF142" s="19">
        <v>0</v>
      </c>
      <c r="AG142" s="20">
        <v>0</v>
      </c>
      <c r="AH142" s="20">
        <v>0</v>
      </c>
      <c r="AI142" s="19">
        <v>0</v>
      </c>
      <c r="AJ142" s="20">
        <v>0</v>
      </c>
      <c r="AK142" s="20">
        <v>0</v>
      </c>
      <c r="AL142" s="19">
        <v>0</v>
      </c>
      <c r="AM142" s="20">
        <v>0</v>
      </c>
      <c r="AN142" s="20">
        <v>0</v>
      </c>
      <c r="AO142" s="19">
        <v>0</v>
      </c>
      <c r="AP142" s="20">
        <v>0</v>
      </c>
      <c r="AQ142" s="20">
        <v>0</v>
      </c>
    </row>
    <row r="143" spans="1:4" ht="17.25">
      <c r="A143" s="10">
        <v>9.5833333333333298E-2</v>
      </c>
      <c r="B143" s="19">
        <v>0.865915</v>
      </c>
      <c r="C143" s="20">
        <v>0.238076</v>
      </c>
      <c r="D143" s="20">
        <v>3420.99</v>
      </c>
      <c r="E143" s="19">
        <v>0.882422</v>
      </c>
      <c r="F143" s="20">
        <v>26.9395</v>
      </c>
      <c r="G143" s="20">
        <v>4856.48</v>
      </c>
      <c r="H143" s="19">
        <v>0.89343</v>
      </c>
      <c r="I143" s="20">
        <v>16.8432</v>
      </c>
      <c r="J143" s="20">
        <v>3587.95</v>
      </c>
      <c r="K143" s="19">
        <v>0.876398</v>
      </c>
      <c r="L143" s="20">
        <v>14.4329</v>
      </c>
      <c r="M143" s="20">
        <v>2048.87</v>
      </c>
      <c r="N143" s="19">
        <v>0.868261</v>
      </c>
      <c r="O143" s="20">
        <v>25.1649</v>
      </c>
      <c r="P143" s="20">
        <v>2278.04</v>
      </c>
      <c r="Q143" s="19">
        <v>0.630813</v>
      </c>
      <c r="R143" s="20">
        <v>0.567604</v>
      </c>
      <c r="S143" s="20">
        <v>216.503</v>
      </c>
      <c r="T143" s="19">
        <v>0</v>
      </c>
      <c r="U143" s="20">
        <v>0</v>
      </c>
      <c r="V143" s="20">
        <v>0</v>
      </c>
      <c r="W143" s="19">
        <v>0.988747</v>
      </c>
      <c r="X143" s="20">
        <v>0.627282</v>
      </c>
      <c r="Y143" s="20">
        <v>156.394</v>
      </c>
      <c r="Z143" s="19">
        <v>0</v>
      </c>
      <c r="AA143" s="20">
        <v>0</v>
      </c>
      <c r="AB143" s="20">
        <v>0</v>
      </c>
      <c r="AC143" s="19">
        <v>0</v>
      </c>
      <c r="AD143" s="20">
        <v>0</v>
      </c>
      <c r="AE143" s="20">
        <v>0</v>
      </c>
      <c r="AF143" s="19">
        <v>0</v>
      </c>
      <c r="AG143" s="20">
        <v>0</v>
      </c>
      <c r="AH143" s="20">
        <v>0</v>
      </c>
      <c r="AI143" s="19">
        <v>0</v>
      </c>
      <c r="AJ143" s="20">
        <v>0</v>
      </c>
      <c r="AK143" s="20">
        <v>0</v>
      </c>
      <c r="AL143" s="19">
        <v>0</v>
      </c>
      <c r="AM143" s="20">
        <v>0</v>
      </c>
      <c r="AN143" s="20">
        <v>0</v>
      </c>
      <c r="AO143" s="19">
        <v>0</v>
      </c>
      <c r="AP143" s="20">
        <v>0</v>
      </c>
      <c r="AQ143" s="20">
        <v>0</v>
      </c>
    </row>
    <row r="144" spans="1:4" ht="17.25">
      <c r="A144" s="10">
        <v>9.6527777777777796E-2</v>
      </c>
      <c r="B144" s="19">
        <v>0.86599</v>
      </c>
      <c r="C144" s="20">
        <v>0.237952</v>
      </c>
      <c r="D144" s="20">
        <v>3421</v>
      </c>
      <c r="E144" s="19">
        <v>0.883952</v>
      </c>
      <c r="F144" s="20">
        <v>27.1831</v>
      </c>
      <c r="G144" s="20">
        <v>4856.93</v>
      </c>
      <c r="H144" s="19">
        <v>0.894386</v>
      </c>
      <c r="I144" s="20">
        <v>16.9991</v>
      </c>
      <c r="J144" s="20">
        <v>3588.22</v>
      </c>
      <c r="K144" s="19">
        <v>0.877369</v>
      </c>
      <c r="L144" s="20">
        <v>14.5144</v>
      </c>
      <c r="M144" s="20">
        <v>2049.11</v>
      </c>
      <c r="N144" s="19">
        <v>0.872252</v>
      </c>
      <c r="O144" s="20">
        <v>25.8695</v>
      </c>
      <c r="P144" s="20">
        <v>2278.45</v>
      </c>
      <c r="Q144" s="19">
        <v>0.633667</v>
      </c>
      <c r="R144" s="20">
        <v>0.571986</v>
      </c>
      <c r="S144" s="20">
        <v>216.513</v>
      </c>
      <c r="T144" s="19">
        <v>0</v>
      </c>
      <c r="U144" s="20">
        <v>0</v>
      </c>
      <c r="V144" s="20">
        <v>0</v>
      </c>
      <c r="W144" s="19">
        <v>0.988756</v>
      </c>
      <c r="X144" s="20">
        <v>0.626485</v>
      </c>
      <c r="Y144" s="20">
        <v>156.404</v>
      </c>
      <c r="Z144" s="19">
        <v>0</v>
      </c>
      <c r="AA144" s="20">
        <v>0</v>
      </c>
      <c r="AB144" s="20">
        <v>0</v>
      </c>
      <c r="AC144" s="19">
        <v>0</v>
      </c>
      <c r="AD144" s="20">
        <v>0</v>
      </c>
      <c r="AE144" s="20">
        <v>0</v>
      </c>
      <c r="AF144" s="19">
        <v>0</v>
      </c>
      <c r="AG144" s="20">
        <v>0</v>
      </c>
      <c r="AH144" s="20">
        <v>0</v>
      </c>
      <c r="AI144" s="19">
        <v>0</v>
      </c>
      <c r="AJ144" s="20">
        <v>0</v>
      </c>
      <c r="AK144" s="20">
        <v>0</v>
      </c>
      <c r="AL144" s="19">
        <v>0</v>
      </c>
      <c r="AM144" s="20">
        <v>0</v>
      </c>
      <c r="AN144" s="20">
        <v>0</v>
      </c>
      <c r="AO144" s="19">
        <v>0</v>
      </c>
      <c r="AP144" s="20">
        <v>0</v>
      </c>
      <c r="AQ144" s="20">
        <v>0</v>
      </c>
    </row>
    <row r="145" spans="1:4" ht="17.25">
      <c r="A145" s="10">
        <v>9.7222222222222196E-2</v>
      </c>
      <c r="B145" s="19">
        <v>0.86656</v>
      </c>
      <c r="C145" s="20">
        <v>0.239078</v>
      </c>
      <c r="D145" s="20">
        <v>3421</v>
      </c>
      <c r="E145" s="19">
        <v>0.884022</v>
      </c>
      <c r="F145" s="20">
        <v>27.3984</v>
      </c>
      <c r="G145" s="20">
        <v>4857.37</v>
      </c>
      <c r="H145" s="19">
        <v>0.894639</v>
      </c>
      <c r="I145" s="20">
        <v>17.1226</v>
      </c>
      <c r="J145" s="20">
        <v>3588.51</v>
      </c>
      <c r="K145" s="19">
        <v>0.878527</v>
      </c>
      <c r="L145" s="20">
        <v>14.7177</v>
      </c>
      <c r="M145" s="20">
        <v>2049.35</v>
      </c>
      <c r="N145" s="19">
        <v>0.914686</v>
      </c>
      <c r="O145" s="20">
        <v>0.0218222</v>
      </c>
      <c r="P145" s="20">
        <v>2278.75</v>
      </c>
      <c r="Q145" s="19">
        <v>0.631619</v>
      </c>
      <c r="R145" s="20">
        <v>0.569824</v>
      </c>
      <c r="S145" s="20">
        <v>216.522</v>
      </c>
      <c r="T145" s="19">
        <v>0</v>
      </c>
      <c r="U145" s="20">
        <v>0</v>
      </c>
      <c r="V145" s="20">
        <v>0</v>
      </c>
      <c r="W145" s="19">
        <v>0.988782</v>
      </c>
      <c r="X145" s="20">
        <v>0.628756</v>
      </c>
      <c r="Y145" s="20">
        <v>156.414</v>
      </c>
      <c r="Z145" s="19">
        <v>0</v>
      </c>
      <c r="AA145" s="20">
        <v>0</v>
      </c>
      <c r="AB145" s="20">
        <v>0</v>
      </c>
      <c r="AC145" s="19">
        <v>0</v>
      </c>
      <c r="AD145" s="20">
        <v>0</v>
      </c>
      <c r="AE145" s="20">
        <v>0</v>
      </c>
      <c r="AF145" s="19">
        <v>0</v>
      </c>
      <c r="AG145" s="20">
        <v>0</v>
      </c>
      <c r="AH145" s="20">
        <v>0</v>
      </c>
      <c r="AI145" s="19">
        <v>0</v>
      </c>
      <c r="AJ145" s="20">
        <v>0</v>
      </c>
      <c r="AK145" s="20">
        <v>0</v>
      </c>
      <c r="AL145" s="19">
        <v>0</v>
      </c>
      <c r="AM145" s="20">
        <v>0</v>
      </c>
      <c r="AN145" s="20">
        <v>0</v>
      </c>
      <c r="AO145" s="19">
        <v>0</v>
      </c>
      <c r="AP145" s="20">
        <v>0</v>
      </c>
      <c r="AQ145" s="20">
        <v>0</v>
      </c>
    </row>
    <row r="146" spans="1:4" ht="17.25">
      <c r="A146" s="10">
        <v>9.7916666666666693E-2</v>
      </c>
      <c r="B146" s="19">
        <v>0.866692</v>
      </c>
      <c r="C146" s="20">
        <v>0.238168</v>
      </c>
      <c r="D146" s="20">
        <v>3421.01</v>
      </c>
      <c r="E146" s="19">
        <v>0.886071</v>
      </c>
      <c r="F146" s="20">
        <v>27.6275</v>
      </c>
      <c r="G146" s="20">
        <v>4857.84</v>
      </c>
      <c r="H146" s="19">
        <v>0.896518</v>
      </c>
      <c r="I146" s="20">
        <v>17.285</v>
      </c>
      <c r="J146" s="20">
        <v>3588.79</v>
      </c>
      <c r="K146" s="19">
        <v>0.880994</v>
      </c>
      <c r="L146" s="20">
        <v>14.8957</v>
      </c>
      <c r="M146" s="20">
        <v>2049.6</v>
      </c>
      <c r="N146" s="19">
        <v>0.914702</v>
      </c>
      <c r="O146" s="20">
        <v>0.0216401</v>
      </c>
      <c r="P146" s="20">
        <v>2278.75</v>
      </c>
      <c r="Q146" s="19">
        <v>0.632313</v>
      </c>
      <c r="R146" s="20">
        <v>0.569081</v>
      </c>
      <c r="S146" s="20">
        <v>216.532</v>
      </c>
      <c r="T146" s="19">
        <v>0</v>
      </c>
      <c r="U146" s="20">
        <v>0</v>
      </c>
      <c r="V146" s="20">
        <v>0</v>
      </c>
      <c r="W146" s="19">
        <v>0.988777</v>
      </c>
      <c r="X146" s="20">
        <v>0.627716</v>
      </c>
      <c r="Y146" s="20">
        <v>156.425</v>
      </c>
      <c r="Z146" s="19">
        <v>0</v>
      </c>
      <c r="AA146" s="20">
        <v>0</v>
      </c>
      <c r="AB146" s="20">
        <v>0</v>
      </c>
      <c r="AC146" s="19">
        <v>0</v>
      </c>
      <c r="AD146" s="20">
        <v>0</v>
      </c>
      <c r="AE146" s="20">
        <v>0</v>
      </c>
      <c r="AF146" s="19">
        <v>0</v>
      </c>
      <c r="AG146" s="20">
        <v>0</v>
      </c>
      <c r="AH146" s="20">
        <v>0</v>
      </c>
      <c r="AI146" s="19">
        <v>0</v>
      </c>
      <c r="AJ146" s="20">
        <v>0</v>
      </c>
      <c r="AK146" s="20">
        <v>0</v>
      </c>
      <c r="AL146" s="19">
        <v>0</v>
      </c>
      <c r="AM146" s="20">
        <v>0</v>
      </c>
      <c r="AN146" s="20">
        <v>0</v>
      </c>
      <c r="AO146" s="19">
        <v>0</v>
      </c>
      <c r="AP146" s="20">
        <v>0</v>
      </c>
      <c r="AQ146" s="20">
        <v>0</v>
      </c>
    </row>
    <row r="147" spans="1:4" ht="17.25">
      <c r="A147" s="10">
        <v>9.8611111111111094E-2</v>
      </c>
      <c r="B147" s="19">
        <v>0.866665</v>
      </c>
      <c r="C147" s="20">
        <v>0.238259</v>
      </c>
      <c r="D147" s="20">
        <v>3421.01</v>
      </c>
      <c r="E147" s="19">
        <v>0.883989</v>
      </c>
      <c r="F147" s="20">
        <v>27.0724</v>
      </c>
      <c r="G147" s="20">
        <v>4858.29</v>
      </c>
      <c r="H147" s="19">
        <v>0.894552</v>
      </c>
      <c r="I147" s="20">
        <v>16.9269</v>
      </c>
      <c r="J147" s="20">
        <v>3589.08</v>
      </c>
      <c r="K147" s="19">
        <v>0.877287</v>
      </c>
      <c r="L147" s="20">
        <v>14.4767</v>
      </c>
      <c r="M147" s="20">
        <v>2049.85</v>
      </c>
      <c r="N147" s="19">
        <v>0.913656</v>
      </c>
      <c r="O147" s="20">
        <v>0.0213977</v>
      </c>
      <c r="P147" s="20">
        <v>2278.75</v>
      </c>
      <c r="Q147" s="19">
        <v>0.633732</v>
      </c>
      <c r="R147" s="20">
        <v>0.571179</v>
      </c>
      <c r="S147" s="20">
        <v>216.541</v>
      </c>
      <c r="T147" s="19">
        <v>0</v>
      </c>
      <c r="U147" s="20">
        <v>0</v>
      </c>
      <c r="V147" s="20">
        <v>0</v>
      </c>
      <c r="W147" s="19">
        <v>0.988749</v>
      </c>
      <c r="X147" s="20">
        <v>0.628421</v>
      </c>
      <c r="Y147" s="20">
        <v>156.436</v>
      </c>
      <c r="Z147" s="19">
        <v>0</v>
      </c>
      <c r="AA147" s="20">
        <v>0</v>
      </c>
      <c r="AB147" s="20">
        <v>0</v>
      </c>
      <c r="AC147" s="19">
        <v>0</v>
      </c>
      <c r="AD147" s="20">
        <v>0</v>
      </c>
      <c r="AE147" s="20">
        <v>0</v>
      </c>
      <c r="AF147" s="19">
        <v>0</v>
      </c>
      <c r="AG147" s="20">
        <v>0</v>
      </c>
      <c r="AH147" s="20">
        <v>0</v>
      </c>
      <c r="AI147" s="19">
        <v>0</v>
      </c>
      <c r="AJ147" s="20">
        <v>0</v>
      </c>
      <c r="AK147" s="20">
        <v>0</v>
      </c>
      <c r="AL147" s="19">
        <v>0</v>
      </c>
      <c r="AM147" s="20">
        <v>0</v>
      </c>
      <c r="AN147" s="20">
        <v>0</v>
      </c>
      <c r="AO147" s="19">
        <v>0</v>
      </c>
      <c r="AP147" s="20">
        <v>0</v>
      </c>
      <c r="AQ147" s="20">
        <v>0</v>
      </c>
    </row>
    <row r="148" spans="1:4" ht="17.25">
      <c r="A148" s="10">
        <v>9.9305555555555605E-2</v>
      </c>
      <c r="B148" s="19">
        <v>0.866562</v>
      </c>
      <c r="C148" s="20">
        <v>0.239303</v>
      </c>
      <c r="D148" s="20">
        <v>3421.01</v>
      </c>
      <c r="E148" s="19">
        <v>0.880815</v>
      </c>
      <c r="F148" s="20">
        <v>26.7494</v>
      </c>
      <c r="G148" s="20">
        <v>4858.75</v>
      </c>
      <c r="H148" s="19">
        <v>0.892217</v>
      </c>
      <c r="I148" s="20">
        <v>16.7651</v>
      </c>
      <c r="J148" s="20">
        <v>3589.36</v>
      </c>
      <c r="K148" s="19">
        <v>0.874197</v>
      </c>
      <c r="L148" s="20">
        <v>14.2848</v>
      </c>
      <c r="M148" s="20">
        <v>2050.08</v>
      </c>
      <c r="N148" s="19">
        <v>0.909109</v>
      </c>
      <c r="O148" s="20">
        <v>0.0219499</v>
      </c>
      <c r="P148" s="20">
        <v>2278.76</v>
      </c>
      <c r="Q148" s="19">
        <v>0.629535</v>
      </c>
      <c r="R148" s="20">
        <v>0.566976</v>
      </c>
      <c r="S148" s="20">
        <v>216.551</v>
      </c>
      <c r="T148" s="19">
        <v>0</v>
      </c>
      <c r="U148" s="20">
        <v>0</v>
      </c>
      <c r="V148" s="20">
        <v>0</v>
      </c>
      <c r="W148" s="19">
        <v>0.988844</v>
      </c>
      <c r="X148" s="20">
        <v>0.629714</v>
      </c>
      <c r="Y148" s="20">
        <v>156.446</v>
      </c>
      <c r="Z148" s="19">
        <v>0</v>
      </c>
      <c r="AA148" s="20">
        <v>0</v>
      </c>
      <c r="AB148" s="20">
        <v>0</v>
      </c>
      <c r="AC148" s="19">
        <v>0</v>
      </c>
      <c r="AD148" s="20">
        <v>0</v>
      </c>
      <c r="AE148" s="20">
        <v>0</v>
      </c>
      <c r="AF148" s="19">
        <v>0</v>
      </c>
      <c r="AG148" s="20">
        <v>0</v>
      </c>
      <c r="AH148" s="20">
        <v>0</v>
      </c>
      <c r="AI148" s="19">
        <v>0</v>
      </c>
      <c r="AJ148" s="20">
        <v>0</v>
      </c>
      <c r="AK148" s="20">
        <v>0</v>
      </c>
      <c r="AL148" s="19">
        <v>0</v>
      </c>
      <c r="AM148" s="20">
        <v>0</v>
      </c>
      <c r="AN148" s="20">
        <v>0</v>
      </c>
      <c r="AO148" s="19">
        <v>0</v>
      </c>
      <c r="AP148" s="20">
        <v>0</v>
      </c>
      <c r="AQ148" s="20">
        <v>0</v>
      </c>
    </row>
    <row r="149" spans="1:4" ht="17.25">
      <c r="A149" s="10">
        <v>0.1</v>
      </c>
      <c r="B149" s="19">
        <v>0.866355</v>
      </c>
      <c r="C149" s="20">
        <v>0.239646</v>
      </c>
      <c r="D149" s="20">
        <v>3421.02</v>
      </c>
      <c r="E149" s="19">
        <v>0.878971</v>
      </c>
      <c r="F149" s="20">
        <v>26.3894</v>
      </c>
      <c r="G149" s="20">
        <v>4859.18</v>
      </c>
      <c r="H149" s="19">
        <v>0.891011</v>
      </c>
      <c r="I149" s="20">
        <v>16.5533</v>
      </c>
      <c r="J149" s="20">
        <v>3589.65</v>
      </c>
      <c r="K149" s="19">
        <v>0.871583</v>
      </c>
      <c r="L149" s="20">
        <v>14.0605</v>
      </c>
      <c r="M149" s="20">
        <v>2050.32</v>
      </c>
      <c r="N149" s="19">
        <v>0.911088</v>
      </c>
      <c r="O149" s="20">
        <v>0.0217653</v>
      </c>
      <c r="P149" s="20">
        <v>2278.76</v>
      </c>
      <c r="Q149" s="19">
        <v>0.630095</v>
      </c>
      <c r="R149" s="20">
        <v>0.568357</v>
      </c>
      <c r="S149" s="20">
        <v>216.56</v>
      </c>
      <c r="T149" s="19">
        <v>0</v>
      </c>
      <c r="U149" s="20">
        <v>0</v>
      </c>
      <c r="V149" s="20">
        <v>0</v>
      </c>
      <c r="W149" s="19">
        <v>0.988796</v>
      </c>
      <c r="X149" s="20">
        <v>0.630753</v>
      </c>
      <c r="Y149" s="20">
        <v>156.456</v>
      </c>
      <c r="Z149" s="19">
        <v>0</v>
      </c>
      <c r="AA149" s="20">
        <v>0</v>
      </c>
      <c r="AB149" s="20">
        <v>0</v>
      </c>
      <c r="AC149" s="19">
        <v>0</v>
      </c>
      <c r="AD149" s="20">
        <v>0</v>
      </c>
      <c r="AE149" s="20">
        <v>0</v>
      </c>
      <c r="AF149" s="19">
        <v>0</v>
      </c>
      <c r="AG149" s="20">
        <v>0</v>
      </c>
      <c r="AH149" s="20">
        <v>0</v>
      </c>
      <c r="AI149" s="19">
        <v>0</v>
      </c>
      <c r="AJ149" s="20">
        <v>0</v>
      </c>
      <c r="AK149" s="20">
        <v>0</v>
      </c>
      <c r="AL149" s="19">
        <v>0</v>
      </c>
      <c r="AM149" s="20">
        <v>0</v>
      </c>
      <c r="AN149" s="20">
        <v>0</v>
      </c>
      <c r="AO149" s="19">
        <v>0</v>
      </c>
      <c r="AP149" s="20">
        <v>0</v>
      </c>
      <c r="AQ149" s="20">
        <v>0</v>
      </c>
    </row>
    <row r="150" spans="1:4" ht="17.25">
      <c r="A150" s="10">
        <v>0.100694444444444</v>
      </c>
      <c r="B150" s="19">
        <v>0.866245</v>
      </c>
      <c r="C150" s="20">
        <v>0.239493</v>
      </c>
      <c r="D150" s="20">
        <v>3421.02</v>
      </c>
      <c r="E150" s="19">
        <v>0.877221</v>
      </c>
      <c r="F150" s="20">
        <v>26.1149</v>
      </c>
      <c r="G150" s="20">
        <v>4859.63</v>
      </c>
      <c r="H150" s="19">
        <v>0.889515</v>
      </c>
      <c r="I150" s="20">
        <v>16.3972</v>
      </c>
      <c r="J150" s="20">
        <v>3589.92</v>
      </c>
      <c r="K150" s="19">
        <v>0.870636</v>
      </c>
      <c r="L150" s="20">
        <v>14.0031</v>
      </c>
      <c r="M150" s="20">
        <v>2050.55</v>
      </c>
      <c r="N150" s="19">
        <v>0.912743</v>
      </c>
      <c r="O150" s="20">
        <v>0.0217868</v>
      </c>
      <c r="P150" s="20">
        <v>2278.76</v>
      </c>
      <c r="Q150" s="19">
        <v>0.629929</v>
      </c>
      <c r="R150" s="20">
        <v>0.568575</v>
      </c>
      <c r="S150" s="20">
        <v>216.57</v>
      </c>
      <c r="T150" s="19">
        <v>0</v>
      </c>
      <c r="U150" s="20">
        <v>0</v>
      </c>
      <c r="V150" s="20">
        <v>0</v>
      </c>
      <c r="W150" s="19">
        <v>0.988813</v>
      </c>
      <c r="X150" s="20">
        <v>0.631357</v>
      </c>
      <c r="Y150" s="20">
        <v>156.467</v>
      </c>
      <c r="Z150" s="19">
        <v>0</v>
      </c>
      <c r="AA150" s="20">
        <v>0</v>
      </c>
      <c r="AB150" s="20">
        <v>0</v>
      </c>
      <c r="AC150" s="19">
        <v>0</v>
      </c>
      <c r="AD150" s="20">
        <v>0</v>
      </c>
      <c r="AE150" s="20">
        <v>0</v>
      </c>
      <c r="AF150" s="19">
        <v>0</v>
      </c>
      <c r="AG150" s="20">
        <v>0</v>
      </c>
      <c r="AH150" s="20">
        <v>0</v>
      </c>
      <c r="AI150" s="19">
        <v>0</v>
      </c>
      <c r="AJ150" s="20">
        <v>0</v>
      </c>
      <c r="AK150" s="20">
        <v>0</v>
      </c>
      <c r="AL150" s="19">
        <v>0</v>
      </c>
      <c r="AM150" s="20">
        <v>0</v>
      </c>
      <c r="AN150" s="20">
        <v>0</v>
      </c>
      <c r="AO150" s="19">
        <v>0</v>
      </c>
      <c r="AP150" s="20">
        <v>0</v>
      </c>
      <c r="AQ150" s="20">
        <v>0</v>
      </c>
    </row>
    <row r="151" spans="1:4" ht="17.25">
      <c r="A151" s="10">
        <v>0.101388888888889</v>
      </c>
      <c r="B151" s="19">
        <v>0.866165</v>
      </c>
      <c r="C151" s="20">
        <v>0.239241</v>
      </c>
      <c r="D151" s="20">
        <v>3421.03</v>
      </c>
      <c r="E151" s="19">
        <v>0.877348</v>
      </c>
      <c r="F151" s="20">
        <v>26.0752</v>
      </c>
      <c r="G151" s="20">
        <v>4860.07</v>
      </c>
      <c r="H151" s="19">
        <v>0.889636</v>
      </c>
      <c r="I151" s="20">
        <v>16.3588</v>
      </c>
      <c r="J151" s="20">
        <v>3590.19</v>
      </c>
      <c r="K151" s="19">
        <v>0.871902</v>
      </c>
      <c r="L151" s="20">
        <v>14.0929</v>
      </c>
      <c r="M151" s="20">
        <v>2050.8</v>
      </c>
      <c r="N151" s="19">
        <v>0.862868</v>
      </c>
      <c r="O151" s="20">
        <v>8.1968</v>
      </c>
      <c r="P151" s="20">
        <v>2278.8</v>
      </c>
      <c r="Q151" s="19">
        <v>0.630471</v>
      </c>
      <c r="R151" s="20">
        <v>0.568847</v>
      </c>
      <c r="S151" s="20">
        <v>216.579</v>
      </c>
      <c r="T151" s="19">
        <v>0</v>
      </c>
      <c r="U151" s="20">
        <v>0</v>
      </c>
      <c r="V151" s="20">
        <v>0</v>
      </c>
      <c r="W151" s="19">
        <v>0.988948</v>
      </c>
      <c r="X151" s="20">
        <v>0.630108</v>
      </c>
      <c r="Y151" s="20">
        <v>156.477</v>
      </c>
      <c r="Z151" s="19">
        <v>0</v>
      </c>
      <c r="AA151" s="20">
        <v>0</v>
      </c>
      <c r="AB151" s="20">
        <v>0</v>
      </c>
      <c r="AC151" s="19">
        <v>0</v>
      </c>
      <c r="AD151" s="20">
        <v>0</v>
      </c>
      <c r="AE151" s="20">
        <v>0</v>
      </c>
      <c r="AF151" s="19">
        <v>0</v>
      </c>
      <c r="AG151" s="20">
        <v>0</v>
      </c>
      <c r="AH151" s="20">
        <v>0</v>
      </c>
      <c r="AI151" s="19">
        <v>0</v>
      </c>
      <c r="AJ151" s="20">
        <v>0</v>
      </c>
      <c r="AK151" s="20">
        <v>0</v>
      </c>
      <c r="AL151" s="19">
        <v>0</v>
      </c>
      <c r="AM151" s="20">
        <v>0</v>
      </c>
      <c r="AN151" s="20">
        <v>0</v>
      </c>
      <c r="AO151" s="19">
        <v>0</v>
      </c>
      <c r="AP151" s="20">
        <v>0</v>
      </c>
      <c r="AQ151" s="20">
        <v>0</v>
      </c>
    </row>
    <row r="152" spans="1:4" ht="17.25">
      <c r="A152" s="10">
        <v>0.102083333333333</v>
      </c>
      <c r="B152" s="19">
        <v>0.866606</v>
      </c>
      <c r="C152" s="20">
        <v>0.238412</v>
      </c>
      <c r="D152" s="20">
        <v>3421.03</v>
      </c>
      <c r="E152" s="19">
        <v>0.880124</v>
      </c>
      <c r="F152" s="20">
        <v>26.3626</v>
      </c>
      <c r="G152" s="20">
        <v>4860.5</v>
      </c>
      <c r="H152" s="19">
        <v>0.89161</v>
      </c>
      <c r="I152" s="20">
        <v>16.5219</v>
      </c>
      <c r="J152" s="20">
        <v>3590.46</v>
      </c>
      <c r="K152" s="19">
        <v>0.873633</v>
      </c>
      <c r="L152" s="20">
        <v>14.1041</v>
      </c>
      <c r="M152" s="20">
        <v>2051.03</v>
      </c>
      <c r="N152" s="19">
        <v>0.863906</v>
      </c>
      <c r="O152" s="20">
        <v>8.18214</v>
      </c>
      <c r="P152" s="20">
        <v>2278.93</v>
      </c>
      <c r="Q152" s="19">
        <v>0.631516</v>
      </c>
      <c r="R152" s="20">
        <v>0.566999</v>
      </c>
      <c r="S152" s="20">
        <v>216.589</v>
      </c>
      <c r="T152" s="19">
        <v>0</v>
      </c>
      <c r="U152" s="20">
        <v>0</v>
      </c>
      <c r="V152" s="20">
        <v>0</v>
      </c>
      <c r="W152" s="19">
        <v>0.988752</v>
      </c>
      <c r="X152" s="20">
        <v>0.627797</v>
      </c>
      <c r="Y152" s="20">
        <v>156.488</v>
      </c>
      <c r="Z152" s="19">
        <v>0</v>
      </c>
      <c r="AA152" s="20">
        <v>0</v>
      </c>
      <c r="AB152" s="20">
        <v>0</v>
      </c>
      <c r="AC152" s="19">
        <v>0</v>
      </c>
      <c r="AD152" s="20">
        <v>0</v>
      </c>
      <c r="AE152" s="20">
        <v>0</v>
      </c>
      <c r="AF152" s="19">
        <v>0</v>
      </c>
      <c r="AG152" s="20">
        <v>0</v>
      </c>
      <c r="AH152" s="20">
        <v>0</v>
      </c>
      <c r="AI152" s="19">
        <v>0</v>
      </c>
      <c r="AJ152" s="20">
        <v>0</v>
      </c>
      <c r="AK152" s="20">
        <v>0</v>
      </c>
      <c r="AL152" s="19">
        <v>0</v>
      </c>
      <c r="AM152" s="20">
        <v>0</v>
      </c>
      <c r="AN152" s="20">
        <v>0</v>
      </c>
      <c r="AO152" s="19">
        <v>0</v>
      </c>
      <c r="AP152" s="20">
        <v>0</v>
      </c>
      <c r="AQ152" s="20">
        <v>0</v>
      </c>
    </row>
    <row r="153" spans="1:4" ht="17.25">
      <c r="A153" s="10">
        <v>0.102777777777778</v>
      </c>
      <c r="B153" s="19">
        <v>0.866444</v>
      </c>
      <c r="C153" s="20">
        <v>0.238384</v>
      </c>
      <c r="D153" s="20">
        <v>3421.03</v>
      </c>
      <c r="E153" s="19">
        <v>0.880881</v>
      </c>
      <c r="F153" s="20">
        <v>26.5668</v>
      </c>
      <c r="G153" s="20">
        <v>4860.94</v>
      </c>
      <c r="H153" s="19">
        <v>0.891945</v>
      </c>
      <c r="I153" s="20">
        <v>16.6223</v>
      </c>
      <c r="J153" s="20">
        <v>3590.74</v>
      </c>
      <c r="K153" s="19">
        <v>0.873794</v>
      </c>
      <c r="L153" s="20">
        <v>14.1883</v>
      </c>
      <c r="M153" s="20">
        <v>2051.26</v>
      </c>
      <c r="N153" s="19">
        <v>0.866281</v>
      </c>
      <c r="O153" s="20">
        <v>16.7206</v>
      </c>
      <c r="P153" s="20">
        <v>2279.18</v>
      </c>
      <c r="Q153" s="19">
        <v>0.631575</v>
      </c>
      <c r="R153" s="20">
        <v>0.568969</v>
      </c>
      <c r="S153" s="20">
        <v>216.598</v>
      </c>
      <c r="T153" s="19">
        <v>0</v>
      </c>
      <c r="U153" s="20">
        <v>0</v>
      </c>
      <c r="V153" s="20">
        <v>0</v>
      </c>
      <c r="W153" s="19">
        <v>0.988743</v>
      </c>
      <c r="X153" s="20">
        <v>0.628356</v>
      </c>
      <c r="Y153" s="20">
        <v>156.498</v>
      </c>
      <c r="Z153" s="19">
        <v>0</v>
      </c>
      <c r="AA153" s="20">
        <v>0</v>
      </c>
      <c r="AB153" s="20">
        <v>0</v>
      </c>
      <c r="AC153" s="19">
        <v>0</v>
      </c>
      <c r="AD153" s="20">
        <v>0</v>
      </c>
      <c r="AE153" s="20">
        <v>0</v>
      </c>
      <c r="AF153" s="19">
        <v>0</v>
      </c>
      <c r="AG153" s="20">
        <v>0</v>
      </c>
      <c r="AH153" s="20">
        <v>0</v>
      </c>
      <c r="AI153" s="19">
        <v>0</v>
      </c>
      <c r="AJ153" s="20">
        <v>0</v>
      </c>
      <c r="AK153" s="20">
        <v>0</v>
      </c>
      <c r="AL153" s="19">
        <v>0</v>
      </c>
      <c r="AM153" s="20">
        <v>0</v>
      </c>
      <c r="AN153" s="20">
        <v>0</v>
      </c>
      <c r="AO153" s="19">
        <v>0</v>
      </c>
      <c r="AP153" s="20">
        <v>0</v>
      </c>
      <c r="AQ153" s="20">
        <v>0</v>
      </c>
    </row>
    <row r="154" spans="1:4" ht="17.25">
      <c r="A154" s="10">
        <v>0.10347222222222199</v>
      </c>
      <c r="B154" s="19">
        <v>0.866411</v>
      </c>
      <c r="C154" s="20">
        <v>0.237776</v>
      </c>
      <c r="D154" s="20">
        <v>3421.04</v>
      </c>
      <c r="E154" s="19">
        <v>0.88222</v>
      </c>
      <c r="F154" s="20">
        <v>26.7757</v>
      </c>
      <c r="G154" s="20">
        <v>4861.39</v>
      </c>
      <c r="H154" s="19">
        <v>0.893041</v>
      </c>
      <c r="I154" s="20">
        <v>16.7386</v>
      </c>
      <c r="J154" s="20">
        <v>3591.03</v>
      </c>
      <c r="K154" s="19">
        <v>0.875844</v>
      </c>
      <c r="L154" s="20">
        <v>14.3592</v>
      </c>
      <c r="M154" s="20">
        <v>2051.5</v>
      </c>
      <c r="N154" s="19">
        <v>0.87094</v>
      </c>
      <c r="O154" s="20">
        <v>25.7578</v>
      </c>
      <c r="P154" s="20">
        <v>2279.47</v>
      </c>
      <c r="Q154" s="19">
        <v>0.630733</v>
      </c>
      <c r="R154" s="20">
        <v>0.566703</v>
      </c>
      <c r="S154" s="20">
        <v>216.608</v>
      </c>
      <c r="T154" s="19">
        <v>0</v>
      </c>
      <c r="U154" s="20">
        <v>0</v>
      </c>
      <c r="V154" s="20">
        <v>0</v>
      </c>
      <c r="W154" s="19">
        <v>0.988778</v>
      </c>
      <c r="X154" s="20">
        <v>0.629019</v>
      </c>
      <c r="Y154" s="20">
        <v>156.509</v>
      </c>
      <c r="Z154" s="19">
        <v>0</v>
      </c>
      <c r="AA154" s="20">
        <v>0</v>
      </c>
      <c r="AB154" s="20">
        <v>0</v>
      </c>
      <c r="AC154" s="19">
        <v>0</v>
      </c>
      <c r="AD154" s="20">
        <v>0</v>
      </c>
      <c r="AE154" s="20">
        <v>0</v>
      </c>
      <c r="AF154" s="19">
        <v>0</v>
      </c>
      <c r="AG154" s="20">
        <v>0</v>
      </c>
      <c r="AH154" s="20">
        <v>0</v>
      </c>
      <c r="AI154" s="19">
        <v>0</v>
      </c>
      <c r="AJ154" s="20">
        <v>0</v>
      </c>
      <c r="AK154" s="20">
        <v>0</v>
      </c>
      <c r="AL154" s="19">
        <v>0</v>
      </c>
      <c r="AM154" s="20">
        <v>0</v>
      </c>
      <c r="AN154" s="20">
        <v>0</v>
      </c>
      <c r="AO154" s="19">
        <v>0</v>
      </c>
      <c r="AP154" s="20">
        <v>0</v>
      </c>
      <c r="AQ154" s="20">
        <v>0</v>
      </c>
    </row>
    <row r="155" spans="1:4" ht="17.25">
      <c r="A155" s="10">
        <v>0.104166666666667</v>
      </c>
      <c r="B155" s="19">
        <v>0.86658</v>
      </c>
      <c r="C155" s="20">
        <v>0.238429</v>
      </c>
      <c r="D155" s="20">
        <v>3421.04</v>
      </c>
      <c r="E155" s="19">
        <v>0.883449</v>
      </c>
      <c r="F155" s="20">
        <v>27.0373</v>
      </c>
      <c r="G155" s="20">
        <v>4861.83</v>
      </c>
      <c r="H155" s="19">
        <v>0.894229</v>
      </c>
      <c r="I155" s="20">
        <v>16.9069</v>
      </c>
      <c r="J155" s="20">
        <v>3591.3</v>
      </c>
      <c r="K155" s="19">
        <v>0.877952</v>
      </c>
      <c r="L155" s="20">
        <v>14.5846</v>
      </c>
      <c r="M155" s="20">
        <v>2051.74</v>
      </c>
      <c r="N155" s="19">
        <v>0.870508</v>
      </c>
      <c r="O155" s="20">
        <v>25.6303</v>
      </c>
      <c r="P155" s="20">
        <v>2279.91</v>
      </c>
      <c r="Q155" s="19">
        <v>0.631321</v>
      </c>
      <c r="R155" s="20">
        <v>0.567377</v>
      </c>
      <c r="S155" s="20">
        <v>216.617</v>
      </c>
      <c r="T155" s="19">
        <v>0</v>
      </c>
      <c r="U155" s="20">
        <v>0</v>
      </c>
      <c r="V155" s="20">
        <v>0</v>
      </c>
      <c r="W155" s="19">
        <v>0.988813</v>
      </c>
      <c r="X155" s="20">
        <v>0.628559</v>
      </c>
      <c r="Y155" s="20">
        <v>156.519</v>
      </c>
      <c r="Z155" s="19">
        <v>0</v>
      </c>
      <c r="AA155" s="20">
        <v>0</v>
      </c>
      <c r="AB155" s="20">
        <v>0</v>
      </c>
      <c r="AC155" s="19">
        <v>0</v>
      </c>
      <c r="AD155" s="20">
        <v>0</v>
      </c>
      <c r="AE155" s="20">
        <v>0</v>
      </c>
      <c r="AF155" s="19">
        <v>0</v>
      </c>
      <c r="AG155" s="20">
        <v>0</v>
      </c>
      <c r="AH155" s="20">
        <v>0</v>
      </c>
      <c r="AI155" s="19">
        <v>0</v>
      </c>
      <c r="AJ155" s="20">
        <v>0</v>
      </c>
      <c r="AK155" s="20">
        <v>0</v>
      </c>
      <c r="AL155" s="19">
        <v>0</v>
      </c>
      <c r="AM155" s="20">
        <v>0</v>
      </c>
      <c r="AN155" s="20">
        <v>0</v>
      </c>
      <c r="AO155" s="19">
        <v>0</v>
      </c>
      <c r="AP155" s="20">
        <v>0</v>
      </c>
      <c r="AQ155" s="20">
        <v>0</v>
      </c>
    </row>
    <row r="156" spans="1:4" ht="17.25">
      <c r="A156" s="10">
        <v>0.104861111111111</v>
      </c>
      <c r="B156" s="19">
        <v>0.866383</v>
      </c>
      <c r="C156" s="20">
        <v>0.238074</v>
      </c>
      <c r="D156" s="20">
        <v>3421.05</v>
      </c>
      <c r="E156" s="19">
        <v>0.884865</v>
      </c>
      <c r="F156" s="20">
        <v>27.3005</v>
      </c>
      <c r="G156" s="20">
        <v>4862.28</v>
      </c>
      <c r="H156" s="19">
        <v>0.895298</v>
      </c>
      <c r="I156" s="20">
        <v>17.0824</v>
      </c>
      <c r="J156" s="20">
        <v>3591.58</v>
      </c>
      <c r="K156" s="19">
        <v>0.879392</v>
      </c>
      <c r="L156" s="20">
        <v>14.7306</v>
      </c>
      <c r="M156" s="20">
        <v>2051.98</v>
      </c>
      <c r="N156" s="19">
        <v>0.871746</v>
      </c>
      <c r="O156" s="20">
        <v>25.8229</v>
      </c>
      <c r="P156" s="20">
        <v>2280.33</v>
      </c>
      <c r="Q156" s="19">
        <v>0.631144</v>
      </c>
      <c r="R156" s="20">
        <v>0.567009</v>
      </c>
      <c r="S156" s="20">
        <v>216.627</v>
      </c>
      <c r="T156" s="19">
        <v>0</v>
      </c>
      <c r="U156" s="20">
        <v>0</v>
      </c>
      <c r="V156" s="20">
        <v>0</v>
      </c>
      <c r="W156" s="19">
        <v>0.988804</v>
      </c>
      <c r="X156" s="20">
        <v>0.628276</v>
      </c>
      <c r="Y156" s="20">
        <v>156.53</v>
      </c>
      <c r="Z156" s="19">
        <v>0</v>
      </c>
      <c r="AA156" s="20">
        <v>0</v>
      </c>
      <c r="AB156" s="20">
        <v>0</v>
      </c>
      <c r="AC156" s="19">
        <v>0</v>
      </c>
      <c r="AD156" s="20">
        <v>0</v>
      </c>
      <c r="AE156" s="20">
        <v>0</v>
      </c>
      <c r="AF156" s="19">
        <v>0</v>
      </c>
      <c r="AG156" s="20">
        <v>0</v>
      </c>
      <c r="AH156" s="20">
        <v>0</v>
      </c>
      <c r="AI156" s="19">
        <v>0</v>
      </c>
      <c r="AJ156" s="20">
        <v>0</v>
      </c>
      <c r="AK156" s="20">
        <v>0</v>
      </c>
      <c r="AL156" s="19">
        <v>0</v>
      </c>
      <c r="AM156" s="20">
        <v>0</v>
      </c>
      <c r="AN156" s="20">
        <v>0</v>
      </c>
      <c r="AO156" s="19">
        <v>0</v>
      </c>
      <c r="AP156" s="20">
        <v>0</v>
      </c>
      <c r="AQ156" s="20">
        <v>0</v>
      </c>
    </row>
    <row r="157" spans="1:4" ht="17.25">
      <c r="A157" s="10">
        <v>0.105555555555556</v>
      </c>
      <c r="B157" s="19">
        <v>-0.866027</v>
      </c>
      <c r="C157" s="20">
        <v>0.236568</v>
      </c>
      <c r="D157" s="20">
        <v>3421.05</v>
      </c>
      <c r="E157" s="19">
        <v>0.88722</v>
      </c>
      <c r="F157" s="20">
        <v>27.5054</v>
      </c>
      <c r="G157" s="20">
        <v>4862.74</v>
      </c>
      <c r="H157" s="19">
        <v>0.897232</v>
      </c>
      <c r="I157" s="20">
        <v>17.219</v>
      </c>
      <c r="J157" s="20">
        <v>3591.87</v>
      </c>
      <c r="K157" s="19">
        <v>0.880624</v>
      </c>
      <c r="L157" s="20">
        <v>14.7476</v>
      </c>
      <c r="M157" s="20">
        <v>2052.23</v>
      </c>
      <c r="N157" s="19">
        <v>0.874594</v>
      </c>
      <c r="O157" s="20">
        <v>26.0676</v>
      </c>
      <c r="P157" s="20">
        <v>2280.77</v>
      </c>
      <c r="Q157" s="19">
        <v>0.632499</v>
      </c>
      <c r="R157" s="20">
        <v>0.565799</v>
      </c>
      <c r="S157" s="20">
        <v>216.636</v>
      </c>
      <c r="T157" s="19">
        <v>0</v>
      </c>
      <c r="U157" s="20">
        <v>0</v>
      </c>
      <c r="V157" s="20">
        <v>0</v>
      </c>
      <c r="W157" s="19">
        <v>0.988635</v>
      </c>
      <c r="X157" s="20">
        <v>0.625504</v>
      </c>
      <c r="Y157" s="20">
        <v>156.54</v>
      </c>
      <c r="Z157" s="19">
        <v>0</v>
      </c>
      <c r="AA157" s="20">
        <v>0</v>
      </c>
      <c r="AB157" s="20">
        <v>0</v>
      </c>
      <c r="AC157" s="19">
        <v>0</v>
      </c>
      <c r="AD157" s="20">
        <v>0</v>
      </c>
      <c r="AE157" s="20">
        <v>0</v>
      </c>
      <c r="AF157" s="19">
        <v>0</v>
      </c>
      <c r="AG157" s="20">
        <v>0</v>
      </c>
      <c r="AH157" s="20">
        <v>0</v>
      </c>
      <c r="AI157" s="19">
        <v>0</v>
      </c>
      <c r="AJ157" s="20">
        <v>0</v>
      </c>
      <c r="AK157" s="20">
        <v>0</v>
      </c>
      <c r="AL157" s="19">
        <v>0</v>
      </c>
      <c r="AM157" s="20">
        <v>0</v>
      </c>
      <c r="AN157" s="20">
        <v>0</v>
      </c>
      <c r="AO157" s="19">
        <v>0</v>
      </c>
      <c r="AP157" s="20">
        <v>0</v>
      </c>
      <c r="AQ157" s="20">
        <v>0</v>
      </c>
    </row>
    <row r="158" spans="1:4" ht="17.25">
      <c r="A158" s="10">
        <v>0.10625</v>
      </c>
      <c r="B158" s="19">
        <v>0.866328</v>
      </c>
      <c r="C158" s="20">
        <v>0.237981</v>
      </c>
      <c r="D158" s="20">
        <v>3421.05</v>
      </c>
      <c r="E158" s="19">
        <v>0.885477</v>
      </c>
      <c r="F158" s="20">
        <v>27.4632</v>
      </c>
      <c r="G158" s="20">
        <v>4863.19</v>
      </c>
      <c r="H158" s="19">
        <v>0.895447</v>
      </c>
      <c r="I158" s="20">
        <v>17.1454</v>
      </c>
      <c r="J158" s="20">
        <v>3592.16</v>
      </c>
      <c r="K158" s="19">
        <v>0.877633</v>
      </c>
      <c r="L158" s="20">
        <v>14.5476</v>
      </c>
      <c r="M158" s="20">
        <v>2052.48</v>
      </c>
      <c r="N158" s="19">
        <v>0.871339</v>
      </c>
      <c r="O158" s="20">
        <v>25.695</v>
      </c>
      <c r="P158" s="20">
        <v>2281.2</v>
      </c>
      <c r="Q158" s="19">
        <v>0.632083</v>
      </c>
      <c r="R158" s="20">
        <v>0.568789</v>
      </c>
      <c r="S158" s="20">
        <v>216.645</v>
      </c>
      <c r="T158" s="19">
        <v>0</v>
      </c>
      <c r="U158" s="20">
        <v>0</v>
      </c>
      <c r="V158" s="20">
        <v>0</v>
      </c>
      <c r="W158" s="19">
        <v>0.988747</v>
      </c>
      <c r="X158" s="20">
        <v>0.62834</v>
      </c>
      <c r="Y158" s="20">
        <v>156.551</v>
      </c>
      <c r="Z158" s="19">
        <v>0</v>
      </c>
      <c r="AA158" s="20">
        <v>0</v>
      </c>
      <c r="AB158" s="20">
        <v>0</v>
      </c>
      <c r="AC158" s="19">
        <v>0</v>
      </c>
      <c r="AD158" s="20">
        <v>0</v>
      </c>
      <c r="AE158" s="20">
        <v>0</v>
      </c>
      <c r="AF158" s="19">
        <v>0</v>
      </c>
      <c r="AG158" s="20">
        <v>0</v>
      </c>
      <c r="AH158" s="20">
        <v>0</v>
      </c>
      <c r="AI158" s="19">
        <v>0</v>
      </c>
      <c r="AJ158" s="20">
        <v>0</v>
      </c>
      <c r="AK158" s="20">
        <v>0</v>
      </c>
      <c r="AL158" s="19">
        <v>0</v>
      </c>
      <c r="AM158" s="20">
        <v>0</v>
      </c>
      <c r="AN158" s="20">
        <v>0</v>
      </c>
      <c r="AO158" s="19">
        <v>0</v>
      </c>
      <c r="AP158" s="20">
        <v>0</v>
      </c>
      <c r="AQ158" s="20">
        <v>0</v>
      </c>
    </row>
    <row r="159" spans="1:4" ht="17.25">
      <c r="A159" s="10">
        <v>0.106944444444444</v>
      </c>
      <c r="B159" s="19">
        <v>0.865995</v>
      </c>
      <c r="C159" s="20">
        <v>0.238497</v>
      </c>
      <c r="D159" s="20">
        <v>3421.06</v>
      </c>
      <c r="E159" s="19">
        <v>0.882902</v>
      </c>
      <c r="F159" s="20">
        <v>26.8883</v>
      </c>
      <c r="G159" s="20">
        <v>4863.66</v>
      </c>
      <c r="H159" s="19">
        <v>0.89373</v>
      </c>
      <c r="I159" s="20">
        <v>16.8387</v>
      </c>
      <c r="J159" s="20">
        <v>3592.44</v>
      </c>
      <c r="K159" s="19">
        <v>0.876232</v>
      </c>
      <c r="L159" s="20">
        <v>14.3853</v>
      </c>
      <c r="M159" s="20">
        <v>2052.72</v>
      </c>
      <c r="N159" s="19">
        <v>0.868412</v>
      </c>
      <c r="O159" s="20">
        <v>25.1343</v>
      </c>
      <c r="P159" s="20">
        <v>2281.62</v>
      </c>
      <c r="Q159" s="19">
        <v>0.630351</v>
      </c>
      <c r="R159" s="20">
        <v>0.565597</v>
      </c>
      <c r="S159" s="20">
        <v>216.655</v>
      </c>
      <c r="T159" s="19">
        <v>0</v>
      </c>
      <c r="U159" s="20">
        <v>0</v>
      </c>
      <c r="V159" s="20">
        <v>0</v>
      </c>
      <c r="W159" s="19">
        <v>0.988685</v>
      </c>
      <c r="X159" s="20">
        <v>0.62738</v>
      </c>
      <c r="Y159" s="20">
        <v>156.561</v>
      </c>
      <c r="Z159" s="19">
        <v>0</v>
      </c>
      <c r="AA159" s="20">
        <v>0</v>
      </c>
      <c r="AB159" s="20">
        <v>0</v>
      </c>
      <c r="AC159" s="19">
        <v>0</v>
      </c>
      <c r="AD159" s="20">
        <v>0</v>
      </c>
      <c r="AE159" s="20">
        <v>0</v>
      </c>
      <c r="AF159" s="19">
        <v>0</v>
      </c>
      <c r="AG159" s="20">
        <v>0</v>
      </c>
      <c r="AH159" s="20">
        <v>0</v>
      </c>
      <c r="AI159" s="19">
        <v>0</v>
      </c>
      <c r="AJ159" s="20">
        <v>0</v>
      </c>
      <c r="AK159" s="20">
        <v>0</v>
      </c>
      <c r="AL159" s="19">
        <v>0</v>
      </c>
      <c r="AM159" s="20">
        <v>0</v>
      </c>
      <c r="AN159" s="20">
        <v>0</v>
      </c>
      <c r="AO159" s="19">
        <v>0</v>
      </c>
      <c r="AP159" s="20">
        <v>0</v>
      </c>
      <c r="AQ159" s="20">
        <v>0</v>
      </c>
    </row>
    <row r="160" spans="1:4" ht="17.25">
      <c r="A160" s="10">
        <v>0.10763888888888901</v>
      </c>
      <c r="B160" s="19">
        <v>0.866085</v>
      </c>
      <c r="C160" s="20">
        <v>0.23784</v>
      </c>
      <c r="D160" s="20">
        <v>3421.06</v>
      </c>
      <c r="E160" s="19">
        <v>0.881007</v>
      </c>
      <c r="F160" s="20">
        <v>26.5564</v>
      </c>
      <c r="G160" s="20">
        <v>4864.1</v>
      </c>
      <c r="H160" s="19">
        <v>0.892627</v>
      </c>
      <c r="I160" s="20">
        <v>16.6789</v>
      </c>
      <c r="J160" s="20">
        <v>3592.72</v>
      </c>
      <c r="K160" s="19">
        <v>0.87464</v>
      </c>
      <c r="L160" s="20">
        <v>14.2511</v>
      </c>
      <c r="M160" s="20">
        <v>2052.96</v>
      </c>
      <c r="N160" s="19">
        <v>0.865768</v>
      </c>
      <c r="O160" s="20">
        <v>24.6828</v>
      </c>
      <c r="P160" s="20">
        <v>2282.03</v>
      </c>
      <c r="Q160" s="19">
        <v>0.631286</v>
      </c>
      <c r="R160" s="20">
        <v>0.567978</v>
      </c>
      <c r="S160" s="20">
        <v>216.664</v>
      </c>
      <c r="T160" s="19">
        <v>0</v>
      </c>
      <c r="U160" s="20">
        <v>0</v>
      </c>
      <c r="V160" s="20">
        <v>0</v>
      </c>
      <c r="W160" s="19">
        <v>0.988691</v>
      </c>
      <c r="X160" s="20">
        <v>0.627204</v>
      </c>
      <c r="Y160" s="20">
        <v>156.572</v>
      </c>
      <c r="Z160" s="19">
        <v>0</v>
      </c>
      <c r="AA160" s="20">
        <v>0</v>
      </c>
      <c r="AB160" s="20">
        <v>0</v>
      </c>
      <c r="AC160" s="19">
        <v>0</v>
      </c>
      <c r="AD160" s="20">
        <v>0</v>
      </c>
      <c r="AE160" s="20">
        <v>0</v>
      </c>
      <c r="AF160" s="19">
        <v>0</v>
      </c>
      <c r="AG160" s="20">
        <v>0</v>
      </c>
      <c r="AH160" s="20">
        <v>0</v>
      </c>
      <c r="AI160" s="19">
        <v>0</v>
      </c>
      <c r="AJ160" s="20">
        <v>0</v>
      </c>
      <c r="AK160" s="20">
        <v>0</v>
      </c>
      <c r="AL160" s="19">
        <v>0</v>
      </c>
      <c r="AM160" s="20">
        <v>0</v>
      </c>
      <c r="AN160" s="20">
        <v>0</v>
      </c>
      <c r="AO160" s="19">
        <v>0</v>
      </c>
      <c r="AP160" s="20">
        <v>0</v>
      </c>
      <c r="AQ160" s="20">
        <v>0</v>
      </c>
    </row>
    <row r="161" spans="1:4" ht="17.25">
      <c r="A161" s="10">
        <v>0.108333333333333</v>
      </c>
      <c r="B161" s="19">
        <v>0.866095</v>
      </c>
      <c r="C161" s="20">
        <v>0.239109</v>
      </c>
      <c r="D161" s="20">
        <v>3421.07</v>
      </c>
      <c r="E161" s="19">
        <v>0.879418</v>
      </c>
      <c r="F161" s="20">
        <v>26.3909</v>
      </c>
      <c r="G161" s="20">
        <v>4864.53</v>
      </c>
      <c r="H161" s="19">
        <v>0.891233</v>
      </c>
      <c r="I161" s="20">
        <v>16.5328</v>
      </c>
      <c r="J161" s="20">
        <v>3592.99</v>
      </c>
      <c r="K161" s="19">
        <v>0.873377</v>
      </c>
      <c r="L161" s="20">
        <v>14.1892</v>
      </c>
      <c r="M161" s="20">
        <v>2053.19</v>
      </c>
      <c r="N161" s="19">
        <v>0.86099</v>
      </c>
      <c r="O161" s="20">
        <v>24.0517</v>
      </c>
      <c r="P161" s="20">
        <v>2282.44</v>
      </c>
      <c r="Q161" s="19">
        <v>0.629631</v>
      </c>
      <c r="R161" s="20">
        <v>0.566528</v>
      </c>
      <c r="S161" s="20">
        <v>216.674</v>
      </c>
      <c r="T161" s="19">
        <v>0</v>
      </c>
      <c r="U161" s="20">
        <v>0</v>
      </c>
      <c r="V161" s="20">
        <v>0</v>
      </c>
      <c r="W161" s="19">
        <v>0.988788</v>
      </c>
      <c r="X161" s="20">
        <v>0.629772</v>
      </c>
      <c r="Y161" s="20">
        <v>156.582</v>
      </c>
      <c r="Z161" s="19">
        <v>0</v>
      </c>
      <c r="AA161" s="20">
        <v>0</v>
      </c>
      <c r="AB161" s="20">
        <v>0</v>
      </c>
      <c r="AC161" s="19">
        <v>0</v>
      </c>
      <c r="AD161" s="20">
        <v>0</v>
      </c>
      <c r="AE161" s="20">
        <v>0</v>
      </c>
      <c r="AF161" s="19">
        <v>0</v>
      </c>
      <c r="AG161" s="20">
        <v>0</v>
      </c>
      <c r="AH161" s="20">
        <v>0</v>
      </c>
      <c r="AI161" s="19">
        <v>0</v>
      </c>
      <c r="AJ161" s="20">
        <v>0</v>
      </c>
      <c r="AK161" s="20">
        <v>0</v>
      </c>
      <c r="AL161" s="19">
        <v>0</v>
      </c>
      <c r="AM161" s="20">
        <v>0</v>
      </c>
      <c r="AN161" s="20">
        <v>0</v>
      </c>
      <c r="AO161" s="19">
        <v>0</v>
      </c>
      <c r="AP161" s="20">
        <v>0</v>
      </c>
      <c r="AQ161" s="20">
        <v>0</v>
      </c>
    </row>
    <row r="162" spans="1:4" ht="17.25">
      <c r="A162" s="10">
        <v>0.109027777777778</v>
      </c>
      <c r="B162" s="19">
        <v>0.866415</v>
      </c>
      <c r="C162" s="20">
        <v>0.240721</v>
      </c>
      <c r="D162" s="20">
        <v>3421.07</v>
      </c>
      <c r="E162" s="19">
        <v>0.877071</v>
      </c>
      <c r="F162" s="20">
        <v>26.1611</v>
      </c>
      <c r="G162" s="20">
        <v>4864.98</v>
      </c>
      <c r="H162" s="19">
        <v>0.889431</v>
      </c>
      <c r="I162" s="20">
        <v>16.414</v>
      </c>
      <c r="J162" s="20">
        <v>3593.27</v>
      </c>
      <c r="K162" s="19">
        <v>0.869991</v>
      </c>
      <c r="L162" s="20">
        <v>13.9756</v>
      </c>
      <c r="M162" s="20">
        <v>2053.42</v>
      </c>
      <c r="N162" s="19">
        <v>0.858789</v>
      </c>
      <c r="O162" s="20">
        <v>23.9847</v>
      </c>
      <c r="P162" s="20">
        <v>2282.83</v>
      </c>
      <c r="Q162" s="19">
        <v>0.629445</v>
      </c>
      <c r="R162" s="20">
        <v>0.569613</v>
      </c>
      <c r="S162" s="20">
        <v>216.683</v>
      </c>
      <c r="T162" s="19">
        <v>0</v>
      </c>
      <c r="U162" s="20">
        <v>0</v>
      </c>
      <c r="V162" s="20">
        <v>0</v>
      </c>
      <c r="W162" s="19">
        <v>0.98893</v>
      </c>
      <c r="X162" s="20">
        <v>0.632671</v>
      </c>
      <c r="Y162" s="20">
        <v>156.593</v>
      </c>
      <c r="Z162" s="19">
        <v>0</v>
      </c>
      <c r="AA162" s="20">
        <v>0</v>
      </c>
      <c r="AB162" s="20">
        <v>0</v>
      </c>
      <c r="AC162" s="19">
        <v>0</v>
      </c>
      <c r="AD162" s="20">
        <v>0</v>
      </c>
      <c r="AE162" s="20">
        <v>0</v>
      </c>
      <c r="AF162" s="19">
        <v>0</v>
      </c>
      <c r="AG162" s="20">
        <v>0</v>
      </c>
      <c r="AH162" s="20">
        <v>0</v>
      </c>
      <c r="AI162" s="19">
        <v>0</v>
      </c>
      <c r="AJ162" s="20">
        <v>0</v>
      </c>
      <c r="AK162" s="20">
        <v>0</v>
      </c>
      <c r="AL162" s="19">
        <v>0</v>
      </c>
      <c r="AM162" s="20">
        <v>0</v>
      </c>
      <c r="AN162" s="20">
        <v>0</v>
      </c>
      <c r="AO162" s="19">
        <v>0</v>
      </c>
      <c r="AP162" s="20">
        <v>0</v>
      </c>
      <c r="AQ162" s="20">
        <v>0</v>
      </c>
    </row>
    <row r="163" spans="1:4" ht="17.25">
      <c r="A163" s="10">
        <v>0.109722222222222</v>
      </c>
      <c r="B163" s="19">
        <v>0.86638</v>
      </c>
      <c r="C163" s="20">
        <v>0.238789</v>
      </c>
      <c r="D163" s="20">
        <v>3421.07</v>
      </c>
      <c r="E163" s="19">
        <v>0.877951</v>
      </c>
      <c r="F163" s="20">
        <v>26.1394</v>
      </c>
      <c r="G163" s="20">
        <v>4865.42</v>
      </c>
      <c r="H163" s="19">
        <v>0.890106</v>
      </c>
      <c r="I163" s="20">
        <v>16.408</v>
      </c>
      <c r="J163" s="20">
        <v>3593.55</v>
      </c>
      <c r="K163" s="19">
        <v>0.870756</v>
      </c>
      <c r="L163" s="20">
        <v>13.9607</v>
      </c>
      <c r="M163" s="20">
        <v>2053.66</v>
      </c>
      <c r="N163" s="19">
        <v>0.86353</v>
      </c>
      <c r="O163" s="20">
        <v>24.5388</v>
      </c>
      <c r="P163" s="20">
        <v>2283.24</v>
      </c>
      <c r="Q163" s="19">
        <v>0.630396</v>
      </c>
      <c r="R163" s="20">
        <v>0.568597</v>
      </c>
      <c r="S163" s="20">
        <v>216.693</v>
      </c>
      <c r="T163" s="19">
        <v>0</v>
      </c>
      <c r="U163" s="20">
        <v>0</v>
      </c>
      <c r="V163" s="20">
        <v>0</v>
      </c>
      <c r="W163" s="19">
        <v>0.988807</v>
      </c>
      <c r="X163" s="20">
        <v>0.628843</v>
      </c>
      <c r="Y163" s="20">
        <v>156.603</v>
      </c>
      <c r="Z163" s="19">
        <v>0</v>
      </c>
      <c r="AA163" s="20">
        <v>0</v>
      </c>
      <c r="AB163" s="20">
        <v>0</v>
      </c>
      <c r="AC163" s="19">
        <v>0</v>
      </c>
      <c r="AD163" s="20">
        <v>0</v>
      </c>
      <c r="AE163" s="20">
        <v>0</v>
      </c>
      <c r="AF163" s="19">
        <v>0</v>
      </c>
      <c r="AG163" s="20">
        <v>0</v>
      </c>
      <c r="AH163" s="20">
        <v>0</v>
      </c>
      <c r="AI163" s="19">
        <v>0</v>
      </c>
      <c r="AJ163" s="20">
        <v>0</v>
      </c>
      <c r="AK163" s="20">
        <v>0</v>
      </c>
      <c r="AL163" s="19">
        <v>0</v>
      </c>
      <c r="AM163" s="20">
        <v>0</v>
      </c>
      <c r="AN163" s="20">
        <v>0</v>
      </c>
      <c r="AO163" s="19">
        <v>0</v>
      </c>
      <c r="AP163" s="20">
        <v>0</v>
      </c>
      <c r="AQ163" s="20">
        <v>0</v>
      </c>
    </row>
    <row r="164" spans="1:4" ht="17.25">
      <c r="A164" s="10">
        <v>0.110416666666667</v>
      </c>
      <c r="B164" s="19">
        <v>0.866235</v>
      </c>
      <c r="C164" s="20">
        <v>0.239255</v>
      </c>
      <c r="D164" s="20">
        <v>3421.08</v>
      </c>
      <c r="E164" s="19">
        <v>0.878949</v>
      </c>
      <c r="F164" s="20">
        <v>26.4656</v>
      </c>
      <c r="G164" s="20">
        <v>4865.85</v>
      </c>
      <c r="H164" s="19">
        <v>0.890903</v>
      </c>
      <c r="I164" s="20">
        <v>16.5937</v>
      </c>
      <c r="J164" s="20">
        <v>3593.82</v>
      </c>
      <c r="K164" s="19">
        <v>0.873002</v>
      </c>
      <c r="L164" s="20">
        <v>14.2018</v>
      </c>
      <c r="M164" s="20">
        <v>2053.9</v>
      </c>
      <c r="N164" s="19">
        <v>0.869405</v>
      </c>
      <c r="O164" s="20">
        <v>25.6501</v>
      </c>
      <c r="P164" s="20">
        <v>2283.67</v>
      </c>
      <c r="Q164" s="19">
        <v>0.629305</v>
      </c>
      <c r="R164" s="20">
        <v>0.56707</v>
      </c>
      <c r="S164" s="20">
        <v>216.702</v>
      </c>
      <c r="T164" s="19">
        <v>0</v>
      </c>
      <c r="U164" s="20">
        <v>0</v>
      </c>
      <c r="V164" s="20">
        <v>0</v>
      </c>
      <c r="W164" s="19">
        <v>0.988832</v>
      </c>
      <c r="X164" s="20">
        <v>0.629327</v>
      </c>
      <c r="Y164" s="20">
        <v>156.614</v>
      </c>
      <c r="Z164" s="19">
        <v>0</v>
      </c>
      <c r="AA164" s="20">
        <v>0</v>
      </c>
      <c r="AB164" s="20">
        <v>0</v>
      </c>
      <c r="AC164" s="19">
        <v>0</v>
      </c>
      <c r="AD164" s="20">
        <v>0</v>
      </c>
      <c r="AE164" s="20">
        <v>0</v>
      </c>
      <c r="AF164" s="19">
        <v>0</v>
      </c>
      <c r="AG164" s="20">
        <v>0</v>
      </c>
      <c r="AH164" s="20">
        <v>0</v>
      </c>
      <c r="AI164" s="19">
        <v>0</v>
      </c>
      <c r="AJ164" s="20">
        <v>0</v>
      </c>
      <c r="AK164" s="20">
        <v>0</v>
      </c>
      <c r="AL164" s="19">
        <v>0</v>
      </c>
      <c r="AM164" s="20">
        <v>0</v>
      </c>
      <c r="AN164" s="20">
        <v>0</v>
      </c>
      <c r="AO164" s="19">
        <v>0</v>
      </c>
      <c r="AP164" s="20">
        <v>0</v>
      </c>
      <c r="AQ164" s="20">
        <v>0</v>
      </c>
    </row>
    <row r="165" spans="1:4" ht="17.25">
      <c r="A165" s="10">
        <v>0.11111111111111099</v>
      </c>
      <c r="B165" s="19">
        <v>0.866325</v>
      </c>
      <c r="C165" s="20">
        <v>0.238883</v>
      </c>
      <c r="D165" s="20">
        <v>3421.08</v>
      </c>
      <c r="E165" s="19">
        <v>0.880876</v>
      </c>
      <c r="F165" s="20">
        <v>26.7389</v>
      </c>
      <c r="G165" s="20">
        <v>4866.3</v>
      </c>
      <c r="H165" s="19">
        <v>0.892233</v>
      </c>
      <c r="I165" s="20">
        <v>16.7576</v>
      </c>
      <c r="J165" s="20">
        <v>3594.1</v>
      </c>
      <c r="K165" s="19">
        <v>0.875822</v>
      </c>
      <c r="L165" s="20">
        <v>14.4401</v>
      </c>
      <c r="M165" s="20">
        <v>2054.14</v>
      </c>
      <c r="N165" s="19">
        <v>0.872633</v>
      </c>
      <c r="O165" s="20">
        <v>26.1901</v>
      </c>
      <c r="P165" s="20">
        <v>2284.09</v>
      </c>
      <c r="Q165" s="19">
        <v>0.631075</v>
      </c>
      <c r="R165" s="20">
        <v>0.569115</v>
      </c>
      <c r="S165" s="20">
        <v>216.712</v>
      </c>
      <c r="T165" s="19">
        <v>0</v>
      </c>
      <c r="U165" s="20">
        <v>0</v>
      </c>
      <c r="V165" s="20">
        <v>0</v>
      </c>
      <c r="W165" s="19">
        <v>0.988766</v>
      </c>
      <c r="X165" s="20">
        <v>0.629512</v>
      </c>
      <c r="Y165" s="20">
        <v>156.624</v>
      </c>
      <c r="Z165" s="19">
        <v>0</v>
      </c>
      <c r="AA165" s="20">
        <v>0</v>
      </c>
      <c r="AB165" s="20">
        <v>0</v>
      </c>
      <c r="AC165" s="19">
        <v>0</v>
      </c>
      <c r="AD165" s="20">
        <v>0</v>
      </c>
      <c r="AE165" s="20">
        <v>0</v>
      </c>
      <c r="AF165" s="19">
        <v>0</v>
      </c>
      <c r="AG165" s="20">
        <v>0</v>
      </c>
      <c r="AH165" s="20">
        <v>0</v>
      </c>
      <c r="AI165" s="19">
        <v>0</v>
      </c>
      <c r="AJ165" s="20">
        <v>0</v>
      </c>
      <c r="AK165" s="20">
        <v>0</v>
      </c>
      <c r="AL165" s="19">
        <v>0</v>
      </c>
      <c r="AM165" s="20">
        <v>0</v>
      </c>
      <c r="AN165" s="20">
        <v>0</v>
      </c>
      <c r="AO165" s="19">
        <v>0</v>
      </c>
      <c r="AP165" s="20">
        <v>0</v>
      </c>
      <c r="AQ165" s="20">
        <v>0</v>
      </c>
    </row>
    <row r="166" spans="1:4" ht="17.25">
      <c r="A166" s="10">
        <v>0.111805555555556</v>
      </c>
      <c r="B166" s="19">
        <v>0.866191</v>
      </c>
      <c r="C166" s="20">
        <v>0.240312</v>
      </c>
      <c r="D166" s="20">
        <v>3421.09</v>
      </c>
      <c r="E166" s="19">
        <v>0.880856</v>
      </c>
      <c r="F166" s="20">
        <v>27.0187</v>
      </c>
      <c r="G166" s="20">
        <v>4866.74</v>
      </c>
      <c r="H166" s="19">
        <v>0.892314</v>
      </c>
      <c r="I166" s="20">
        <v>16.9099</v>
      </c>
      <c r="J166" s="20">
        <v>3594.38</v>
      </c>
      <c r="K166" s="19">
        <v>0.875889</v>
      </c>
      <c r="L166" s="20">
        <v>14.5626</v>
      </c>
      <c r="M166" s="20">
        <v>2054.38</v>
      </c>
      <c r="N166" s="19">
        <v>0.866138</v>
      </c>
      <c r="O166" s="20">
        <v>25.2555</v>
      </c>
      <c r="P166" s="20">
        <v>2284.52</v>
      </c>
      <c r="Q166" s="19">
        <v>0.629283</v>
      </c>
      <c r="R166" s="20">
        <v>0.568927</v>
      </c>
      <c r="S166" s="20">
        <v>216.721</v>
      </c>
      <c r="T166" s="19">
        <v>0</v>
      </c>
      <c r="U166" s="20">
        <v>0</v>
      </c>
      <c r="V166" s="20">
        <v>0</v>
      </c>
      <c r="W166" s="19">
        <v>0.988818</v>
      </c>
      <c r="X166" s="20">
        <v>0.631283</v>
      </c>
      <c r="Y166" s="20">
        <v>156.635</v>
      </c>
      <c r="Z166" s="19">
        <v>0</v>
      </c>
      <c r="AA166" s="20">
        <v>0</v>
      </c>
      <c r="AB166" s="20">
        <v>0</v>
      </c>
      <c r="AC166" s="19">
        <v>0</v>
      </c>
      <c r="AD166" s="20">
        <v>0</v>
      </c>
      <c r="AE166" s="20">
        <v>0</v>
      </c>
      <c r="AF166" s="19">
        <v>0</v>
      </c>
      <c r="AG166" s="20">
        <v>0</v>
      </c>
      <c r="AH166" s="20">
        <v>0</v>
      </c>
      <c r="AI166" s="19">
        <v>0</v>
      </c>
      <c r="AJ166" s="20">
        <v>0</v>
      </c>
      <c r="AK166" s="20">
        <v>0</v>
      </c>
      <c r="AL166" s="19">
        <v>0</v>
      </c>
      <c r="AM166" s="20">
        <v>0</v>
      </c>
      <c r="AN166" s="20">
        <v>0</v>
      </c>
      <c r="AO166" s="19">
        <v>0</v>
      </c>
      <c r="AP166" s="20">
        <v>0</v>
      </c>
      <c r="AQ166" s="20">
        <v>0</v>
      </c>
    </row>
    <row r="167" spans="1:4" ht="17.25">
      <c r="A167" s="10">
        <v>0.1125</v>
      </c>
      <c r="B167" s="19">
        <v>0.866312</v>
      </c>
      <c r="C167" s="20">
        <v>0.240015</v>
      </c>
      <c r="D167" s="20">
        <v>3421.09</v>
      </c>
      <c r="E167" s="19">
        <v>0.882737</v>
      </c>
      <c r="F167" s="20">
        <v>27.3035</v>
      </c>
      <c r="G167" s="20">
        <v>4867.2</v>
      </c>
      <c r="H167" s="19">
        <v>0.893947</v>
      </c>
      <c r="I167" s="20">
        <v>17.1072</v>
      </c>
      <c r="J167" s="20">
        <v>3594.66</v>
      </c>
      <c r="K167" s="19">
        <v>0.876803</v>
      </c>
      <c r="L167" s="20">
        <v>14.6117</v>
      </c>
      <c r="M167" s="20">
        <v>2054.63</v>
      </c>
      <c r="N167" s="19">
        <v>0.867818</v>
      </c>
      <c r="O167" s="20">
        <v>25.3636</v>
      </c>
      <c r="P167" s="20">
        <v>2284.95</v>
      </c>
      <c r="Q167" s="19">
        <v>0.631199</v>
      </c>
      <c r="R167" s="20">
        <v>0.572093</v>
      </c>
      <c r="S167" s="20">
        <v>216.731</v>
      </c>
      <c r="T167" s="19">
        <v>0</v>
      </c>
      <c r="U167" s="20">
        <v>0</v>
      </c>
      <c r="V167" s="20">
        <v>0</v>
      </c>
      <c r="W167" s="19">
        <v>0.98875</v>
      </c>
      <c r="X167" s="20">
        <v>0.631368</v>
      </c>
      <c r="Y167" s="20">
        <v>156.645</v>
      </c>
      <c r="Z167" s="19">
        <v>0</v>
      </c>
      <c r="AA167" s="20">
        <v>0</v>
      </c>
      <c r="AB167" s="20">
        <v>0</v>
      </c>
      <c r="AC167" s="19">
        <v>0</v>
      </c>
      <c r="AD167" s="20">
        <v>0</v>
      </c>
      <c r="AE167" s="20">
        <v>0</v>
      </c>
      <c r="AF167" s="19">
        <v>0</v>
      </c>
      <c r="AG167" s="20">
        <v>0</v>
      </c>
      <c r="AH167" s="20">
        <v>0</v>
      </c>
      <c r="AI167" s="19">
        <v>0</v>
      </c>
      <c r="AJ167" s="20">
        <v>0</v>
      </c>
      <c r="AK167" s="20">
        <v>0</v>
      </c>
      <c r="AL167" s="19">
        <v>0</v>
      </c>
      <c r="AM167" s="20">
        <v>0</v>
      </c>
      <c r="AN167" s="20">
        <v>0</v>
      </c>
      <c r="AO167" s="19">
        <v>0</v>
      </c>
      <c r="AP167" s="20">
        <v>0</v>
      </c>
      <c r="AQ167" s="20">
        <v>0</v>
      </c>
    </row>
    <row r="168" spans="1:4" ht="17.25">
      <c r="A168" s="10">
        <v>0.113194444444444</v>
      </c>
      <c r="B168" s="19">
        <v>0.866209</v>
      </c>
      <c r="C168" s="20">
        <v>0.239737</v>
      </c>
      <c r="D168" s="20">
        <v>3421.09</v>
      </c>
      <c r="E168" s="19">
        <v>0.883922</v>
      </c>
      <c r="F168" s="20">
        <v>27.4952</v>
      </c>
      <c r="G168" s="20">
        <v>4867.66</v>
      </c>
      <c r="H168" s="19">
        <v>0.894997</v>
      </c>
      <c r="I168" s="20">
        <v>17.2436</v>
      </c>
      <c r="J168" s="20">
        <v>3594.95</v>
      </c>
      <c r="K168" s="19">
        <v>0.878039</v>
      </c>
      <c r="L168" s="20">
        <v>14.7345</v>
      </c>
      <c r="M168" s="20">
        <v>2054.86</v>
      </c>
      <c r="N168" s="19">
        <v>0.867719</v>
      </c>
      <c r="O168" s="20">
        <v>25.3098</v>
      </c>
      <c r="P168" s="20">
        <v>2285.37</v>
      </c>
      <c r="Q168" s="19">
        <v>0.629596</v>
      </c>
      <c r="R168" s="20">
        <v>0.568381</v>
      </c>
      <c r="S168" s="20">
        <v>216.74</v>
      </c>
      <c r="T168" s="19">
        <v>0</v>
      </c>
      <c r="U168" s="20">
        <v>0</v>
      </c>
      <c r="V168" s="20">
        <v>0</v>
      </c>
      <c r="W168" s="19">
        <v>0.988771</v>
      </c>
      <c r="X168" s="20">
        <v>0.630867</v>
      </c>
      <c r="Y168" s="20">
        <v>156.656</v>
      </c>
      <c r="Z168" s="19">
        <v>0</v>
      </c>
      <c r="AA168" s="20">
        <v>0</v>
      </c>
      <c r="AB168" s="20">
        <v>0</v>
      </c>
      <c r="AC168" s="19">
        <v>0</v>
      </c>
      <c r="AD168" s="20">
        <v>0</v>
      </c>
      <c r="AE168" s="20">
        <v>0</v>
      </c>
      <c r="AF168" s="19">
        <v>0</v>
      </c>
      <c r="AG168" s="20">
        <v>0</v>
      </c>
      <c r="AH168" s="20">
        <v>0</v>
      </c>
      <c r="AI168" s="19">
        <v>0</v>
      </c>
      <c r="AJ168" s="20">
        <v>0</v>
      </c>
      <c r="AK168" s="20">
        <v>0</v>
      </c>
      <c r="AL168" s="19">
        <v>0</v>
      </c>
      <c r="AM168" s="20">
        <v>0</v>
      </c>
      <c r="AN168" s="20">
        <v>0</v>
      </c>
      <c r="AO168" s="19">
        <v>0</v>
      </c>
      <c r="AP168" s="20">
        <v>0</v>
      </c>
      <c r="AQ168" s="20">
        <v>0</v>
      </c>
    </row>
    <row r="169" spans="1:4" ht="17.25">
      <c r="A169" s="10">
        <v>0.113888888888889</v>
      </c>
      <c r="B169" s="19">
        <v>0.865935</v>
      </c>
      <c r="C169" s="20">
        <v>0.239163</v>
      </c>
      <c r="D169" s="20">
        <v>3421.1</v>
      </c>
      <c r="E169" s="19">
        <v>0.885019</v>
      </c>
      <c r="F169" s="20">
        <v>27.557</v>
      </c>
      <c r="G169" s="20">
        <v>4868.11</v>
      </c>
      <c r="H169" s="19">
        <v>0.895444</v>
      </c>
      <c r="I169" s="20">
        <v>17.2539</v>
      </c>
      <c r="J169" s="20">
        <v>3595.24</v>
      </c>
      <c r="K169" s="19">
        <v>0.878781</v>
      </c>
      <c r="L169" s="20">
        <v>14.7447</v>
      </c>
      <c r="M169" s="20">
        <v>2055.11</v>
      </c>
      <c r="N169" s="19">
        <v>0.868815</v>
      </c>
      <c r="O169" s="20">
        <v>25.3065</v>
      </c>
      <c r="P169" s="20">
        <v>2285.8</v>
      </c>
      <c r="Q169" s="19">
        <v>0.630755</v>
      </c>
      <c r="R169" s="20">
        <v>0.56922</v>
      </c>
      <c r="S169" s="20">
        <v>216.749</v>
      </c>
      <c r="T169" s="19">
        <v>0</v>
      </c>
      <c r="U169" s="20">
        <v>0</v>
      </c>
      <c r="V169" s="20">
        <v>0</v>
      </c>
      <c r="W169" s="19">
        <v>0.988762</v>
      </c>
      <c r="X169" s="20">
        <v>0.630158</v>
      </c>
      <c r="Y169" s="20">
        <v>156.666</v>
      </c>
      <c r="Z169" s="19">
        <v>0</v>
      </c>
      <c r="AA169" s="20">
        <v>0</v>
      </c>
      <c r="AB169" s="20">
        <v>0</v>
      </c>
      <c r="AC169" s="19">
        <v>0</v>
      </c>
      <c r="AD169" s="20">
        <v>0</v>
      </c>
      <c r="AE169" s="20">
        <v>0</v>
      </c>
      <c r="AF169" s="19">
        <v>0</v>
      </c>
      <c r="AG169" s="20">
        <v>0</v>
      </c>
      <c r="AH169" s="20">
        <v>0</v>
      </c>
      <c r="AI169" s="19">
        <v>0</v>
      </c>
      <c r="AJ169" s="20">
        <v>0</v>
      </c>
      <c r="AK169" s="20">
        <v>0</v>
      </c>
      <c r="AL169" s="19">
        <v>0</v>
      </c>
      <c r="AM169" s="20">
        <v>0</v>
      </c>
      <c r="AN169" s="20">
        <v>0</v>
      </c>
      <c r="AO169" s="19">
        <v>0</v>
      </c>
      <c r="AP169" s="20">
        <v>0</v>
      </c>
      <c r="AQ169" s="20">
        <v>0</v>
      </c>
    </row>
    <row r="170" spans="1:4" ht="17.25">
      <c r="A170" s="10">
        <v>0.114583333333333</v>
      </c>
      <c r="B170" s="19">
        <v>0.866425</v>
      </c>
      <c r="C170" s="20">
        <v>0.239085</v>
      </c>
      <c r="D170" s="20">
        <v>3421.1</v>
      </c>
      <c r="E170" s="19">
        <v>0.882404</v>
      </c>
      <c r="F170" s="20">
        <v>26.968</v>
      </c>
      <c r="G170" s="20">
        <v>4868.56</v>
      </c>
      <c r="H170" s="19">
        <v>0.893374</v>
      </c>
      <c r="I170" s="20">
        <v>16.8749</v>
      </c>
      <c r="J170" s="20">
        <v>3595.52</v>
      </c>
      <c r="K170" s="19">
        <v>0.876369</v>
      </c>
      <c r="L170" s="20">
        <v>14.4835</v>
      </c>
      <c r="M170" s="20">
        <v>2055.35</v>
      </c>
      <c r="N170" s="19">
        <v>0.870328</v>
      </c>
      <c r="O170" s="20">
        <v>25.6096</v>
      </c>
      <c r="P170" s="20">
        <v>2286.21</v>
      </c>
      <c r="Q170" s="19">
        <v>0.631451</v>
      </c>
      <c r="R170" s="20">
        <v>0.569942</v>
      </c>
      <c r="S170" s="20">
        <v>216.759</v>
      </c>
      <c r="T170" s="19">
        <v>0</v>
      </c>
      <c r="U170" s="20">
        <v>0</v>
      </c>
      <c r="V170" s="20">
        <v>0</v>
      </c>
      <c r="W170" s="19">
        <v>0.988726</v>
      </c>
      <c r="X170" s="20">
        <v>0.629383</v>
      </c>
      <c r="Y170" s="20">
        <v>156.677</v>
      </c>
      <c r="Z170" s="19">
        <v>0</v>
      </c>
      <c r="AA170" s="20">
        <v>0</v>
      </c>
      <c r="AB170" s="20">
        <v>0</v>
      </c>
      <c r="AC170" s="19">
        <v>0</v>
      </c>
      <c r="AD170" s="20">
        <v>0</v>
      </c>
      <c r="AE170" s="20">
        <v>0</v>
      </c>
      <c r="AF170" s="19">
        <v>0</v>
      </c>
      <c r="AG170" s="20">
        <v>0</v>
      </c>
      <c r="AH170" s="20">
        <v>0</v>
      </c>
      <c r="AI170" s="19">
        <v>0</v>
      </c>
      <c r="AJ170" s="20">
        <v>0</v>
      </c>
      <c r="AK170" s="20">
        <v>0</v>
      </c>
      <c r="AL170" s="19">
        <v>0</v>
      </c>
      <c r="AM170" s="20">
        <v>0</v>
      </c>
      <c r="AN170" s="20">
        <v>0</v>
      </c>
      <c r="AO170" s="19">
        <v>0</v>
      </c>
      <c r="AP170" s="20">
        <v>0</v>
      </c>
      <c r="AQ170" s="20">
        <v>0</v>
      </c>
    </row>
    <row r="171" spans="1:4" ht="17.25">
      <c r="A171" s="10">
        <v>0.11527777777777801</v>
      </c>
      <c r="B171" s="19">
        <v>0.866329</v>
      </c>
      <c r="C171" s="20">
        <v>0.238205</v>
      </c>
      <c r="D171" s="20">
        <v>3421.11</v>
      </c>
      <c r="E171" s="19">
        <v>0.880751</v>
      </c>
      <c r="F171" s="20">
        <v>26.6033</v>
      </c>
      <c r="G171" s="20">
        <v>4869.01</v>
      </c>
      <c r="H171" s="19">
        <v>0.892439</v>
      </c>
      <c r="I171" s="20">
        <v>16.695</v>
      </c>
      <c r="J171" s="20">
        <v>3595.8</v>
      </c>
      <c r="K171" s="19">
        <v>0.874374</v>
      </c>
      <c r="L171" s="20">
        <v>14.2523</v>
      </c>
      <c r="M171" s="20">
        <v>2055.59</v>
      </c>
      <c r="N171" s="19">
        <v>0.870173</v>
      </c>
      <c r="O171" s="20">
        <v>25.5475</v>
      </c>
      <c r="P171" s="20">
        <v>2286.63</v>
      </c>
      <c r="Q171" s="19">
        <v>0.631053</v>
      </c>
      <c r="R171" s="20">
        <v>0.567917</v>
      </c>
      <c r="S171" s="20">
        <v>216.768</v>
      </c>
      <c r="T171" s="19">
        <v>0</v>
      </c>
      <c r="U171" s="20">
        <v>0</v>
      </c>
      <c r="V171" s="20">
        <v>0</v>
      </c>
      <c r="W171" s="19">
        <v>0.988758</v>
      </c>
      <c r="X171" s="20">
        <v>0.629297</v>
      </c>
      <c r="Y171" s="20">
        <v>156.687</v>
      </c>
      <c r="Z171" s="19">
        <v>0</v>
      </c>
      <c r="AA171" s="20">
        <v>0</v>
      </c>
      <c r="AB171" s="20">
        <v>0</v>
      </c>
      <c r="AC171" s="19">
        <v>0</v>
      </c>
      <c r="AD171" s="20">
        <v>0</v>
      </c>
      <c r="AE171" s="20">
        <v>0</v>
      </c>
      <c r="AF171" s="19">
        <v>0</v>
      </c>
      <c r="AG171" s="20">
        <v>0</v>
      </c>
      <c r="AH171" s="20">
        <v>0</v>
      </c>
      <c r="AI171" s="19">
        <v>0</v>
      </c>
      <c r="AJ171" s="20">
        <v>0</v>
      </c>
      <c r="AK171" s="20">
        <v>0</v>
      </c>
      <c r="AL171" s="19">
        <v>0</v>
      </c>
      <c r="AM171" s="20">
        <v>0</v>
      </c>
      <c r="AN171" s="20">
        <v>0</v>
      </c>
      <c r="AO171" s="19">
        <v>0</v>
      </c>
      <c r="AP171" s="20">
        <v>0</v>
      </c>
      <c r="AQ171" s="20">
        <v>0</v>
      </c>
    </row>
    <row r="172" spans="1:4" ht="17.25">
      <c r="A172" s="10">
        <v>0.115972222222222</v>
      </c>
      <c r="B172" s="19">
        <v>0.865979</v>
      </c>
      <c r="C172" s="20">
        <v>0.239437</v>
      </c>
      <c r="D172" s="20">
        <v>3421.11</v>
      </c>
      <c r="E172" s="19">
        <v>0.879927</v>
      </c>
      <c r="F172" s="20">
        <v>26.4357</v>
      </c>
      <c r="G172" s="20">
        <v>4869.45</v>
      </c>
      <c r="H172" s="19">
        <v>0.891412</v>
      </c>
      <c r="I172" s="20">
        <v>16.5487</v>
      </c>
      <c r="J172" s="20">
        <v>3596.07</v>
      </c>
      <c r="K172" s="19">
        <v>0.872266</v>
      </c>
      <c r="L172" s="20">
        <v>14.0719</v>
      </c>
      <c r="M172" s="20">
        <v>2055.83</v>
      </c>
      <c r="N172" s="19">
        <v>0.869497</v>
      </c>
      <c r="O172" s="20">
        <v>25.5433</v>
      </c>
      <c r="P172" s="20">
        <v>2287.06</v>
      </c>
      <c r="Q172" s="19">
        <v>0.631444</v>
      </c>
      <c r="R172" s="20">
        <v>0.569722</v>
      </c>
      <c r="S172" s="20">
        <v>216.778</v>
      </c>
      <c r="T172" s="19">
        <v>0</v>
      </c>
      <c r="U172" s="20">
        <v>0</v>
      </c>
      <c r="V172" s="20">
        <v>0</v>
      </c>
      <c r="W172" s="19">
        <v>0.988758</v>
      </c>
      <c r="X172" s="20">
        <v>0.630814</v>
      </c>
      <c r="Y172" s="20">
        <v>156.698</v>
      </c>
      <c r="Z172" s="19">
        <v>0</v>
      </c>
      <c r="AA172" s="20">
        <v>0</v>
      </c>
      <c r="AB172" s="20">
        <v>0</v>
      </c>
      <c r="AC172" s="19">
        <v>0</v>
      </c>
      <c r="AD172" s="20">
        <v>0</v>
      </c>
      <c r="AE172" s="20">
        <v>0</v>
      </c>
      <c r="AF172" s="19">
        <v>0</v>
      </c>
      <c r="AG172" s="20">
        <v>0</v>
      </c>
      <c r="AH172" s="20">
        <v>0</v>
      </c>
      <c r="AI172" s="19">
        <v>0</v>
      </c>
      <c r="AJ172" s="20">
        <v>0</v>
      </c>
      <c r="AK172" s="20">
        <v>0</v>
      </c>
      <c r="AL172" s="19">
        <v>0</v>
      </c>
      <c r="AM172" s="20">
        <v>0</v>
      </c>
      <c r="AN172" s="20">
        <v>0</v>
      </c>
      <c r="AO172" s="19">
        <v>0</v>
      </c>
      <c r="AP172" s="20">
        <v>0</v>
      </c>
      <c r="AQ172" s="20">
        <v>0</v>
      </c>
    </row>
    <row r="173" spans="1:4" ht="17.25">
      <c r="A173" s="10">
        <v>0.116666666666667</v>
      </c>
      <c r="B173" s="19">
        <v>0.866453</v>
      </c>
      <c r="C173" s="20">
        <v>0.238915</v>
      </c>
      <c r="D173" s="20">
        <v>3421.11</v>
      </c>
      <c r="E173" s="19">
        <v>0.878285</v>
      </c>
      <c r="F173" s="20">
        <v>26.1562</v>
      </c>
      <c r="G173" s="20">
        <v>4869.89</v>
      </c>
      <c r="H173" s="19">
        <v>0.890404</v>
      </c>
      <c r="I173" s="20">
        <v>16.4129</v>
      </c>
      <c r="J173" s="20">
        <v>3596.35</v>
      </c>
      <c r="K173" s="19">
        <v>0.870821</v>
      </c>
      <c r="L173" s="20">
        <v>13.9525</v>
      </c>
      <c r="M173" s="20">
        <v>2056.06</v>
      </c>
      <c r="N173" s="19">
        <v>0.863747</v>
      </c>
      <c r="O173" s="20">
        <v>24.4904</v>
      </c>
      <c r="P173" s="20">
        <v>2287.48</v>
      </c>
      <c r="Q173" s="19">
        <v>0.632268</v>
      </c>
      <c r="R173" s="20">
        <v>0.570761</v>
      </c>
      <c r="S173" s="20">
        <v>216.787</v>
      </c>
      <c r="T173" s="19">
        <v>0</v>
      </c>
      <c r="U173" s="20">
        <v>0</v>
      </c>
      <c r="V173" s="20">
        <v>0</v>
      </c>
      <c r="W173" s="19">
        <v>0.988707</v>
      </c>
      <c r="X173" s="20">
        <v>0.630194</v>
      </c>
      <c r="Y173" s="20">
        <v>156.708</v>
      </c>
      <c r="Z173" s="19">
        <v>0</v>
      </c>
      <c r="AA173" s="20">
        <v>0</v>
      </c>
      <c r="AB173" s="20">
        <v>0</v>
      </c>
      <c r="AC173" s="19">
        <v>0</v>
      </c>
      <c r="AD173" s="20">
        <v>0</v>
      </c>
      <c r="AE173" s="20">
        <v>0</v>
      </c>
      <c r="AF173" s="19">
        <v>0</v>
      </c>
      <c r="AG173" s="20">
        <v>0</v>
      </c>
      <c r="AH173" s="20">
        <v>0</v>
      </c>
      <c r="AI173" s="19">
        <v>0</v>
      </c>
      <c r="AJ173" s="20">
        <v>0</v>
      </c>
      <c r="AK173" s="20">
        <v>0</v>
      </c>
      <c r="AL173" s="19">
        <v>0</v>
      </c>
      <c r="AM173" s="20">
        <v>0</v>
      </c>
      <c r="AN173" s="20">
        <v>0</v>
      </c>
      <c r="AO173" s="19">
        <v>0</v>
      </c>
      <c r="AP173" s="20">
        <v>0</v>
      </c>
      <c r="AQ173" s="20">
        <v>0</v>
      </c>
    </row>
    <row r="174" spans="1:4" ht="17.25">
      <c r="A174" s="10">
        <v>0.117361111111111</v>
      </c>
      <c r="B174" s="19">
        <v>0.866196</v>
      </c>
      <c r="C174" s="20">
        <v>0.239966</v>
      </c>
      <c r="D174" s="20">
        <v>3421.12</v>
      </c>
      <c r="E174" s="19">
        <v>0.876412</v>
      </c>
      <c r="F174" s="20">
        <v>26.0037</v>
      </c>
      <c r="G174" s="20">
        <v>4870.32</v>
      </c>
      <c r="H174" s="19">
        <v>0.888871</v>
      </c>
      <c r="I174" s="20">
        <v>16.3149</v>
      </c>
      <c r="J174" s="20">
        <v>3596.62</v>
      </c>
      <c r="K174" s="19">
        <v>0.870214</v>
      </c>
      <c r="L174" s="20">
        <v>13.9571</v>
      </c>
      <c r="M174" s="20">
        <v>2056.29</v>
      </c>
      <c r="N174" s="19">
        <v>0.858099</v>
      </c>
      <c r="O174" s="20">
        <v>23.8048</v>
      </c>
      <c r="P174" s="20">
        <v>2287.88</v>
      </c>
      <c r="Q174" s="19">
        <v>0.629766</v>
      </c>
      <c r="R174" s="20">
        <v>0.568895</v>
      </c>
      <c r="S174" s="20">
        <v>216.797</v>
      </c>
      <c r="T174" s="19">
        <v>0</v>
      </c>
      <c r="U174" s="20">
        <v>0</v>
      </c>
      <c r="V174" s="20">
        <v>0</v>
      </c>
      <c r="W174" s="19">
        <v>0.988749</v>
      </c>
      <c r="X174" s="20">
        <v>0.629771</v>
      </c>
      <c r="Y174" s="20">
        <v>156.719</v>
      </c>
      <c r="Z174" s="19">
        <v>0</v>
      </c>
      <c r="AA174" s="20">
        <v>0</v>
      </c>
      <c r="AB174" s="20">
        <v>0</v>
      </c>
      <c r="AC174" s="19">
        <v>0</v>
      </c>
      <c r="AD174" s="20">
        <v>0</v>
      </c>
      <c r="AE174" s="20">
        <v>0</v>
      </c>
      <c r="AF174" s="19">
        <v>0</v>
      </c>
      <c r="AG174" s="20">
        <v>0</v>
      </c>
      <c r="AH174" s="20">
        <v>0</v>
      </c>
      <c r="AI174" s="19">
        <v>0</v>
      </c>
      <c r="AJ174" s="20">
        <v>0</v>
      </c>
      <c r="AK174" s="20">
        <v>0</v>
      </c>
      <c r="AL174" s="19">
        <v>0</v>
      </c>
      <c r="AM174" s="20">
        <v>0</v>
      </c>
      <c r="AN174" s="20">
        <v>0</v>
      </c>
      <c r="AO174" s="19">
        <v>0</v>
      </c>
      <c r="AP174" s="20">
        <v>0</v>
      </c>
      <c r="AQ174" s="20">
        <v>0</v>
      </c>
    </row>
    <row r="175" spans="1:4" ht="17.25">
      <c r="A175" s="10">
        <v>0.118055555555556</v>
      </c>
      <c r="B175" s="19">
        <v>0.865809</v>
      </c>
      <c r="C175" s="20">
        <v>0.237274</v>
      </c>
      <c r="D175" s="20">
        <v>3421.12</v>
      </c>
      <c r="E175" s="19">
        <v>0.881046</v>
      </c>
      <c r="F175" s="20">
        <v>26.4959</v>
      </c>
      <c r="G175" s="20">
        <v>4870.76</v>
      </c>
      <c r="H175" s="19">
        <v>0.892446</v>
      </c>
      <c r="I175" s="20">
        <v>16.5975</v>
      </c>
      <c r="J175" s="20">
        <v>3596.9</v>
      </c>
      <c r="K175" s="19">
        <v>0.874936</v>
      </c>
      <c r="L175" s="20">
        <v>14.2476</v>
      </c>
      <c r="M175" s="20">
        <v>2056.53</v>
      </c>
      <c r="N175" s="19">
        <v>0.862539</v>
      </c>
      <c r="O175" s="20">
        <v>24.0839</v>
      </c>
      <c r="P175" s="20">
        <v>2288.28</v>
      </c>
      <c r="Q175" s="19">
        <v>0.631418</v>
      </c>
      <c r="R175" s="20">
        <v>0.567465</v>
      </c>
      <c r="S175" s="20">
        <v>216.807</v>
      </c>
      <c r="T175" s="19">
        <v>0</v>
      </c>
      <c r="U175" s="20">
        <v>0</v>
      </c>
      <c r="V175" s="20">
        <v>0</v>
      </c>
      <c r="W175" s="19">
        <v>0.988564</v>
      </c>
      <c r="X175" s="20">
        <v>0.626234</v>
      </c>
      <c r="Y175" s="20">
        <v>156.729</v>
      </c>
      <c r="Z175" s="19">
        <v>0</v>
      </c>
      <c r="AA175" s="20">
        <v>0</v>
      </c>
      <c r="AB175" s="20">
        <v>0</v>
      </c>
      <c r="AC175" s="19">
        <v>0</v>
      </c>
      <c r="AD175" s="20">
        <v>0</v>
      </c>
      <c r="AE175" s="20">
        <v>0</v>
      </c>
      <c r="AF175" s="19">
        <v>0</v>
      </c>
      <c r="AG175" s="20">
        <v>0</v>
      </c>
      <c r="AH175" s="20">
        <v>0</v>
      </c>
      <c r="AI175" s="19">
        <v>0</v>
      </c>
      <c r="AJ175" s="20">
        <v>0</v>
      </c>
      <c r="AK175" s="20">
        <v>0</v>
      </c>
      <c r="AL175" s="19">
        <v>0</v>
      </c>
      <c r="AM175" s="20">
        <v>0</v>
      </c>
      <c r="AN175" s="20">
        <v>0</v>
      </c>
      <c r="AO175" s="19">
        <v>0</v>
      </c>
      <c r="AP175" s="20">
        <v>0</v>
      </c>
      <c r="AQ175" s="20">
        <v>0</v>
      </c>
    </row>
    <row r="176" spans="1:4" ht="17.25">
      <c r="A176" s="10">
        <v>0.11874999999999999</v>
      </c>
      <c r="B176" s="19">
        <v>0.865822</v>
      </c>
      <c r="C176" s="20">
        <v>0.239608</v>
      </c>
      <c r="D176" s="20">
        <v>3421.13</v>
      </c>
      <c r="E176" s="19">
        <v>0.879967</v>
      </c>
      <c r="F176" s="20">
        <v>26.5582</v>
      </c>
      <c r="G176" s="20">
        <v>4871.21</v>
      </c>
      <c r="H176" s="19">
        <v>0.891671</v>
      </c>
      <c r="I176" s="20">
        <v>16.6467</v>
      </c>
      <c r="J176" s="20">
        <v>3597.17</v>
      </c>
      <c r="K176" s="19">
        <v>0.87328</v>
      </c>
      <c r="L176" s="20">
        <v>14.1928</v>
      </c>
      <c r="M176" s="20">
        <v>2056.76</v>
      </c>
      <c r="N176" s="19">
        <v>0.86306</v>
      </c>
      <c r="O176" s="20">
        <v>24.4204</v>
      </c>
      <c r="P176" s="20">
        <v>2288.68</v>
      </c>
      <c r="Q176" s="19">
        <v>0.630599</v>
      </c>
      <c r="R176" s="20">
        <v>0.568876</v>
      </c>
      <c r="S176" s="20">
        <v>216.816</v>
      </c>
      <c r="T176" s="19">
        <v>0</v>
      </c>
      <c r="U176" s="20">
        <v>0</v>
      </c>
      <c r="V176" s="20">
        <v>0</v>
      </c>
      <c r="W176" s="19">
        <v>0.988799</v>
      </c>
      <c r="X176" s="20">
        <v>0.629528</v>
      </c>
      <c r="Y176" s="20">
        <v>156.74</v>
      </c>
      <c r="Z176" s="19">
        <v>0</v>
      </c>
      <c r="AA176" s="20">
        <v>0</v>
      </c>
      <c r="AB176" s="20">
        <v>0</v>
      </c>
      <c r="AC176" s="19">
        <v>0</v>
      </c>
      <c r="AD176" s="20">
        <v>0</v>
      </c>
      <c r="AE176" s="20">
        <v>0</v>
      </c>
      <c r="AF176" s="19">
        <v>0</v>
      </c>
      <c r="AG176" s="20">
        <v>0</v>
      </c>
      <c r="AH176" s="20">
        <v>0</v>
      </c>
      <c r="AI176" s="19">
        <v>0</v>
      </c>
      <c r="AJ176" s="20">
        <v>0</v>
      </c>
      <c r="AK176" s="20">
        <v>0</v>
      </c>
      <c r="AL176" s="19">
        <v>0</v>
      </c>
      <c r="AM176" s="20">
        <v>0</v>
      </c>
      <c r="AN176" s="20">
        <v>0</v>
      </c>
      <c r="AO176" s="19">
        <v>0</v>
      </c>
      <c r="AP176" s="20">
        <v>0</v>
      </c>
      <c r="AQ176" s="20">
        <v>0</v>
      </c>
    </row>
    <row r="177" spans="1:4" ht="17.25">
      <c r="A177" s="10">
        <v>0.11944444444444401</v>
      </c>
      <c r="B177" s="19">
        <v>0.866131</v>
      </c>
      <c r="C177" s="20">
        <v>0.23883</v>
      </c>
      <c r="D177" s="20">
        <v>3421.13</v>
      </c>
      <c r="E177" s="19">
        <v>0.880791</v>
      </c>
      <c r="F177" s="20">
        <v>26.7717</v>
      </c>
      <c r="G177" s="20">
        <v>4871.66</v>
      </c>
      <c r="H177" s="19">
        <v>0.89222</v>
      </c>
      <c r="I177" s="20">
        <v>16.7676</v>
      </c>
      <c r="J177" s="20">
        <v>3597.45</v>
      </c>
      <c r="K177" s="19">
        <v>0.874145</v>
      </c>
      <c r="L177" s="20">
        <v>14.2993</v>
      </c>
      <c r="M177" s="20">
        <v>2057</v>
      </c>
      <c r="N177" s="19">
        <v>0.866821</v>
      </c>
      <c r="O177" s="20">
        <v>25.123</v>
      </c>
      <c r="P177" s="20">
        <v>2289.1</v>
      </c>
      <c r="Q177" s="19">
        <v>0.629345</v>
      </c>
      <c r="R177" s="20">
        <v>0.56724</v>
      </c>
      <c r="S177" s="20">
        <v>216.825</v>
      </c>
      <c r="T177" s="19">
        <v>0</v>
      </c>
      <c r="U177" s="20">
        <v>0</v>
      </c>
      <c r="V177" s="20">
        <v>0</v>
      </c>
      <c r="W177" s="19">
        <v>0.988776</v>
      </c>
      <c r="X177" s="20">
        <v>0.629704</v>
      </c>
      <c r="Y177" s="20">
        <v>156.75</v>
      </c>
      <c r="Z177" s="19">
        <v>0</v>
      </c>
      <c r="AA177" s="20">
        <v>0</v>
      </c>
      <c r="AB177" s="20">
        <v>0</v>
      </c>
      <c r="AC177" s="19">
        <v>0</v>
      </c>
      <c r="AD177" s="20">
        <v>0</v>
      </c>
      <c r="AE177" s="20">
        <v>0</v>
      </c>
      <c r="AF177" s="19">
        <v>0</v>
      </c>
      <c r="AG177" s="20">
        <v>0</v>
      </c>
      <c r="AH177" s="20">
        <v>0</v>
      </c>
      <c r="AI177" s="19">
        <v>0</v>
      </c>
      <c r="AJ177" s="20">
        <v>0</v>
      </c>
      <c r="AK177" s="20">
        <v>0</v>
      </c>
      <c r="AL177" s="19">
        <v>0</v>
      </c>
      <c r="AM177" s="20">
        <v>0</v>
      </c>
      <c r="AN177" s="20">
        <v>0</v>
      </c>
      <c r="AO177" s="19">
        <v>0</v>
      </c>
      <c r="AP177" s="20">
        <v>0</v>
      </c>
      <c r="AQ177" s="20">
        <v>0</v>
      </c>
    </row>
    <row r="178" spans="1:4" ht="17.25">
      <c r="A178" s="10">
        <v>0.120138888888889</v>
      </c>
      <c r="B178" s="19">
        <v>0.866123</v>
      </c>
      <c r="C178" s="20">
        <v>0.238915</v>
      </c>
      <c r="D178" s="20">
        <v>3421.13</v>
      </c>
      <c r="E178" s="19">
        <v>0.881696</v>
      </c>
      <c r="F178" s="20">
        <v>26.9938</v>
      </c>
      <c r="G178" s="20">
        <v>4872.1</v>
      </c>
      <c r="H178" s="19">
        <v>0.893013</v>
      </c>
      <c r="I178" s="20">
        <v>16.8978</v>
      </c>
      <c r="J178" s="20">
        <v>3597.74</v>
      </c>
      <c r="K178" s="19">
        <v>0.875616</v>
      </c>
      <c r="L178" s="20">
        <v>14.4688</v>
      </c>
      <c r="M178" s="20">
        <v>2057.24</v>
      </c>
      <c r="N178" s="19">
        <v>0.872097</v>
      </c>
      <c r="O178" s="20">
        <v>26.0837</v>
      </c>
      <c r="P178" s="20">
        <v>2289.53</v>
      </c>
      <c r="Q178" s="19">
        <v>0.630745</v>
      </c>
      <c r="R178" s="20">
        <v>0.56937</v>
      </c>
      <c r="S178" s="20">
        <v>216.835</v>
      </c>
      <c r="T178" s="19">
        <v>0</v>
      </c>
      <c r="U178" s="20">
        <v>0</v>
      </c>
      <c r="V178" s="20">
        <v>0</v>
      </c>
      <c r="W178" s="19">
        <v>0.988743</v>
      </c>
      <c r="X178" s="20">
        <v>0.630265</v>
      </c>
      <c r="Y178" s="20">
        <v>156.761</v>
      </c>
      <c r="Z178" s="19">
        <v>0</v>
      </c>
      <c r="AA178" s="20">
        <v>0</v>
      </c>
      <c r="AB178" s="20">
        <v>0</v>
      </c>
      <c r="AC178" s="19">
        <v>0</v>
      </c>
      <c r="AD178" s="20">
        <v>0</v>
      </c>
      <c r="AE178" s="20">
        <v>0</v>
      </c>
      <c r="AF178" s="19">
        <v>0</v>
      </c>
      <c r="AG178" s="20">
        <v>0</v>
      </c>
      <c r="AH178" s="20">
        <v>0</v>
      </c>
      <c r="AI178" s="19">
        <v>0</v>
      </c>
      <c r="AJ178" s="20">
        <v>0</v>
      </c>
      <c r="AK178" s="20">
        <v>0</v>
      </c>
      <c r="AL178" s="19">
        <v>0</v>
      </c>
      <c r="AM178" s="20">
        <v>0</v>
      </c>
      <c r="AN178" s="20">
        <v>0</v>
      </c>
      <c r="AO178" s="19">
        <v>0</v>
      </c>
      <c r="AP178" s="20">
        <v>0</v>
      </c>
      <c r="AQ178" s="20">
        <v>0</v>
      </c>
    </row>
    <row r="179" spans="1:4" ht="17.25">
      <c r="A179" s="10">
        <v>0.120833333333333</v>
      </c>
      <c r="B179" s="19">
        <v>0.865574</v>
      </c>
      <c r="C179" s="20">
        <v>0.240023</v>
      </c>
      <c r="D179" s="20">
        <v>3421.14</v>
      </c>
      <c r="E179" s="19">
        <v>0.882761</v>
      </c>
      <c r="F179" s="20">
        <v>27.1989</v>
      </c>
      <c r="G179" s="20">
        <v>4872.56</v>
      </c>
      <c r="H179" s="19">
        <v>0.893837</v>
      </c>
      <c r="I179" s="20">
        <v>17.0509</v>
      </c>
      <c r="J179" s="20">
        <v>3598.02</v>
      </c>
      <c r="K179" s="19">
        <v>0.877465</v>
      </c>
      <c r="L179" s="20">
        <v>14.6816</v>
      </c>
      <c r="M179" s="20">
        <v>2057.49</v>
      </c>
      <c r="N179" s="19">
        <v>0.874274</v>
      </c>
      <c r="O179" s="20">
        <v>26.5768</v>
      </c>
      <c r="P179" s="20">
        <v>2289.96</v>
      </c>
      <c r="Q179" s="19">
        <v>0.629164</v>
      </c>
      <c r="R179" s="20">
        <v>0.567012</v>
      </c>
      <c r="S179" s="20">
        <v>216.844</v>
      </c>
      <c r="T179" s="19">
        <v>0</v>
      </c>
      <c r="U179" s="20">
        <v>0</v>
      </c>
      <c r="V179" s="20">
        <v>0</v>
      </c>
      <c r="W179" s="19">
        <v>0.988796</v>
      </c>
      <c r="X179" s="20">
        <v>0.631693</v>
      </c>
      <c r="Y179" s="20">
        <v>156.771</v>
      </c>
      <c r="Z179" s="19">
        <v>0</v>
      </c>
      <c r="AA179" s="20">
        <v>0</v>
      </c>
      <c r="AB179" s="20">
        <v>0</v>
      </c>
      <c r="AC179" s="19">
        <v>0</v>
      </c>
      <c r="AD179" s="20">
        <v>0</v>
      </c>
      <c r="AE179" s="20">
        <v>0</v>
      </c>
      <c r="AF179" s="19">
        <v>0</v>
      </c>
      <c r="AG179" s="20">
        <v>0</v>
      </c>
      <c r="AH179" s="20">
        <v>0</v>
      </c>
      <c r="AI179" s="19">
        <v>0</v>
      </c>
      <c r="AJ179" s="20">
        <v>0</v>
      </c>
      <c r="AK179" s="20">
        <v>0</v>
      </c>
      <c r="AL179" s="19">
        <v>0</v>
      </c>
      <c r="AM179" s="20">
        <v>0</v>
      </c>
      <c r="AN179" s="20">
        <v>0</v>
      </c>
      <c r="AO179" s="19">
        <v>0</v>
      </c>
      <c r="AP179" s="20">
        <v>0</v>
      </c>
      <c r="AQ179" s="20">
        <v>0</v>
      </c>
    </row>
    <row r="180" spans="1:4" ht="17.25">
      <c r="A180" s="10">
        <v>0.121527777777778</v>
      </c>
      <c r="B180" s="19">
        <v>0.865989</v>
      </c>
      <c r="C180" s="20">
        <v>0.238916</v>
      </c>
      <c r="D180" s="20">
        <v>3421.14</v>
      </c>
      <c r="E180" s="19">
        <v>0.883927</v>
      </c>
      <c r="F180" s="20">
        <v>27.4145</v>
      </c>
      <c r="G180" s="20">
        <v>4873</v>
      </c>
      <c r="H180" s="19">
        <v>0.894825</v>
      </c>
      <c r="I180" s="20">
        <v>17.1917</v>
      </c>
      <c r="J180" s="20">
        <v>3598.3</v>
      </c>
      <c r="K180" s="19">
        <v>0.879009</v>
      </c>
      <c r="L180" s="20">
        <v>14.8024</v>
      </c>
      <c r="M180" s="20">
        <v>2057.73</v>
      </c>
      <c r="N180" s="19">
        <v>0.869998</v>
      </c>
      <c r="O180" s="20">
        <v>25.6141</v>
      </c>
      <c r="P180" s="20">
        <v>2290.41</v>
      </c>
      <c r="Q180" s="19">
        <v>0.630202</v>
      </c>
      <c r="R180" s="20">
        <v>0.567843</v>
      </c>
      <c r="S180" s="20">
        <v>216.854</v>
      </c>
      <c r="T180" s="19">
        <v>0</v>
      </c>
      <c r="U180" s="20">
        <v>0</v>
      </c>
      <c r="V180" s="20">
        <v>0</v>
      </c>
      <c r="W180" s="19">
        <v>0.98879</v>
      </c>
      <c r="X180" s="20">
        <v>0.630502</v>
      </c>
      <c r="Y180" s="20">
        <v>156.782</v>
      </c>
      <c r="Z180" s="19">
        <v>0</v>
      </c>
      <c r="AA180" s="20">
        <v>0</v>
      </c>
      <c r="AB180" s="20">
        <v>0</v>
      </c>
      <c r="AC180" s="19">
        <v>0</v>
      </c>
      <c r="AD180" s="20">
        <v>0</v>
      </c>
      <c r="AE180" s="20">
        <v>0</v>
      </c>
      <c r="AF180" s="19">
        <v>0</v>
      </c>
      <c r="AG180" s="20">
        <v>0</v>
      </c>
      <c r="AH180" s="20">
        <v>0</v>
      </c>
      <c r="AI180" s="19">
        <v>0</v>
      </c>
      <c r="AJ180" s="20">
        <v>0</v>
      </c>
      <c r="AK180" s="20">
        <v>0</v>
      </c>
      <c r="AL180" s="19">
        <v>0</v>
      </c>
      <c r="AM180" s="20">
        <v>0</v>
      </c>
      <c r="AN180" s="20">
        <v>0</v>
      </c>
      <c r="AO180" s="19">
        <v>0</v>
      </c>
      <c r="AP180" s="20">
        <v>0</v>
      </c>
      <c r="AQ180" s="20">
        <v>0</v>
      </c>
    </row>
    <row r="181" spans="1:4" ht="17.25">
      <c r="A181" s="10">
        <v>0.122222222222222</v>
      </c>
      <c r="B181" s="19">
        <v>0.865641</v>
      </c>
      <c r="C181" s="20">
        <v>0.238975</v>
      </c>
      <c r="D181" s="20">
        <v>3421.15</v>
      </c>
      <c r="E181" s="19">
        <v>0.885265</v>
      </c>
      <c r="F181" s="20">
        <v>27.6074</v>
      </c>
      <c r="G181" s="20">
        <v>4873.47</v>
      </c>
      <c r="H181" s="19">
        <v>0.895961</v>
      </c>
      <c r="I181" s="20">
        <v>17.3193</v>
      </c>
      <c r="J181" s="20">
        <v>3598.59</v>
      </c>
      <c r="K181" s="19">
        <v>0.878762</v>
      </c>
      <c r="L181" s="20">
        <v>14.7368</v>
      </c>
      <c r="M181" s="20">
        <v>2057.99</v>
      </c>
      <c r="N181" s="19">
        <v>0.869594</v>
      </c>
      <c r="O181" s="20">
        <v>25.4366</v>
      </c>
      <c r="P181" s="20">
        <v>2290.82</v>
      </c>
      <c r="Q181" s="19">
        <v>0.631464</v>
      </c>
      <c r="R181" s="20">
        <v>0.56993</v>
      </c>
      <c r="S181" s="20">
        <v>216.863</v>
      </c>
      <c r="T181" s="19">
        <v>0</v>
      </c>
      <c r="U181" s="20">
        <v>0</v>
      </c>
      <c r="V181" s="20">
        <v>0</v>
      </c>
      <c r="W181" s="19">
        <v>0.988698</v>
      </c>
      <c r="X181" s="20">
        <v>0.628948</v>
      </c>
      <c r="Y181" s="20">
        <v>156.792</v>
      </c>
      <c r="Z181" s="19">
        <v>0</v>
      </c>
      <c r="AA181" s="20">
        <v>0</v>
      </c>
      <c r="AB181" s="20">
        <v>0</v>
      </c>
      <c r="AC181" s="19">
        <v>0</v>
      </c>
      <c r="AD181" s="20">
        <v>0</v>
      </c>
      <c r="AE181" s="20">
        <v>0</v>
      </c>
      <c r="AF181" s="19">
        <v>0</v>
      </c>
      <c r="AG181" s="20">
        <v>0</v>
      </c>
      <c r="AH181" s="20">
        <v>0</v>
      </c>
      <c r="AI181" s="19">
        <v>0</v>
      </c>
      <c r="AJ181" s="20">
        <v>0</v>
      </c>
      <c r="AK181" s="20">
        <v>0</v>
      </c>
      <c r="AL181" s="19">
        <v>0</v>
      </c>
      <c r="AM181" s="20">
        <v>0</v>
      </c>
      <c r="AN181" s="20">
        <v>0</v>
      </c>
      <c r="AO181" s="19">
        <v>0</v>
      </c>
      <c r="AP181" s="20">
        <v>0</v>
      </c>
      <c r="AQ181" s="20">
        <v>0</v>
      </c>
    </row>
    <row r="182" spans="1:4" ht="17.25">
      <c r="A182" s="10">
        <v>0.12291666666666699</v>
      </c>
      <c r="B182" s="19">
        <v>0.866276</v>
      </c>
      <c r="C182" s="20">
        <v>0.238515</v>
      </c>
      <c r="D182" s="20">
        <v>3421.15</v>
      </c>
      <c r="E182" s="19">
        <v>0.882475</v>
      </c>
      <c r="F182" s="20">
        <v>27.0056</v>
      </c>
      <c r="G182" s="20">
        <v>4873.92</v>
      </c>
      <c r="H182" s="19">
        <v>0.893543</v>
      </c>
      <c r="I182" s="20">
        <v>16.908</v>
      </c>
      <c r="J182" s="20">
        <v>3598.87</v>
      </c>
      <c r="K182" s="19">
        <v>0.874949</v>
      </c>
      <c r="L182" s="20">
        <v>14.3548</v>
      </c>
      <c r="M182" s="20">
        <v>2058.22</v>
      </c>
      <c r="N182" s="19">
        <v>0.864324</v>
      </c>
      <c r="O182" s="20">
        <v>24.5662</v>
      </c>
      <c r="P182" s="20">
        <v>2291.23</v>
      </c>
      <c r="Q182" s="19">
        <v>0.629566</v>
      </c>
      <c r="R182" s="20">
        <v>0.565862</v>
      </c>
      <c r="S182" s="20">
        <v>216.873</v>
      </c>
      <c r="T182" s="19">
        <v>0</v>
      </c>
      <c r="U182" s="20">
        <v>0</v>
      </c>
      <c r="V182" s="20">
        <v>0</v>
      </c>
      <c r="W182" s="19">
        <v>0.988739</v>
      </c>
      <c r="X182" s="20">
        <v>0.628578</v>
      </c>
      <c r="Y182" s="20">
        <v>156.803</v>
      </c>
      <c r="Z182" s="19">
        <v>0</v>
      </c>
      <c r="AA182" s="20">
        <v>0</v>
      </c>
      <c r="AB182" s="20">
        <v>0</v>
      </c>
      <c r="AC182" s="19">
        <v>0</v>
      </c>
      <c r="AD182" s="20">
        <v>0</v>
      </c>
      <c r="AE182" s="20">
        <v>0</v>
      </c>
      <c r="AF182" s="19">
        <v>0</v>
      </c>
      <c r="AG182" s="20">
        <v>0</v>
      </c>
      <c r="AH182" s="20">
        <v>0</v>
      </c>
      <c r="AI182" s="19">
        <v>0</v>
      </c>
      <c r="AJ182" s="20">
        <v>0</v>
      </c>
      <c r="AK182" s="20">
        <v>0</v>
      </c>
      <c r="AL182" s="19">
        <v>0</v>
      </c>
      <c r="AM182" s="20">
        <v>0</v>
      </c>
      <c r="AN182" s="20">
        <v>0</v>
      </c>
      <c r="AO182" s="19">
        <v>0</v>
      </c>
      <c r="AP182" s="20">
        <v>0</v>
      </c>
      <c r="AQ182" s="20">
        <v>0</v>
      </c>
    </row>
    <row r="183" spans="1:4" ht="17.25">
      <c r="A183" s="10">
        <v>0.12361111111111101</v>
      </c>
      <c r="B183" s="19">
        <v>0.866114</v>
      </c>
      <c r="C183" s="20">
        <v>0.239935</v>
      </c>
      <c r="D183" s="20">
        <v>3421.15</v>
      </c>
      <c r="E183" s="19">
        <v>0.881018</v>
      </c>
      <c r="F183" s="20">
        <v>26.7727</v>
      </c>
      <c r="G183" s="20">
        <v>4874.37</v>
      </c>
      <c r="H183" s="19">
        <v>0.892632</v>
      </c>
      <c r="I183" s="20">
        <v>16.7868</v>
      </c>
      <c r="J183" s="20">
        <v>3599.15</v>
      </c>
      <c r="K183" s="19">
        <v>0.874314</v>
      </c>
      <c r="L183" s="20">
        <v>14.2988</v>
      </c>
      <c r="M183" s="20">
        <v>2058.45</v>
      </c>
      <c r="N183" s="19">
        <v>0.863699</v>
      </c>
      <c r="O183" s="20">
        <v>24.5213</v>
      </c>
      <c r="P183" s="20">
        <v>2291.66</v>
      </c>
      <c r="Q183" s="19">
        <v>0.630194</v>
      </c>
      <c r="R183" s="20">
        <v>0.568704</v>
      </c>
      <c r="S183" s="20">
        <v>216.882</v>
      </c>
      <c r="T183" s="19">
        <v>0</v>
      </c>
      <c r="U183" s="20">
        <v>0</v>
      </c>
      <c r="V183" s="20">
        <v>0</v>
      </c>
      <c r="W183" s="19">
        <v>0.988814</v>
      </c>
      <c r="X183" s="20">
        <v>0.630935</v>
      </c>
      <c r="Y183" s="20">
        <v>156.813</v>
      </c>
      <c r="Z183" s="19">
        <v>0</v>
      </c>
      <c r="AA183" s="20">
        <v>0</v>
      </c>
      <c r="AB183" s="20">
        <v>0</v>
      </c>
      <c r="AC183" s="19">
        <v>0</v>
      </c>
      <c r="AD183" s="20">
        <v>0</v>
      </c>
      <c r="AE183" s="20">
        <v>0</v>
      </c>
      <c r="AF183" s="19">
        <v>0</v>
      </c>
      <c r="AG183" s="20">
        <v>0</v>
      </c>
      <c r="AH183" s="20">
        <v>0</v>
      </c>
      <c r="AI183" s="19">
        <v>0</v>
      </c>
      <c r="AJ183" s="20">
        <v>0</v>
      </c>
      <c r="AK183" s="20">
        <v>0</v>
      </c>
      <c r="AL183" s="19">
        <v>0</v>
      </c>
      <c r="AM183" s="20">
        <v>0</v>
      </c>
      <c r="AN183" s="20">
        <v>0</v>
      </c>
      <c r="AO183" s="19">
        <v>0</v>
      </c>
      <c r="AP183" s="20">
        <v>0</v>
      </c>
      <c r="AQ183" s="20">
        <v>0</v>
      </c>
    </row>
    <row r="184" spans="1:4" ht="17.25">
      <c r="A184" s="10">
        <v>0.124305555555556</v>
      </c>
      <c r="B184" s="19">
        <v>0.865987</v>
      </c>
      <c r="C184" s="20">
        <v>0.238918</v>
      </c>
      <c r="D184" s="20">
        <v>3421.16</v>
      </c>
      <c r="E184" s="19">
        <v>0.87942</v>
      </c>
      <c r="F184" s="20">
        <v>26.4326</v>
      </c>
      <c r="G184" s="20">
        <v>4874.8</v>
      </c>
      <c r="H184" s="19">
        <v>0.891035</v>
      </c>
      <c r="I184" s="20">
        <v>16.5616</v>
      </c>
      <c r="J184" s="20">
        <v>3599.43</v>
      </c>
      <c r="K184" s="19">
        <v>0.872792</v>
      </c>
      <c r="L184" s="20">
        <v>14.1678</v>
      </c>
      <c r="M184" s="20">
        <v>2058.7</v>
      </c>
      <c r="N184" s="19">
        <v>0.865192</v>
      </c>
      <c r="O184" s="20">
        <v>24.8225</v>
      </c>
      <c r="P184" s="20">
        <v>2292.06</v>
      </c>
      <c r="Q184" s="19">
        <v>0.631439</v>
      </c>
      <c r="R184" s="20">
        <v>0.570825</v>
      </c>
      <c r="S184" s="20">
        <v>216.892</v>
      </c>
      <c r="T184" s="19">
        <v>0</v>
      </c>
      <c r="U184" s="20">
        <v>0</v>
      </c>
      <c r="V184" s="20">
        <v>0</v>
      </c>
      <c r="W184" s="19">
        <v>0.98878</v>
      </c>
      <c r="X184" s="20">
        <v>0.630806</v>
      </c>
      <c r="Y184" s="20">
        <v>156.824</v>
      </c>
      <c r="Z184" s="19">
        <v>0</v>
      </c>
      <c r="AA184" s="20">
        <v>0</v>
      </c>
      <c r="AB184" s="20">
        <v>0</v>
      </c>
      <c r="AC184" s="19">
        <v>0</v>
      </c>
      <c r="AD184" s="20">
        <v>0</v>
      </c>
      <c r="AE184" s="20">
        <v>0</v>
      </c>
      <c r="AF184" s="19">
        <v>0</v>
      </c>
      <c r="AG184" s="20">
        <v>0</v>
      </c>
      <c r="AH184" s="20">
        <v>0</v>
      </c>
      <c r="AI184" s="19">
        <v>0</v>
      </c>
      <c r="AJ184" s="20">
        <v>0</v>
      </c>
      <c r="AK184" s="20">
        <v>0</v>
      </c>
      <c r="AL184" s="19">
        <v>0</v>
      </c>
      <c r="AM184" s="20">
        <v>0</v>
      </c>
      <c r="AN184" s="20">
        <v>0</v>
      </c>
      <c r="AO184" s="19">
        <v>0</v>
      </c>
      <c r="AP184" s="20">
        <v>0</v>
      </c>
      <c r="AQ184" s="20">
        <v>0</v>
      </c>
    </row>
    <row r="185" spans="1:4" ht="17.25">
      <c r="A185" s="10">
        <v>0.125</v>
      </c>
      <c r="B185" s="19">
        <v>0.866155</v>
      </c>
      <c r="C185" s="20">
        <v>0.239267</v>
      </c>
      <c r="D185" s="20">
        <v>3421.16</v>
      </c>
      <c r="E185" s="19">
        <v>0.878402</v>
      </c>
      <c r="F185" s="20">
        <v>26.18</v>
      </c>
      <c r="G185" s="20">
        <v>4875.25</v>
      </c>
      <c r="H185" s="19">
        <v>0.890463</v>
      </c>
      <c r="I185" s="20">
        <v>16.4437</v>
      </c>
      <c r="J185" s="20">
        <v>3599.71</v>
      </c>
      <c r="K185" s="19">
        <v>0.87198</v>
      </c>
      <c r="L185" s="20">
        <v>14.0467</v>
      </c>
      <c r="M185" s="20">
        <v>2058.93</v>
      </c>
      <c r="N185" s="19">
        <v>0.867363</v>
      </c>
      <c r="O185" s="20">
        <v>25.1325</v>
      </c>
      <c r="P185" s="20">
        <v>2292.47</v>
      </c>
      <c r="Q185" s="19">
        <v>0.631859</v>
      </c>
      <c r="R185" s="20">
        <v>0.570813</v>
      </c>
      <c r="S185" s="20">
        <v>216.901</v>
      </c>
      <c r="T185" s="19">
        <v>0</v>
      </c>
      <c r="U185" s="20">
        <v>0</v>
      </c>
      <c r="V185" s="20">
        <v>0</v>
      </c>
      <c r="W185" s="19">
        <v>0.988767</v>
      </c>
      <c r="X185" s="20">
        <v>0.631132</v>
      </c>
      <c r="Y185" s="20">
        <v>156.834</v>
      </c>
      <c r="Z185" s="19">
        <v>0</v>
      </c>
      <c r="AA185" s="20">
        <v>0</v>
      </c>
      <c r="AB185" s="20">
        <v>0</v>
      </c>
      <c r="AC185" s="19">
        <v>0</v>
      </c>
      <c r="AD185" s="20">
        <v>0</v>
      </c>
      <c r="AE185" s="20">
        <v>0</v>
      </c>
      <c r="AF185" s="19">
        <v>0</v>
      </c>
      <c r="AG185" s="20">
        <v>0</v>
      </c>
      <c r="AH185" s="20">
        <v>0</v>
      </c>
      <c r="AI185" s="19">
        <v>0</v>
      </c>
      <c r="AJ185" s="20">
        <v>0</v>
      </c>
      <c r="AK185" s="20">
        <v>0</v>
      </c>
      <c r="AL185" s="19">
        <v>0</v>
      </c>
      <c r="AM185" s="20">
        <v>0</v>
      </c>
      <c r="AN185" s="20">
        <v>0</v>
      </c>
      <c r="AO185" s="19">
        <v>0</v>
      </c>
      <c r="AP185" s="20">
        <v>0</v>
      </c>
      <c r="AQ185" s="20">
        <v>0</v>
      </c>
    </row>
    <row r="186" spans="1:4" ht="17.25">
      <c r="A186" s="10">
        <v>0.125694444444444</v>
      </c>
      <c r="B186" s="19">
        <v>0.866124</v>
      </c>
      <c r="C186" s="20">
        <v>0.240064</v>
      </c>
      <c r="D186" s="20">
        <v>3421.17</v>
      </c>
      <c r="E186" s="19">
        <v>0.876463</v>
      </c>
      <c r="F186" s="20">
        <v>25.9621</v>
      </c>
      <c r="G186" s="20">
        <v>4875.67</v>
      </c>
      <c r="H186" s="19">
        <v>0.888892</v>
      </c>
      <c r="I186" s="20">
        <v>16.2853</v>
      </c>
      <c r="J186" s="20">
        <v>3599.98</v>
      </c>
      <c r="K186" s="19">
        <v>0.868419</v>
      </c>
      <c r="L186" s="20">
        <v>13.7844</v>
      </c>
      <c r="M186" s="20">
        <v>2059.16</v>
      </c>
      <c r="N186" s="19">
        <v>0.865846</v>
      </c>
      <c r="O186" s="20">
        <v>25.0356</v>
      </c>
      <c r="P186" s="20">
        <v>2292.9</v>
      </c>
      <c r="Q186" s="19">
        <v>0.628981</v>
      </c>
      <c r="R186" s="20">
        <v>0.566625</v>
      </c>
      <c r="S186" s="20">
        <v>216.911</v>
      </c>
      <c r="T186" s="19">
        <v>0</v>
      </c>
      <c r="U186" s="20">
        <v>0</v>
      </c>
      <c r="V186" s="20">
        <v>0</v>
      </c>
      <c r="W186" s="19">
        <v>0.988842</v>
      </c>
      <c r="X186" s="20">
        <v>0.630544</v>
      </c>
      <c r="Y186" s="20">
        <v>156.845</v>
      </c>
      <c r="Z186" s="19">
        <v>0</v>
      </c>
      <c r="AA186" s="20">
        <v>0</v>
      </c>
      <c r="AB186" s="20">
        <v>0</v>
      </c>
      <c r="AC186" s="19">
        <v>0</v>
      </c>
      <c r="AD186" s="20">
        <v>0</v>
      </c>
      <c r="AE186" s="20">
        <v>0</v>
      </c>
      <c r="AF186" s="19">
        <v>0</v>
      </c>
      <c r="AG186" s="20">
        <v>0</v>
      </c>
      <c r="AH186" s="20">
        <v>0</v>
      </c>
      <c r="AI186" s="19">
        <v>0</v>
      </c>
      <c r="AJ186" s="20">
        <v>0</v>
      </c>
      <c r="AK186" s="20">
        <v>0</v>
      </c>
      <c r="AL186" s="19">
        <v>0</v>
      </c>
      <c r="AM186" s="20">
        <v>0</v>
      </c>
      <c r="AN186" s="20">
        <v>0</v>
      </c>
      <c r="AO186" s="19">
        <v>0</v>
      </c>
      <c r="AP186" s="20">
        <v>0</v>
      </c>
      <c r="AQ186" s="20">
        <v>0</v>
      </c>
    </row>
    <row r="187" spans="1:4" ht="17.25">
      <c r="A187" s="10">
        <v>0.12638888888888899</v>
      </c>
      <c r="B187" s="19">
        <v>0.865658</v>
      </c>
      <c r="C187" s="20">
        <v>0.239619</v>
      </c>
      <c r="D187" s="20">
        <v>3421.17</v>
      </c>
      <c r="E187" s="19">
        <v>0.878831</v>
      </c>
      <c r="F187" s="20">
        <v>26.3748</v>
      </c>
      <c r="G187" s="20">
        <v>4876.12</v>
      </c>
      <c r="H187" s="19">
        <v>0.890826</v>
      </c>
      <c r="I187" s="20">
        <v>16.5432</v>
      </c>
      <c r="J187" s="20">
        <v>3600.25</v>
      </c>
      <c r="K187" s="19">
        <v>0.872308</v>
      </c>
      <c r="L187" s="20">
        <v>14.114</v>
      </c>
      <c r="M187" s="20">
        <v>2059.4</v>
      </c>
      <c r="N187" s="19">
        <v>0.861961</v>
      </c>
      <c r="O187" s="20">
        <v>24.304</v>
      </c>
      <c r="P187" s="20">
        <v>2293.31</v>
      </c>
      <c r="Q187" s="19">
        <v>0.629912</v>
      </c>
      <c r="R187" s="20">
        <v>0.567835</v>
      </c>
      <c r="S187" s="20">
        <v>216.92</v>
      </c>
      <c r="T187" s="19">
        <v>0</v>
      </c>
      <c r="U187" s="20">
        <v>0</v>
      </c>
      <c r="V187" s="20">
        <v>0</v>
      </c>
      <c r="W187" s="19">
        <v>0.988775</v>
      </c>
      <c r="X187" s="20">
        <v>0.630419</v>
      </c>
      <c r="Y187" s="20">
        <v>156.855</v>
      </c>
      <c r="Z187" s="19">
        <v>0</v>
      </c>
      <c r="AA187" s="20">
        <v>0</v>
      </c>
      <c r="AB187" s="20">
        <v>0</v>
      </c>
      <c r="AC187" s="19">
        <v>0</v>
      </c>
      <c r="AD187" s="20">
        <v>0</v>
      </c>
      <c r="AE187" s="20">
        <v>0</v>
      </c>
      <c r="AF187" s="19">
        <v>0</v>
      </c>
      <c r="AG187" s="20">
        <v>0</v>
      </c>
      <c r="AH187" s="20">
        <v>0</v>
      </c>
      <c r="AI187" s="19">
        <v>0</v>
      </c>
      <c r="AJ187" s="20">
        <v>0</v>
      </c>
      <c r="AK187" s="20">
        <v>0</v>
      </c>
      <c r="AL187" s="19">
        <v>0</v>
      </c>
      <c r="AM187" s="20">
        <v>0</v>
      </c>
      <c r="AN187" s="20">
        <v>0</v>
      </c>
      <c r="AO187" s="19">
        <v>0</v>
      </c>
      <c r="AP187" s="20">
        <v>0</v>
      </c>
      <c r="AQ187" s="20">
        <v>0</v>
      </c>
    </row>
    <row r="188" spans="1:4" ht="17.25">
      <c r="A188" s="10">
        <v>0.12708333333333299</v>
      </c>
      <c r="B188" s="19">
        <v>0.865889</v>
      </c>
      <c r="C188" s="20">
        <v>0.239195</v>
      </c>
      <c r="D188" s="20">
        <v>3421.17</v>
      </c>
      <c r="E188" s="19">
        <v>0.879754</v>
      </c>
      <c r="F188" s="20">
        <v>26.5373</v>
      </c>
      <c r="G188" s="20">
        <v>4876.55</v>
      </c>
      <c r="H188" s="19">
        <v>0.891229</v>
      </c>
      <c r="I188" s="20">
        <v>16.6067</v>
      </c>
      <c r="J188" s="20">
        <v>3600.52</v>
      </c>
      <c r="K188" s="19">
        <v>0.873858</v>
      </c>
      <c r="L188" s="20">
        <v>14.2544</v>
      </c>
      <c r="M188" s="20">
        <v>2059.63</v>
      </c>
      <c r="N188" s="19">
        <v>0.86218</v>
      </c>
      <c r="O188" s="20">
        <v>24.2668</v>
      </c>
      <c r="P188" s="20">
        <v>2293.71</v>
      </c>
      <c r="Q188" s="19">
        <v>0.630225</v>
      </c>
      <c r="R188" s="20">
        <v>0.567861</v>
      </c>
      <c r="S188" s="20">
        <v>216.93</v>
      </c>
      <c r="T188" s="19">
        <v>0</v>
      </c>
      <c r="U188" s="20">
        <v>0</v>
      </c>
      <c r="V188" s="20">
        <v>0</v>
      </c>
      <c r="W188" s="19">
        <v>0.988705</v>
      </c>
      <c r="X188" s="20">
        <v>0.628823</v>
      </c>
      <c r="Y188" s="20">
        <v>156.866</v>
      </c>
      <c r="Z188" s="19">
        <v>0</v>
      </c>
      <c r="AA188" s="20">
        <v>0</v>
      </c>
      <c r="AB188" s="20">
        <v>0</v>
      </c>
      <c r="AC188" s="19">
        <v>0</v>
      </c>
      <c r="AD188" s="20">
        <v>0</v>
      </c>
      <c r="AE188" s="20">
        <v>0</v>
      </c>
      <c r="AF188" s="19">
        <v>0</v>
      </c>
      <c r="AG188" s="20">
        <v>0</v>
      </c>
      <c r="AH188" s="20">
        <v>0</v>
      </c>
      <c r="AI188" s="19">
        <v>0</v>
      </c>
      <c r="AJ188" s="20">
        <v>0</v>
      </c>
      <c r="AK188" s="20">
        <v>0</v>
      </c>
      <c r="AL188" s="19">
        <v>0</v>
      </c>
      <c r="AM188" s="20">
        <v>0</v>
      </c>
      <c r="AN188" s="20">
        <v>0</v>
      </c>
      <c r="AO188" s="19">
        <v>0</v>
      </c>
      <c r="AP188" s="20">
        <v>0</v>
      </c>
      <c r="AQ188" s="20">
        <v>0</v>
      </c>
    </row>
    <row r="189" spans="1:4" ht="17.25">
      <c r="A189" s="10">
        <v>0.12777777777777799</v>
      </c>
      <c r="B189" s="19">
        <v>0.865636</v>
      </c>
      <c r="C189" s="20">
        <v>0.239548</v>
      </c>
      <c r="D189" s="20">
        <v>3421.18</v>
      </c>
      <c r="E189" s="19">
        <v>0.881255</v>
      </c>
      <c r="F189" s="20">
        <v>26.851</v>
      </c>
      <c r="G189" s="20">
        <v>4877.02</v>
      </c>
      <c r="H189" s="19">
        <v>0.89257</v>
      </c>
      <c r="I189" s="20">
        <v>16.8134</v>
      </c>
      <c r="J189" s="20">
        <v>3600.81</v>
      </c>
      <c r="K189" s="19">
        <v>0.875893</v>
      </c>
      <c r="L189" s="20">
        <v>14.4849</v>
      </c>
      <c r="M189" s="20">
        <v>2059.87</v>
      </c>
      <c r="N189" s="19">
        <v>0.862891</v>
      </c>
      <c r="O189" s="20">
        <v>24.4275</v>
      </c>
      <c r="P189" s="20">
        <v>2294.12</v>
      </c>
      <c r="Q189" s="19">
        <v>0.632125</v>
      </c>
      <c r="R189" s="20">
        <v>0.572275</v>
      </c>
      <c r="S189" s="20">
        <v>216.939</v>
      </c>
      <c r="T189" s="19">
        <v>0</v>
      </c>
      <c r="U189" s="20">
        <v>0</v>
      </c>
      <c r="V189" s="20">
        <v>0</v>
      </c>
      <c r="W189" s="19">
        <v>0.988694</v>
      </c>
      <c r="X189" s="20">
        <v>0.630635</v>
      </c>
      <c r="Y189" s="20">
        <v>156.876</v>
      </c>
      <c r="Z189" s="19">
        <v>0</v>
      </c>
      <c r="AA189" s="20">
        <v>0</v>
      </c>
      <c r="AB189" s="20">
        <v>0</v>
      </c>
      <c r="AC189" s="19">
        <v>0</v>
      </c>
      <c r="AD189" s="20">
        <v>0</v>
      </c>
      <c r="AE189" s="20">
        <v>0</v>
      </c>
      <c r="AF189" s="19">
        <v>0</v>
      </c>
      <c r="AG189" s="20">
        <v>0</v>
      </c>
      <c r="AH189" s="20">
        <v>0</v>
      </c>
      <c r="AI189" s="19">
        <v>0</v>
      </c>
      <c r="AJ189" s="20">
        <v>0</v>
      </c>
      <c r="AK189" s="20">
        <v>0</v>
      </c>
      <c r="AL189" s="19">
        <v>0</v>
      </c>
      <c r="AM189" s="20">
        <v>0</v>
      </c>
      <c r="AN189" s="20">
        <v>0</v>
      </c>
      <c r="AO189" s="19">
        <v>0</v>
      </c>
      <c r="AP189" s="20">
        <v>0</v>
      </c>
      <c r="AQ189" s="20">
        <v>0</v>
      </c>
    </row>
    <row r="190" spans="1:4" ht="17.25">
      <c r="A190" s="10">
        <v>0.12847222222222199</v>
      </c>
      <c r="B190" s="19">
        <v>0.865453</v>
      </c>
      <c r="C190" s="20">
        <v>0.240326</v>
      </c>
      <c r="D190" s="20">
        <v>3421.18</v>
      </c>
      <c r="E190" s="19">
        <v>0.881381</v>
      </c>
      <c r="F190" s="20">
        <v>27.0374</v>
      </c>
      <c r="G190" s="20">
        <v>4877.46</v>
      </c>
      <c r="H190" s="19">
        <v>0.892875</v>
      </c>
      <c r="I190" s="20">
        <v>16.9291</v>
      </c>
      <c r="J190" s="20">
        <v>3601.08</v>
      </c>
      <c r="K190" s="19">
        <v>0.875602</v>
      </c>
      <c r="L190" s="20">
        <v>14.5097</v>
      </c>
      <c r="M190" s="20">
        <v>2060.11</v>
      </c>
      <c r="N190" s="19">
        <v>0.865418</v>
      </c>
      <c r="O190" s="20">
        <v>24.9542</v>
      </c>
      <c r="P190" s="20">
        <v>2294.53</v>
      </c>
      <c r="Q190" s="19">
        <v>0.630395</v>
      </c>
      <c r="R190" s="20">
        <v>0.5701</v>
      </c>
      <c r="S190" s="20">
        <v>216.949</v>
      </c>
      <c r="T190" s="19">
        <v>0</v>
      </c>
      <c r="U190" s="20">
        <v>0</v>
      </c>
      <c r="V190" s="20">
        <v>0</v>
      </c>
      <c r="W190" s="19">
        <v>0.988819</v>
      </c>
      <c r="X190" s="20">
        <v>0.631835</v>
      </c>
      <c r="Y190" s="20">
        <v>156.887</v>
      </c>
      <c r="Z190" s="19">
        <v>0</v>
      </c>
      <c r="AA190" s="20">
        <v>0</v>
      </c>
      <c r="AB190" s="20">
        <v>0</v>
      </c>
      <c r="AC190" s="19">
        <v>0</v>
      </c>
      <c r="AD190" s="20">
        <v>0</v>
      </c>
      <c r="AE190" s="20">
        <v>0</v>
      </c>
      <c r="AF190" s="19">
        <v>0</v>
      </c>
      <c r="AG190" s="20">
        <v>0</v>
      </c>
      <c r="AH190" s="20">
        <v>0</v>
      </c>
      <c r="AI190" s="19">
        <v>0</v>
      </c>
      <c r="AJ190" s="20">
        <v>0</v>
      </c>
      <c r="AK190" s="20">
        <v>0</v>
      </c>
      <c r="AL190" s="19">
        <v>0</v>
      </c>
      <c r="AM190" s="20">
        <v>0</v>
      </c>
      <c r="AN190" s="20">
        <v>0</v>
      </c>
      <c r="AO190" s="19">
        <v>0</v>
      </c>
      <c r="AP190" s="20">
        <v>0</v>
      </c>
      <c r="AQ190" s="20">
        <v>0</v>
      </c>
    </row>
    <row r="191" spans="1:4" ht="17.25">
      <c r="A191" s="10">
        <v>0.12916666666666701</v>
      </c>
      <c r="B191" s="19">
        <v>0.865815</v>
      </c>
      <c r="C191" s="20">
        <v>0.241381</v>
      </c>
      <c r="D191" s="20">
        <v>3421.19</v>
      </c>
      <c r="E191" s="19">
        <v>0.881133</v>
      </c>
      <c r="F191" s="20">
        <v>27.211</v>
      </c>
      <c r="G191" s="20">
        <v>4877.91</v>
      </c>
      <c r="H191" s="19">
        <v>0.892693</v>
      </c>
      <c r="I191" s="20">
        <v>17.0466</v>
      </c>
      <c r="J191" s="20">
        <v>3601.37</v>
      </c>
      <c r="K191" s="19">
        <v>0.874902</v>
      </c>
      <c r="L191" s="20">
        <v>14.5334</v>
      </c>
      <c r="M191" s="20">
        <v>2060.36</v>
      </c>
      <c r="N191" s="19">
        <v>0.910958</v>
      </c>
      <c r="O191" s="20">
        <v>0.022047</v>
      </c>
      <c r="P191" s="20">
        <v>2294.76</v>
      </c>
      <c r="Q191" s="19">
        <v>0.628521</v>
      </c>
      <c r="R191" s="20">
        <v>0.569679</v>
      </c>
      <c r="S191" s="20">
        <v>216.958</v>
      </c>
      <c r="T191" s="19">
        <v>0</v>
      </c>
      <c r="U191" s="20">
        <v>0</v>
      </c>
      <c r="V191" s="20">
        <v>0</v>
      </c>
      <c r="W191" s="19">
        <v>0.988822</v>
      </c>
      <c r="X191" s="20">
        <v>0.634773</v>
      </c>
      <c r="Y191" s="20">
        <v>156.897</v>
      </c>
      <c r="Z191" s="19">
        <v>0</v>
      </c>
      <c r="AA191" s="20">
        <v>0</v>
      </c>
      <c r="AB191" s="20">
        <v>0</v>
      </c>
      <c r="AC191" s="19">
        <v>0</v>
      </c>
      <c r="AD191" s="20">
        <v>0</v>
      </c>
      <c r="AE191" s="20">
        <v>0</v>
      </c>
      <c r="AF191" s="19">
        <v>0</v>
      </c>
      <c r="AG191" s="20">
        <v>0</v>
      </c>
      <c r="AH191" s="20">
        <v>0</v>
      </c>
      <c r="AI191" s="19">
        <v>0</v>
      </c>
      <c r="AJ191" s="20">
        <v>0</v>
      </c>
      <c r="AK191" s="20">
        <v>0</v>
      </c>
      <c r="AL191" s="19">
        <v>0</v>
      </c>
      <c r="AM191" s="20">
        <v>0</v>
      </c>
      <c r="AN191" s="20">
        <v>0</v>
      </c>
      <c r="AO191" s="19">
        <v>0</v>
      </c>
      <c r="AP191" s="20">
        <v>0</v>
      </c>
      <c r="AQ191" s="20">
        <v>0</v>
      </c>
    </row>
    <row r="192" spans="1:4" ht="17.25">
      <c r="A192" s="10">
        <v>0.12986111111111101</v>
      </c>
      <c r="B192" s="19">
        <v>0.866127</v>
      </c>
      <c r="C192" s="20">
        <v>0.241078</v>
      </c>
      <c r="D192" s="20">
        <v>3421.19</v>
      </c>
      <c r="E192" s="19">
        <v>0.882616</v>
      </c>
      <c r="F192" s="20">
        <v>27.4245</v>
      </c>
      <c r="G192" s="20">
        <v>4878.37</v>
      </c>
      <c r="H192" s="19">
        <v>0.893996</v>
      </c>
      <c r="I192" s="20">
        <v>17.2015</v>
      </c>
      <c r="J192" s="20">
        <v>3601.66</v>
      </c>
      <c r="K192" s="19">
        <v>0.877442</v>
      </c>
      <c r="L192" s="20">
        <v>14.7438</v>
      </c>
      <c r="M192" s="20">
        <v>2060.61</v>
      </c>
      <c r="N192" s="19">
        <v>0.911371</v>
      </c>
      <c r="O192" s="20">
        <v>0.0217437</v>
      </c>
      <c r="P192" s="20">
        <v>2294.76</v>
      </c>
      <c r="Q192" s="19">
        <v>0.630126</v>
      </c>
      <c r="R192" s="20">
        <v>0.570624</v>
      </c>
      <c r="S192" s="20">
        <v>216.968</v>
      </c>
      <c r="T192" s="19">
        <v>0</v>
      </c>
      <c r="U192" s="20">
        <v>0</v>
      </c>
      <c r="V192" s="20">
        <v>0</v>
      </c>
      <c r="W192" s="19">
        <v>0.988991</v>
      </c>
      <c r="X192" s="20">
        <v>0.63363</v>
      </c>
      <c r="Y192" s="20">
        <v>156.908</v>
      </c>
      <c r="Z192" s="19">
        <v>0</v>
      </c>
      <c r="AA192" s="20">
        <v>0</v>
      </c>
      <c r="AB192" s="20">
        <v>0</v>
      </c>
      <c r="AC192" s="19">
        <v>0</v>
      </c>
      <c r="AD192" s="20">
        <v>0</v>
      </c>
      <c r="AE192" s="20">
        <v>0</v>
      </c>
      <c r="AF192" s="19">
        <v>0</v>
      </c>
      <c r="AG192" s="20">
        <v>0</v>
      </c>
      <c r="AH192" s="20">
        <v>0</v>
      </c>
      <c r="AI192" s="19">
        <v>0</v>
      </c>
      <c r="AJ192" s="20">
        <v>0</v>
      </c>
      <c r="AK192" s="20">
        <v>0</v>
      </c>
      <c r="AL192" s="19">
        <v>0</v>
      </c>
      <c r="AM192" s="20">
        <v>0</v>
      </c>
      <c r="AN192" s="20">
        <v>0</v>
      </c>
      <c r="AO192" s="19">
        <v>0</v>
      </c>
      <c r="AP192" s="20">
        <v>0</v>
      </c>
      <c r="AQ192" s="20">
        <v>0</v>
      </c>
    </row>
    <row r="193" spans="1:4" ht="17.25">
      <c r="A193" s="10">
        <v>0.13055555555555601</v>
      </c>
      <c r="B193" s="19">
        <v>0.865848</v>
      </c>
      <c r="C193" s="20">
        <v>0.240032</v>
      </c>
      <c r="D193" s="20">
        <v>3421.19</v>
      </c>
      <c r="E193" s="19">
        <v>0.884203</v>
      </c>
      <c r="F193" s="20">
        <v>27.5037</v>
      </c>
      <c r="G193" s="20">
        <v>4878.82</v>
      </c>
      <c r="H193" s="19">
        <v>0.894994</v>
      </c>
      <c r="I193" s="20">
        <v>17.2283</v>
      </c>
      <c r="J193" s="20">
        <v>3601.94</v>
      </c>
      <c r="K193" s="19">
        <v>0.878784</v>
      </c>
      <c r="L193" s="20">
        <v>14.779</v>
      </c>
      <c r="M193" s="20">
        <v>2060.85</v>
      </c>
      <c r="N193" s="19">
        <v>0.911367</v>
      </c>
      <c r="O193" s="20">
        <v>0.021895</v>
      </c>
      <c r="P193" s="20">
        <v>2294.76</v>
      </c>
      <c r="Q193" s="19">
        <v>0.630935</v>
      </c>
      <c r="R193" s="20">
        <v>0.569787</v>
      </c>
      <c r="S193" s="20">
        <v>216.977</v>
      </c>
      <c r="T193" s="19">
        <v>0</v>
      </c>
      <c r="U193" s="20">
        <v>0</v>
      </c>
      <c r="V193" s="20">
        <v>0</v>
      </c>
      <c r="W193" s="19">
        <v>0.988844</v>
      </c>
      <c r="X193" s="20">
        <v>0.630601</v>
      </c>
      <c r="Y193" s="20">
        <v>156.919</v>
      </c>
      <c r="Z193" s="19">
        <v>0</v>
      </c>
      <c r="AA193" s="20">
        <v>0</v>
      </c>
      <c r="AB193" s="20">
        <v>0</v>
      </c>
      <c r="AC193" s="19">
        <v>0</v>
      </c>
      <c r="AD193" s="20">
        <v>0</v>
      </c>
      <c r="AE193" s="20">
        <v>0</v>
      </c>
      <c r="AF193" s="19">
        <v>0</v>
      </c>
      <c r="AG193" s="20">
        <v>0</v>
      </c>
      <c r="AH193" s="20">
        <v>0</v>
      </c>
      <c r="AI193" s="19">
        <v>0</v>
      </c>
      <c r="AJ193" s="20">
        <v>0</v>
      </c>
      <c r="AK193" s="20">
        <v>0</v>
      </c>
      <c r="AL193" s="19">
        <v>0</v>
      </c>
      <c r="AM193" s="20">
        <v>0</v>
      </c>
      <c r="AN193" s="20">
        <v>0</v>
      </c>
      <c r="AO193" s="19">
        <v>0</v>
      </c>
      <c r="AP193" s="20">
        <v>0</v>
      </c>
      <c r="AQ193" s="20">
        <v>0</v>
      </c>
    </row>
    <row r="194" spans="1:4" ht="17.25">
      <c r="A194" s="10">
        <v>0.13125000000000001</v>
      </c>
      <c r="B194" s="19">
        <v>0.86616</v>
      </c>
      <c r="C194" s="20">
        <v>0.239794</v>
      </c>
      <c r="D194" s="20">
        <v>3421.2</v>
      </c>
      <c r="E194" s="19">
        <v>0.882688</v>
      </c>
      <c r="F194" s="20">
        <v>27.1085</v>
      </c>
      <c r="G194" s="20">
        <v>4879.28</v>
      </c>
      <c r="H194" s="19">
        <v>0.893775</v>
      </c>
      <c r="I194" s="20">
        <v>16.9633</v>
      </c>
      <c r="J194" s="20">
        <v>3602.23</v>
      </c>
      <c r="K194" s="19">
        <v>0.875879</v>
      </c>
      <c r="L194" s="20">
        <v>14.475</v>
      </c>
      <c r="M194" s="20">
        <v>2061.09</v>
      </c>
      <c r="N194" s="19">
        <v>0.911288</v>
      </c>
      <c r="O194" s="20">
        <v>0.0217546</v>
      </c>
      <c r="P194" s="20">
        <v>2294.76</v>
      </c>
      <c r="Q194" s="19">
        <v>0.630087</v>
      </c>
      <c r="R194" s="20">
        <v>0.568048</v>
      </c>
      <c r="S194" s="20">
        <v>216.987</v>
      </c>
      <c r="T194" s="19">
        <v>0</v>
      </c>
      <c r="U194" s="20">
        <v>0</v>
      </c>
      <c r="V194" s="20">
        <v>0</v>
      </c>
      <c r="W194" s="19">
        <v>0.988799</v>
      </c>
      <c r="X194" s="20">
        <v>0.630565</v>
      </c>
      <c r="Y194" s="20">
        <v>156.929</v>
      </c>
      <c r="Z194" s="19">
        <v>0</v>
      </c>
      <c r="AA194" s="20">
        <v>0</v>
      </c>
      <c r="AB194" s="20">
        <v>0</v>
      </c>
      <c r="AC194" s="19">
        <v>0</v>
      </c>
      <c r="AD194" s="20">
        <v>0</v>
      </c>
      <c r="AE194" s="20">
        <v>0</v>
      </c>
      <c r="AF194" s="19">
        <v>0</v>
      </c>
      <c r="AG194" s="20">
        <v>0</v>
      </c>
      <c r="AH194" s="20">
        <v>0</v>
      </c>
      <c r="AI194" s="19">
        <v>0</v>
      </c>
      <c r="AJ194" s="20">
        <v>0</v>
      </c>
      <c r="AK194" s="20">
        <v>0</v>
      </c>
      <c r="AL194" s="19">
        <v>0</v>
      </c>
      <c r="AM194" s="20">
        <v>0</v>
      </c>
      <c r="AN194" s="20">
        <v>0</v>
      </c>
      <c r="AO194" s="19">
        <v>0</v>
      </c>
      <c r="AP194" s="20">
        <v>0</v>
      </c>
      <c r="AQ194" s="20">
        <v>0</v>
      </c>
    </row>
    <row r="195" spans="1:4" ht="17.25">
      <c r="A195" s="10">
        <v>0.131944444444444</v>
      </c>
      <c r="B195" s="19">
        <v>0.865935</v>
      </c>
      <c r="C195" s="20">
        <v>0.239548</v>
      </c>
      <c r="D195" s="20">
        <v>3421.2</v>
      </c>
      <c r="E195" s="19">
        <v>0.88097</v>
      </c>
      <c r="F195" s="20">
        <v>26.7269</v>
      </c>
      <c r="G195" s="20">
        <v>4879.72</v>
      </c>
      <c r="H195" s="19">
        <v>0.892571</v>
      </c>
      <c r="I195" s="20">
        <v>16.7566</v>
      </c>
      <c r="J195" s="20">
        <v>3602.51</v>
      </c>
      <c r="K195" s="19">
        <v>0.874242</v>
      </c>
      <c r="L195" s="20">
        <v>14.2763</v>
      </c>
      <c r="M195" s="20">
        <v>2061.33</v>
      </c>
      <c r="N195" s="19">
        <v>0.913261</v>
      </c>
      <c r="O195" s="20">
        <v>0.0216467</v>
      </c>
      <c r="P195" s="20">
        <v>2294.76</v>
      </c>
      <c r="Q195" s="19">
        <v>0.629564</v>
      </c>
      <c r="R195" s="20">
        <v>0.566026</v>
      </c>
      <c r="S195" s="20">
        <v>216.996</v>
      </c>
      <c r="T195" s="19">
        <v>0</v>
      </c>
      <c r="U195" s="20">
        <v>0</v>
      </c>
      <c r="V195" s="20">
        <v>0</v>
      </c>
      <c r="W195" s="19">
        <v>0.988772</v>
      </c>
      <c r="X195" s="20">
        <v>0.629713</v>
      </c>
      <c r="Y195" s="20">
        <v>156.939</v>
      </c>
      <c r="Z195" s="19">
        <v>0</v>
      </c>
      <c r="AA195" s="20">
        <v>0</v>
      </c>
      <c r="AB195" s="20">
        <v>0</v>
      </c>
      <c r="AC195" s="19">
        <v>0</v>
      </c>
      <c r="AD195" s="20">
        <v>0</v>
      </c>
      <c r="AE195" s="20">
        <v>0</v>
      </c>
      <c r="AF195" s="19">
        <v>0</v>
      </c>
      <c r="AG195" s="20">
        <v>0</v>
      </c>
      <c r="AH195" s="20">
        <v>0</v>
      </c>
      <c r="AI195" s="19">
        <v>0</v>
      </c>
      <c r="AJ195" s="20">
        <v>0</v>
      </c>
      <c r="AK195" s="20">
        <v>0</v>
      </c>
      <c r="AL195" s="19">
        <v>0</v>
      </c>
      <c r="AM195" s="20">
        <v>0</v>
      </c>
      <c r="AN195" s="20">
        <v>0</v>
      </c>
      <c r="AO195" s="19">
        <v>0</v>
      </c>
      <c r="AP195" s="20">
        <v>0</v>
      </c>
      <c r="AQ195" s="20">
        <v>0</v>
      </c>
    </row>
    <row r="196" spans="1:4" ht="17.25">
      <c r="A196" s="10">
        <v>0.132638888888889</v>
      </c>
      <c r="B196" s="19">
        <v>0.866363</v>
      </c>
      <c r="C196" s="20">
        <v>0.239782</v>
      </c>
      <c r="D196" s="20">
        <v>3421.21</v>
      </c>
      <c r="E196" s="19">
        <v>0.87841</v>
      </c>
      <c r="F196" s="20">
        <v>26.3689</v>
      </c>
      <c r="G196" s="20">
        <v>4880.17</v>
      </c>
      <c r="H196" s="19">
        <v>0.89036</v>
      </c>
      <c r="I196" s="20">
        <v>16.5187</v>
      </c>
      <c r="J196" s="20">
        <v>3602.79</v>
      </c>
      <c r="K196" s="19">
        <v>0.870646</v>
      </c>
      <c r="L196" s="20">
        <v>14.0051</v>
      </c>
      <c r="M196" s="20">
        <v>2061.57</v>
      </c>
      <c r="N196" s="19">
        <v>0.912507</v>
      </c>
      <c r="O196" s="20">
        <v>0.0217673</v>
      </c>
      <c r="P196" s="20">
        <v>2294.76</v>
      </c>
      <c r="Q196" s="19">
        <v>0.629569</v>
      </c>
      <c r="R196" s="20">
        <v>0.568035</v>
      </c>
      <c r="S196" s="20">
        <v>217.006</v>
      </c>
      <c r="T196" s="19">
        <v>0</v>
      </c>
      <c r="U196" s="20">
        <v>0</v>
      </c>
      <c r="V196" s="20">
        <v>0</v>
      </c>
      <c r="W196" s="19">
        <v>0.988839</v>
      </c>
      <c r="X196" s="20">
        <v>0.631868</v>
      </c>
      <c r="Y196" s="20">
        <v>156.95</v>
      </c>
      <c r="Z196" s="19">
        <v>0</v>
      </c>
      <c r="AA196" s="20">
        <v>0</v>
      </c>
      <c r="AB196" s="20">
        <v>0</v>
      </c>
      <c r="AC196" s="19">
        <v>0</v>
      </c>
      <c r="AD196" s="20">
        <v>0</v>
      </c>
      <c r="AE196" s="20">
        <v>0</v>
      </c>
      <c r="AF196" s="19">
        <v>0</v>
      </c>
      <c r="AG196" s="20">
        <v>0</v>
      </c>
      <c r="AH196" s="20">
        <v>0</v>
      </c>
      <c r="AI196" s="19">
        <v>0</v>
      </c>
      <c r="AJ196" s="20">
        <v>0</v>
      </c>
      <c r="AK196" s="20">
        <v>0</v>
      </c>
      <c r="AL196" s="19">
        <v>0</v>
      </c>
      <c r="AM196" s="20">
        <v>0</v>
      </c>
      <c r="AN196" s="20">
        <v>0</v>
      </c>
      <c r="AO196" s="19">
        <v>0</v>
      </c>
      <c r="AP196" s="20">
        <v>0</v>
      </c>
      <c r="AQ196" s="20">
        <v>0</v>
      </c>
    </row>
    <row r="197" spans="1:4" ht="17.25">
      <c r="A197" s="10">
        <v>0.133333333333333</v>
      </c>
      <c r="B197" s="19">
        <v>0.866365</v>
      </c>
      <c r="C197" s="20">
        <v>0.240268</v>
      </c>
      <c r="D197" s="20">
        <v>3421.21</v>
      </c>
      <c r="E197" s="19">
        <v>0.876855</v>
      </c>
      <c r="F197" s="20">
        <v>26.0701</v>
      </c>
      <c r="G197" s="20">
        <v>4880.61</v>
      </c>
      <c r="H197" s="19">
        <v>0.889109</v>
      </c>
      <c r="I197" s="20">
        <v>16.3241</v>
      </c>
      <c r="J197" s="20">
        <v>3603.07</v>
      </c>
      <c r="K197" s="19">
        <v>0.869846</v>
      </c>
      <c r="L197" s="20">
        <v>13.9026</v>
      </c>
      <c r="M197" s="20">
        <v>2061.81</v>
      </c>
      <c r="N197" s="19">
        <v>0.858012</v>
      </c>
      <c r="O197" s="20">
        <v>8.06492</v>
      </c>
      <c r="P197" s="20">
        <v>2294.79</v>
      </c>
      <c r="Q197" s="19">
        <v>0.627944</v>
      </c>
      <c r="R197" s="20">
        <v>0.564609</v>
      </c>
      <c r="S197" s="20">
        <v>217.015</v>
      </c>
      <c r="T197" s="19">
        <v>0</v>
      </c>
      <c r="U197" s="20">
        <v>0</v>
      </c>
      <c r="V197" s="20">
        <v>0</v>
      </c>
      <c r="W197" s="19">
        <v>0.988788</v>
      </c>
      <c r="X197" s="20">
        <v>0.630565</v>
      </c>
      <c r="Y197" s="20">
        <v>156.96</v>
      </c>
      <c r="Z197" s="19">
        <v>0</v>
      </c>
      <c r="AA197" s="20">
        <v>0</v>
      </c>
      <c r="AB197" s="20">
        <v>0</v>
      </c>
      <c r="AC197" s="19">
        <v>0</v>
      </c>
      <c r="AD197" s="20">
        <v>0</v>
      </c>
      <c r="AE197" s="20">
        <v>0</v>
      </c>
      <c r="AF197" s="19">
        <v>0</v>
      </c>
      <c r="AG197" s="20">
        <v>0</v>
      </c>
      <c r="AH197" s="20">
        <v>0</v>
      </c>
      <c r="AI197" s="19">
        <v>0</v>
      </c>
      <c r="AJ197" s="20">
        <v>0</v>
      </c>
      <c r="AK197" s="20">
        <v>0</v>
      </c>
      <c r="AL197" s="19">
        <v>0</v>
      </c>
      <c r="AM197" s="20">
        <v>0</v>
      </c>
      <c r="AN197" s="20">
        <v>0</v>
      </c>
      <c r="AO197" s="19">
        <v>0</v>
      </c>
      <c r="AP197" s="20">
        <v>0</v>
      </c>
      <c r="AQ197" s="20">
        <v>0</v>
      </c>
    </row>
    <row r="198" spans="1:4" ht="17.25">
      <c r="A198" s="10">
        <v>0.134027777777778</v>
      </c>
      <c r="B198" s="19">
        <v>0.866221</v>
      </c>
      <c r="C198" s="20">
        <v>0.239407</v>
      </c>
      <c r="D198" s="20">
        <v>3421.21</v>
      </c>
      <c r="E198" s="19">
        <v>0.877003</v>
      </c>
      <c r="F198" s="20">
        <v>25.9381</v>
      </c>
      <c r="G198" s="20">
        <v>4881.04</v>
      </c>
      <c r="H198" s="19">
        <v>0.889323</v>
      </c>
      <c r="I198" s="20">
        <v>16.2863</v>
      </c>
      <c r="J198" s="20">
        <v>3603.33</v>
      </c>
      <c r="K198" s="19">
        <v>0.871095</v>
      </c>
      <c r="L198" s="20">
        <v>13.9762</v>
      </c>
      <c r="M198" s="20">
        <v>2062.03</v>
      </c>
      <c r="N198" s="19">
        <v>0.855954</v>
      </c>
      <c r="O198" s="20">
        <v>7.96095</v>
      </c>
      <c r="P198" s="20">
        <v>2294.92</v>
      </c>
      <c r="Q198" s="19">
        <v>0.630439</v>
      </c>
      <c r="R198" s="20">
        <v>0.567431</v>
      </c>
      <c r="S198" s="20">
        <v>217.024</v>
      </c>
      <c r="T198" s="19">
        <v>0</v>
      </c>
      <c r="U198" s="20">
        <v>0</v>
      </c>
      <c r="V198" s="20">
        <v>0</v>
      </c>
      <c r="W198" s="19">
        <v>0.988714</v>
      </c>
      <c r="X198" s="20">
        <v>0.629252</v>
      </c>
      <c r="Y198" s="20">
        <v>156.971</v>
      </c>
      <c r="Z198" s="19">
        <v>0</v>
      </c>
      <c r="AA198" s="20">
        <v>0</v>
      </c>
      <c r="AB198" s="20">
        <v>0</v>
      </c>
      <c r="AC198" s="19">
        <v>0</v>
      </c>
      <c r="AD198" s="20">
        <v>0</v>
      </c>
      <c r="AE198" s="20">
        <v>0</v>
      </c>
      <c r="AF198" s="19">
        <v>0</v>
      </c>
      <c r="AG198" s="20">
        <v>0</v>
      </c>
      <c r="AH198" s="20">
        <v>0</v>
      </c>
      <c r="AI198" s="19">
        <v>0</v>
      </c>
      <c r="AJ198" s="20">
        <v>0</v>
      </c>
      <c r="AK198" s="20">
        <v>0</v>
      </c>
      <c r="AL198" s="19">
        <v>0</v>
      </c>
      <c r="AM198" s="20">
        <v>0</v>
      </c>
      <c r="AN198" s="20">
        <v>0</v>
      </c>
      <c r="AO198" s="19">
        <v>0</v>
      </c>
      <c r="AP198" s="20">
        <v>0</v>
      </c>
      <c r="AQ198" s="20">
        <v>0</v>
      </c>
    </row>
    <row r="199" spans="1:4" ht="17.25">
      <c r="A199" s="10">
        <v>0.13472222222222199</v>
      </c>
      <c r="B199" s="19">
        <v>0.866378</v>
      </c>
      <c r="C199" s="20">
        <v>0.24022</v>
      </c>
      <c r="D199" s="20">
        <v>3421.22</v>
      </c>
      <c r="E199" s="19">
        <v>0.878199</v>
      </c>
      <c r="F199" s="20">
        <v>26.3427</v>
      </c>
      <c r="G199" s="20">
        <v>4881.47</v>
      </c>
      <c r="H199" s="19">
        <v>0.890062</v>
      </c>
      <c r="I199" s="20">
        <v>16.4853</v>
      </c>
      <c r="J199" s="20">
        <v>3603.6</v>
      </c>
      <c r="K199" s="19">
        <v>0.872333</v>
      </c>
      <c r="L199" s="20">
        <v>14.1654</v>
      </c>
      <c r="M199" s="20">
        <v>2062.26</v>
      </c>
      <c r="N199" s="19">
        <v>0.863587</v>
      </c>
      <c r="O199" s="20">
        <v>16.5997</v>
      </c>
      <c r="P199" s="20">
        <v>2295.15</v>
      </c>
      <c r="Q199" s="19">
        <v>0.631601</v>
      </c>
      <c r="R199" s="20">
        <v>0.570621</v>
      </c>
      <c r="S199" s="20">
        <v>217.034</v>
      </c>
      <c r="T199" s="19">
        <v>0</v>
      </c>
      <c r="U199" s="20">
        <v>0</v>
      </c>
      <c r="V199" s="20">
        <v>0</v>
      </c>
      <c r="W199" s="19">
        <v>0.988897</v>
      </c>
      <c r="X199" s="20">
        <v>0.631921</v>
      </c>
      <c r="Y199" s="20">
        <v>156.981</v>
      </c>
      <c r="Z199" s="19">
        <v>0</v>
      </c>
      <c r="AA199" s="20">
        <v>0</v>
      </c>
      <c r="AB199" s="20">
        <v>0</v>
      </c>
      <c r="AC199" s="19">
        <v>0</v>
      </c>
      <c r="AD199" s="20">
        <v>0</v>
      </c>
      <c r="AE199" s="20">
        <v>0</v>
      </c>
      <c r="AF199" s="19">
        <v>0</v>
      </c>
      <c r="AG199" s="20">
        <v>0</v>
      </c>
      <c r="AH199" s="20">
        <v>0</v>
      </c>
      <c r="AI199" s="19">
        <v>0</v>
      </c>
      <c r="AJ199" s="20">
        <v>0</v>
      </c>
      <c r="AK199" s="20">
        <v>0</v>
      </c>
      <c r="AL199" s="19">
        <v>0</v>
      </c>
      <c r="AM199" s="20">
        <v>0</v>
      </c>
      <c r="AN199" s="20">
        <v>0</v>
      </c>
      <c r="AO199" s="19">
        <v>0</v>
      </c>
      <c r="AP199" s="20">
        <v>0</v>
      </c>
      <c r="AQ199" s="20">
        <v>0</v>
      </c>
    </row>
    <row r="200" spans="1:4" ht="17.25">
      <c r="A200" s="10">
        <v>0.13541666666666699</v>
      </c>
      <c r="B200" s="19">
        <v>0.866505</v>
      </c>
      <c r="C200" s="20">
        <v>0.239136</v>
      </c>
      <c r="D200" s="20">
        <v>3421.22</v>
      </c>
      <c r="E200" s="19">
        <v>0.880827</v>
      </c>
      <c r="F200" s="20">
        <v>26.541</v>
      </c>
      <c r="G200" s="20">
        <v>4881.91</v>
      </c>
      <c r="H200" s="19">
        <v>0.892275</v>
      </c>
      <c r="I200" s="20">
        <v>16.629</v>
      </c>
      <c r="J200" s="20">
        <v>3603.88</v>
      </c>
      <c r="K200" s="19">
        <v>0.873578</v>
      </c>
      <c r="L200" s="20">
        <v>14.1697</v>
      </c>
      <c r="M200" s="20">
        <v>2062.5</v>
      </c>
      <c r="N200" s="19">
        <v>0.867492</v>
      </c>
      <c r="O200" s="20">
        <v>25.0768</v>
      </c>
      <c r="P200" s="20">
        <v>2295.43</v>
      </c>
      <c r="Q200" s="19">
        <v>0.631845</v>
      </c>
      <c r="R200" s="20">
        <v>0.568552</v>
      </c>
      <c r="S200" s="20">
        <v>217.043</v>
      </c>
      <c r="T200" s="19">
        <v>0</v>
      </c>
      <c r="U200" s="20">
        <v>0</v>
      </c>
      <c r="V200" s="20">
        <v>0</v>
      </c>
      <c r="W200" s="19">
        <v>0.988671</v>
      </c>
      <c r="X200" s="20">
        <v>0.628741</v>
      </c>
      <c r="Y200" s="20">
        <v>156.992</v>
      </c>
      <c r="Z200" s="19">
        <v>0</v>
      </c>
      <c r="AA200" s="20">
        <v>0</v>
      </c>
      <c r="AB200" s="20">
        <v>0</v>
      </c>
      <c r="AC200" s="19">
        <v>0</v>
      </c>
      <c r="AD200" s="20">
        <v>0</v>
      </c>
      <c r="AE200" s="20">
        <v>0</v>
      </c>
      <c r="AF200" s="19">
        <v>0</v>
      </c>
      <c r="AG200" s="20">
        <v>0</v>
      </c>
      <c r="AH200" s="20">
        <v>0</v>
      </c>
      <c r="AI200" s="19">
        <v>0</v>
      </c>
      <c r="AJ200" s="20">
        <v>0</v>
      </c>
      <c r="AK200" s="20">
        <v>0</v>
      </c>
      <c r="AL200" s="19">
        <v>0</v>
      </c>
      <c r="AM200" s="20">
        <v>0</v>
      </c>
      <c r="AN200" s="20">
        <v>0</v>
      </c>
      <c r="AO200" s="19">
        <v>0</v>
      </c>
      <c r="AP200" s="20">
        <v>0</v>
      </c>
      <c r="AQ200" s="20">
        <v>0</v>
      </c>
    </row>
    <row r="201" spans="1:4" ht="17.25">
      <c r="A201" s="10">
        <v>0.13611111111111099</v>
      </c>
      <c r="B201" s="19">
        <v>0.866286</v>
      </c>
      <c r="C201" s="20">
        <v>0.238745</v>
      </c>
      <c r="D201" s="20">
        <v>3421.23</v>
      </c>
      <c r="E201" s="19">
        <v>0.882469</v>
      </c>
      <c r="F201" s="20">
        <v>26.7452</v>
      </c>
      <c r="G201" s="20">
        <v>4882.36</v>
      </c>
      <c r="H201" s="19">
        <v>0.893611</v>
      </c>
      <c r="I201" s="20">
        <v>16.7605</v>
      </c>
      <c r="J201" s="20">
        <v>3604.17</v>
      </c>
      <c r="K201" s="19">
        <v>0.875836</v>
      </c>
      <c r="L201" s="20">
        <v>14.3132</v>
      </c>
      <c r="M201" s="20">
        <v>2062.74</v>
      </c>
      <c r="N201" s="19">
        <v>0.869883</v>
      </c>
      <c r="O201" s="20">
        <v>25.3714</v>
      </c>
      <c r="P201" s="20">
        <v>2295.87</v>
      </c>
      <c r="Q201" s="19">
        <v>0.630795</v>
      </c>
      <c r="R201" s="20">
        <v>0.565659</v>
      </c>
      <c r="S201" s="20">
        <v>217.053</v>
      </c>
      <c r="T201" s="19">
        <v>0</v>
      </c>
      <c r="U201" s="20">
        <v>0</v>
      </c>
      <c r="V201" s="20">
        <v>0</v>
      </c>
      <c r="W201" s="19">
        <v>0.988633</v>
      </c>
      <c r="X201" s="20">
        <v>0.62779</v>
      </c>
      <c r="Y201" s="20">
        <v>157.003</v>
      </c>
      <c r="Z201" s="19">
        <v>0</v>
      </c>
      <c r="AA201" s="20">
        <v>0</v>
      </c>
      <c r="AB201" s="20">
        <v>0</v>
      </c>
      <c r="AC201" s="19">
        <v>0</v>
      </c>
      <c r="AD201" s="20">
        <v>0</v>
      </c>
      <c r="AE201" s="20">
        <v>0</v>
      </c>
      <c r="AF201" s="19">
        <v>0</v>
      </c>
      <c r="AG201" s="20">
        <v>0</v>
      </c>
      <c r="AH201" s="20">
        <v>0</v>
      </c>
      <c r="AI201" s="19">
        <v>0</v>
      </c>
      <c r="AJ201" s="20">
        <v>0</v>
      </c>
      <c r="AK201" s="20">
        <v>0</v>
      </c>
      <c r="AL201" s="19">
        <v>0</v>
      </c>
      <c r="AM201" s="20">
        <v>0</v>
      </c>
      <c r="AN201" s="20">
        <v>0</v>
      </c>
      <c r="AO201" s="19">
        <v>0</v>
      </c>
      <c r="AP201" s="20">
        <v>0</v>
      </c>
      <c r="AQ201" s="20">
        <v>0</v>
      </c>
    </row>
    <row r="202" spans="1:4" ht="17.25">
      <c r="A202" s="10">
        <v>0.13680555555555601</v>
      </c>
      <c r="B202" s="19">
        <v>0.865824</v>
      </c>
      <c r="C202" s="20">
        <v>0.238525</v>
      </c>
      <c r="D202" s="20">
        <v>3421.23</v>
      </c>
      <c r="E202" s="19">
        <v>0.88352</v>
      </c>
      <c r="F202" s="20">
        <v>26.9885</v>
      </c>
      <c r="G202" s="20">
        <v>4882.8</v>
      </c>
      <c r="H202" s="19">
        <v>0.894352</v>
      </c>
      <c r="I202" s="20">
        <v>16.9109</v>
      </c>
      <c r="J202" s="20">
        <v>3604.44</v>
      </c>
      <c r="K202" s="19">
        <v>0.877706</v>
      </c>
      <c r="L202" s="20">
        <v>14.5202</v>
      </c>
      <c r="M202" s="20">
        <v>2062.98</v>
      </c>
      <c r="N202" s="19">
        <v>0.870834</v>
      </c>
      <c r="O202" s="20">
        <v>25.5575</v>
      </c>
      <c r="P202" s="20">
        <v>2296.28</v>
      </c>
      <c r="Q202" s="19">
        <v>0.632577</v>
      </c>
      <c r="R202" s="20">
        <v>0.567134</v>
      </c>
      <c r="S202" s="20">
        <v>217.063</v>
      </c>
      <c r="T202" s="19">
        <v>0</v>
      </c>
      <c r="U202" s="20">
        <v>0</v>
      </c>
      <c r="V202" s="20">
        <v>0</v>
      </c>
      <c r="W202" s="19">
        <v>0.988636</v>
      </c>
      <c r="X202" s="20">
        <v>0.627389</v>
      </c>
      <c r="Y202" s="20">
        <v>157.013</v>
      </c>
      <c r="Z202" s="19">
        <v>0</v>
      </c>
      <c r="AA202" s="20">
        <v>0</v>
      </c>
      <c r="AB202" s="20">
        <v>0</v>
      </c>
      <c r="AC202" s="19">
        <v>0</v>
      </c>
      <c r="AD202" s="20">
        <v>0</v>
      </c>
      <c r="AE202" s="20">
        <v>0</v>
      </c>
      <c r="AF202" s="19">
        <v>0</v>
      </c>
      <c r="AG202" s="20">
        <v>0</v>
      </c>
      <c r="AH202" s="20">
        <v>0</v>
      </c>
      <c r="AI202" s="19">
        <v>0</v>
      </c>
      <c r="AJ202" s="20">
        <v>0</v>
      </c>
      <c r="AK202" s="20">
        <v>0</v>
      </c>
      <c r="AL202" s="19">
        <v>0</v>
      </c>
      <c r="AM202" s="20">
        <v>0</v>
      </c>
      <c r="AN202" s="20">
        <v>0</v>
      </c>
      <c r="AO202" s="19">
        <v>0</v>
      </c>
      <c r="AP202" s="20">
        <v>0</v>
      </c>
      <c r="AQ202" s="20">
        <v>0</v>
      </c>
    </row>
    <row r="203" spans="1:4" ht="17.25">
      <c r="A203" s="10">
        <v>0.13750000000000001</v>
      </c>
      <c r="B203" s="19">
        <v>0.866219</v>
      </c>
      <c r="C203" s="20">
        <v>0.239421</v>
      </c>
      <c r="D203" s="20">
        <v>3421.23</v>
      </c>
      <c r="E203" s="19">
        <v>0.884354</v>
      </c>
      <c r="F203" s="20">
        <v>27.2163</v>
      </c>
      <c r="G203" s="20">
        <v>4883.26</v>
      </c>
      <c r="H203" s="19">
        <v>0.89539</v>
      </c>
      <c r="I203" s="20">
        <v>17.0475</v>
      </c>
      <c r="J203" s="20">
        <v>3604.73</v>
      </c>
      <c r="K203" s="19">
        <v>0.878856</v>
      </c>
      <c r="L203" s="20">
        <v>14.6943</v>
      </c>
      <c r="M203" s="20">
        <v>2063.22</v>
      </c>
      <c r="N203" s="19">
        <v>0.871679</v>
      </c>
      <c r="O203" s="20">
        <v>25.8181</v>
      </c>
      <c r="P203" s="20">
        <v>2296.7</v>
      </c>
      <c r="Q203" s="19">
        <v>0.63088</v>
      </c>
      <c r="R203" s="20">
        <v>0.565201</v>
      </c>
      <c r="S203" s="20">
        <v>217.072</v>
      </c>
      <c r="T203" s="19">
        <v>0</v>
      </c>
      <c r="U203" s="20">
        <v>0</v>
      </c>
      <c r="V203" s="20">
        <v>0</v>
      </c>
      <c r="W203" s="19">
        <v>0.988618</v>
      </c>
      <c r="X203" s="20">
        <v>0.627841</v>
      </c>
      <c r="Y203" s="20">
        <v>157.023</v>
      </c>
      <c r="Z203" s="19">
        <v>0</v>
      </c>
      <c r="AA203" s="20">
        <v>0</v>
      </c>
      <c r="AB203" s="20">
        <v>0</v>
      </c>
      <c r="AC203" s="19">
        <v>0</v>
      </c>
      <c r="AD203" s="20">
        <v>0</v>
      </c>
      <c r="AE203" s="20">
        <v>0</v>
      </c>
      <c r="AF203" s="19">
        <v>0</v>
      </c>
      <c r="AG203" s="20">
        <v>0</v>
      </c>
      <c r="AH203" s="20">
        <v>0</v>
      </c>
      <c r="AI203" s="19">
        <v>0</v>
      </c>
      <c r="AJ203" s="20">
        <v>0</v>
      </c>
      <c r="AK203" s="20">
        <v>0</v>
      </c>
      <c r="AL203" s="19">
        <v>0</v>
      </c>
      <c r="AM203" s="20">
        <v>0</v>
      </c>
      <c r="AN203" s="20">
        <v>0</v>
      </c>
      <c r="AO203" s="19">
        <v>0</v>
      </c>
      <c r="AP203" s="20">
        <v>0</v>
      </c>
      <c r="AQ203" s="20">
        <v>0</v>
      </c>
    </row>
    <row r="204" spans="1:4" ht="17.25">
      <c r="A204" s="10">
        <v>0.13819444444444401</v>
      </c>
      <c r="B204" s="19">
        <v>0.865983</v>
      </c>
      <c r="C204" s="20">
        <v>0.238405</v>
      </c>
      <c r="D204" s="20">
        <v>3421.24</v>
      </c>
      <c r="E204" s="19">
        <v>0.885334</v>
      </c>
      <c r="F204" s="20">
        <v>27.4381</v>
      </c>
      <c r="G204" s="20">
        <v>4883.72</v>
      </c>
      <c r="H204" s="19">
        <v>0.895859</v>
      </c>
      <c r="I204" s="20">
        <v>17.1848</v>
      </c>
      <c r="J204" s="20">
        <v>3605.02</v>
      </c>
      <c r="K204" s="19">
        <v>0.879757</v>
      </c>
      <c r="L204" s="20">
        <v>14.7563</v>
      </c>
      <c r="M204" s="20">
        <v>2063.47</v>
      </c>
      <c r="N204" s="19">
        <v>0.87294</v>
      </c>
      <c r="O204" s="20">
        <v>25.9802</v>
      </c>
      <c r="P204" s="20">
        <v>2297.14</v>
      </c>
      <c r="Q204" s="19">
        <v>0.632695</v>
      </c>
      <c r="R204" s="20">
        <v>0.568757</v>
      </c>
      <c r="S204" s="20">
        <v>217.081</v>
      </c>
      <c r="T204" s="19">
        <v>0</v>
      </c>
      <c r="U204" s="20">
        <v>0</v>
      </c>
      <c r="V204" s="20">
        <v>0</v>
      </c>
      <c r="W204" s="19">
        <v>0.988562</v>
      </c>
      <c r="X204" s="20">
        <v>0.628279</v>
      </c>
      <c r="Y204" s="20">
        <v>157.034</v>
      </c>
      <c r="Z204" s="19">
        <v>0</v>
      </c>
      <c r="AA204" s="20">
        <v>0</v>
      </c>
      <c r="AB204" s="20">
        <v>0</v>
      </c>
      <c r="AC204" s="19">
        <v>0</v>
      </c>
      <c r="AD204" s="20">
        <v>0</v>
      </c>
      <c r="AE204" s="20">
        <v>0</v>
      </c>
      <c r="AF204" s="19">
        <v>0</v>
      </c>
      <c r="AG204" s="20">
        <v>0</v>
      </c>
      <c r="AH204" s="20">
        <v>0</v>
      </c>
      <c r="AI204" s="19">
        <v>0</v>
      </c>
      <c r="AJ204" s="20">
        <v>0</v>
      </c>
      <c r="AK204" s="20">
        <v>0</v>
      </c>
      <c r="AL204" s="19">
        <v>0</v>
      </c>
      <c r="AM204" s="20">
        <v>0</v>
      </c>
      <c r="AN204" s="20">
        <v>0</v>
      </c>
      <c r="AO204" s="19">
        <v>0</v>
      </c>
      <c r="AP204" s="20">
        <v>0</v>
      </c>
      <c r="AQ204" s="20">
        <v>0</v>
      </c>
    </row>
    <row r="205" spans="1:4" ht="17.25">
      <c r="A205" s="10">
        <v>0.13888888888888901</v>
      </c>
      <c r="B205" s="19">
        <v>-0.866081</v>
      </c>
      <c r="C205" s="20">
        <v>0.237066</v>
      </c>
      <c r="D205" s="20">
        <v>3421.24</v>
      </c>
      <c r="E205" s="19">
        <v>0.886714</v>
      </c>
      <c r="F205" s="20">
        <v>27.5682</v>
      </c>
      <c r="G205" s="20">
        <v>4884.17</v>
      </c>
      <c r="H205" s="19">
        <v>0.897171</v>
      </c>
      <c r="I205" s="20">
        <v>17.2849</v>
      </c>
      <c r="J205" s="20">
        <v>3605.3</v>
      </c>
      <c r="K205" s="19">
        <v>0.880071</v>
      </c>
      <c r="L205" s="20">
        <v>14.7162</v>
      </c>
      <c r="M205" s="20">
        <v>2063.72</v>
      </c>
      <c r="N205" s="19">
        <v>0.873668</v>
      </c>
      <c r="O205" s="20">
        <v>25.9115</v>
      </c>
      <c r="P205" s="20">
        <v>2297.58</v>
      </c>
      <c r="Q205" s="19">
        <v>0.633889</v>
      </c>
      <c r="R205" s="20">
        <v>0.569023</v>
      </c>
      <c r="S205" s="20">
        <v>217.091</v>
      </c>
      <c r="T205" s="19">
        <v>0</v>
      </c>
      <c r="U205" s="20">
        <v>0</v>
      </c>
      <c r="V205" s="20">
        <v>0</v>
      </c>
      <c r="W205" s="19">
        <v>0.988573</v>
      </c>
      <c r="X205" s="20">
        <v>0.626615</v>
      </c>
      <c r="Y205" s="20">
        <v>157.044</v>
      </c>
      <c r="Z205" s="19">
        <v>0</v>
      </c>
      <c r="AA205" s="20">
        <v>0</v>
      </c>
      <c r="AB205" s="20">
        <v>0</v>
      </c>
      <c r="AC205" s="19">
        <v>0</v>
      </c>
      <c r="AD205" s="20">
        <v>0</v>
      </c>
      <c r="AE205" s="20">
        <v>0</v>
      </c>
      <c r="AF205" s="19">
        <v>0</v>
      </c>
      <c r="AG205" s="20">
        <v>0</v>
      </c>
      <c r="AH205" s="20">
        <v>0</v>
      </c>
      <c r="AI205" s="19">
        <v>0</v>
      </c>
      <c r="AJ205" s="20">
        <v>0</v>
      </c>
      <c r="AK205" s="20">
        <v>0</v>
      </c>
      <c r="AL205" s="19">
        <v>0</v>
      </c>
      <c r="AM205" s="20">
        <v>0</v>
      </c>
      <c r="AN205" s="20">
        <v>0</v>
      </c>
      <c r="AO205" s="19">
        <v>0</v>
      </c>
      <c r="AP205" s="20">
        <v>0</v>
      </c>
      <c r="AQ205" s="20">
        <v>0</v>
      </c>
    </row>
    <row r="206" spans="1:4" ht="17.25">
      <c r="A206" s="10">
        <v>0.139583333333333</v>
      </c>
      <c r="B206" s="19">
        <v>0.865955</v>
      </c>
      <c r="C206" s="20">
        <v>0.238133</v>
      </c>
      <c r="D206" s="20">
        <v>3421.25</v>
      </c>
      <c r="E206" s="19">
        <v>0.882605</v>
      </c>
      <c r="F206" s="20">
        <v>26.8676</v>
      </c>
      <c r="G206" s="20">
        <v>4884.63</v>
      </c>
      <c r="H206" s="19">
        <v>0.893861</v>
      </c>
      <c r="I206" s="20">
        <v>16.8418</v>
      </c>
      <c r="J206" s="20">
        <v>3605.59</v>
      </c>
      <c r="K206" s="19">
        <v>0.875641</v>
      </c>
      <c r="L206" s="20">
        <v>14.3382</v>
      </c>
      <c r="M206" s="20">
        <v>2063.96</v>
      </c>
      <c r="N206" s="19">
        <v>0.867443</v>
      </c>
      <c r="O206" s="20">
        <v>24.9392</v>
      </c>
      <c r="P206" s="20">
        <v>2298</v>
      </c>
      <c r="Q206" s="19">
        <v>0.63231</v>
      </c>
      <c r="R206" s="20">
        <v>0.568741</v>
      </c>
      <c r="S206" s="20">
        <v>217.1</v>
      </c>
      <c r="T206" s="19">
        <v>0</v>
      </c>
      <c r="U206" s="20">
        <v>0</v>
      </c>
      <c r="V206" s="20">
        <v>0</v>
      </c>
      <c r="W206" s="19">
        <v>0.988639</v>
      </c>
      <c r="X206" s="20">
        <v>0.627577</v>
      </c>
      <c r="Y206" s="20">
        <v>157.055</v>
      </c>
      <c r="Z206" s="19">
        <v>0</v>
      </c>
      <c r="AA206" s="20">
        <v>0</v>
      </c>
      <c r="AB206" s="20">
        <v>0</v>
      </c>
      <c r="AC206" s="19">
        <v>0</v>
      </c>
      <c r="AD206" s="20">
        <v>0</v>
      </c>
      <c r="AE206" s="20">
        <v>0</v>
      </c>
      <c r="AF206" s="19">
        <v>0</v>
      </c>
      <c r="AG206" s="20">
        <v>0</v>
      </c>
      <c r="AH206" s="20">
        <v>0</v>
      </c>
      <c r="AI206" s="19">
        <v>0</v>
      </c>
      <c r="AJ206" s="20">
        <v>0</v>
      </c>
      <c r="AK206" s="20">
        <v>0</v>
      </c>
      <c r="AL206" s="19">
        <v>0</v>
      </c>
      <c r="AM206" s="20">
        <v>0</v>
      </c>
      <c r="AN206" s="20">
        <v>0</v>
      </c>
      <c r="AO206" s="19">
        <v>0</v>
      </c>
      <c r="AP206" s="20">
        <v>0</v>
      </c>
      <c r="AQ206" s="20">
        <v>0</v>
      </c>
    </row>
    <row r="207" spans="1:4" ht="17.25">
      <c r="A207" s="10">
        <v>0.140277777777778</v>
      </c>
      <c r="B207" s="19">
        <v>0.865591</v>
      </c>
      <c r="C207" s="20">
        <v>0.238455</v>
      </c>
      <c r="D207" s="20">
        <v>3421.25</v>
      </c>
      <c r="E207" s="19">
        <v>0.882094</v>
      </c>
      <c r="F207" s="20">
        <v>26.6338</v>
      </c>
      <c r="G207" s="20">
        <v>4885.07</v>
      </c>
      <c r="H207" s="19">
        <v>0.893397</v>
      </c>
      <c r="I207" s="20">
        <v>16.7023</v>
      </c>
      <c r="J207" s="20">
        <v>3605.86</v>
      </c>
      <c r="K207" s="19">
        <v>0.875357</v>
      </c>
      <c r="L207" s="20">
        <v>14.2491</v>
      </c>
      <c r="M207" s="20">
        <v>2064.2</v>
      </c>
      <c r="N207" s="19">
        <v>0.863817</v>
      </c>
      <c r="O207" s="20">
        <v>24.308</v>
      </c>
      <c r="P207" s="20">
        <v>2298.4</v>
      </c>
      <c r="Q207" s="19">
        <v>0.632358</v>
      </c>
      <c r="R207" s="20">
        <v>0.567738</v>
      </c>
      <c r="S207" s="20">
        <v>217.11</v>
      </c>
      <c r="T207" s="19">
        <v>0</v>
      </c>
      <c r="U207" s="20">
        <v>0</v>
      </c>
      <c r="V207" s="20">
        <v>0</v>
      </c>
      <c r="W207" s="19">
        <v>0.98859</v>
      </c>
      <c r="X207" s="20">
        <v>0.626229</v>
      </c>
      <c r="Y207" s="20">
        <v>157.065</v>
      </c>
      <c r="Z207" s="19">
        <v>0</v>
      </c>
      <c r="AA207" s="20">
        <v>0</v>
      </c>
      <c r="AB207" s="20">
        <v>0</v>
      </c>
      <c r="AC207" s="19">
        <v>0</v>
      </c>
      <c r="AD207" s="20">
        <v>0</v>
      </c>
      <c r="AE207" s="20">
        <v>0</v>
      </c>
      <c r="AF207" s="19">
        <v>0</v>
      </c>
      <c r="AG207" s="20">
        <v>0</v>
      </c>
      <c r="AH207" s="20">
        <v>0</v>
      </c>
      <c r="AI207" s="19">
        <v>0</v>
      </c>
      <c r="AJ207" s="20">
        <v>0</v>
      </c>
      <c r="AK207" s="20">
        <v>0</v>
      </c>
      <c r="AL207" s="19">
        <v>0</v>
      </c>
      <c r="AM207" s="20">
        <v>0</v>
      </c>
      <c r="AN207" s="20">
        <v>0</v>
      </c>
      <c r="AO207" s="19">
        <v>0</v>
      </c>
      <c r="AP207" s="20">
        <v>0</v>
      </c>
      <c r="AQ207" s="20">
        <v>0</v>
      </c>
    </row>
    <row r="208" spans="1:4" ht="17.25">
      <c r="A208" s="10">
        <v>0.140972222222222</v>
      </c>
      <c r="B208" s="19">
        <v>0.865694</v>
      </c>
      <c r="C208" s="20">
        <v>0.237089</v>
      </c>
      <c r="D208" s="20">
        <v>3421.25</v>
      </c>
      <c r="E208" s="19">
        <v>0.880453</v>
      </c>
      <c r="F208" s="20">
        <v>26.2915</v>
      </c>
      <c r="G208" s="20">
        <v>4885.52</v>
      </c>
      <c r="H208" s="19">
        <v>0.892092</v>
      </c>
      <c r="I208" s="20">
        <v>16.4929</v>
      </c>
      <c r="J208" s="20">
        <v>3606.13</v>
      </c>
      <c r="K208" s="19">
        <v>0.873861</v>
      </c>
      <c r="L208" s="20">
        <v>14.1074</v>
      </c>
      <c r="M208" s="20">
        <v>2064.43</v>
      </c>
      <c r="N208" s="19">
        <v>0.865743</v>
      </c>
      <c r="O208" s="20">
        <v>24.5183</v>
      </c>
      <c r="P208" s="20">
        <v>2298.81</v>
      </c>
      <c r="Q208" s="19">
        <v>0.632459</v>
      </c>
      <c r="R208" s="20">
        <v>0.567488</v>
      </c>
      <c r="S208" s="20">
        <v>217.119</v>
      </c>
      <c r="T208" s="19">
        <v>0</v>
      </c>
      <c r="U208" s="20">
        <v>0</v>
      </c>
      <c r="V208" s="20">
        <v>0</v>
      </c>
      <c r="W208" s="19">
        <v>0.98853</v>
      </c>
      <c r="X208" s="20">
        <v>0.625805</v>
      </c>
      <c r="Y208" s="20">
        <v>157.076</v>
      </c>
      <c r="Z208" s="19">
        <v>0</v>
      </c>
      <c r="AA208" s="20">
        <v>0</v>
      </c>
      <c r="AB208" s="20">
        <v>0</v>
      </c>
      <c r="AC208" s="19">
        <v>0</v>
      </c>
      <c r="AD208" s="20">
        <v>0</v>
      </c>
      <c r="AE208" s="20">
        <v>0</v>
      </c>
      <c r="AF208" s="19">
        <v>0</v>
      </c>
      <c r="AG208" s="20">
        <v>0</v>
      </c>
      <c r="AH208" s="20">
        <v>0</v>
      </c>
      <c r="AI208" s="19">
        <v>0</v>
      </c>
      <c r="AJ208" s="20">
        <v>0</v>
      </c>
      <c r="AK208" s="20">
        <v>0</v>
      </c>
      <c r="AL208" s="19">
        <v>0</v>
      </c>
      <c r="AM208" s="20">
        <v>0</v>
      </c>
      <c r="AN208" s="20">
        <v>0</v>
      </c>
      <c r="AO208" s="19">
        <v>0</v>
      </c>
      <c r="AP208" s="20">
        <v>0</v>
      </c>
      <c r="AQ208" s="20">
        <v>0</v>
      </c>
    </row>
    <row r="209" spans="1:4" ht="17.25">
      <c r="A209" s="10">
        <v>0.141666666666667</v>
      </c>
      <c r="B209" s="19">
        <v>0.865899</v>
      </c>
      <c r="C209" s="20">
        <v>0.238594</v>
      </c>
      <c r="D209" s="20">
        <v>3421.26</v>
      </c>
      <c r="E209" s="19">
        <v>0.879019</v>
      </c>
      <c r="F209" s="20">
        <v>26.0342</v>
      </c>
      <c r="G209" s="20">
        <v>4885.94</v>
      </c>
      <c r="H209" s="19">
        <v>0.891082</v>
      </c>
      <c r="I209" s="20">
        <v>16.3581</v>
      </c>
      <c r="J209" s="20">
        <v>3606.41</v>
      </c>
      <c r="K209" s="19">
        <v>0.872423</v>
      </c>
      <c r="L209" s="20">
        <v>13.9964</v>
      </c>
      <c r="M209" s="20">
        <v>2064.66</v>
      </c>
      <c r="N209" s="19">
        <v>0.866573</v>
      </c>
      <c r="O209" s="20">
        <v>24.7275</v>
      </c>
      <c r="P209" s="20">
        <v>2299.22</v>
      </c>
      <c r="Q209" s="19">
        <v>0.63299</v>
      </c>
      <c r="R209" s="20">
        <v>0.569366</v>
      </c>
      <c r="S209" s="20">
        <v>217.129</v>
      </c>
      <c r="T209" s="19">
        <v>0</v>
      </c>
      <c r="U209" s="20">
        <v>0</v>
      </c>
      <c r="V209" s="20">
        <v>0</v>
      </c>
      <c r="W209" s="19">
        <v>0.988595</v>
      </c>
      <c r="X209" s="20">
        <v>0.627126</v>
      </c>
      <c r="Y209" s="20">
        <v>157.086</v>
      </c>
      <c r="Z209" s="19">
        <v>0</v>
      </c>
      <c r="AA209" s="20">
        <v>0</v>
      </c>
      <c r="AB209" s="20">
        <v>0</v>
      </c>
      <c r="AC209" s="19">
        <v>0</v>
      </c>
      <c r="AD209" s="20">
        <v>0</v>
      </c>
      <c r="AE209" s="20">
        <v>0</v>
      </c>
      <c r="AF209" s="19">
        <v>0</v>
      </c>
      <c r="AG209" s="20">
        <v>0</v>
      </c>
      <c r="AH209" s="20">
        <v>0</v>
      </c>
      <c r="AI209" s="19">
        <v>0</v>
      </c>
      <c r="AJ209" s="20">
        <v>0</v>
      </c>
      <c r="AK209" s="20">
        <v>0</v>
      </c>
      <c r="AL209" s="19">
        <v>0</v>
      </c>
      <c r="AM209" s="20">
        <v>0</v>
      </c>
      <c r="AN209" s="20">
        <v>0</v>
      </c>
      <c r="AO209" s="19">
        <v>0</v>
      </c>
      <c r="AP209" s="20">
        <v>0</v>
      </c>
      <c r="AQ209" s="20">
        <v>0</v>
      </c>
    </row>
    <row r="210" spans="1:4" ht="17.25">
      <c r="A210" s="10">
        <v>0.14236111111111099</v>
      </c>
      <c r="B210" s="19">
        <v>0.866569</v>
      </c>
      <c r="C210" s="20">
        <v>0.237315</v>
      </c>
      <c r="D210" s="20">
        <v>3421.26</v>
      </c>
      <c r="E210" s="19">
        <v>0.879078</v>
      </c>
      <c r="F210" s="20">
        <v>26.0013</v>
      </c>
      <c r="G210" s="20">
        <v>4886.38</v>
      </c>
      <c r="H210" s="19">
        <v>0.890957</v>
      </c>
      <c r="I210" s="20">
        <v>16.3359</v>
      </c>
      <c r="J210" s="20">
        <v>3606.69</v>
      </c>
      <c r="K210" s="19">
        <v>0.871767</v>
      </c>
      <c r="L210" s="20">
        <v>13.9242</v>
      </c>
      <c r="M210" s="20">
        <v>2064.9</v>
      </c>
      <c r="N210" s="19">
        <v>0.869575</v>
      </c>
      <c r="O210" s="20">
        <v>25.2785</v>
      </c>
      <c r="P210" s="20">
        <v>2299.64</v>
      </c>
      <c r="Q210" s="19">
        <v>0.633721</v>
      </c>
      <c r="R210" s="20">
        <v>0.569356</v>
      </c>
      <c r="S210" s="20">
        <v>217.138</v>
      </c>
      <c r="T210" s="19">
        <v>0</v>
      </c>
      <c r="U210" s="20">
        <v>0</v>
      </c>
      <c r="V210" s="20">
        <v>0</v>
      </c>
      <c r="W210" s="19">
        <v>0.988583</v>
      </c>
      <c r="X210" s="20">
        <v>0.627099</v>
      </c>
      <c r="Y210" s="20">
        <v>157.097</v>
      </c>
      <c r="Z210" s="19">
        <v>0</v>
      </c>
      <c r="AA210" s="20">
        <v>0</v>
      </c>
      <c r="AB210" s="20">
        <v>0</v>
      </c>
      <c r="AC210" s="19">
        <v>0</v>
      </c>
      <c r="AD210" s="20">
        <v>0</v>
      </c>
      <c r="AE210" s="20">
        <v>0</v>
      </c>
      <c r="AF210" s="19">
        <v>0</v>
      </c>
      <c r="AG210" s="20">
        <v>0</v>
      </c>
      <c r="AH210" s="20">
        <v>0</v>
      </c>
      <c r="AI210" s="19">
        <v>0</v>
      </c>
      <c r="AJ210" s="20">
        <v>0</v>
      </c>
      <c r="AK210" s="20">
        <v>0</v>
      </c>
      <c r="AL210" s="19">
        <v>0</v>
      </c>
      <c r="AM210" s="20">
        <v>0</v>
      </c>
      <c r="AN210" s="20">
        <v>0</v>
      </c>
      <c r="AO210" s="19">
        <v>0</v>
      </c>
      <c r="AP210" s="20">
        <v>0</v>
      </c>
      <c r="AQ210" s="20">
        <v>0</v>
      </c>
    </row>
    <row r="211" spans="1:4" ht="17.25">
      <c r="A211" s="10">
        <v>0.14305555555555599</v>
      </c>
      <c r="B211" s="19">
        <v>0.866181</v>
      </c>
      <c r="C211" s="20">
        <v>0.237113</v>
      </c>
      <c r="D211" s="20">
        <v>3421.27</v>
      </c>
      <c r="E211" s="19">
        <v>0.88118</v>
      </c>
      <c r="F211" s="20">
        <v>26.4041</v>
      </c>
      <c r="G211" s="20">
        <v>4886.82</v>
      </c>
      <c r="H211" s="19">
        <v>0.892466</v>
      </c>
      <c r="I211" s="20">
        <v>16.5451</v>
      </c>
      <c r="J211" s="20">
        <v>3606.97</v>
      </c>
      <c r="K211" s="19">
        <v>0.873775</v>
      </c>
      <c r="L211" s="20">
        <v>14.0957</v>
      </c>
      <c r="M211" s="20">
        <v>2065.13</v>
      </c>
      <c r="N211" s="19">
        <v>0.870595</v>
      </c>
      <c r="O211" s="20">
        <v>25.3858</v>
      </c>
      <c r="P211" s="20">
        <v>2300.06</v>
      </c>
      <c r="Q211" s="19">
        <v>0.632826</v>
      </c>
      <c r="R211" s="20">
        <v>0.568367</v>
      </c>
      <c r="S211" s="20">
        <v>217.147</v>
      </c>
      <c r="T211" s="19">
        <v>0</v>
      </c>
      <c r="U211" s="20">
        <v>0</v>
      </c>
      <c r="V211" s="20">
        <v>0</v>
      </c>
      <c r="W211" s="19">
        <v>0.988487</v>
      </c>
      <c r="X211" s="20">
        <v>0.626459</v>
      </c>
      <c r="Y211" s="20">
        <v>157.107</v>
      </c>
      <c r="Z211" s="19">
        <v>0</v>
      </c>
      <c r="AA211" s="20">
        <v>0</v>
      </c>
      <c r="AB211" s="20">
        <v>0</v>
      </c>
      <c r="AC211" s="19">
        <v>0</v>
      </c>
      <c r="AD211" s="20">
        <v>0</v>
      </c>
      <c r="AE211" s="20">
        <v>0</v>
      </c>
      <c r="AF211" s="19">
        <v>0</v>
      </c>
      <c r="AG211" s="20">
        <v>0</v>
      </c>
      <c r="AH211" s="20">
        <v>0</v>
      </c>
      <c r="AI211" s="19">
        <v>0</v>
      </c>
      <c r="AJ211" s="20">
        <v>0</v>
      </c>
      <c r="AK211" s="20">
        <v>0</v>
      </c>
      <c r="AL211" s="19">
        <v>0</v>
      </c>
      <c r="AM211" s="20">
        <v>0</v>
      </c>
      <c r="AN211" s="20">
        <v>0</v>
      </c>
      <c r="AO211" s="19">
        <v>0</v>
      </c>
      <c r="AP211" s="20">
        <v>0</v>
      </c>
      <c r="AQ211" s="20">
        <v>0</v>
      </c>
    </row>
    <row r="212" spans="1:4" ht="17.25">
      <c r="A212" s="10">
        <v>0.14374999999999999</v>
      </c>
      <c r="B212" s="19">
        <v>0.866469</v>
      </c>
      <c r="C212" s="20">
        <v>0.236999</v>
      </c>
      <c r="D212" s="20">
        <v>3421.27</v>
      </c>
      <c r="E212" s="19">
        <v>0.882728</v>
      </c>
      <c r="F212" s="20">
        <v>26.6417</v>
      </c>
      <c r="G212" s="20">
        <v>4887.26</v>
      </c>
      <c r="H212" s="19">
        <v>0.89385</v>
      </c>
      <c r="I212" s="20">
        <v>16.712</v>
      </c>
      <c r="J212" s="20">
        <v>3607.24</v>
      </c>
      <c r="K212" s="19">
        <v>0.87661</v>
      </c>
      <c r="L212" s="20">
        <v>14.3407</v>
      </c>
      <c r="M212" s="20">
        <v>2065.37</v>
      </c>
      <c r="N212" s="19">
        <v>0.868605</v>
      </c>
      <c r="O212" s="20">
        <v>24.9127</v>
      </c>
      <c r="P212" s="20">
        <v>2300.49</v>
      </c>
      <c r="Q212" s="19">
        <v>0.632154</v>
      </c>
      <c r="R212" s="20">
        <v>0.566306</v>
      </c>
      <c r="S212" s="20">
        <v>217.157</v>
      </c>
      <c r="T212" s="19">
        <v>0</v>
      </c>
      <c r="U212" s="20">
        <v>0</v>
      </c>
      <c r="V212" s="20">
        <v>0</v>
      </c>
      <c r="W212" s="19">
        <v>0.988494</v>
      </c>
      <c r="X212" s="20">
        <v>0.626684</v>
      </c>
      <c r="Y212" s="20">
        <v>157.117</v>
      </c>
      <c r="Z212" s="19">
        <v>0</v>
      </c>
      <c r="AA212" s="20">
        <v>0</v>
      </c>
      <c r="AB212" s="20">
        <v>0</v>
      </c>
      <c r="AC212" s="19">
        <v>0</v>
      </c>
      <c r="AD212" s="20">
        <v>0</v>
      </c>
      <c r="AE212" s="20">
        <v>0</v>
      </c>
      <c r="AF212" s="19">
        <v>0</v>
      </c>
      <c r="AG212" s="20">
        <v>0</v>
      </c>
      <c r="AH212" s="20">
        <v>0</v>
      </c>
      <c r="AI212" s="19">
        <v>0</v>
      </c>
      <c r="AJ212" s="20">
        <v>0</v>
      </c>
      <c r="AK212" s="20">
        <v>0</v>
      </c>
      <c r="AL212" s="19">
        <v>0</v>
      </c>
      <c r="AM212" s="20">
        <v>0</v>
      </c>
      <c r="AN212" s="20">
        <v>0</v>
      </c>
      <c r="AO212" s="19">
        <v>0</v>
      </c>
      <c r="AP212" s="20">
        <v>0</v>
      </c>
      <c r="AQ212" s="20">
        <v>0</v>
      </c>
    </row>
    <row r="213" spans="1:4" ht="17.25">
      <c r="A213" s="10">
        <v>0.14444444444444399</v>
      </c>
      <c r="B213" s="19">
        <v>0.865796</v>
      </c>
      <c r="C213" s="20">
        <v>0.236505</v>
      </c>
      <c r="D213" s="20">
        <v>3421.27</v>
      </c>
      <c r="E213" s="19">
        <v>0.883365</v>
      </c>
      <c r="F213" s="20">
        <v>26.8057</v>
      </c>
      <c r="G213" s="20">
        <v>4887.71</v>
      </c>
      <c r="H213" s="19">
        <v>0.894274</v>
      </c>
      <c r="I213" s="20">
        <v>16.8088</v>
      </c>
      <c r="J213" s="20">
        <v>3607.52</v>
      </c>
      <c r="K213" s="19">
        <v>0.877733</v>
      </c>
      <c r="L213" s="20">
        <v>14.4716</v>
      </c>
      <c r="M213" s="20">
        <v>2065.61</v>
      </c>
      <c r="N213" s="19">
        <v>0.86819</v>
      </c>
      <c r="O213" s="20">
        <v>24.8736</v>
      </c>
      <c r="P213" s="20">
        <v>2300.89</v>
      </c>
      <c r="Q213" s="19">
        <v>0.632453</v>
      </c>
      <c r="R213" s="20">
        <v>0.566487</v>
      </c>
      <c r="S213" s="20">
        <v>217.166</v>
      </c>
      <c r="T213" s="19">
        <v>0</v>
      </c>
      <c r="U213" s="20">
        <v>0</v>
      </c>
      <c r="V213" s="20">
        <v>0</v>
      </c>
      <c r="W213" s="19">
        <v>0.988457</v>
      </c>
      <c r="X213" s="20">
        <v>0.625049</v>
      </c>
      <c r="Y213" s="20">
        <v>157.128</v>
      </c>
      <c r="Z213" s="19">
        <v>0</v>
      </c>
      <c r="AA213" s="20">
        <v>0</v>
      </c>
      <c r="AB213" s="20">
        <v>0</v>
      </c>
      <c r="AC213" s="19">
        <v>0</v>
      </c>
      <c r="AD213" s="20">
        <v>0</v>
      </c>
      <c r="AE213" s="20">
        <v>0</v>
      </c>
      <c r="AF213" s="19">
        <v>0</v>
      </c>
      <c r="AG213" s="20">
        <v>0</v>
      </c>
      <c r="AH213" s="20">
        <v>0</v>
      </c>
      <c r="AI213" s="19">
        <v>0</v>
      </c>
      <c r="AJ213" s="20">
        <v>0</v>
      </c>
      <c r="AK213" s="20">
        <v>0</v>
      </c>
      <c r="AL213" s="19">
        <v>0</v>
      </c>
      <c r="AM213" s="20">
        <v>0</v>
      </c>
      <c r="AN213" s="20">
        <v>0</v>
      </c>
      <c r="AO213" s="19">
        <v>0</v>
      </c>
      <c r="AP213" s="20">
        <v>0</v>
      </c>
      <c r="AQ213" s="20">
        <v>0</v>
      </c>
    </row>
    <row r="214" spans="1:4" ht="17.25">
      <c r="A214" s="10">
        <v>0.14513888888888901</v>
      </c>
      <c r="B214" s="19">
        <v>0.865594</v>
      </c>
      <c r="C214" s="20">
        <v>0.237871</v>
      </c>
      <c r="D214" s="20">
        <v>3421.28</v>
      </c>
      <c r="E214" s="19">
        <v>0.884655</v>
      </c>
      <c r="F214" s="20">
        <v>27.0852</v>
      </c>
      <c r="G214" s="20">
        <v>4888.17</v>
      </c>
      <c r="H214" s="19">
        <v>0.895315</v>
      </c>
      <c r="I214" s="20">
        <v>16.9866</v>
      </c>
      <c r="J214" s="20">
        <v>3607.8</v>
      </c>
      <c r="K214" s="19">
        <v>0.878751</v>
      </c>
      <c r="L214" s="20">
        <v>14.5937</v>
      </c>
      <c r="M214" s="20">
        <v>2065.85</v>
      </c>
      <c r="N214" s="19">
        <v>0.86849</v>
      </c>
      <c r="O214" s="20">
        <v>24.9445</v>
      </c>
      <c r="P214" s="20">
        <v>2301.32</v>
      </c>
      <c r="Q214" s="19">
        <v>0.631873</v>
      </c>
      <c r="R214" s="20">
        <v>0.566519</v>
      </c>
      <c r="S214" s="20">
        <v>217.176</v>
      </c>
      <c r="T214" s="19">
        <v>0</v>
      </c>
      <c r="U214" s="20">
        <v>0</v>
      </c>
      <c r="V214" s="20">
        <v>0</v>
      </c>
      <c r="W214" s="19">
        <v>0.98857</v>
      </c>
      <c r="X214" s="20">
        <v>0.627019</v>
      </c>
      <c r="Y214" s="20">
        <v>157.138</v>
      </c>
      <c r="Z214" s="19">
        <v>0</v>
      </c>
      <c r="AA214" s="20">
        <v>0</v>
      </c>
      <c r="AB214" s="20">
        <v>0</v>
      </c>
      <c r="AC214" s="19">
        <v>0</v>
      </c>
      <c r="AD214" s="20">
        <v>0</v>
      </c>
      <c r="AE214" s="20">
        <v>0</v>
      </c>
      <c r="AF214" s="19">
        <v>0</v>
      </c>
      <c r="AG214" s="20">
        <v>0</v>
      </c>
      <c r="AH214" s="20">
        <v>0</v>
      </c>
      <c r="AI214" s="19">
        <v>0</v>
      </c>
      <c r="AJ214" s="20">
        <v>0</v>
      </c>
      <c r="AK214" s="20">
        <v>0</v>
      </c>
      <c r="AL214" s="19">
        <v>0</v>
      </c>
      <c r="AM214" s="20">
        <v>0</v>
      </c>
      <c r="AN214" s="20">
        <v>0</v>
      </c>
      <c r="AO214" s="19">
        <v>0</v>
      </c>
      <c r="AP214" s="20">
        <v>0</v>
      </c>
      <c r="AQ214" s="20">
        <v>0</v>
      </c>
    </row>
    <row r="215" spans="1:4" ht="17.25">
      <c r="A215" s="10">
        <v>0.14583333333333301</v>
      </c>
      <c r="B215" s="19">
        <v>0.866013</v>
      </c>
      <c r="C215" s="20">
        <v>0.236833</v>
      </c>
      <c r="D215" s="20">
        <v>3421.28</v>
      </c>
      <c r="E215" s="19">
        <v>0.884981</v>
      </c>
      <c r="F215" s="20">
        <v>27.2516</v>
      </c>
      <c r="G215" s="20">
        <v>4888.61</v>
      </c>
      <c r="H215" s="19">
        <v>0.895607</v>
      </c>
      <c r="I215" s="20">
        <v>17.0753</v>
      </c>
      <c r="J215" s="20">
        <v>3608.08</v>
      </c>
      <c r="K215" s="19">
        <v>0.878261</v>
      </c>
      <c r="L215" s="20">
        <v>14.5619</v>
      </c>
      <c r="M215" s="20">
        <v>2066.09</v>
      </c>
      <c r="N215" s="19">
        <v>0.868603</v>
      </c>
      <c r="O215" s="20">
        <v>24.9622</v>
      </c>
      <c r="P215" s="20">
        <v>2301.72</v>
      </c>
      <c r="Q215" s="19">
        <v>0.63359</v>
      </c>
      <c r="R215" s="20">
        <v>0.570467</v>
      </c>
      <c r="S215" s="20">
        <v>217.185</v>
      </c>
      <c r="T215" s="19">
        <v>0</v>
      </c>
      <c r="U215" s="20">
        <v>0</v>
      </c>
      <c r="V215" s="20">
        <v>0</v>
      </c>
      <c r="W215" s="19">
        <v>0.988606</v>
      </c>
      <c r="X215" s="20">
        <v>0.62664</v>
      </c>
      <c r="Y215" s="20">
        <v>157.149</v>
      </c>
      <c r="Z215" s="19">
        <v>0</v>
      </c>
      <c r="AA215" s="20">
        <v>0</v>
      </c>
      <c r="AB215" s="20">
        <v>0</v>
      </c>
      <c r="AC215" s="19">
        <v>0</v>
      </c>
      <c r="AD215" s="20">
        <v>0</v>
      </c>
      <c r="AE215" s="20">
        <v>0</v>
      </c>
      <c r="AF215" s="19">
        <v>0</v>
      </c>
      <c r="AG215" s="20">
        <v>0</v>
      </c>
      <c r="AH215" s="20">
        <v>0</v>
      </c>
      <c r="AI215" s="19">
        <v>0</v>
      </c>
      <c r="AJ215" s="20">
        <v>0</v>
      </c>
      <c r="AK215" s="20">
        <v>0</v>
      </c>
      <c r="AL215" s="19">
        <v>0</v>
      </c>
      <c r="AM215" s="20">
        <v>0</v>
      </c>
      <c r="AN215" s="20">
        <v>0</v>
      </c>
      <c r="AO215" s="19">
        <v>0</v>
      </c>
      <c r="AP215" s="20">
        <v>0</v>
      </c>
      <c r="AQ215" s="20">
        <v>0</v>
      </c>
    </row>
    <row r="216" spans="1:4" ht="17.25">
      <c r="A216" s="10">
        <v>0.14652777777777801</v>
      </c>
      <c r="B216" s="19">
        <v>0.865529</v>
      </c>
      <c r="C216" s="20">
        <v>0.238049</v>
      </c>
      <c r="D216" s="20">
        <v>3421.28</v>
      </c>
      <c r="E216" s="19">
        <v>0.886373</v>
      </c>
      <c r="F216" s="20">
        <v>27.5491</v>
      </c>
      <c r="G216" s="20">
        <v>4889.06</v>
      </c>
      <c r="H216" s="19">
        <v>0.896659</v>
      </c>
      <c r="I216" s="20">
        <v>17.2767</v>
      </c>
      <c r="J216" s="20">
        <v>3608.37</v>
      </c>
      <c r="K216" s="19">
        <v>0.880226</v>
      </c>
      <c r="L216" s="20">
        <v>14.7696</v>
      </c>
      <c r="M216" s="20">
        <v>2066.34</v>
      </c>
      <c r="N216" s="19">
        <v>0.874424</v>
      </c>
      <c r="O216" s="20">
        <v>26.0493</v>
      </c>
      <c r="P216" s="20">
        <v>2302.16</v>
      </c>
      <c r="Q216" s="19">
        <v>0.633363</v>
      </c>
      <c r="R216" s="20">
        <v>0.569895</v>
      </c>
      <c r="S216" s="20">
        <v>217.195</v>
      </c>
      <c r="T216" s="19">
        <v>0</v>
      </c>
      <c r="U216" s="20">
        <v>0</v>
      </c>
      <c r="V216" s="20">
        <v>0</v>
      </c>
      <c r="W216" s="19">
        <v>0.988584</v>
      </c>
      <c r="X216" s="20">
        <v>0.627694</v>
      </c>
      <c r="Y216" s="20">
        <v>157.159</v>
      </c>
      <c r="Z216" s="19">
        <v>0</v>
      </c>
      <c r="AA216" s="20">
        <v>0</v>
      </c>
      <c r="AB216" s="20">
        <v>0</v>
      </c>
      <c r="AC216" s="19">
        <v>0</v>
      </c>
      <c r="AD216" s="20">
        <v>0</v>
      </c>
      <c r="AE216" s="20">
        <v>0</v>
      </c>
      <c r="AF216" s="19">
        <v>0</v>
      </c>
      <c r="AG216" s="20">
        <v>0</v>
      </c>
      <c r="AH216" s="20">
        <v>0</v>
      </c>
      <c r="AI216" s="19">
        <v>0</v>
      </c>
      <c r="AJ216" s="20">
        <v>0</v>
      </c>
      <c r="AK216" s="20">
        <v>0</v>
      </c>
      <c r="AL216" s="19">
        <v>0</v>
      </c>
      <c r="AM216" s="20">
        <v>0</v>
      </c>
      <c r="AN216" s="20">
        <v>0</v>
      </c>
      <c r="AO216" s="19">
        <v>0</v>
      </c>
      <c r="AP216" s="20">
        <v>0</v>
      </c>
      <c r="AQ216" s="20">
        <v>0</v>
      </c>
    </row>
    <row r="217" spans="1:4" ht="17.25">
      <c r="A217" s="10">
        <v>0.147222222222222</v>
      </c>
      <c r="B217" s="19">
        <v>0.866123</v>
      </c>
      <c r="C217" s="20">
        <v>0.236894</v>
      </c>
      <c r="D217" s="20">
        <v>3421.29</v>
      </c>
      <c r="E217" s="19">
        <v>0.884552</v>
      </c>
      <c r="F217" s="20">
        <v>27.1166</v>
      </c>
      <c r="G217" s="20">
        <v>4889.52</v>
      </c>
      <c r="H217" s="19">
        <v>0.895417</v>
      </c>
      <c r="I217" s="20">
        <v>16.9866</v>
      </c>
      <c r="J217" s="20">
        <v>3608.66</v>
      </c>
      <c r="K217" s="19">
        <v>0.877546</v>
      </c>
      <c r="L217" s="20">
        <v>14.4734</v>
      </c>
      <c r="M217" s="20">
        <v>2066.58</v>
      </c>
      <c r="N217" s="19">
        <v>0.873757</v>
      </c>
      <c r="O217" s="20">
        <v>25.9635</v>
      </c>
      <c r="P217" s="20">
        <v>2302.58</v>
      </c>
      <c r="Q217" s="19">
        <v>0.632966</v>
      </c>
      <c r="R217" s="20">
        <v>0.568766</v>
      </c>
      <c r="S217" s="20">
        <v>217.204</v>
      </c>
      <c r="T217" s="19">
        <v>0</v>
      </c>
      <c r="U217" s="20">
        <v>0</v>
      </c>
      <c r="V217" s="20">
        <v>0</v>
      </c>
      <c r="W217" s="19">
        <v>0.988592</v>
      </c>
      <c r="X217" s="20">
        <v>0.627805</v>
      </c>
      <c r="Y217" s="20">
        <v>157.17</v>
      </c>
      <c r="Z217" s="19">
        <v>0</v>
      </c>
      <c r="AA217" s="20">
        <v>0</v>
      </c>
      <c r="AB217" s="20">
        <v>0</v>
      </c>
      <c r="AC217" s="19">
        <v>0</v>
      </c>
      <c r="AD217" s="20">
        <v>0</v>
      </c>
      <c r="AE217" s="20">
        <v>0</v>
      </c>
      <c r="AF217" s="19">
        <v>0</v>
      </c>
      <c r="AG217" s="20">
        <v>0</v>
      </c>
      <c r="AH217" s="20">
        <v>0</v>
      </c>
      <c r="AI217" s="19">
        <v>0</v>
      </c>
      <c r="AJ217" s="20">
        <v>0</v>
      </c>
      <c r="AK217" s="20">
        <v>0</v>
      </c>
      <c r="AL217" s="19">
        <v>0</v>
      </c>
      <c r="AM217" s="20">
        <v>0</v>
      </c>
      <c r="AN217" s="20">
        <v>0</v>
      </c>
      <c r="AO217" s="19">
        <v>0</v>
      </c>
      <c r="AP217" s="20">
        <v>0</v>
      </c>
      <c r="AQ217" s="20">
        <v>0</v>
      </c>
    </row>
    <row r="218" spans="1:4" ht="17.25">
      <c r="A218" s="10">
        <v>0.147916666666667</v>
      </c>
      <c r="B218" s="19">
        <v>0.866025</v>
      </c>
      <c r="C218" s="20">
        <v>0.236726</v>
      </c>
      <c r="D218" s="20">
        <v>3421.29</v>
      </c>
      <c r="E218" s="19">
        <v>0.883576</v>
      </c>
      <c r="F218" s="20">
        <v>26.8291</v>
      </c>
      <c r="G218" s="20">
        <v>4889.96</v>
      </c>
      <c r="H218" s="19">
        <v>0.894245</v>
      </c>
      <c r="I218" s="20">
        <v>16.8113</v>
      </c>
      <c r="J218" s="20">
        <v>3608.94</v>
      </c>
      <c r="K218" s="19">
        <v>0.877223</v>
      </c>
      <c r="L218" s="20">
        <v>14.4159</v>
      </c>
      <c r="M218" s="20">
        <v>2066.82</v>
      </c>
      <c r="N218" s="19">
        <v>0.874425</v>
      </c>
      <c r="O218" s="20">
        <v>26.0632</v>
      </c>
      <c r="P218" s="20">
        <v>2303.02</v>
      </c>
      <c r="Q218" s="19">
        <v>0.632874</v>
      </c>
      <c r="R218" s="20">
        <v>0.567652</v>
      </c>
      <c r="S218" s="20">
        <v>217.214</v>
      </c>
      <c r="T218" s="19">
        <v>0</v>
      </c>
      <c r="U218" s="20">
        <v>0</v>
      </c>
      <c r="V218" s="20">
        <v>0</v>
      </c>
      <c r="W218" s="19">
        <v>0.988601</v>
      </c>
      <c r="X218" s="20">
        <v>0.626872</v>
      </c>
      <c r="Y218" s="20">
        <v>157.18</v>
      </c>
      <c r="Z218" s="19">
        <v>0</v>
      </c>
      <c r="AA218" s="20">
        <v>0</v>
      </c>
      <c r="AB218" s="20">
        <v>0</v>
      </c>
      <c r="AC218" s="19">
        <v>0</v>
      </c>
      <c r="AD218" s="20">
        <v>0</v>
      </c>
      <c r="AE218" s="20">
        <v>0</v>
      </c>
      <c r="AF218" s="19">
        <v>0</v>
      </c>
      <c r="AG218" s="20">
        <v>0</v>
      </c>
      <c r="AH218" s="20">
        <v>0</v>
      </c>
      <c r="AI218" s="19">
        <v>0</v>
      </c>
      <c r="AJ218" s="20">
        <v>0</v>
      </c>
      <c r="AK218" s="20">
        <v>0</v>
      </c>
      <c r="AL218" s="19">
        <v>0</v>
      </c>
      <c r="AM218" s="20">
        <v>0</v>
      </c>
      <c r="AN218" s="20">
        <v>0</v>
      </c>
      <c r="AO218" s="19">
        <v>0</v>
      </c>
      <c r="AP218" s="20">
        <v>0</v>
      </c>
      <c r="AQ218" s="20">
        <v>0</v>
      </c>
    </row>
    <row r="219" spans="1:4" ht="17.25">
      <c r="A219" s="10">
        <v>0.148611111111111</v>
      </c>
      <c r="B219" s="19">
        <v>0.865796</v>
      </c>
      <c r="C219" s="20">
        <v>0.237462</v>
      </c>
      <c r="D219" s="20">
        <v>3421.3</v>
      </c>
      <c r="E219" s="19">
        <v>0.881262</v>
      </c>
      <c r="F219" s="20">
        <v>26.4109</v>
      </c>
      <c r="G219" s="20">
        <v>4890.41</v>
      </c>
      <c r="H219" s="19">
        <v>0.892901</v>
      </c>
      <c r="I219" s="20">
        <v>16.5884</v>
      </c>
      <c r="J219" s="20">
        <v>3609.21</v>
      </c>
      <c r="K219" s="19">
        <v>0.874815</v>
      </c>
      <c r="L219" s="20">
        <v>14.1887</v>
      </c>
      <c r="M219" s="20">
        <v>2067.06</v>
      </c>
      <c r="N219" s="19">
        <v>0.867734</v>
      </c>
      <c r="O219" s="20">
        <v>24.822</v>
      </c>
      <c r="P219" s="20">
        <v>2303.44</v>
      </c>
      <c r="Q219" s="19">
        <v>0.630326</v>
      </c>
      <c r="R219" s="20">
        <v>0.563601</v>
      </c>
      <c r="S219" s="20">
        <v>217.224</v>
      </c>
      <c r="T219" s="19">
        <v>0</v>
      </c>
      <c r="U219" s="20">
        <v>0</v>
      </c>
      <c r="V219" s="20">
        <v>0</v>
      </c>
      <c r="W219" s="19">
        <v>0.98859</v>
      </c>
      <c r="X219" s="20">
        <v>0.626989</v>
      </c>
      <c r="Y219" s="20">
        <v>157.191</v>
      </c>
      <c r="Z219" s="19">
        <v>0</v>
      </c>
      <c r="AA219" s="20">
        <v>0</v>
      </c>
      <c r="AB219" s="20">
        <v>0</v>
      </c>
      <c r="AC219" s="19">
        <v>0</v>
      </c>
      <c r="AD219" s="20">
        <v>0</v>
      </c>
      <c r="AE219" s="20">
        <v>0</v>
      </c>
      <c r="AF219" s="19">
        <v>0</v>
      </c>
      <c r="AG219" s="20">
        <v>0</v>
      </c>
      <c r="AH219" s="20">
        <v>0</v>
      </c>
      <c r="AI219" s="19">
        <v>0</v>
      </c>
      <c r="AJ219" s="20">
        <v>0</v>
      </c>
      <c r="AK219" s="20">
        <v>0</v>
      </c>
      <c r="AL219" s="19">
        <v>0</v>
      </c>
      <c r="AM219" s="20">
        <v>0</v>
      </c>
      <c r="AN219" s="20">
        <v>0</v>
      </c>
      <c r="AO219" s="19">
        <v>0</v>
      </c>
      <c r="AP219" s="20">
        <v>0</v>
      </c>
      <c r="AQ219" s="20">
        <v>0</v>
      </c>
    </row>
    <row r="220" spans="1:4" ht="17.25">
      <c r="A220" s="10">
        <v>0.149305555555556</v>
      </c>
      <c r="B220" s="19">
        <v>0.866214</v>
      </c>
      <c r="C220" s="20">
        <v>0.23743</v>
      </c>
      <c r="D220" s="20">
        <v>3421.3</v>
      </c>
      <c r="E220" s="19">
        <v>0.879885</v>
      </c>
      <c r="F220" s="20">
        <v>26.2024</v>
      </c>
      <c r="G220" s="20">
        <v>4890.86</v>
      </c>
      <c r="H220" s="19">
        <v>0.89189</v>
      </c>
      <c r="I220" s="20">
        <v>16.4348</v>
      </c>
      <c r="J220" s="20">
        <v>3609.48</v>
      </c>
      <c r="K220" s="19">
        <v>0.872225</v>
      </c>
      <c r="L220" s="20">
        <v>13.9716</v>
      </c>
      <c r="M220" s="20">
        <v>2067.29</v>
      </c>
      <c r="N220" s="19">
        <v>0.862209</v>
      </c>
      <c r="O220" s="20">
        <v>24.0368</v>
      </c>
      <c r="P220" s="20">
        <v>2303.85</v>
      </c>
      <c r="Q220" s="19">
        <v>0.632447</v>
      </c>
      <c r="R220" s="20">
        <v>0.56874</v>
      </c>
      <c r="S220" s="20">
        <v>217.233</v>
      </c>
      <c r="T220" s="19">
        <v>0</v>
      </c>
      <c r="U220" s="20">
        <v>0</v>
      </c>
      <c r="V220" s="20">
        <v>0</v>
      </c>
      <c r="W220" s="19">
        <v>0.988641</v>
      </c>
      <c r="X220" s="20">
        <v>0.627347</v>
      </c>
      <c r="Y220" s="20">
        <v>157.201</v>
      </c>
      <c r="Z220" s="19">
        <v>0</v>
      </c>
      <c r="AA220" s="20">
        <v>0</v>
      </c>
      <c r="AB220" s="20">
        <v>0</v>
      </c>
      <c r="AC220" s="19">
        <v>0</v>
      </c>
      <c r="AD220" s="20">
        <v>0</v>
      </c>
      <c r="AE220" s="20">
        <v>0</v>
      </c>
      <c r="AF220" s="19">
        <v>0</v>
      </c>
      <c r="AG220" s="20">
        <v>0</v>
      </c>
      <c r="AH220" s="20">
        <v>0</v>
      </c>
      <c r="AI220" s="19">
        <v>0</v>
      </c>
      <c r="AJ220" s="20">
        <v>0</v>
      </c>
      <c r="AK220" s="20">
        <v>0</v>
      </c>
      <c r="AL220" s="19">
        <v>0</v>
      </c>
      <c r="AM220" s="20">
        <v>0</v>
      </c>
      <c r="AN220" s="20">
        <v>0</v>
      </c>
      <c r="AO220" s="19">
        <v>0</v>
      </c>
      <c r="AP220" s="20">
        <v>0</v>
      </c>
      <c r="AQ220" s="20">
        <v>0</v>
      </c>
    </row>
    <row r="221" spans="1:4" ht="17.25">
      <c r="A221" s="10">
        <v>0.15</v>
      </c>
      <c r="B221" s="19">
        <v>0.86585</v>
      </c>
      <c r="C221" s="20">
        <v>0.238262</v>
      </c>
      <c r="D221" s="20">
        <v>3421.3</v>
      </c>
      <c r="E221" s="19">
        <v>0.878602</v>
      </c>
      <c r="F221" s="20">
        <v>25.9971</v>
      </c>
      <c r="G221" s="20">
        <v>4891.29</v>
      </c>
      <c r="H221" s="19">
        <v>0.890714</v>
      </c>
      <c r="I221" s="20">
        <v>16.3283</v>
      </c>
      <c r="J221" s="20">
        <v>3609.76</v>
      </c>
      <c r="K221" s="19">
        <v>0.871226</v>
      </c>
      <c r="L221" s="20">
        <v>13.8779</v>
      </c>
      <c r="M221" s="20">
        <v>2067.53</v>
      </c>
      <c r="N221" s="19">
        <v>0.859227</v>
      </c>
      <c r="O221" s="20">
        <v>23.5683</v>
      </c>
      <c r="P221" s="20">
        <v>2304.26</v>
      </c>
      <c r="Q221" s="19">
        <v>0.631293</v>
      </c>
      <c r="R221" s="20">
        <v>0.567189</v>
      </c>
      <c r="S221" s="20">
        <v>217.242</v>
      </c>
      <c r="T221" s="19">
        <v>0</v>
      </c>
      <c r="U221" s="20">
        <v>0</v>
      </c>
      <c r="V221" s="20">
        <v>0</v>
      </c>
      <c r="W221" s="19">
        <v>0.988657</v>
      </c>
      <c r="X221" s="20">
        <v>0.627999</v>
      </c>
      <c r="Y221" s="20">
        <v>157.211</v>
      </c>
      <c r="Z221" s="19">
        <v>0</v>
      </c>
      <c r="AA221" s="20">
        <v>0</v>
      </c>
      <c r="AB221" s="20">
        <v>0</v>
      </c>
      <c r="AC221" s="19">
        <v>0</v>
      </c>
      <c r="AD221" s="20">
        <v>0</v>
      </c>
      <c r="AE221" s="20">
        <v>0</v>
      </c>
      <c r="AF221" s="19">
        <v>0</v>
      </c>
      <c r="AG221" s="20">
        <v>0</v>
      </c>
      <c r="AH221" s="20">
        <v>0</v>
      </c>
      <c r="AI221" s="19">
        <v>0</v>
      </c>
      <c r="AJ221" s="20">
        <v>0</v>
      </c>
      <c r="AK221" s="20">
        <v>0</v>
      </c>
      <c r="AL221" s="19">
        <v>0</v>
      </c>
      <c r="AM221" s="20">
        <v>0</v>
      </c>
      <c r="AN221" s="20">
        <v>0</v>
      </c>
      <c r="AO221" s="19">
        <v>0</v>
      </c>
      <c r="AP221" s="20">
        <v>0</v>
      </c>
      <c r="AQ221" s="20">
        <v>0</v>
      </c>
    </row>
    <row r="222" spans="1:4" ht="17.25">
      <c r="A222" s="10">
        <v>0.15069444444444399</v>
      </c>
      <c r="B222" s="19">
        <v>-0.866179</v>
      </c>
      <c r="C222" s="20">
        <v>0.237163</v>
      </c>
      <c r="D222" s="20">
        <v>3421.31</v>
      </c>
      <c r="E222" s="19">
        <v>0.880356</v>
      </c>
      <c r="F222" s="20">
        <v>26.19</v>
      </c>
      <c r="G222" s="20">
        <v>4891.73</v>
      </c>
      <c r="H222" s="19">
        <v>0.892048</v>
      </c>
      <c r="I222" s="20">
        <v>16.4407</v>
      </c>
      <c r="J222" s="20">
        <v>3610.04</v>
      </c>
      <c r="K222" s="19">
        <v>0.874155</v>
      </c>
      <c r="L222" s="20">
        <v>14.1138</v>
      </c>
      <c r="M222" s="20">
        <v>2067.76</v>
      </c>
      <c r="N222" s="19">
        <v>0.862307</v>
      </c>
      <c r="O222" s="20">
        <v>23.8454</v>
      </c>
      <c r="P222" s="20">
        <v>2304.65</v>
      </c>
      <c r="Q222" s="19">
        <v>0.632113</v>
      </c>
      <c r="R222" s="20">
        <v>0.566921</v>
      </c>
      <c r="S222" s="20">
        <v>217.252</v>
      </c>
      <c r="T222" s="19">
        <v>0</v>
      </c>
      <c r="U222" s="20">
        <v>0</v>
      </c>
      <c r="V222" s="20">
        <v>0</v>
      </c>
      <c r="W222" s="19">
        <v>0.988532</v>
      </c>
      <c r="X222" s="20">
        <v>0.627056</v>
      </c>
      <c r="Y222" s="20">
        <v>157.222</v>
      </c>
      <c r="Z222" s="19">
        <v>0</v>
      </c>
      <c r="AA222" s="20">
        <v>0</v>
      </c>
      <c r="AB222" s="20">
        <v>0</v>
      </c>
      <c r="AC222" s="19">
        <v>0</v>
      </c>
      <c r="AD222" s="20">
        <v>0</v>
      </c>
      <c r="AE222" s="20">
        <v>0</v>
      </c>
      <c r="AF222" s="19">
        <v>0</v>
      </c>
      <c r="AG222" s="20">
        <v>0</v>
      </c>
      <c r="AH222" s="20">
        <v>0</v>
      </c>
      <c r="AI222" s="19">
        <v>0</v>
      </c>
      <c r="AJ222" s="20">
        <v>0</v>
      </c>
      <c r="AK222" s="20">
        <v>0</v>
      </c>
      <c r="AL222" s="19">
        <v>0</v>
      </c>
      <c r="AM222" s="20">
        <v>0</v>
      </c>
      <c r="AN222" s="20">
        <v>0</v>
      </c>
      <c r="AO222" s="19">
        <v>0</v>
      </c>
      <c r="AP222" s="20">
        <v>0</v>
      </c>
      <c r="AQ222" s="20">
        <v>0</v>
      </c>
    </row>
    <row r="223" spans="1:4" ht="17.25">
      <c r="A223" s="10">
        <v>0.15138888888888899</v>
      </c>
      <c r="B223" s="19">
        <v>0.866064</v>
      </c>
      <c r="C223" s="20">
        <v>0.236255</v>
      </c>
      <c r="D223" s="20">
        <v>3421.31</v>
      </c>
      <c r="E223" s="19">
        <v>0.88124</v>
      </c>
      <c r="F223" s="20">
        <v>26.3114</v>
      </c>
      <c r="G223" s="20">
        <v>4892.15</v>
      </c>
      <c r="H223" s="19">
        <v>0.892846</v>
      </c>
      <c r="I223" s="20">
        <v>16.5191</v>
      </c>
      <c r="J223" s="20">
        <v>3610.31</v>
      </c>
      <c r="K223" s="19">
        <v>0.875357</v>
      </c>
      <c r="L223" s="20">
        <v>14.2034</v>
      </c>
      <c r="M223" s="20">
        <v>2067.99</v>
      </c>
      <c r="N223" s="19">
        <v>0.867525</v>
      </c>
      <c r="O223" s="20">
        <v>24.6739</v>
      </c>
      <c r="P223" s="20">
        <v>2305.05</v>
      </c>
      <c r="Q223" s="19">
        <v>0.633254</v>
      </c>
      <c r="R223" s="20">
        <v>0.567683</v>
      </c>
      <c r="S223" s="20">
        <v>217.261</v>
      </c>
      <c r="T223" s="19">
        <v>0</v>
      </c>
      <c r="U223" s="20">
        <v>0</v>
      </c>
      <c r="V223" s="20">
        <v>0</v>
      </c>
      <c r="W223" s="19">
        <v>0.988485</v>
      </c>
      <c r="X223" s="20">
        <v>0.625086</v>
      </c>
      <c r="Y223" s="20">
        <v>157.232</v>
      </c>
      <c r="Z223" s="19">
        <v>0</v>
      </c>
      <c r="AA223" s="20">
        <v>0</v>
      </c>
      <c r="AB223" s="20">
        <v>0</v>
      </c>
      <c r="AC223" s="19">
        <v>0</v>
      </c>
      <c r="AD223" s="20">
        <v>0</v>
      </c>
      <c r="AE223" s="20">
        <v>0</v>
      </c>
      <c r="AF223" s="19">
        <v>0</v>
      </c>
      <c r="AG223" s="20">
        <v>0</v>
      </c>
      <c r="AH223" s="20">
        <v>0</v>
      </c>
      <c r="AI223" s="19">
        <v>0</v>
      </c>
      <c r="AJ223" s="20">
        <v>0</v>
      </c>
      <c r="AK223" s="20">
        <v>0</v>
      </c>
      <c r="AL223" s="19">
        <v>0</v>
      </c>
      <c r="AM223" s="20">
        <v>0</v>
      </c>
      <c r="AN223" s="20">
        <v>0</v>
      </c>
      <c r="AO223" s="19">
        <v>0</v>
      </c>
      <c r="AP223" s="20">
        <v>0</v>
      </c>
      <c r="AQ223" s="20">
        <v>0</v>
      </c>
    </row>
    <row r="224" spans="1:4" ht="17.25">
      <c r="A224" s="10">
        <v>0.15208333333333299</v>
      </c>
      <c r="B224" s="19">
        <v>0.866024</v>
      </c>
      <c r="C224" s="20">
        <v>0.236858</v>
      </c>
      <c r="D224" s="20">
        <v>3421.32</v>
      </c>
      <c r="E224" s="19">
        <v>0.882122</v>
      </c>
      <c r="F224" s="20">
        <v>26.659</v>
      </c>
      <c r="G224" s="20">
        <v>4892.6</v>
      </c>
      <c r="H224" s="19">
        <v>0.893279</v>
      </c>
      <c r="I224" s="20">
        <v>16.7244</v>
      </c>
      <c r="J224" s="20">
        <v>3610.59</v>
      </c>
      <c r="K224" s="19">
        <v>0.876395</v>
      </c>
      <c r="L224" s="20">
        <v>14.3914</v>
      </c>
      <c r="M224" s="20">
        <v>2068.24</v>
      </c>
      <c r="N224" s="19">
        <v>0.904324</v>
      </c>
      <c r="O224" s="20">
        <v>0.0216494</v>
      </c>
      <c r="P224" s="20">
        <v>2305.45</v>
      </c>
      <c r="Q224" s="19">
        <v>0.632233</v>
      </c>
      <c r="R224" s="20">
        <v>0.567988</v>
      </c>
      <c r="S224" s="20">
        <v>217.271</v>
      </c>
      <c r="T224" s="19">
        <v>0</v>
      </c>
      <c r="U224" s="20">
        <v>0</v>
      </c>
      <c r="V224" s="20">
        <v>0</v>
      </c>
      <c r="W224" s="19">
        <v>0.988562</v>
      </c>
      <c r="X224" s="20">
        <v>0.62765</v>
      </c>
      <c r="Y224" s="20">
        <v>157.243</v>
      </c>
      <c r="Z224" s="19">
        <v>0</v>
      </c>
      <c r="AA224" s="20">
        <v>0</v>
      </c>
      <c r="AB224" s="20">
        <v>0</v>
      </c>
      <c r="AC224" s="19">
        <v>0</v>
      </c>
      <c r="AD224" s="20">
        <v>0</v>
      </c>
      <c r="AE224" s="20">
        <v>0</v>
      </c>
      <c r="AF224" s="19">
        <v>0</v>
      </c>
      <c r="AG224" s="20">
        <v>0</v>
      </c>
      <c r="AH224" s="20">
        <v>0</v>
      </c>
      <c r="AI224" s="19">
        <v>0</v>
      </c>
      <c r="AJ224" s="20">
        <v>0</v>
      </c>
      <c r="AK224" s="20">
        <v>0</v>
      </c>
      <c r="AL224" s="19">
        <v>0</v>
      </c>
      <c r="AM224" s="20">
        <v>0</v>
      </c>
      <c r="AN224" s="20">
        <v>0</v>
      </c>
      <c r="AO224" s="19">
        <v>0</v>
      </c>
      <c r="AP224" s="20">
        <v>0</v>
      </c>
      <c r="AQ224" s="20">
        <v>0</v>
      </c>
    </row>
    <row r="225" spans="1:4" ht="17.25">
      <c r="A225" s="10">
        <v>0.15277777777777801</v>
      </c>
      <c r="B225" s="19">
        <v>0.866508</v>
      </c>
      <c r="C225" s="20">
        <v>0.237845</v>
      </c>
      <c r="D225" s="20">
        <v>3421.32</v>
      </c>
      <c r="E225" s="19">
        <v>0.883098</v>
      </c>
      <c r="F225" s="20">
        <v>26.9015</v>
      </c>
      <c r="G225" s="20">
        <v>4893.05</v>
      </c>
      <c r="H225" s="19">
        <v>0.89406</v>
      </c>
      <c r="I225" s="20">
        <v>16.8576</v>
      </c>
      <c r="J225" s="20">
        <v>3610.87</v>
      </c>
      <c r="K225" s="19">
        <v>0.876344</v>
      </c>
      <c r="L225" s="20">
        <v>14.3928</v>
      </c>
      <c r="M225" s="20">
        <v>2068.48</v>
      </c>
      <c r="N225" s="19">
        <v>0.913693</v>
      </c>
      <c r="O225" s="20">
        <v>0.0216761</v>
      </c>
      <c r="P225" s="20">
        <v>2305.46</v>
      </c>
      <c r="Q225" s="19">
        <v>0.630908</v>
      </c>
      <c r="R225" s="20">
        <v>0.566662</v>
      </c>
      <c r="S225" s="20">
        <v>217.28</v>
      </c>
      <c r="T225" s="19">
        <v>0</v>
      </c>
      <c r="U225" s="20">
        <v>0</v>
      </c>
      <c r="V225" s="20">
        <v>0</v>
      </c>
      <c r="W225" s="19">
        <v>0.988653</v>
      </c>
      <c r="X225" s="20">
        <v>0.627678</v>
      </c>
      <c r="Y225" s="20">
        <v>157.253</v>
      </c>
      <c r="Z225" s="19">
        <v>0</v>
      </c>
      <c r="AA225" s="20">
        <v>0</v>
      </c>
      <c r="AB225" s="20">
        <v>0</v>
      </c>
      <c r="AC225" s="19">
        <v>0</v>
      </c>
      <c r="AD225" s="20">
        <v>0</v>
      </c>
      <c r="AE225" s="20">
        <v>0</v>
      </c>
      <c r="AF225" s="19">
        <v>0</v>
      </c>
      <c r="AG225" s="20">
        <v>0</v>
      </c>
      <c r="AH225" s="20">
        <v>0</v>
      </c>
      <c r="AI225" s="19">
        <v>0</v>
      </c>
      <c r="AJ225" s="20">
        <v>0</v>
      </c>
      <c r="AK225" s="20">
        <v>0</v>
      </c>
      <c r="AL225" s="19">
        <v>0</v>
      </c>
      <c r="AM225" s="20">
        <v>0</v>
      </c>
      <c r="AN225" s="20">
        <v>0</v>
      </c>
      <c r="AO225" s="19">
        <v>0</v>
      </c>
      <c r="AP225" s="20">
        <v>0</v>
      </c>
      <c r="AQ225" s="20">
        <v>0</v>
      </c>
    </row>
    <row r="226" spans="1:4" ht="17.25">
      <c r="A226" s="10">
        <v>0.15347222222222201</v>
      </c>
      <c r="B226" s="19">
        <v>0.866176</v>
      </c>
      <c r="C226" s="20">
        <v>0.239707</v>
      </c>
      <c r="D226" s="20">
        <v>3421.32</v>
      </c>
      <c r="E226" s="19">
        <v>0.881916</v>
      </c>
      <c r="F226" s="20">
        <v>27.0814</v>
      </c>
      <c r="G226" s="20">
        <v>4893.49</v>
      </c>
      <c r="H226" s="19">
        <v>0.893285</v>
      </c>
      <c r="I226" s="20">
        <v>16.9917</v>
      </c>
      <c r="J226" s="20">
        <v>3611.15</v>
      </c>
      <c r="K226" s="19">
        <v>0.875854</v>
      </c>
      <c r="L226" s="20">
        <v>14.5499</v>
      </c>
      <c r="M226" s="20">
        <v>2068.72</v>
      </c>
      <c r="N226" s="19">
        <v>0.915881</v>
      </c>
      <c r="O226" s="20">
        <v>0.0219676</v>
      </c>
      <c r="P226" s="20">
        <v>2305.46</v>
      </c>
      <c r="Q226" s="19">
        <v>0.630803</v>
      </c>
      <c r="R226" s="20">
        <v>0.571045</v>
      </c>
      <c r="S226" s="20">
        <v>217.289</v>
      </c>
      <c r="T226" s="19">
        <v>0</v>
      </c>
      <c r="U226" s="20">
        <v>0</v>
      </c>
      <c r="V226" s="20">
        <v>0</v>
      </c>
      <c r="W226" s="19">
        <v>0.988863</v>
      </c>
      <c r="X226" s="20">
        <v>0.631926</v>
      </c>
      <c r="Y226" s="20">
        <v>157.264</v>
      </c>
      <c r="Z226" s="19">
        <v>0</v>
      </c>
      <c r="AA226" s="20">
        <v>0</v>
      </c>
      <c r="AB226" s="20">
        <v>0</v>
      </c>
      <c r="AC226" s="19">
        <v>0</v>
      </c>
      <c r="AD226" s="20">
        <v>0</v>
      </c>
      <c r="AE226" s="20">
        <v>0</v>
      </c>
      <c r="AF226" s="19">
        <v>0</v>
      </c>
      <c r="AG226" s="20">
        <v>0</v>
      </c>
      <c r="AH226" s="20">
        <v>0</v>
      </c>
      <c r="AI226" s="19">
        <v>0</v>
      </c>
      <c r="AJ226" s="20">
        <v>0</v>
      </c>
      <c r="AK226" s="20">
        <v>0</v>
      </c>
      <c r="AL226" s="19">
        <v>0</v>
      </c>
      <c r="AM226" s="20">
        <v>0</v>
      </c>
      <c r="AN226" s="20">
        <v>0</v>
      </c>
      <c r="AO226" s="19">
        <v>0</v>
      </c>
      <c r="AP226" s="20">
        <v>0</v>
      </c>
      <c r="AQ226" s="20">
        <v>0</v>
      </c>
    </row>
    <row r="227" spans="1:4" ht="17.25">
      <c r="A227" s="10">
        <v>0.15416666666666701</v>
      </c>
      <c r="B227" s="19">
        <v>0.866308</v>
      </c>
      <c r="C227" s="20">
        <v>0.23916</v>
      </c>
      <c r="D227" s="20">
        <v>3421.33</v>
      </c>
      <c r="E227" s="19">
        <v>0.883321</v>
      </c>
      <c r="F227" s="20">
        <v>27.3032</v>
      </c>
      <c r="G227" s="20">
        <v>4893.95</v>
      </c>
      <c r="H227" s="19">
        <v>0.894319</v>
      </c>
      <c r="I227" s="20">
        <v>17.1162</v>
      </c>
      <c r="J227" s="20">
        <v>3611.44</v>
      </c>
      <c r="K227" s="19">
        <v>0.878063</v>
      </c>
      <c r="L227" s="20">
        <v>14.7156</v>
      </c>
      <c r="M227" s="20">
        <v>2068.96</v>
      </c>
      <c r="N227" s="19">
        <v>0.910996</v>
      </c>
      <c r="O227" s="20">
        <v>0.0218168</v>
      </c>
      <c r="P227" s="20">
        <v>2305.46</v>
      </c>
      <c r="Q227" s="19">
        <v>0.630162</v>
      </c>
      <c r="R227" s="20">
        <v>0.567829</v>
      </c>
      <c r="S227" s="20">
        <v>217.299</v>
      </c>
      <c r="T227" s="19">
        <v>0</v>
      </c>
      <c r="U227" s="20">
        <v>0</v>
      </c>
      <c r="V227" s="20">
        <v>0</v>
      </c>
      <c r="W227" s="19">
        <v>0.988759</v>
      </c>
      <c r="X227" s="20">
        <v>0.631258</v>
      </c>
      <c r="Y227" s="20">
        <v>157.274</v>
      </c>
      <c r="Z227" s="19">
        <v>0</v>
      </c>
      <c r="AA227" s="20">
        <v>0</v>
      </c>
      <c r="AB227" s="20">
        <v>0</v>
      </c>
      <c r="AC227" s="19">
        <v>0</v>
      </c>
      <c r="AD227" s="20">
        <v>0</v>
      </c>
      <c r="AE227" s="20">
        <v>0</v>
      </c>
      <c r="AF227" s="19">
        <v>0</v>
      </c>
      <c r="AG227" s="20">
        <v>0</v>
      </c>
      <c r="AH227" s="20">
        <v>0</v>
      </c>
      <c r="AI227" s="19">
        <v>0</v>
      </c>
      <c r="AJ227" s="20">
        <v>0</v>
      </c>
      <c r="AK227" s="20">
        <v>0</v>
      </c>
      <c r="AL227" s="19">
        <v>0</v>
      </c>
      <c r="AM227" s="20">
        <v>0</v>
      </c>
      <c r="AN227" s="20">
        <v>0</v>
      </c>
      <c r="AO227" s="19">
        <v>0</v>
      </c>
      <c r="AP227" s="20">
        <v>0</v>
      </c>
      <c r="AQ227" s="20">
        <v>0</v>
      </c>
    </row>
    <row r="228" spans="1:4" ht="17.25">
      <c r="A228" s="10">
        <v>0.15486111111111101</v>
      </c>
      <c r="B228" s="19">
        <v>0.865954</v>
      </c>
      <c r="C228" s="20">
        <v>0.238727</v>
      </c>
      <c r="D228" s="20">
        <v>3421.33</v>
      </c>
      <c r="E228" s="19">
        <v>0.884553</v>
      </c>
      <c r="F228" s="20">
        <v>27.4512</v>
      </c>
      <c r="G228" s="20">
        <v>4894.42</v>
      </c>
      <c r="H228" s="19">
        <v>0.895559</v>
      </c>
      <c r="I228" s="20">
        <v>17.246</v>
      </c>
      <c r="J228" s="20">
        <v>3611.73</v>
      </c>
      <c r="K228" s="19">
        <v>0.879988</v>
      </c>
      <c r="L228" s="20">
        <v>14.8597</v>
      </c>
      <c r="M228" s="20">
        <v>2069.21</v>
      </c>
      <c r="N228" s="19">
        <v>0.913134</v>
      </c>
      <c r="O228" s="20">
        <v>0.0215308</v>
      </c>
      <c r="P228" s="20">
        <v>2305.46</v>
      </c>
      <c r="Q228" s="19">
        <v>0.630704</v>
      </c>
      <c r="R228" s="20">
        <v>0.567191</v>
      </c>
      <c r="S228" s="20">
        <v>217.308</v>
      </c>
      <c r="T228" s="19">
        <v>0</v>
      </c>
      <c r="U228" s="20">
        <v>0</v>
      </c>
      <c r="V228" s="20">
        <v>0</v>
      </c>
      <c r="W228" s="19">
        <v>0.988709</v>
      </c>
      <c r="X228" s="20">
        <v>0.629792</v>
      </c>
      <c r="Y228" s="20">
        <v>157.285</v>
      </c>
      <c r="Z228" s="19">
        <v>0</v>
      </c>
      <c r="AA228" s="20">
        <v>0</v>
      </c>
      <c r="AB228" s="20">
        <v>0</v>
      </c>
      <c r="AC228" s="19">
        <v>0</v>
      </c>
      <c r="AD228" s="20">
        <v>0</v>
      </c>
      <c r="AE228" s="20">
        <v>0</v>
      </c>
      <c r="AF228" s="19">
        <v>0</v>
      </c>
      <c r="AG228" s="20">
        <v>0</v>
      </c>
      <c r="AH228" s="20">
        <v>0</v>
      </c>
      <c r="AI228" s="19">
        <v>0</v>
      </c>
      <c r="AJ228" s="20">
        <v>0</v>
      </c>
      <c r="AK228" s="20">
        <v>0</v>
      </c>
      <c r="AL228" s="19">
        <v>0</v>
      </c>
      <c r="AM228" s="20">
        <v>0</v>
      </c>
      <c r="AN228" s="20">
        <v>0</v>
      </c>
      <c r="AO228" s="19">
        <v>0</v>
      </c>
      <c r="AP228" s="20">
        <v>0</v>
      </c>
      <c r="AQ228" s="20">
        <v>0</v>
      </c>
    </row>
    <row r="229" spans="1:4" ht="17.25">
      <c r="A229" s="10">
        <v>0.155555555555556</v>
      </c>
      <c r="B229" s="19">
        <v>0.866019</v>
      </c>
      <c r="C229" s="20">
        <v>0.238473</v>
      </c>
      <c r="D229" s="20">
        <v>3421.34</v>
      </c>
      <c r="E229" s="19">
        <v>0.882913</v>
      </c>
      <c r="F229" s="20">
        <v>27.0968</v>
      </c>
      <c r="G229" s="20">
        <v>4894.86</v>
      </c>
      <c r="H229" s="19">
        <v>0.894006</v>
      </c>
      <c r="I229" s="20">
        <v>16.9854</v>
      </c>
      <c r="J229" s="20">
        <v>3612.01</v>
      </c>
      <c r="K229" s="19">
        <v>0.876407</v>
      </c>
      <c r="L229" s="20">
        <v>14.4932</v>
      </c>
      <c r="M229" s="20">
        <v>2069.45</v>
      </c>
      <c r="N229" s="19">
        <v>0.914336</v>
      </c>
      <c r="O229" s="20">
        <v>0.0216749</v>
      </c>
      <c r="P229" s="20">
        <v>2305.46</v>
      </c>
      <c r="Q229" s="19">
        <v>0.631145</v>
      </c>
      <c r="R229" s="20">
        <v>0.568953</v>
      </c>
      <c r="S229" s="20">
        <v>217.318</v>
      </c>
      <c r="T229" s="19">
        <v>0</v>
      </c>
      <c r="U229" s="20">
        <v>0</v>
      </c>
      <c r="V229" s="20">
        <v>0</v>
      </c>
      <c r="W229" s="19">
        <v>0.988741</v>
      </c>
      <c r="X229" s="20">
        <v>0.630192</v>
      </c>
      <c r="Y229" s="20">
        <v>157.295</v>
      </c>
      <c r="Z229" s="19">
        <v>0</v>
      </c>
      <c r="AA229" s="20">
        <v>0</v>
      </c>
      <c r="AB229" s="20">
        <v>0</v>
      </c>
      <c r="AC229" s="19">
        <v>0</v>
      </c>
      <c r="AD229" s="20">
        <v>0</v>
      </c>
      <c r="AE229" s="20">
        <v>0</v>
      </c>
      <c r="AF229" s="19">
        <v>0</v>
      </c>
      <c r="AG229" s="20">
        <v>0</v>
      </c>
      <c r="AH229" s="20">
        <v>0</v>
      </c>
      <c r="AI229" s="19">
        <v>0</v>
      </c>
      <c r="AJ229" s="20">
        <v>0</v>
      </c>
      <c r="AK229" s="20">
        <v>0</v>
      </c>
      <c r="AL229" s="19">
        <v>0</v>
      </c>
      <c r="AM229" s="20">
        <v>0</v>
      </c>
      <c r="AN229" s="20">
        <v>0</v>
      </c>
      <c r="AO229" s="19">
        <v>0</v>
      </c>
      <c r="AP229" s="20">
        <v>0</v>
      </c>
      <c r="AQ229" s="20">
        <v>0</v>
      </c>
    </row>
    <row r="230" spans="1:4" ht="17.25">
      <c r="A230" s="10">
        <v>0.15625</v>
      </c>
      <c r="B230" s="19">
        <v>0.866375</v>
      </c>
      <c r="C230" s="20">
        <v>0.237867</v>
      </c>
      <c r="D230" s="20">
        <v>3421.34</v>
      </c>
      <c r="E230" s="19">
        <v>0.881587</v>
      </c>
      <c r="F230" s="20">
        <v>26.7155</v>
      </c>
      <c r="G230" s="20">
        <v>4895.31</v>
      </c>
      <c r="H230" s="19">
        <v>0.892792</v>
      </c>
      <c r="I230" s="20">
        <v>16.7418</v>
      </c>
      <c r="J230" s="20">
        <v>3612.29</v>
      </c>
      <c r="K230" s="19">
        <v>0.873478</v>
      </c>
      <c r="L230" s="20">
        <v>14.2136</v>
      </c>
      <c r="M230" s="20">
        <v>2069.69</v>
      </c>
      <c r="N230" s="19">
        <v>0.264227</v>
      </c>
      <c r="O230" s="20">
        <v>4.42434</v>
      </c>
      <c r="P230" s="20">
        <v>2305.46</v>
      </c>
      <c r="Q230" s="19">
        <v>0.631203</v>
      </c>
      <c r="R230" s="20">
        <v>0.567507</v>
      </c>
      <c r="S230" s="20">
        <v>217.327</v>
      </c>
      <c r="T230" s="19">
        <v>0</v>
      </c>
      <c r="U230" s="20">
        <v>0</v>
      </c>
      <c r="V230" s="20">
        <v>0</v>
      </c>
      <c r="W230" s="19">
        <v>0.988696</v>
      </c>
      <c r="X230" s="20">
        <v>0.628631</v>
      </c>
      <c r="Y230" s="20">
        <v>157.306</v>
      </c>
      <c r="Z230" s="19">
        <v>0</v>
      </c>
      <c r="AA230" s="20">
        <v>0</v>
      </c>
      <c r="AB230" s="20">
        <v>0</v>
      </c>
      <c r="AC230" s="19">
        <v>0</v>
      </c>
      <c r="AD230" s="20">
        <v>0</v>
      </c>
      <c r="AE230" s="20">
        <v>0</v>
      </c>
      <c r="AF230" s="19">
        <v>0</v>
      </c>
      <c r="AG230" s="20">
        <v>0</v>
      </c>
      <c r="AH230" s="20">
        <v>0</v>
      </c>
      <c r="AI230" s="19">
        <v>0</v>
      </c>
      <c r="AJ230" s="20">
        <v>0</v>
      </c>
      <c r="AK230" s="20">
        <v>0</v>
      </c>
      <c r="AL230" s="19">
        <v>0</v>
      </c>
      <c r="AM230" s="20">
        <v>0</v>
      </c>
      <c r="AN230" s="20">
        <v>0</v>
      </c>
      <c r="AO230" s="19">
        <v>0</v>
      </c>
      <c r="AP230" s="20">
        <v>0</v>
      </c>
      <c r="AQ230" s="20">
        <v>0</v>
      </c>
    </row>
    <row r="231" spans="1:4" ht="17.25">
      <c r="A231" s="10">
        <v>0.156944444444444</v>
      </c>
      <c r="B231" s="19">
        <v>0.866714</v>
      </c>
      <c r="C231" s="20">
        <v>0.239552</v>
      </c>
      <c r="D231" s="20">
        <v>3421.34</v>
      </c>
      <c r="E231" s="19">
        <v>0.878704</v>
      </c>
      <c r="F231" s="20">
        <v>26.2825</v>
      </c>
      <c r="G231" s="20">
        <v>4895.75</v>
      </c>
      <c r="H231" s="19">
        <v>0.890653</v>
      </c>
      <c r="I231" s="20">
        <v>16.5148</v>
      </c>
      <c r="J231" s="20">
        <v>3612.57</v>
      </c>
      <c r="K231" s="19">
        <v>0.871046</v>
      </c>
      <c r="L231" s="20">
        <v>14.0256</v>
      </c>
      <c r="M231" s="20">
        <v>2069.93</v>
      </c>
      <c r="N231" s="19">
        <v>0.862188</v>
      </c>
      <c r="O231" s="20">
        <v>8.14792</v>
      </c>
      <c r="P231" s="20">
        <v>2305.6</v>
      </c>
      <c r="Q231" s="19">
        <v>0.631698</v>
      </c>
      <c r="R231" s="20">
        <v>0.570351</v>
      </c>
      <c r="S231" s="20">
        <v>217.337</v>
      </c>
      <c r="T231" s="19">
        <v>0</v>
      </c>
      <c r="U231" s="20">
        <v>0</v>
      </c>
      <c r="V231" s="20">
        <v>0</v>
      </c>
      <c r="W231" s="19">
        <v>0.988784</v>
      </c>
      <c r="X231" s="20">
        <v>0.63124</v>
      </c>
      <c r="Y231" s="20">
        <v>157.316</v>
      </c>
      <c r="Z231" s="19">
        <v>0</v>
      </c>
      <c r="AA231" s="20">
        <v>0</v>
      </c>
      <c r="AB231" s="20">
        <v>0</v>
      </c>
      <c r="AC231" s="19">
        <v>0</v>
      </c>
      <c r="AD231" s="20">
        <v>0</v>
      </c>
      <c r="AE231" s="20">
        <v>0</v>
      </c>
      <c r="AF231" s="19">
        <v>0</v>
      </c>
      <c r="AG231" s="20">
        <v>0</v>
      </c>
      <c r="AH231" s="20">
        <v>0</v>
      </c>
      <c r="AI231" s="19">
        <v>0</v>
      </c>
      <c r="AJ231" s="20">
        <v>0</v>
      </c>
      <c r="AK231" s="20">
        <v>0</v>
      </c>
      <c r="AL231" s="19">
        <v>0</v>
      </c>
      <c r="AM231" s="20">
        <v>0</v>
      </c>
      <c r="AN231" s="20">
        <v>0</v>
      </c>
      <c r="AO231" s="19">
        <v>0</v>
      </c>
      <c r="AP231" s="20">
        <v>0</v>
      </c>
      <c r="AQ231" s="20">
        <v>0</v>
      </c>
    </row>
    <row r="232" spans="1:4" ht="17.25">
      <c r="A232" s="10">
        <v>0.15763888888888899</v>
      </c>
      <c r="B232" s="19">
        <v>-0.866538</v>
      </c>
      <c r="C232" s="20">
        <v>0.238055</v>
      </c>
      <c r="D232" s="20">
        <v>3421.35</v>
      </c>
      <c r="E232" s="19">
        <v>0.878089</v>
      </c>
      <c r="F232" s="20">
        <v>26.0675</v>
      </c>
      <c r="G232" s="20">
        <v>4896.19</v>
      </c>
      <c r="H232" s="19">
        <v>0.889893</v>
      </c>
      <c r="I232" s="20">
        <v>16.3463</v>
      </c>
      <c r="J232" s="20">
        <v>3612.83</v>
      </c>
      <c r="K232" s="19">
        <v>0.871237</v>
      </c>
      <c r="L232" s="20">
        <v>13.9433</v>
      </c>
      <c r="M232" s="20">
        <v>2070.16</v>
      </c>
      <c r="N232" s="19">
        <v>0.866217</v>
      </c>
      <c r="O232" s="20">
        <v>16.5575</v>
      </c>
      <c r="P232" s="20">
        <v>2305.79</v>
      </c>
      <c r="Q232" s="19">
        <v>0.630874</v>
      </c>
      <c r="R232" s="20">
        <v>0.567168</v>
      </c>
      <c r="S232" s="20">
        <v>217.346</v>
      </c>
      <c r="T232" s="19">
        <v>0</v>
      </c>
      <c r="U232" s="20">
        <v>0</v>
      </c>
      <c r="V232" s="20">
        <v>0</v>
      </c>
      <c r="W232" s="19">
        <v>0.988629</v>
      </c>
      <c r="X232" s="20">
        <v>0.629827</v>
      </c>
      <c r="Y232" s="20">
        <v>157.327</v>
      </c>
      <c r="Z232" s="19">
        <v>0</v>
      </c>
      <c r="AA232" s="20">
        <v>0</v>
      </c>
      <c r="AB232" s="20">
        <v>0</v>
      </c>
      <c r="AC232" s="19">
        <v>0</v>
      </c>
      <c r="AD232" s="20">
        <v>0</v>
      </c>
      <c r="AE232" s="20">
        <v>0</v>
      </c>
      <c r="AF232" s="19">
        <v>0</v>
      </c>
      <c r="AG232" s="20">
        <v>0</v>
      </c>
      <c r="AH232" s="20">
        <v>0</v>
      </c>
      <c r="AI232" s="19">
        <v>0</v>
      </c>
      <c r="AJ232" s="20">
        <v>0</v>
      </c>
      <c r="AK232" s="20">
        <v>0</v>
      </c>
      <c r="AL232" s="19">
        <v>0</v>
      </c>
      <c r="AM232" s="20">
        <v>0</v>
      </c>
      <c r="AN232" s="20">
        <v>0</v>
      </c>
      <c r="AO232" s="19">
        <v>0</v>
      </c>
      <c r="AP232" s="20">
        <v>0</v>
      </c>
      <c r="AQ232" s="20">
        <v>0</v>
      </c>
    </row>
    <row r="233" spans="1:4" ht="17.25">
      <c r="A233" s="10">
        <v>0.15833333333333299</v>
      </c>
      <c r="B233" s="19">
        <v>-0.86637</v>
      </c>
      <c r="C233" s="20">
        <v>0.23845</v>
      </c>
      <c r="D233" s="20">
        <v>3421.35</v>
      </c>
      <c r="E233" s="19">
        <v>0.876855</v>
      </c>
      <c r="F233" s="20">
        <v>25.9074</v>
      </c>
      <c r="G233" s="20">
        <v>4896.62</v>
      </c>
      <c r="H233" s="19">
        <v>0.889233</v>
      </c>
      <c r="I233" s="20">
        <v>16.2587</v>
      </c>
      <c r="J233" s="20">
        <v>3613.11</v>
      </c>
      <c r="K233" s="19">
        <v>0.871054</v>
      </c>
      <c r="L233" s="20">
        <v>13.9593</v>
      </c>
      <c r="M233" s="20">
        <v>2070.39</v>
      </c>
      <c r="N233" s="19">
        <v>0.863368</v>
      </c>
      <c r="O233" s="20">
        <v>16.3203</v>
      </c>
      <c r="P233" s="20">
        <v>2306.07</v>
      </c>
      <c r="Q233" s="19">
        <v>0.631961</v>
      </c>
      <c r="R233" s="20">
        <v>0.570278</v>
      </c>
      <c r="S233" s="20">
        <v>217.356</v>
      </c>
      <c r="T233" s="19">
        <v>0</v>
      </c>
      <c r="U233" s="20">
        <v>0</v>
      </c>
      <c r="V233" s="20">
        <v>0</v>
      </c>
      <c r="W233" s="19">
        <v>0.988671</v>
      </c>
      <c r="X233" s="20">
        <v>0.628443</v>
      </c>
      <c r="Y233" s="20">
        <v>157.337</v>
      </c>
      <c r="Z233" s="19">
        <v>0</v>
      </c>
      <c r="AA233" s="20">
        <v>0</v>
      </c>
      <c r="AB233" s="20">
        <v>0</v>
      </c>
      <c r="AC233" s="19">
        <v>0</v>
      </c>
      <c r="AD233" s="20">
        <v>0</v>
      </c>
      <c r="AE233" s="20">
        <v>0</v>
      </c>
      <c r="AF233" s="19">
        <v>0</v>
      </c>
      <c r="AG233" s="20">
        <v>0</v>
      </c>
      <c r="AH233" s="20">
        <v>0</v>
      </c>
      <c r="AI233" s="19">
        <v>0</v>
      </c>
      <c r="AJ233" s="20">
        <v>0</v>
      </c>
      <c r="AK233" s="20">
        <v>0</v>
      </c>
      <c r="AL233" s="19">
        <v>0</v>
      </c>
      <c r="AM233" s="20">
        <v>0</v>
      </c>
      <c r="AN233" s="20">
        <v>0</v>
      </c>
      <c r="AO233" s="19">
        <v>0</v>
      </c>
      <c r="AP233" s="20">
        <v>0</v>
      </c>
      <c r="AQ233" s="20">
        <v>0</v>
      </c>
    </row>
    <row r="234" spans="1:4" ht="17.25">
      <c r="A234" s="10">
        <v>0.15902777777777799</v>
      </c>
      <c r="B234" s="19">
        <v>0.866035</v>
      </c>
      <c r="C234" s="20">
        <v>0.238308</v>
      </c>
      <c r="D234" s="20">
        <v>3421.36</v>
      </c>
      <c r="E234" s="19">
        <v>0.879744</v>
      </c>
      <c r="F234" s="20">
        <v>26.3223</v>
      </c>
      <c r="G234" s="20">
        <v>4897.06</v>
      </c>
      <c r="H234" s="19">
        <v>0.891575</v>
      </c>
      <c r="I234" s="20">
        <v>16.5334</v>
      </c>
      <c r="J234" s="20">
        <v>3613.39</v>
      </c>
      <c r="K234" s="19">
        <v>0.873999</v>
      </c>
      <c r="L234" s="20">
        <v>14.2366</v>
      </c>
      <c r="M234" s="20">
        <v>2070.62</v>
      </c>
      <c r="N234" s="19">
        <v>0.866497</v>
      </c>
      <c r="O234" s="20">
        <v>24.9977</v>
      </c>
      <c r="P234" s="20">
        <v>2306.46</v>
      </c>
      <c r="Q234" s="19">
        <v>0.632216</v>
      </c>
      <c r="R234" s="20">
        <v>0.570312</v>
      </c>
      <c r="S234" s="20">
        <v>217.365</v>
      </c>
      <c r="T234" s="19">
        <v>0</v>
      </c>
      <c r="U234" s="20">
        <v>0</v>
      </c>
      <c r="V234" s="20">
        <v>0</v>
      </c>
      <c r="W234" s="19">
        <v>0.988733</v>
      </c>
      <c r="X234" s="20">
        <v>0.629522</v>
      </c>
      <c r="Y234" s="20">
        <v>157.348</v>
      </c>
      <c r="Z234" s="19">
        <v>0</v>
      </c>
      <c r="AA234" s="20">
        <v>0</v>
      </c>
      <c r="AB234" s="20">
        <v>0</v>
      </c>
      <c r="AC234" s="19">
        <v>0</v>
      </c>
      <c r="AD234" s="20">
        <v>0</v>
      </c>
      <c r="AE234" s="20">
        <v>0</v>
      </c>
      <c r="AF234" s="19">
        <v>0</v>
      </c>
      <c r="AG234" s="20">
        <v>0</v>
      </c>
      <c r="AH234" s="20">
        <v>0</v>
      </c>
      <c r="AI234" s="19">
        <v>0</v>
      </c>
      <c r="AJ234" s="20">
        <v>0</v>
      </c>
      <c r="AK234" s="20">
        <v>0</v>
      </c>
      <c r="AL234" s="19">
        <v>0</v>
      </c>
      <c r="AM234" s="20">
        <v>0</v>
      </c>
      <c r="AN234" s="20">
        <v>0</v>
      </c>
      <c r="AO234" s="19">
        <v>0</v>
      </c>
      <c r="AP234" s="20">
        <v>0</v>
      </c>
      <c r="AQ234" s="20">
        <v>0</v>
      </c>
    </row>
    <row r="235" spans="1:4" ht="17.25">
      <c r="A235" s="10">
        <v>0.15972222222222199</v>
      </c>
      <c r="B235" s="19">
        <v>-0.866351</v>
      </c>
      <c r="C235" s="20">
        <v>0.237361</v>
      </c>
      <c r="D235" s="20">
        <v>3421.36</v>
      </c>
      <c r="E235" s="19">
        <v>0.881305</v>
      </c>
      <c r="F235" s="20">
        <v>26.5388</v>
      </c>
      <c r="G235" s="20">
        <v>4897.49</v>
      </c>
      <c r="H235" s="19">
        <v>0.893035</v>
      </c>
      <c r="I235" s="20">
        <v>16.6722</v>
      </c>
      <c r="J235" s="20">
        <v>3613.67</v>
      </c>
      <c r="K235" s="19">
        <v>0.875188</v>
      </c>
      <c r="L235" s="20">
        <v>14.263</v>
      </c>
      <c r="M235" s="20">
        <v>2070.86</v>
      </c>
      <c r="N235" s="19">
        <v>0.868936</v>
      </c>
      <c r="O235" s="20">
        <v>25.2165</v>
      </c>
      <c r="P235" s="20">
        <v>2306.88</v>
      </c>
      <c r="Q235" s="19">
        <v>0.630624</v>
      </c>
      <c r="R235" s="20">
        <v>0.566058</v>
      </c>
      <c r="S235" s="20">
        <v>217.374</v>
      </c>
      <c r="T235" s="19">
        <v>0</v>
      </c>
      <c r="U235" s="20">
        <v>0</v>
      </c>
      <c r="V235" s="20">
        <v>0</v>
      </c>
      <c r="W235" s="19">
        <v>0.98851</v>
      </c>
      <c r="X235" s="20">
        <v>0.627377</v>
      </c>
      <c r="Y235" s="20">
        <v>157.358</v>
      </c>
      <c r="Z235" s="19">
        <v>0</v>
      </c>
      <c r="AA235" s="20">
        <v>0</v>
      </c>
      <c r="AB235" s="20">
        <v>0</v>
      </c>
      <c r="AC235" s="19">
        <v>0</v>
      </c>
      <c r="AD235" s="20">
        <v>0</v>
      </c>
      <c r="AE235" s="20">
        <v>0</v>
      </c>
      <c r="AF235" s="19">
        <v>0</v>
      </c>
      <c r="AG235" s="20">
        <v>0</v>
      </c>
      <c r="AH235" s="20">
        <v>0</v>
      </c>
      <c r="AI235" s="19">
        <v>0</v>
      </c>
      <c r="AJ235" s="20">
        <v>0</v>
      </c>
      <c r="AK235" s="20">
        <v>0</v>
      </c>
      <c r="AL235" s="19">
        <v>0</v>
      </c>
      <c r="AM235" s="20">
        <v>0</v>
      </c>
      <c r="AN235" s="20">
        <v>0</v>
      </c>
      <c r="AO235" s="19">
        <v>0</v>
      </c>
      <c r="AP235" s="20">
        <v>0</v>
      </c>
      <c r="AQ235" s="20">
        <v>0</v>
      </c>
    </row>
    <row r="236" spans="1:4" ht="17.25">
      <c r="A236" s="10">
        <v>0.16041666666666701</v>
      </c>
      <c r="B236" s="19">
        <v>0.865998</v>
      </c>
      <c r="C236" s="20">
        <v>0.238026</v>
      </c>
      <c r="D236" s="20">
        <v>3421.36</v>
      </c>
      <c r="E236" s="19">
        <v>0.881431</v>
      </c>
      <c r="F236" s="20">
        <v>26.7414</v>
      </c>
      <c r="G236" s="20">
        <v>4897.94</v>
      </c>
      <c r="H236" s="19">
        <v>0.893032</v>
      </c>
      <c r="I236" s="20">
        <v>16.801</v>
      </c>
      <c r="J236" s="20">
        <v>3613.94</v>
      </c>
      <c r="K236" s="19">
        <v>0.875161</v>
      </c>
      <c r="L236" s="20">
        <v>14.3446</v>
      </c>
      <c r="M236" s="20">
        <v>2071.1</v>
      </c>
      <c r="N236" s="19">
        <v>0.86868</v>
      </c>
      <c r="O236" s="20">
        <v>25.3573</v>
      </c>
      <c r="P236" s="20">
        <v>2307.31</v>
      </c>
      <c r="Q236" s="19">
        <v>0.630627</v>
      </c>
      <c r="R236" s="20">
        <v>0.567792</v>
      </c>
      <c r="S236" s="20">
        <v>217.384</v>
      </c>
      <c r="T236" s="19">
        <v>0</v>
      </c>
      <c r="U236" s="20">
        <v>0</v>
      </c>
      <c r="V236" s="20">
        <v>0</v>
      </c>
      <c r="W236" s="19">
        <v>0.988668</v>
      </c>
      <c r="X236" s="20">
        <v>0.628922</v>
      </c>
      <c r="Y236" s="20">
        <v>157.369</v>
      </c>
      <c r="Z236" s="19">
        <v>0</v>
      </c>
      <c r="AA236" s="20">
        <v>0</v>
      </c>
      <c r="AB236" s="20">
        <v>0</v>
      </c>
      <c r="AC236" s="19">
        <v>0</v>
      </c>
      <c r="AD236" s="20">
        <v>0</v>
      </c>
      <c r="AE236" s="20">
        <v>0</v>
      </c>
      <c r="AF236" s="19">
        <v>0</v>
      </c>
      <c r="AG236" s="20">
        <v>0</v>
      </c>
      <c r="AH236" s="20">
        <v>0</v>
      </c>
      <c r="AI236" s="19">
        <v>0</v>
      </c>
      <c r="AJ236" s="20">
        <v>0</v>
      </c>
      <c r="AK236" s="20">
        <v>0</v>
      </c>
      <c r="AL236" s="19">
        <v>0</v>
      </c>
      <c r="AM236" s="20">
        <v>0</v>
      </c>
      <c r="AN236" s="20">
        <v>0</v>
      </c>
      <c r="AO236" s="19">
        <v>0</v>
      </c>
      <c r="AP236" s="20">
        <v>0</v>
      </c>
      <c r="AQ236" s="20">
        <v>0</v>
      </c>
    </row>
    <row r="237" spans="1:4" ht="17.25">
      <c r="A237" s="10">
        <v>0.16111111111111101</v>
      </c>
      <c r="B237" s="19">
        <v>-0.866239</v>
      </c>
      <c r="C237" s="20">
        <v>0.238375</v>
      </c>
      <c r="D237" s="20">
        <v>3421.37</v>
      </c>
      <c r="E237" s="19">
        <v>0.883201</v>
      </c>
      <c r="F237" s="20">
        <v>26.9874</v>
      </c>
      <c r="G237" s="20">
        <v>4898.39</v>
      </c>
      <c r="H237" s="19">
        <v>0.894427</v>
      </c>
      <c r="I237" s="20">
        <v>16.9415</v>
      </c>
      <c r="J237" s="20">
        <v>3614.22</v>
      </c>
      <c r="K237" s="19">
        <v>0.877881</v>
      </c>
      <c r="L237" s="20">
        <v>14.5772</v>
      </c>
      <c r="M237" s="20">
        <v>2071.34</v>
      </c>
      <c r="N237" s="19">
        <v>0.870873</v>
      </c>
      <c r="O237" s="20">
        <v>25.6295</v>
      </c>
      <c r="P237" s="20">
        <v>2307.73</v>
      </c>
      <c r="Q237" s="19">
        <v>0.630261</v>
      </c>
      <c r="R237" s="20">
        <v>0.565996</v>
      </c>
      <c r="S237" s="20">
        <v>217.393</v>
      </c>
      <c r="T237" s="19">
        <v>0</v>
      </c>
      <c r="U237" s="20">
        <v>0</v>
      </c>
      <c r="V237" s="20">
        <v>0</v>
      </c>
      <c r="W237" s="19">
        <v>0.988553</v>
      </c>
      <c r="X237" s="20">
        <v>0.62789</v>
      </c>
      <c r="Y237" s="20">
        <v>157.379</v>
      </c>
      <c r="Z237" s="19">
        <v>0</v>
      </c>
      <c r="AA237" s="20">
        <v>0</v>
      </c>
      <c r="AB237" s="20">
        <v>0</v>
      </c>
      <c r="AC237" s="19">
        <v>0</v>
      </c>
      <c r="AD237" s="20">
        <v>0</v>
      </c>
      <c r="AE237" s="20">
        <v>0</v>
      </c>
      <c r="AF237" s="19">
        <v>0</v>
      </c>
      <c r="AG237" s="20">
        <v>0</v>
      </c>
      <c r="AH237" s="20">
        <v>0</v>
      </c>
      <c r="AI237" s="19">
        <v>0</v>
      </c>
      <c r="AJ237" s="20">
        <v>0</v>
      </c>
      <c r="AK237" s="20">
        <v>0</v>
      </c>
      <c r="AL237" s="19">
        <v>0</v>
      </c>
      <c r="AM237" s="20">
        <v>0</v>
      </c>
      <c r="AN237" s="20">
        <v>0</v>
      </c>
      <c r="AO237" s="19">
        <v>0</v>
      </c>
      <c r="AP237" s="20">
        <v>0</v>
      </c>
      <c r="AQ237" s="20">
        <v>0</v>
      </c>
    </row>
    <row r="238" spans="1:4" ht="17.25">
      <c r="A238" s="10">
        <v>0.16180555555555601</v>
      </c>
      <c r="B238" s="19">
        <v>0.865999</v>
      </c>
      <c r="C238" s="20">
        <v>0.238115</v>
      </c>
      <c r="D238" s="20">
        <v>3421.37</v>
      </c>
      <c r="E238" s="19">
        <v>0.884252</v>
      </c>
      <c r="F238" s="20">
        <v>27.174</v>
      </c>
      <c r="G238" s="20">
        <v>4898.84</v>
      </c>
      <c r="H238" s="19">
        <v>0.895223</v>
      </c>
      <c r="I238" s="20">
        <v>17.0626</v>
      </c>
      <c r="J238" s="20">
        <v>3614.5</v>
      </c>
      <c r="K238" s="19">
        <v>0.879081</v>
      </c>
      <c r="L238" s="20">
        <v>14.7028</v>
      </c>
      <c r="M238" s="20">
        <v>2071.59</v>
      </c>
      <c r="N238" s="19">
        <v>0.871389</v>
      </c>
      <c r="O238" s="20">
        <v>25.7026</v>
      </c>
      <c r="P238" s="20">
        <v>2308.15</v>
      </c>
      <c r="Q238" s="19">
        <v>0.63166</v>
      </c>
      <c r="R238" s="20">
        <v>0.568058</v>
      </c>
      <c r="S238" s="20">
        <v>217.403</v>
      </c>
      <c r="T238" s="19">
        <v>0</v>
      </c>
      <c r="U238" s="20">
        <v>0</v>
      </c>
      <c r="V238" s="20">
        <v>0</v>
      </c>
      <c r="W238" s="19">
        <v>0.988608</v>
      </c>
      <c r="X238" s="20">
        <v>0.628343</v>
      </c>
      <c r="Y238" s="20">
        <v>157.39</v>
      </c>
      <c r="Z238" s="19">
        <v>0</v>
      </c>
      <c r="AA238" s="20">
        <v>0</v>
      </c>
      <c r="AB238" s="20">
        <v>0</v>
      </c>
      <c r="AC238" s="19">
        <v>0</v>
      </c>
      <c r="AD238" s="20">
        <v>0</v>
      </c>
      <c r="AE238" s="20">
        <v>0</v>
      </c>
      <c r="AF238" s="19">
        <v>0</v>
      </c>
      <c r="AG238" s="20">
        <v>0</v>
      </c>
      <c r="AH238" s="20">
        <v>0</v>
      </c>
      <c r="AI238" s="19">
        <v>0</v>
      </c>
      <c r="AJ238" s="20">
        <v>0</v>
      </c>
      <c r="AK238" s="20">
        <v>0</v>
      </c>
      <c r="AL238" s="19">
        <v>0</v>
      </c>
      <c r="AM238" s="20">
        <v>0</v>
      </c>
      <c r="AN238" s="20">
        <v>0</v>
      </c>
      <c r="AO238" s="19">
        <v>0</v>
      </c>
      <c r="AP238" s="20">
        <v>0</v>
      </c>
      <c r="AQ238" s="20">
        <v>0</v>
      </c>
    </row>
    <row r="239" spans="1:4" ht="17.25">
      <c r="A239" s="10">
        <v>0.16250000000000001</v>
      </c>
      <c r="B239" s="19">
        <v>0.865898</v>
      </c>
      <c r="C239" s="20">
        <v>0.237551</v>
      </c>
      <c r="D239" s="20">
        <v>3421.38</v>
      </c>
      <c r="E239" s="19">
        <v>0.885617</v>
      </c>
      <c r="F239" s="20">
        <v>27.4072</v>
      </c>
      <c r="G239" s="20">
        <v>4899.3</v>
      </c>
      <c r="H239" s="19">
        <v>0.896153</v>
      </c>
      <c r="I239" s="20">
        <v>17.1945</v>
      </c>
      <c r="J239" s="20">
        <v>3614.79</v>
      </c>
      <c r="K239" s="19">
        <v>0.880489</v>
      </c>
      <c r="L239" s="20">
        <v>14.8273</v>
      </c>
      <c r="M239" s="20">
        <v>2071.84</v>
      </c>
      <c r="N239" s="19">
        <v>0.872677</v>
      </c>
      <c r="O239" s="20">
        <v>25.8187</v>
      </c>
      <c r="P239" s="20">
        <v>2308.6</v>
      </c>
      <c r="Q239" s="19">
        <v>0.631377</v>
      </c>
      <c r="R239" s="20">
        <v>0.566977</v>
      </c>
      <c r="S239" s="20">
        <v>217.412</v>
      </c>
      <c r="T239" s="19">
        <v>0</v>
      </c>
      <c r="U239" s="20">
        <v>0</v>
      </c>
      <c r="V239" s="20">
        <v>0</v>
      </c>
      <c r="W239" s="19">
        <v>0.988468</v>
      </c>
      <c r="X239" s="20">
        <v>0.626996</v>
      </c>
      <c r="Y239" s="20">
        <v>157.4</v>
      </c>
      <c r="Z239" s="19">
        <v>0</v>
      </c>
      <c r="AA239" s="20">
        <v>0</v>
      </c>
      <c r="AB239" s="20">
        <v>0</v>
      </c>
      <c r="AC239" s="19">
        <v>0</v>
      </c>
      <c r="AD239" s="20">
        <v>0</v>
      </c>
      <c r="AE239" s="20">
        <v>0</v>
      </c>
      <c r="AF239" s="19">
        <v>0</v>
      </c>
      <c r="AG239" s="20">
        <v>0</v>
      </c>
      <c r="AH239" s="20">
        <v>0</v>
      </c>
      <c r="AI239" s="19">
        <v>0</v>
      </c>
      <c r="AJ239" s="20">
        <v>0</v>
      </c>
      <c r="AK239" s="20">
        <v>0</v>
      </c>
      <c r="AL239" s="19">
        <v>0</v>
      </c>
      <c r="AM239" s="20">
        <v>0</v>
      </c>
      <c r="AN239" s="20">
        <v>0</v>
      </c>
      <c r="AO239" s="19">
        <v>0</v>
      </c>
      <c r="AP239" s="20">
        <v>0</v>
      </c>
      <c r="AQ239" s="20">
        <v>0</v>
      </c>
    </row>
    <row r="240" spans="1:4" ht="17.25">
      <c r="A240" s="10">
        <v>0.163194444444444</v>
      </c>
      <c r="B240" s="19">
        <v>-0.866104</v>
      </c>
      <c r="C240" s="20">
        <v>0.237336</v>
      </c>
      <c r="D240" s="20">
        <v>3421.38</v>
      </c>
      <c r="E240" s="19">
        <v>0.885708</v>
      </c>
      <c r="F240" s="20">
        <v>27.4146</v>
      </c>
      <c r="G240" s="20">
        <v>4899.76</v>
      </c>
      <c r="H240" s="19">
        <v>0.896224</v>
      </c>
      <c r="I240" s="20">
        <v>17.1996</v>
      </c>
      <c r="J240" s="20">
        <v>3615.08</v>
      </c>
      <c r="K240" s="19">
        <v>0.879139</v>
      </c>
      <c r="L240" s="20">
        <v>14.6696</v>
      </c>
      <c r="M240" s="20">
        <v>2072.08</v>
      </c>
      <c r="N240" s="19">
        <v>0.870404</v>
      </c>
      <c r="O240" s="20">
        <v>25.3479</v>
      </c>
      <c r="P240" s="20">
        <v>2309.01</v>
      </c>
      <c r="Q240" s="19">
        <v>0.632477</v>
      </c>
      <c r="R240" s="20">
        <v>0.568523</v>
      </c>
      <c r="S240" s="20">
        <v>217.422</v>
      </c>
      <c r="T240" s="19">
        <v>0</v>
      </c>
      <c r="U240" s="20">
        <v>0</v>
      </c>
      <c r="V240" s="20">
        <v>0</v>
      </c>
      <c r="W240" s="19">
        <v>0.988487</v>
      </c>
      <c r="X240" s="20">
        <v>0.627627</v>
      </c>
      <c r="Y240" s="20">
        <v>157.411</v>
      </c>
      <c r="Z240" s="19">
        <v>0</v>
      </c>
      <c r="AA240" s="20">
        <v>0</v>
      </c>
      <c r="AB240" s="20">
        <v>0</v>
      </c>
      <c r="AC240" s="19">
        <v>0</v>
      </c>
      <c r="AD240" s="20">
        <v>0</v>
      </c>
      <c r="AE240" s="20">
        <v>0</v>
      </c>
      <c r="AF240" s="19">
        <v>0</v>
      </c>
      <c r="AG240" s="20">
        <v>0</v>
      </c>
      <c r="AH240" s="20">
        <v>0</v>
      </c>
      <c r="AI240" s="19">
        <v>0</v>
      </c>
      <c r="AJ240" s="20">
        <v>0</v>
      </c>
      <c r="AK240" s="20">
        <v>0</v>
      </c>
      <c r="AL240" s="19">
        <v>0</v>
      </c>
      <c r="AM240" s="20">
        <v>0</v>
      </c>
      <c r="AN240" s="20">
        <v>0</v>
      </c>
      <c r="AO240" s="19">
        <v>0</v>
      </c>
      <c r="AP240" s="20">
        <v>0</v>
      </c>
      <c r="AQ240" s="20">
        <v>0</v>
      </c>
    </row>
    <row r="241" spans="1:4" ht="17.25">
      <c r="A241" s="10">
        <v>0.163888888888889</v>
      </c>
      <c r="B241" s="19">
        <v>-0.865571</v>
      </c>
      <c r="C241" s="20">
        <v>0.238504</v>
      </c>
      <c r="D241" s="20">
        <v>3421.38</v>
      </c>
      <c r="E241" s="19">
        <v>0.882944</v>
      </c>
      <c r="F241" s="20">
        <v>26.8676</v>
      </c>
      <c r="G241" s="20">
        <v>4900.2</v>
      </c>
      <c r="H241" s="19">
        <v>0.893786</v>
      </c>
      <c r="I241" s="20">
        <v>16.8496</v>
      </c>
      <c r="J241" s="20">
        <v>3615.36</v>
      </c>
      <c r="K241" s="19">
        <v>0.875565</v>
      </c>
      <c r="L241" s="20">
        <v>14.3407</v>
      </c>
      <c r="M241" s="20">
        <v>2072.32</v>
      </c>
      <c r="N241" s="19">
        <v>0.867334</v>
      </c>
      <c r="O241" s="20">
        <v>24.8968</v>
      </c>
      <c r="P241" s="20">
        <v>2309.43</v>
      </c>
      <c r="Q241" s="19">
        <v>0.632778</v>
      </c>
      <c r="R241" s="20">
        <v>0.569643</v>
      </c>
      <c r="S241" s="20">
        <v>217.431</v>
      </c>
      <c r="T241" s="19">
        <v>0</v>
      </c>
      <c r="U241" s="20">
        <v>0</v>
      </c>
      <c r="V241" s="20">
        <v>0</v>
      </c>
      <c r="W241" s="19">
        <v>0.988569</v>
      </c>
      <c r="X241" s="20">
        <v>0.628431</v>
      </c>
      <c r="Y241" s="20">
        <v>157.421</v>
      </c>
      <c r="Z241" s="19">
        <v>0</v>
      </c>
      <c r="AA241" s="20">
        <v>0</v>
      </c>
      <c r="AB241" s="20">
        <v>0</v>
      </c>
      <c r="AC241" s="19">
        <v>0</v>
      </c>
      <c r="AD241" s="20">
        <v>0</v>
      </c>
      <c r="AE241" s="20">
        <v>0</v>
      </c>
      <c r="AF241" s="19">
        <v>0</v>
      </c>
      <c r="AG241" s="20">
        <v>0</v>
      </c>
      <c r="AH241" s="20">
        <v>0</v>
      </c>
      <c r="AI241" s="19">
        <v>0</v>
      </c>
      <c r="AJ241" s="20">
        <v>0</v>
      </c>
      <c r="AK241" s="20">
        <v>0</v>
      </c>
      <c r="AL241" s="19">
        <v>0</v>
      </c>
      <c r="AM241" s="20">
        <v>0</v>
      </c>
      <c r="AN241" s="20">
        <v>0</v>
      </c>
      <c r="AO241" s="19">
        <v>0</v>
      </c>
      <c r="AP241" s="20">
        <v>0</v>
      </c>
      <c r="AQ241" s="20">
        <v>0</v>
      </c>
    </row>
    <row r="242" spans="1:4" ht="17.25">
      <c r="A242" s="10">
        <v>0.164583333333333</v>
      </c>
      <c r="B242" s="19">
        <v>0.866322</v>
      </c>
      <c r="C242" s="20">
        <v>0.238883</v>
      </c>
      <c r="D242" s="20">
        <v>3421.39</v>
      </c>
      <c r="E242" s="19">
        <v>0.87952</v>
      </c>
      <c r="F242" s="20">
        <v>26.4911</v>
      </c>
      <c r="G242" s="20">
        <v>4900.65</v>
      </c>
      <c r="H242" s="19">
        <v>0.891641</v>
      </c>
      <c r="I242" s="20">
        <v>16.649</v>
      </c>
      <c r="J242" s="20">
        <v>3615.64</v>
      </c>
      <c r="K242" s="19">
        <v>0.873008</v>
      </c>
      <c r="L242" s="20">
        <v>14.2073</v>
      </c>
      <c r="M242" s="20">
        <v>2072.56</v>
      </c>
      <c r="N242" s="19">
        <v>0.864901</v>
      </c>
      <c r="O242" s="20">
        <v>24.8369</v>
      </c>
      <c r="P242" s="20">
        <v>2309.84</v>
      </c>
      <c r="Q242" s="19">
        <v>0.629077</v>
      </c>
      <c r="R242" s="20">
        <v>0.566418</v>
      </c>
      <c r="S242" s="20">
        <v>217.441</v>
      </c>
      <c r="T242" s="19">
        <v>0</v>
      </c>
      <c r="U242" s="20">
        <v>0</v>
      </c>
      <c r="V242" s="20">
        <v>0</v>
      </c>
      <c r="W242" s="19">
        <v>0.988741</v>
      </c>
      <c r="X242" s="20">
        <v>0.630454</v>
      </c>
      <c r="Y242" s="20">
        <v>157.431</v>
      </c>
      <c r="Z242" s="19">
        <v>0</v>
      </c>
      <c r="AA242" s="20">
        <v>0</v>
      </c>
      <c r="AB242" s="20">
        <v>0</v>
      </c>
      <c r="AC242" s="19">
        <v>0</v>
      </c>
      <c r="AD242" s="20">
        <v>0</v>
      </c>
      <c r="AE242" s="20">
        <v>0</v>
      </c>
      <c r="AF242" s="19">
        <v>0</v>
      </c>
      <c r="AG242" s="20">
        <v>0</v>
      </c>
      <c r="AH242" s="20">
        <v>0</v>
      </c>
      <c r="AI242" s="19">
        <v>0</v>
      </c>
      <c r="AJ242" s="20">
        <v>0</v>
      </c>
      <c r="AK242" s="20">
        <v>0</v>
      </c>
      <c r="AL242" s="19">
        <v>0</v>
      </c>
      <c r="AM242" s="20">
        <v>0</v>
      </c>
      <c r="AN242" s="20">
        <v>0</v>
      </c>
      <c r="AO242" s="19">
        <v>0</v>
      </c>
      <c r="AP242" s="20">
        <v>0</v>
      </c>
      <c r="AQ242" s="20">
        <v>0</v>
      </c>
    </row>
    <row r="243" spans="1:4" ht="17.25">
      <c r="A243" s="10">
        <v>0.165277777777778</v>
      </c>
      <c r="B243" s="19">
        <v>0.866383</v>
      </c>
      <c r="C243" s="20">
        <v>0.239674</v>
      </c>
      <c r="D243" s="20">
        <v>3421.39</v>
      </c>
      <c r="E243" s="19">
        <v>0.877369</v>
      </c>
      <c r="F243" s="20">
        <v>26.1295</v>
      </c>
      <c r="G243" s="20">
        <v>4901.09</v>
      </c>
      <c r="H243" s="19">
        <v>0.889682</v>
      </c>
      <c r="I243" s="20">
        <v>16.3654</v>
      </c>
      <c r="J243" s="20">
        <v>3615.91</v>
      </c>
      <c r="K243" s="19">
        <v>0.87082</v>
      </c>
      <c r="L243" s="20">
        <v>14.0035</v>
      </c>
      <c r="M243" s="20">
        <v>2072.8</v>
      </c>
      <c r="N243" s="19">
        <v>0.866603</v>
      </c>
      <c r="O243" s="20">
        <v>25.1505</v>
      </c>
      <c r="P243" s="20">
        <v>2310.25</v>
      </c>
      <c r="Q243" s="19">
        <v>0.631435</v>
      </c>
      <c r="R243" s="20">
        <v>0.570628</v>
      </c>
      <c r="S243" s="20">
        <v>217.451</v>
      </c>
      <c r="T243" s="19">
        <v>0</v>
      </c>
      <c r="U243" s="20">
        <v>0</v>
      </c>
      <c r="V243" s="20">
        <v>0</v>
      </c>
      <c r="W243" s="19">
        <v>0.988735</v>
      </c>
      <c r="X243" s="20">
        <v>0.631279</v>
      </c>
      <c r="Y243" s="20">
        <v>157.442</v>
      </c>
      <c r="Z243" s="19">
        <v>0</v>
      </c>
      <c r="AA243" s="20">
        <v>0</v>
      </c>
      <c r="AB243" s="20">
        <v>0</v>
      </c>
      <c r="AC243" s="19">
        <v>0</v>
      </c>
      <c r="AD243" s="20">
        <v>0</v>
      </c>
      <c r="AE243" s="20">
        <v>0</v>
      </c>
      <c r="AF243" s="19">
        <v>0</v>
      </c>
      <c r="AG243" s="20">
        <v>0</v>
      </c>
      <c r="AH243" s="20">
        <v>0</v>
      </c>
      <c r="AI243" s="19">
        <v>0</v>
      </c>
      <c r="AJ243" s="20">
        <v>0</v>
      </c>
      <c r="AK243" s="20">
        <v>0</v>
      </c>
      <c r="AL243" s="19">
        <v>0</v>
      </c>
      <c r="AM243" s="20">
        <v>0</v>
      </c>
      <c r="AN243" s="20">
        <v>0</v>
      </c>
      <c r="AO243" s="19">
        <v>0</v>
      </c>
      <c r="AP243" s="20">
        <v>0</v>
      </c>
      <c r="AQ243" s="20">
        <v>0</v>
      </c>
    </row>
    <row r="244" spans="1:4" ht="17.25">
      <c r="A244" s="10">
        <v>0.16597222222222199</v>
      </c>
      <c r="B244" s="19">
        <v>0.86641</v>
      </c>
      <c r="C244" s="20">
        <v>0.240422</v>
      </c>
      <c r="D244" s="20">
        <v>3421.4</v>
      </c>
      <c r="E244" s="19">
        <v>0.874861</v>
      </c>
      <c r="F244" s="20">
        <v>25.8492</v>
      </c>
      <c r="G244" s="20">
        <v>4901.53</v>
      </c>
      <c r="H244" s="19">
        <v>0.887799</v>
      </c>
      <c r="I244" s="20">
        <v>16.2338</v>
      </c>
      <c r="J244" s="20">
        <v>3616.19</v>
      </c>
      <c r="K244" s="19">
        <v>0.868927</v>
      </c>
      <c r="L244" s="20">
        <v>13.9381</v>
      </c>
      <c r="M244" s="20">
        <v>2073.03</v>
      </c>
      <c r="N244" s="19">
        <v>0.865147</v>
      </c>
      <c r="O244" s="20">
        <v>25.0824</v>
      </c>
      <c r="P244" s="20">
        <v>2310.68</v>
      </c>
      <c r="Q244" s="19">
        <v>0.628758</v>
      </c>
      <c r="R244" s="20">
        <v>0.568308</v>
      </c>
      <c r="S244" s="20">
        <v>217.46</v>
      </c>
      <c r="T244" s="19">
        <v>0</v>
      </c>
      <c r="U244" s="20">
        <v>0</v>
      </c>
      <c r="V244" s="20">
        <v>0</v>
      </c>
      <c r="W244" s="19">
        <v>0.988855</v>
      </c>
      <c r="X244" s="20">
        <v>0.632576</v>
      </c>
      <c r="Y244" s="20">
        <v>157.452</v>
      </c>
      <c r="Z244" s="19">
        <v>0</v>
      </c>
      <c r="AA244" s="20">
        <v>0</v>
      </c>
      <c r="AB244" s="20">
        <v>0</v>
      </c>
      <c r="AC244" s="19">
        <v>0</v>
      </c>
      <c r="AD244" s="20">
        <v>0</v>
      </c>
      <c r="AE244" s="20">
        <v>0</v>
      </c>
      <c r="AF244" s="19">
        <v>0</v>
      </c>
      <c r="AG244" s="20">
        <v>0</v>
      </c>
      <c r="AH244" s="20">
        <v>0</v>
      </c>
      <c r="AI244" s="19">
        <v>0</v>
      </c>
      <c r="AJ244" s="20">
        <v>0</v>
      </c>
      <c r="AK244" s="20">
        <v>0</v>
      </c>
      <c r="AL244" s="19">
        <v>0</v>
      </c>
      <c r="AM244" s="20">
        <v>0</v>
      </c>
      <c r="AN244" s="20">
        <v>0</v>
      </c>
      <c r="AO244" s="19">
        <v>0</v>
      </c>
      <c r="AP244" s="20">
        <v>0</v>
      </c>
      <c r="AQ244" s="20">
        <v>0</v>
      </c>
    </row>
    <row r="245" spans="1:4" ht="17.25">
      <c r="A245" s="10">
        <v>0.16666666666666699</v>
      </c>
      <c r="B245" s="19">
        <v>0.866401</v>
      </c>
      <c r="C245" s="20">
        <v>0.239338</v>
      </c>
      <c r="D245" s="20">
        <v>3421.4</v>
      </c>
      <c r="E245" s="19">
        <v>0.87797</v>
      </c>
      <c r="F245" s="20">
        <v>26.2161</v>
      </c>
      <c r="G245" s="20">
        <v>4901.97</v>
      </c>
      <c r="H245" s="19">
        <v>0.889936</v>
      </c>
      <c r="I245" s="20">
        <v>16.4539</v>
      </c>
      <c r="J245" s="20">
        <v>3616.45</v>
      </c>
      <c r="K245" s="19">
        <v>0.871993</v>
      </c>
      <c r="L245" s="20">
        <v>14.1234</v>
      </c>
      <c r="M245" s="20">
        <v>2073.26</v>
      </c>
      <c r="N245" s="19">
        <v>0.863223</v>
      </c>
      <c r="O245" s="20">
        <v>24.5408</v>
      </c>
      <c r="P245" s="20">
        <v>2311.1</v>
      </c>
      <c r="Q245" s="19">
        <v>0.631033</v>
      </c>
      <c r="R245" s="20">
        <v>0.569578</v>
      </c>
      <c r="S245" s="20">
        <v>217.47</v>
      </c>
      <c r="T245" s="19">
        <v>0</v>
      </c>
      <c r="U245" s="20">
        <v>0</v>
      </c>
      <c r="V245" s="20">
        <v>0</v>
      </c>
      <c r="W245" s="19">
        <v>0.988832</v>
      </c>
      <c r="X245" s="20">
        <v>0.631249</v>
      </c>
      <c r="Y245" s="20">
        <v>157.463</v>
      </c>
      <c r="Z245" s="19">
        <v>0</v>
      </c>
      <c r="AA245" s="20">
        <v>0</v>
      </c>
      <c r="AB245" s="20">
        <v>0</v>
      </c>
      <c r="AC245" s="19">
        <v>0</v>
      </c>
      <c r="AD245" s="20">
        <v>0</v>
      </c>
      <c r="AE245" s="20">
        <v>0</v>
      </c>
      <c r="AF245" s="19">
        <v>0</v>
      </c>
      <c r="AG245" s="20">
        <v>0</v>
      </c>
      <c r="AH245" s="20">
        <v>0</v>
      </c>
      <c r="AI245" s="19">
        <v>0</v>
      </c>
      <c r="AJ245" s="20">
        <v>0</v>
      </c>
      <c r="AK245" s="20">
        <v>0</v>
      </c>
      <c r="AL245" s="19">
        <v>0</v>
      </c>
      <c r="AM245" s="20">
        <v>0</v>
      </c>
      <c r="AN245" s="20">
        <v>0</v>
      </c>
      <c r="AO245" s="19">
        <v>0</v>
      </c>
      <c r="AP245" s="20">
        <v>0</v>
      </c>
      <c r="AQ245" s="20">
        <v>0</v>
      </c>
    </row>
    <row r="246" spans="1:4" ht="17.25">
      <c r="A246" s="10">
        <v>0.16736111111111099</v>
      </c>
      <c r="B246" s="19">
        <v>-0.866261</v>
      </c>
      <c r="C246" s="20">
        <v>0.239354</v>
      </c>
      <c r="D246" s="20">
        <v>3421.4</v>
      </c>
      <c r="E246" s="19">
        <v>0.878409</v>
      </c>
      <c r="F246" s="20">
        <v>26.33</v>
      </c>
      <c r="G246" s="20">
        <v>4902.4</v>
      </c>
      <c r="H246" s="19">
        <v>0.890789</v>
      </c>
      <c r="I246" s="20">
        <v>16.4995</v>
      </c>
      <c r="J246" s="20">
        <v>3616.72</v>
      </c>
      <c r="K246" s="19">
        <v>0.872208</v>
      </c>
      <c r="L246" s="20">
        <v>14.1182</v>
      </c>
      <c r="M246" s="20">
        <v>2073.49</v>
      </c>
      <c r="N246" s="19">
        <v>0.862497</v>
      </c>
      <c r="O246" s="20">
        <v>24.4026</v>
      </c>
      <c r="P246" s="20">
        <v>2311.5</v>
      </c>
      <c r="Q246" s="19">
        <v>0.629969</v>
      </c>
      <c r="R246" s="20">
        <v>0.567411</v>
      </c>
      <c r="S246" s="20">
        <v>217.479</v>
      </c>
      <c r="T246" s="19">
        <v>0</v>
      </c>
      <c r="U246" s="20">
        <v>0</v>
      </c>
      <c r="V246" s="20">
        <v>0</v>
      </c>
      <c r="W246" s="19">
        <v>0.988783</v>
      </c>
      <c r="X246" s="20">
        <v>0.630979</v>
      </c>
      <c r="Y246" s="20">
        <v>157.473</v>
      </c>
      <c r="Z246" s="19">
        <v>0</v>
      </c>
      <c r="AA246" s="20">
        <v>0</v>
      </c>
      <c r="AB246" s="20">
        <v>0</v>
      </c>
      <c r="AC246" s="19">
        <v>0</v>
      </c>
      <c r="AD246" s="20">
        <v>0</v>
      </c>
      <c r="AE246" s="20">
        <v>0</v>
      </c>
      <c r="AF246" s="19">
        <v>0</v>
      </c>
      <c r="AG246" s="20">
        <v>0</v>
      </c>
      <c r="AH246" s="20">
        <v>0</v>
      </c>
      <c r="AI246" s="19">
        <v>0</v>
      </c>
      <c r="AJ246" s="20">
        <v>0</v>
      </c>
      <c r="AK246" s="20">
        <v>0</v>
      </c>
      <c r="AL246" s="19">
        <v>0</v>
      </c>
      <c r="AM246" s="20">
        <v>0</v>
      </c>
      <c r="AN246" s="20">
        <v>0</v>
      </c>
      <c r="AO246" s="19">
        <v>0</v>
      </c>
      <c r="AP246" s="20">
        <v>0</v>
      </c>
      <c r="AQ246" s="20">
        <v>0</v>
      </c>
    </row>
    <row r="247" spans="1:4" ht="17.25">
      <c r="A247" s="10">
        <v>0.16805555555555601</v>
      </c>
      <c r="B247" s="19">
        <v>0.866186</v>
      </c>
      <c r="C247" s="20">
        <v>0.239222</v>
      </c>
      <c r="D247" s="20">
        <v>3421.41</v>
      </c>
      <c r="E247" s="19">
        <v>0.880315</v>
      </c>
      <c r="F247" s="20">
        <v>26.6029</v>
      </c>
      <c r="G247" s="20">
        <v>4902.85</v>
      </c>
      <c r="H247" s="19">
        <v>0.891866</v>
      </c>
      <c r="I247" s="20">
        <v>16.6925</v>
      </c>
      <c r="J247" s="20">
        <v>3617</v>
      </c>
      <c r="K247" s="19">
        <v>0.874525</v>
      </c>
      <c r="L247" s="20">
        <v>14.3347</v>
      </c>
      <c r="M247" s="20">
        <v>2073.73</v>
      </c>
      <c r="N247" s="19">
        <v>0.86336</v>
      </c>
      <c r="O247" s="20">
        <v>24.4701</v>
      </c>
      <c r="P247" s="20">
        <v>2311.92</v>
      </c>
      <c r="Q247" s="19">
        <v>0.631392</v>
      </c>
      <c r="R247" s="20">
        <v>0.569903</v>
      </c>
      <c r="S247" s="20">
        <v>217.489</v>
      </c>
      <c r="T247" s="19">
        <v>0</v>
      </c>
      <c r="U247" s="20">
        <v>0</v>
      </c>
      <c r="V247" s="20">
        <v>0</v>
      </c>
      <c r="W247" s="19">
        <v>0.988746</v>
      </c>
      <c r="X247" s="20">
        <v>0.631615</v>
      </c>
      <c r="Y247" s="20">
        <v>157.484</v>
      </c>
      <c r="Z247" s="19">
        <v>0</v>
      </c>
      <c r="AA247" s="20">
        <v>0</v>
      </c>
      <c r="AB247" s="20">
        <v>0</v>
      </c>
      <c r="AC247" s="19">
        <v>0</v>
      </c>
      <c r="AD247" s="20">
        <v>0</v>
      </c>
      <c r="AE247" s="20">
        <v>0</v>
      </c>
      <c r="AF247" s="19">
        <v>0</v>
      </c>
      <c r="AG247" s="20">
        <v>0</v>
      </c>
      <c r="AH247" s="20">
        <v>0</v>
      </c>
      <c r="AI247" s="19">
        <v>0</v>
      </c>
      <c r="AJ247" s="20">
        <v>0</v>
      </c>
      <c r="AK247" s="20">
        <v>0</v>
      </c>
      <c r="AL247" s="19">
        <v>0</v>
      </c>
      <c r="AM247" s="20">
        <v>0</v>
      </c>
      <c r="AN247" s="20">
        <v>0</v>
      </c>
      <c r="AO247" s="19">
        <v>0</v>
      </c>
      <c r="AP247" s="20">
        <v>0</v>
      </c>
      <c r="AQ247" s="20">
        <v>0</v>
      </c>
    </row>
    <row r="248" spans="1:4" ht="17.25">
      <c r="A248" s="10">
        <v>0.16875000000000001</v>
      </c>
      <c r="B248" s="19">
        <v>0.866638</v>
      </c>
      <c r="C248" s="20">
        <v>0.240491</v>
      </c>
      <c r="D248" s="20">
        <v>3421.41</v>
      </c>
      <c r="E248" s="19">
        <v>0.87956</v>
      </c>
      <c r="F248" s="20">
        <v>26.7383</v>
      </c>
      <c r="G248" s="20">
        <v>4903.28</v>
      </c>
      <c r="H248" s="19">
        <v>0.891494</v>
      </c>
      <c r="I248" s="20">
        <v>16.7851</v>
      </c>
      <c r="J248" s="20">
        <v>3617.29</v>
      </c>
      <c r="K248" s="19">
        <v>0.874816</v>
      </c>
      <c r="L248" s="20">
        <v>14.4688</v>
      </c>
      <c r="M248" s="20">
        <v>2073.97</v>
      </c>
      <c r="N248" s="19">
        <v>0.862177</v>
      </c>
      <c r="O248" s="20">
        <v>24.5476</v>
      </c>
      <c r="P248" s="20">
        <v>2312.32</v>
      </c>
      <c r="Q248" s="19">
        <v>0.62966</v>
      </c>
      <c r="R248" s="20">
        <v>0.570326</v>
      </c>
      <c r="S248" s="20">
        <v>217.498</v>
      </c>
      <c r="T248" s="19">
        <v>0</v>
      </c>
      <c r="U248" s="20">
        <v>0</v>
      </c>
      <c r="V248" s="20">
        <v>0</v>
      </c>
      <c r="W248" s="19">
        <v>0.988961</v>
      </c>
      <c r="X248" s="20">
        <v>0.631584</v>
      </c>
      <c r="Y248" s="20">
        <v>157.495</v>
      </c>
      <c r="Z248" s="19">
        <v>0</v>
      </c>
      <c r="AA248" s="20">
        <v>0</v>
      </c>
      <c r="AB248" s="20">
        <v>0</v>
      </c>
      <c r="AC248" s="19">
        <v>0</v>
      </c>
      <c r="AD248" s="20">
        <v>0</v>
      </c>
      <c r="AE248" s="20">
        <v>0</v>
      </c>
      <c r="AF248" s="19">
        <v>0</v>
      </c>
      <c r="AG248" s="20">
        <v>0</v>
      </c>
      <c r="AH248" s="20">
        <v>0</v>
      </c>
      <c r="AI248" s="19">
        <v>0</v>
      </c>
      <c r="AJ248" s="20">
        <v>0</v>
      </c>
      <c r="AK248" s="20">
        <v>0</v>
      </c>
      <c r="AL248" s="19">
        <v>0</v>
      </c>
      <c r="AM248" s="20">
        <v>0</v>
      </c>
      <c r="AN248" s="20">
        <v>0</v>
      </c>
      <c r="AO248" s="19">
        <v>0</v>
      </c>
      <c r="AP248" s="20">
        <v>0</v>
      </c>
      <c r="AQ248" s="20">
        <v>0</v>
      </c>
    </row>
    <row r="249" spans="1:4" ht="17.25">
      <c r="A249" s="10">
        <v>0.16944444444444401</v>
      </c>
      <c r="B249" s="19">
        <v>-0.866352</v>
      </c>
      <c r="C249" s="20">
        <v>0.239381</v>
      </c>
      <c r="D249" s="20">
        <v>3421.42</v>
      </c>
      <c r="E249" s="19">
        <v>0.881594</v>
      </c>
      <c r="F249" s="20">
        <v>26.9493</v>
      </c>
      <c r="G249" s="20">
        <v>4903.72</v>
      </c>
      <c r="H249" s="19">
        <v>0.893216</v>
      </c>
      <c r="I249" s="20">
        <v>16.9131</v>
      </c>
      <c r="J249" s="20">
        <v>3617.56</v>
      </c>
      <c r="K249" s="19">
        <v>0.876666</v>
      </c>
      <c r="L249" s="20">
        <v>14.5658</v>
      </c>
      <c r="M249" s="20">
        <v>2074.21</v>
      </c>
      <c r="N249" s="19">
        <v>0.866717</v>
      </c>
      <c r="O249" s="20">
        <v>25.0819</v>
      </c>
      <c r="P249" s="20">
        <v>2312.73</v>
      </c>
      <c r="Q249" s="19">
        <v>0.628734</v>
      </c>
      <c r="R249" s="20">
        <v>0.565978</v>
      </c>
      <c r="S249" s="20">
        <v>217.507</v>
      </c>
      <c r="T249" s="19">
        <v>0</v>
      </c>
      <c r="U249" s="20">
        <v>0</v>
      </c>
      <c r="V249" s="20">
        <v>0</v>
      </c>
      <c r="W249" s="19">
        <v>0.988804</v>
      </c>
      <c r="X249" s="20">
        <v>0.630228</v>
      </c>
      <c r="Y249" s="20">
        <v>157.505</v>
      </c>
      <c r="Z249" s="19">
        <v>0</v>
      </c>
      <c r="AA249" s="20">
        <v>0</v>
      </c>
      <c r="AB249" s="20">
        <v>0</v>
      </c>
      <c r="AC249" s="19">
        <v>0</v>
      </c>
      <c r="AD249" s="20">
        <v>0</v>
      </c>
      <c r="AE249" s="20">
        <v>0</v>
      </c>
      <c r="AF249" s="19">
        <v>0</v>
      </c>
      <c r="AG249" s="20">
        <v>0</v>
      </c>
      <c r="AH249" s="20">
        <v>0</v>
      </c>
      <c r="AI249" s="19">
        <v>0</v>
      </c>
      <c r="AJ249" s="20">
        <v>0</v>
      </c>
      <c r="AK249" s="20">
        <v>0</v>
      </c>
      <c r="AL249" s="19">
        <v>0</v>
      </c>
      <c r="AM249" s="20">
        <v>0</v>
      </c>
      <c r="AN249" s="20">
        <v>0</v>
      </c>
      <c r="AO249" s="19">
        <v>0</v>
      </c>
      <c r="AP249" s="20">
        <v>0</v>
      </c>
      <c r="AQ249" s="20">
        <v>0</v>
      </c>
    </row>
    <row r="250" spans="1:4" ht="17.25">
      <c r="A250" s="10">
        <v>0.17013888888888901</v>
      </c>
      <c r="B250" s="19">
        <v>-0.866338</v>
      </c>
      <c r="C250" s="20">
        <v>0.239005</v>
      </c>
      <c r="D250" s="20">
        <v>3421.42</v>
      </c>
      <c r="E250" s="19">
        <v>0.88301</v>
      </c>
      <c r="F250" s="20">
        <v>27.1661</v>
      </c>
      <c r="G250" s="20">
        <v>4904.17</v>
      </c>
      <c r="H250" s="19">
        <v>0.894189</v>
      </c>
      <c r="I250" s="20">
        <v>17.0346</v>
      </c>
      <c r="J250" s="20">
        <v>3617.85</v>
      </c>
      <c r="K250" s="19">
        <v>0.876556</v>
      </c>
      <c r="L250" s="20">
        <v>14.5246</v>
      </c>
      <c r="M250" s="20">
        <v>2074.46</v>
      </c>
      <c r="N250" s="19">
        <v>0.871713</v>
      </c>
      <c r="O250" s="20">
        <v>25.8973</v>
      </c>
      <c r="P250" s="20">
        <v>2313.16</v>
      </c>
      <c r="Q250" s="19">
        <v>0.630761</v>
      </c>
      <c r="R250" s="20">
        <v>0.568656</v>
      </c>
      <c r="S250" s="20">
        <v>217.517</v>
      </c>
      <c r="T250" s="19">
        <v>0</v>
      </c>
      <c r="U250" s="20">
        <v>0</v>
      </c>
      <c r="V250" s="20">
        <v>0</v>
      </c>
      <c r="W250" s="19">
        <v>0.988796</v>
      </c>
      <c r="X250" s="20">
        <v>0.629843</v>
      </c>
      <c r="Y250" s="20">
        <v>157.516</v>
      </c>
      <c r="Z250" s="19">
        <v>0</v>
      </c>
      <c r="AA250" s="20">
        <v>0</v>
      </c>
      <c r="AB250" s="20">
        <v>0</v>
      </c>
      <c r="AC250" s="19">
        <v>0</v>
      </c>
      <c r="AD250" s="20">
        <v>0</v>
      </c>
      <c r="AE250" s="20">
        <v>0</v>
      </c>
      <c r="AF250" s="19">
        <v>0</v>
      </c>
      <c r="AG250" s="20">
        <v>0</v>
      </c>
      <c r="AH250" s="20">
        <v>0</v>
      </c>
      <c r="AI250" s="19">
        <v>0</v>
      </c>
      <c r="AJ250" s="20">
        <v>0</v>
      </c>
      <c r="AK250" s="20">
        <v>0</v>
      </c>
      <c r="AL250" s="19">
        <v>0</v>
      </c>
      <c r="AM250" s="20">
        <v>0</v>
      </c>
      <c r="AN250" s="20">
        <v>0</v>
      </c>
      <c r="AO250" s="19">
        <v>0</v>
      </c>
      <c r="AP250" s="20">
        <v>0</v>
      </c>
      <c r="AQ250" s="20">
        <v>0</v>
      </c>
    </row>
    <row r="251" spans="1:4" ht="17.25">
      <c r="A251" s="10">
        <v>0.170833333333333</v>
      </c>
      <c r="B251" s="19">
        <v>-0.866422</v>
      </c>
      <c r="C251" s="20">
        <v>0.237205</v>
      </c>
      <c r="D251" s="20">
        <v>3421.42</v>
      </c>
      <c r="E251" s="19">
        <v>0.885533</v>
      </c>
      <c r="F251" s="20">
        <v>27.3432</v>
      </c>
      <c r="G251" s="20">
        <v>4904.64</v>
      </c>
      <c r="H251" s="19">
        <v>0.896086</v>
      </c>
      <c r="I251" s="20">
        <v>17.1496</v>
      </c>
      <c r="J251" s="20">
        <v>3618.13</v>
      </c>
      <c r="K251" s="19">
        <v>0.879252</v>
      </c>
      <c r="L251" s="20">
        <v>14.6538</v>
      </c>
      <c r="M251" s="20">
        <v>2074.7</v>
      </c>
      <c r="N251" s="19">
        <v>0.877939</v>
      </c>
      <c r="O251" s="20">
        <v>26.7914</v>
      </c>
      <c r="P251" s="20">
        <v>2313.6</v>
      </c>
      <c r="Q251" s="19">
        <v>0.632275</v>
      </c>
      <c r="R251" s="20">
        <v>0.566877</v>
      </c>
      <c r="S251" s="20">
        <v>217.526</v>
      </c>
      <c r="T251" s="19">
        <v>0</v>
      </c>
      <c r="U251" s="20">
        <v>0</v>
      </c>
      <c r="V251" s="20">
        <v>0</v>
      </c>
      <c r="W251" s="19">
        <v>0.988598</v>
      </c>
      <c r="X251" s="20">
        <v>0.627133</v>
      </c>
      <c r="Y251" s="20">
        <v>157.526</v>
      </c>
      <c r="Z251" s="19">
        <v>0</v>
      </c>
      <c r="AA251" s="20">
        <v>0</v>
      </c>
      <c r="AB251" s="20">
        <v>0</v>
      </c>
      <c r="AC251" s="19">
        <v>0</v>
      </c>
      <c r="AD251" s="20">
        <v>0</v>
      </c>
      <c r="AE251" s="20">
        <v>0</v>
      </c>
      <c r="AF251" s="19">
        <v>0</v>
      </c>
      <c r="AG251" s="20">
        <v>0</v>
      </c>
      <c r="AH251" s="20">
        <v>0</v>
      </c>
      <c r="AI251" s="19">
        <v>0</v>
      </c>
      <c r="AJ251" s="20">
        <v>0</v>
      </c>
      <c r="AK251" s="20">
        <v>0</v>
      </c>
      <c r="AL251" s="19">
        <v>0</v>
      </c>
      <c r="AM251" s="20">
        <v>0</v>
      </c>
      <c r="AN251" s="20">
        <v>0</v>
      </c>
      <c r="AO251" s="19">
        <v>0</v>
      </c>
      <c r="AP251" s="20">
        <v>0</v>
      </c>
      <c r="AQ251" s="20">
        <v>0</v>
      </c>
    </row>
    <row r="252" spans="1:4" ht="17.25">
      <c r="A252" s="10">
        <v>0.171527777777778</v>
      </c>
      <c r="B252" s="19">
        <v>0.866282</v>
      </c>
      <c r="C252" s="20">
        <v>0.237588</v>
      </c>
      <c r="D252" s="20">
        <v>3421.43</v>
      </c>
      <c r="E252" s="19">
        <v>0.885201</v>
      </c>
      <c r="F252" s="20">
        <v>27.2449</v>
      </c>
      <c r="G252" s="20">
        <v>4905.1</v>
      </c>
      <c r="H252" s="19">
        <v>0.896068</v>
      </c>
      <c r="I252" s="20">
        <v>17.1201</v>
      </c>
      <c r="J252" s="20">
        <v>3618.42</v>
      </c>
      <c r="K252" s="19">
        <v>0.878584</v>
      </c>
      <c r="L252" s="20">
        <v>14.5658</v>
      </c>
      <c r="M252" s="20">
        <v>2074.95</v>
      </c>
      <c r="N252" s="19">
        <v>0.876487</v>
      </c>
      <c r="O252" s="20">
        <v>26.5115</v>
      </c>
      <c r="P252" s="20">
        <v>2314.05</v>
      </c>
      <c r="Q252" s="19">
        <v>0.632867</v>
      </c>
      <c r="R252" s="20">
        <v>0.568459</v>
      </c>
      <c r="S252" s="20">
        <v>217.536</v>
      </c>
      <c r="T252" s="19">
        <v>0</v>
      </c>
      <c r="U252" s="20">
        <v>0</v>
      </c>
      <c r="V252" s="20">
        <v>0</v>
      </c>
      <c r="W252" s="19">
        <v>0.988515</v>
      </c>
      <c r="X252" s="20">
        <v>0.627123</v>
      </c>
      <c r="Y252" s="20">
        <v>157.536</v>
      </c>
      <c r="Z252" s="19">
        <v>0</v>
      </c>
      <c r="AA252" s="20">
        <v>0</v>
      </c>
      <c r="AB252" s="20">
        <v>0</v>
      </c>
      <c r="AC252" s="19">
        <v>0</v>
      </c>
      <c r="AD252" s="20">
        <v>0</v>
      </c>
      <c r="AE252" s="20">
        <v>0</v>
      </c>
      <c r="AF252" s="19">
        <v>0</v>
      </c>
      <c r="AG252" s="20">
        <v>0</v>
      </c>
      <c r="AH252" s="20">
        <v>0</v>
      </c>
      <c r="AI252" s="19">
        <v>0</v>
      </c>
      <c r="AJ252" s="20">
        <v>0</v>
      </c>
      <c r="AK252" s="20">
        <v>0</v>
      </c>
      <c r="AL252" s="19">
        <v>0</v>
      </c>
      <c r="AM252" s="20">
        <v>0</v>
      </c>
      <c r="AN252" s="20">
        <v>0</v>
      </c>
      <c r="AO252" s="19">
        <v>0</v>
      </c>
      <c r="AP252" s="20">
        <v>0</v>
      </c>
      <c r="AQ252" s="20">
        <v>0</v>
      </c>
    </row>
    <row r="253" spans="1:4" ht="17.25">
      <c r="A253" s="10">
        <v>0.172222222222222</v>
      </c>
      <c r="B253" s="19">
        <v>0.866383</v>
      </c>
      <c r="C253" s="20">
        <v>0.23845</v>
      </c>
      <c r="D253" s="20">
        <v>3421.43</v>
      </c>
      <c r="E253" s="19">
        <v>0.880984</v>
      </c>
      <c r="F253" s="20">
        <v>26.6275</v>
      </c>
      <c r="G253" s="20">
        <v>4905.54</v>
      </c>
      <c r="H253" s="19">
        <v>0.892389</v>
      </c>
      <c r="I253" s="20">
        <v>16.6666</v>
      </c>
      <c r="J253" s="20">
        <v>3618.7</v>
      </c>
      <c r="K253" s="19">
        <v>0.874829</v>
      </c>
      <c r="L253" s="20">
        <v>14.2917</v>
      </c>
      <c r="M253" s="20">
        <v>2075.18</v>
      </c>
      <c r="N253" s="19">
        <v>0.864533</v>
      </c>
      <c r="O253" s="20">
        <v>24.5344</v>
      </c>
      <c r="P253" s="20">
        <v>2314.47</v>
      </c>
      <c r="Q253" s="19">
        <v>0.631347</v>
      </c>
      <c r="R253" s="20">
        <v>0.568267</v>
      </c>
      <c r="S253" s="20">
        <v>217.545</v>
      </c>
      <c r="T253" s="19">
        <v>0</v>
      </c>
      <c r="U253" s="20">
        <v>0</v>
      </c>
      <c r="V253" s="20">
        <v>0</v>
      </c>
      <c r="W253" s="19">
        <v>0.988626</v>
      </c>
      <c r="X253" s="20">
        <v>0.629362</v>
      </c>
      <c r="Y253" s="20">
        <v>157.547</v>
      </c>
      <c r="Z253" s="19">
        <v>0</v>
      </c>
      <c r="AA253" s="20">
        <v>0</v>
      </c>
      <c r="AB253" s="20">
        <v>0</v>
      </c>
      <c r="AC253" s="19">
        <v>0</v>
      </c>
      <c r="AD253" s="20">
        <v>0</v>
      </c>
      <c r="AE253" s="20">
        <v>0</v>
      </c>
      <c r="AF253" s="19">
        <v>0</v>
      </c>
      <c r="AG253" s="20">
        <v>0</v>
      </c>
      <c r="AH253" s="20">
        <v>0</v>
      </c>
      <c r="AI253" s="19">
        <v>0</v>
      </c>
      <c r="AJ253" s="20">
        <v>0</v>
      </c>
      <c r="AK253" s="20">
        <v>0</v>
      </c>
      <c r="AL253" s="19">
        <v>0</v>
      </c>
      <c r="AM253" s="20">
        <v>0</v>
      </c>
      <c r="AN253" s="20">
        <v>0</v>
      </c>
      <c r="AO253" s="19">
        <v>0</v>
      </c>
      <c r="AP253" s="20">
        <v>0</v>
      </c>
      <c r="AQ253" s="20">
        <v>0</v>
      </c>
    </row>
    <row r="254" spans="1:4" ht="17.25">
      <c r="A254" s="10">
        <v>0.172916666666667</v>
      </c>
      <c r="B254" s="19">
        <v>0.866494</v>
      </c>
      <c r="C254" s="20">
        <v>0.239146</v>
      </c>
      <c r="D254" s="20">
        <v>3421.44</v>
      </c>
      <c r="E254" s="19">
        <v>0.878924</v>
      </c>
      <c r="F254" s="20">
        <v>26.3147</v>
      </c>
      <c r="G254" s="20">
        <v>4905.97</v>
      </c>
      <c r="H254" s="19">
        <v>0.891069</v>
      </c>
      <c r="I254" s="20">
        <v>16.534</v>
      </c>
      <c r="J254" s="20">
        <v>3618.98</v>
      </c>
      <c r="K254" s="19">
        <v>0.872782</v>
      </c>
      <c r="L254" s="20">
        <v>14.1673</v>
      </c>
      <c r="M254" s="20">
        <v>2075.42</v>
      </c>
      <c r="N254" s="19">
        <v>0.860106</v>
      </c>
      <c r="O254" s="20">
        <v>23.9846</v>
      </c>
      <c r="P254" s="20">
        <v>2314.88</v>
      </c>
      <c r="Q254" s="19">
        <v>0.630418</v>
      </c>
      <c r="R254" s="20">
        <v>0.56838</v>
      </c>
      <c r="S254" s="20">
        <v>217.554</v>
      </c>
      <c r="T254" s="19">
        <v>0</v>
      </c>
      <c r="U254" s="20">
        <v>0</v>
      </c>
      <c r="V254" s="20">
        <v>0</v>
      </c>
      <c r="W254" s="19">
        <v>0.988696</v>
      </c>
      <c r="X254" s="20">
        <v>0.631118</v>
      </c>
      <c r="Y254" s="20">
        <v>157.558</v>
      </c>
      <c r="Z254" s="19">
        <v>0</v>
      </c>
      <c r="AA254" s="20">
        <v>0</v>
      </c>
      <c r="AB254" s="20">
        <v>0</v>
      </c>
      <c r="AC254" s="19">
        <v>0</v>
      </c>
      <c r="AD254" s="20">
        <v>0</v>
      </c>
      <c r="AE254" s="20">
        <v>0</v>
      </c>
      <c r="AF254" s="19">
        <v>0</v>
      </c>
      <c r="AG254" s="20">
        <v>0</v>
      </c>
      <c r="AH254" s="20">
        <v>0</v>
      </c>
      <c r="AI254" s="19">
        <v>0</v>
      </c>
      <c r="AJ254" s="20">
        <v>0</v>
      </c>
      <c r="AK254" s="20">
        <v>0</v>
      </c>
      <c r="AL254" s="19">
        <v>0</v>
      </c>
      <c r="AM254" s="20">
        <v>0</v>
      </c>
      <c r="AN254" s="20">
        <v>0</v>
      </c>
      <c r="AO254" s="19">
        <v>0</v>
      </c>
      <c r="AP254" s="20">
        <v>0</v>
      </c>
      <c r="AQ254" s="20">
        <v>0</v>
      </c>
    </row>
    <row r="255" spans="1:4" ht="17.25">
      <c r="A255" s="10">
        <v>0.17361111111111099</v>
      </c>
      <c r="B255" s="19">
        <v>0.866471</v>
      </c>
      <c r="C255" s="20">
        <v>0.238007</v>
      </c>
      <c r="D255" s="20">
        <v>3421.44</v>
      </c>
      <c r="E255" s="19">
        <v>0.877695</v>
      </c>
      <c r="F255" s="20">
        <v>25.9622</v>
      </c>
      <c r="G255" s="20">
        <v>4906.42</v>
      </c>
      <c r="H255" s="19">
        <v>0.890065</v>
      </c>
      <c r="I255" s="20">
        <v>16.3116</v>
      </c>
      <c r="J255" s="20">
        <v>3619.25</v>
      </c>
      <c r="K255" s="19">
        <v>0.870317</v>
      </c>
      <c r="L255" s="20">
        <v>13.8595</v>
      </c>
      <c r="M255" s="20">
        <v>2075.65</v>
      </c>
      <c r="N255" s="19">
        <v>0.857345</v>
      </c>
      <c r="O255" s="20">
        <v>23.4065</v>
      </c>
      <c r="P255" s="20">
        <v>2315.26</v>
      </c>
      <c r="Q255" s="19">
        <v>0.630841</v>
      </c>
      <c r="R255" s="20">
        <v>0.567048</v>
      </c>
      <c r="S255" s="20">
        <v>217.564</v>
      </c>
      <c r="T255" s="19">
        <v>0</v>
      </c>
      <c r="U255" s="20">
        <v>0</v>
      </c>
      <c r="V255" s="20">
        <v>0</v>
      </c>
      <c r="W255" s="19">
        <v>0.988625</v>
      </c>
      <c r="X255" s="20">
        <v>0.628935</v>
      </c>
      <c r="Y255" s="20">
        <v>157.568</v>
      </c>
      <c r="Z255" s="19">
        <v>0</v>
      </c>
      <c r="AA255" s="20">
        <v>0</v>
      </c>
      <c r="AB255" s="20">
        <v>0</v>
      </c>
      <c r="AC255" s="19">
        <v>0</v>
      </c>
      <c r="AD255" s="20">
        <v>0</v>
      </c>
      <c r="AE255" s="20">
        <v>0</v>
      </c>
      <c r="AF255" s="19">
        <v>0</v>
      </c>
      <c r="AG255" s="20">
        <v>0</v>
      </c>
      <c r="AH255" s="20">
        <v>0</v>
      </c>
      <c r="AI255" s="19">
        <v>0</v>
      </c>
      <c r="AJ255" s="20">
        <v>0</v>
      </c>
      <c r="AK255" s="20">
        <v>0</v>
      </c>
      <c r="AL255" s="19">
        <v>0</v>
      </c>
      <c r="AM255" s="20">
        <v>0</v>
      </c>
      <c r="AN255" s="20">
        <v>0</v>
      </c>
      <c r="AO255" s="19">
        <v>0</v>
      </c>
      <c r="AP255" s="20">
        <v>0</v>
      </c>
      <c r="AQ255" s="20">
        <v>0</v>
      </c>
    </row>
    <row r="256" spans="1:4" ht="17.25">
      <c r="A256" s="10">
        <v>0.17430555555555599</v>
      </c>
      <c r="B256" s="19">
        <v>0.866244</v>
      </c>
      <c r="C256" s="20">
        <v>0.239474</v>
      </c>
      <c r="D256" s="20">
        <v>3421.44</v>
      </c>
      <c r="E256" s="19">
        <v>0.876962</v>
      </c>
      <c r="F256" s="20">
        <v>25.8079</v>
      </c>
      <c r="G256" s="20">
        <v>4906.83</v>
      </c>
      <c r="H256" s="19">
        <v>0.889564</v>
      </c>
      <c r="I256" s="20">
        <v>16.2372</v>
      </c>
      <c r="J256" s="20">
        <v>3619.52</v>
      </c>
      <c r="K256" s="19">
        <v>0.869514</v>
      </c>
      <c r="L256" s="20">
        <v>13.7957</v>
      </c>
      <c r="M256" s="20">
        <v>2075.88</v>
      </c>
      <c r="N256" s="19">
        <v>0.861153</v>
      </c>
      <c r="O256" s="20">
        <v>24.0254</v>
      </c>
      <c r="P256" s="20">
        <v>2315.66</v>
      </c>
      <c r="Q256" s="19">
        <v>0.631065</v>
      </c>
      <c r="R256" s="20">
        <v>0.567828</v>
      </c>
      <c r="S256" s="20">
        <v>217.574</v>
      </c>
      <c r="T256" s="19">
        <v>0</v>
      </c>
      <c r="U256" s="20">
        <v>0</v>
      </c>
      <c r="V256" s="20">
        <v>0</v>
      </c>
      <c r="W256" s="19">
        <v>0.988681</v>
      </c>
      <c r="X256" s="20">
        <v>0.630135</v>
      </c>
      <c r="Y256" s="20">
        <v>157.579</v>
      </c>
      <c r="Z256" s="19">
        <v>0</v>
      </c>
      <c r="AA256" s="20">
        <v>0</v>
      </c>
      <c r="AB256" s="20">
        <v>0</v>
      </c>
      <c r="AC256" s="19">
        <v>0</v>
      </c>
      <c r="AD256" s="20">
        <v>0</v>
      </c>
      <c r="AE256" s="20">
        <v>0</v>
      </c>
      <c r="AF256" s="19">
        <v>0</v>
      </c>
      <c r="AG256" s="20">
        <v>0</v>
      </c>
      <c r="AH256" s="20">
        <v>0</v>
      </c>
      <c r="AI256" s="19">
        <v>0</v>
      </c>
      <c r="AJ256" s="20">
        <v>0</v>
      </c>
      <c r="AK256" s="20">
        <v>0</v>
      </c>
      <c r="AL256" s="19">
        <v>0</v>
      </c>
      <c r="AM256" s="20">
        <v>0</v>
      </c>
      <c r="AN256" s="20">
        <v>0</v>
      </c>
      <c r="AO256" s="19">
        <v>0</v>
      </c>
      <c r="AP256" s="20">
        <v>0</v>
      </c>
      <c r="AQ256" s="20">
        <v>0</v>
      </c>
    </row>
    <row r="257" spans="1:4" ht="17.25">
      <c r="A257" s="10">
        <v>0.17499999999999999</v>
      </c>
      <c r="B257" s="19">
        <v>-0.866559</v>
      </c>
      <c r="C257" s="20">
        <v>0.238346</v>
      </c>
      <c r="D257" s="20">
        <v>3421.45</v>
      </c>
      <c r="E257" s="19">
        <v>0.879219</v>
      </c>
      <c r="F257" s="20">
        <v>26.2287</v>
      </c>
      <c r="G257" s="20">
        <v>4907.27</v>
      </c>
      <c r="H257" s="19">
        <v>0.891314</v>
      </c>
      <c r="I257" s="20">
        <v>16.487</v>
      </c>
      <c r="J257" s="20">
        <v>3619.8</v>
      </c>
      <c r="K257" s="19">
        <v>0.87325</v>
      </c>
      <c r="L257" s="20">
        <v>14.1551</v>
      </c>
      <c r="M257" s="20">
        <v>2076.11</v>
      </c>
      <c r="N257" s="19">
        <v>0.862162</v>
      </c>
      <c r="O257" s="20">
        <v>24.1675</v>
      </c>
      <c r="P257" s="20">
        <v>2316.06</v>
      </c>
      <c r="Q257" s="19">
        <v>0.632608</v>
      </c>
      <c r="R257" s="20">
        <v>0.570329</v>
      </c>
      <c r="S257" s="20">
        <v>217.583</v>
      </c>
      <c r="T257" s="19">
        <v>0</v>
      </c>
      <c r="U257" s="20">
        <v>0</v>
      </c>
      <c r="V257" s="20">
        <v>0</v>
      </c>
      <c r="W257" s="19">
        <v>0.988659</v>
      </c>
      <c r="X257" s="20">
        <v>0.62957</v>
      </c>
      <c r="Y257" s="20">
        <v>157.589</v>
      </c>
      <c r="Z257" s="19">
        <v>0</v>
      </c>
      <c r="AA257" s="20">
        <v>0</v>
      </c>
      <c r="AB257" s="20">
        <v>0</v>
      </c>
      <c r="AC257" s="19">
        <v>0</v>
      </c>
      <c r="AD257" s="20">
        <v>0</v>
      </c>
      <c r="AE257" s="20">
        <v>0</v>
      </c>
      <c r="AF257" s="19">
        <v>0</v>
      </c>
      <c r="AG257" s="20">
        <v>0</v>
      </c>
      <c r="AH257" s="20">
        <v>0</v>
      </c>
      <c r="AI257" s="19">
        <v>0</v>
      </c>
      <c r="AJ257" s="20">
        <v>0</v>
      </c>
      <c r="AK257" s="20">
        <v>0</v>
      </c>
      <c r="AL257" s="19">
        <v>0</v>
      </c>
      <c r="AM257" s="20">
        <v>0</v>
      </c>
      <c r="AN257" s="20">
        <v>0</v>
      </c>
      <c r="AO257" s="19">
        <v>0</v>
      </c>
      <c r="AP257" s="20">
        <v>0</v>
      </c>
      <c r="AQ257" s="20">
        <v>0</v>
      </c>
    </row>
    <row r="258" spans="1:4" ht="17.25">
      <c r="A258" s="10">
        <v>0.17569444444444399</v>
      </c>
      <c r="B258" s="19">
        <v>0.866733</v>
      </c>
      <c r="C258" s="20">
        <v>0.23919</v>
      </c>
      <c r="D258" s="20">
        <v>3421.45</v>
      </c>
      <c r="E258" s="19">
        <v>0.878425</v>
      </c>
      <c r="F258" s="20">
        <v>26.3023</v>
      </c>
      <c r="G258" s="20">
        <v>4907.72</v>
      </c>
      <c r="H258" s="19">
        <v>0.890571</v>
      </c>
      <c r="I258" s="20">
        <v>16.5144</v>
      </c>
      <c r="J258" s="20">
        <v>3620.08</v>
      </c>
      <c r="K258" s="19">
        <v>0.873655</v>
      </c>
      <c r="L258" s="20">
        <v>14.2702</v>
      </c>
      <c r="M258" s="20">
        <v>2076.36</v>
      </c>
      <c r="N258" s="19">
        <v>0.910278</v>
      </c>
      <c r="O258" s="20">
        <v>0.0218573</v>
      </c>
      <c r="P258" s="20">
        <v>2316.11</v>
      </c>
      <c r="Q258" s="19">
        <v>0.628104</v>
      </c>
      <c r="R258" s="20">
        <v>0.564571</v>
      </c>
      <c r="S258" s="20">
        <v>217.592</v>
      </c>
      <c r="T258" s="19">
        <v>0</v>
      </c>
      <c r="U258" s="20">
        <v>0</v>
      </c>
      <c r="V258" s="20">
        <v>0</v>
      </c>
      <c r="W258" s="19">
        <v>0.98881</v>
      </c>
      <c r="X258" s="20">
        <v>0.630785</v>
      </c>
      <c r="Y258" s="20">
        <v>157.599</v>
      </c>
      <c r="Z258" s="19">
        <v>0</v>
      </c>
      <c r="AA258" s="20">
        <v>0</v>
      </c>
      <c r="AB258" s="20">
        <v>0</v>
      </c>
      <c r="AC258" s="19">
        <v>0</v>
      </c>
      <c r="AD258" s="20">
        <v>0</v>
      </c>
      <c r="AE258" s="20">
        <v>0</v>
      </c>
      <c r="AF258" s="19">
        <v>0</v>
      </c>
      <c r="AG258" s="20">
        <v>0</v>
      </c>
      <c r="AH258" s="20">
        <v>0</v>
      </c>
      <c r="AI258" s="19">
        <v>0</v>
      </c>
      <c r="AJ258" s="20">
        <v>0</v>
      </c>
      <c r="AK258" s="20">
        <v>0</v>
      </c>
      <c r="AL258" s="19">
        <v>0</v>
      </c>
      <c r="AM258" s="20">
        <v>0</v>
      </c>
      <c r="AN258" s="20">
        <v>0</v>
      </c>
      <c r="AO258" s="19">
        <v>0</v>
      </c>
      <c r="AP258" s="20">
        <v>0</v>
      </c>
      <c r="AQ258" s="20">
        <v>0</v>
      </c>
    </row>
    <row r="259" spans="1:4" ht="17.25">
      <c r="A259" s="10">
        <v>0.17638888888888901</v>
      </c>
      <c r="B259" s="19">
        <v>-0.866709</v>
      </c>
      <c r="C259" s="20">
        <v>0.240677</v>
      </c>
      <c r="D259" s="20">
        <v>3421.46</v>
      </c>
      <c r="E259" s="19">
        <v>0.879215</v>
      </c>
      <c r="F259" s="20">
        <v>26.5052</v>
      </c>
      <c r="G259" s="20">
        <v>4908.15</v>
      </c>
      <c r="H259" s="19">
        <v>0.890877</v>
      </c>
      <c r="I259" s="20">
        <v>16.6529</v>
      </c>
      <c r="J259" s="20">
        <v>3620.35</v>
      </c>
      <c r="K259" s="19">
        <v>0.87474</v>
      </c>
      <c r="L259" s="20">
        <v>14.4294</v>
      </c>
      <c r="M259" s="20">
        <v>2076.6</v>
      </c>
      <c r="N259" s="19">
        <v>0.908534</v>
      </c>
      <c r="O259" s="20">
        <v>0.0220071</v>
      </c>
      <c r="P259" s="20">
        <v>2316.11</v>
      </c>
      <c r="Q259" s="19">
        <v>0.629251</v>
      </c>
      <c r="R259" s="20">
        <v>0.567301</v>
      </c>
      <c r="S259" s="20">
        <v>217.602</v>
      </c>
      <c r="T259" s="19">
        <v>0</v>
      </c>
      <c r="U259" s="20">
        <v>0</v>
      </c>
      <c r="V259" s="20">
        <v>0</v>
      </c>
      <c r="W259" s="19">
        <v>0.988715</v>
      </c>
      <c r="X259" s="20">
        <v>0.631128</v>
      </c>
      <c r="Y259" s="20">
        <v>157.61</v>
      </c>
      <c r="Z259" s="19">
        <v>0</v>
      </c>
      <c r="AA259" s="20">
        <v>0</v>
      </c>
      <c r="AB259" s="20">
        <v>0</v>
      </c>
      <c r="AC259" s="19">
        <v>0</v>
      </c>
      <c r="AD259" s="20">
        <v>0</v>
      </c>
      <c r="AE259" s="20">
        <v>0</v>
      </c>
      <c r="AF259" s="19">
        <v>0</v>
      </c>
      <c r="AG259" s="20">
        <v>0</v>
      </c>
      <c r="AH259" s="20">
        <v>0</v>
      </c>
      <c r="AI259" s="19">
        <v>0</v>
      </c>
      <c r="AJ259" s="20">
        <v>0</v>
      </c>
      <c r="AK259" s="20">
        <v>0</v>
      </c>
      <c r="AL259" s="19">
        <v>0</v>
      </c>
      <c r="AM259" s="20">
        <v>0</v>
      </c>
      <c r="AN259" s="20">
        <v>0</v>
      </c>
      <c r="AO259" s="19">
        <v>0</v>
      </c>
      <c r="AP259" s="20">
        <v>0</v>
      </c>
      <c r="AQ259" s="20">
        <v>0</v>
      </c>
    </row>
    <row r="260" spans="1:4" ht="17.25">
      <c r="A260" s="10">
        <v>0.17708333333333301</v>
      </c>
      <c r="B260" s="19">
        <v>0.866832</v>
      </c>
      <c r="C260" s="20">
        <v>0.239751</v>
      </c>
      <c r="D260" s="20">
        <v>3421.46</v>
      </c>
      <c r="E260" s="19">
        <v>0.879722</v>
      </c>
      <c r="F260" s="20">
        <v>26.659</v>
      </c>
      <c r="G260" s="20">
        <v>4908.6</v>
      </c>
      <c r="H260" s="19">
        <v>0.891422</v>
      </c>
      <c r="I260" s="20">
        <v>16.7107</v>
      </c>
      <c r="J260" s="20">
        <v>3620.62</v>
      </c>
      <c r="K260" s="19">
        <v>0.874136</v>
      </c>
      <c r="L260" s="20">
        <v>14.3604</v>
      </c>
      <c r="M260" s="20">
        <v>2076.83</v>
      </c>
      <c r="N260" s="19">
        <v>0.913591</v>
      </c>
      <c r="O260" s="20">
        <v>0.0218164</v>
      </c>
      <c r="P260" s="20">
        <v>2316.11</v>
      </c>
      <c r="Q260" s="19">
        <v>0.630658</v>
      </c>
      <c r="R260" s="20">
        <v>0.569569</v>
      </c>
      <c r="S260" s="20">
        <v>217.611</v>
      </c>
      <c r="T260" s="19">
        <v>0</v>
      </c>
      <c r="U260" s="20">
        <v>0</v>
      </c>
      <c r="V260" s="20">
        <v>0</v>
      </c>
      <c r="W260" s="19">
        <v>0.988691</v>
      </c>
      <c r="X260" s="20">
        <v>0.631435</v>
      </c>
      <c r="Y260" s="20">
        <v>157.621</v>
      </c>
      <c r="Z260" s="19">
        <v>0</v>
      </c>
      <c r="AA260" s="20">
        <v>0</v>
      </c>
      <c r="AB260" s="20">
        <v>0</v>
      </c>
      <c r="AC260" s="19">
        <v>0</v>
      </c>
      <c r="AD260" s="20">
        <v>0</v>
      </c>
      <c r="AE260" s="20">
        <v>0</v>
      </c>
      <c r="AF260" s="19">
        <v>0</v>
      </c>
      <c r="AG260" s="20">
        <v>0</v>
      </c>
      <c r="AH260" s="20">
        <v>0</v>
      </c>
      <c r="AI260" s="19">
        <v>0</v>
      </c>
      <c r="AJ260" s="20">
        <v>0</v>
      </c>
      <c r="AK260" s="20">
        <v>0</v>
      </c>
      <c r="AL260" s="19">
        <v>0</v>
      </c>
      <c r="AM260" s="20">
        <v>0</v>
      </c>
      <c r="AN260" s="20">
        <v>0</v>
      </c>
      <c r="AO260" s="19">
        <v>0</v>
      </c>
      <c r="AP260" s="20">
        <v>0</v>
      </c>
      <c r="AQ260" s="20">
        <v>0</v>
      </c>
    </row>
    <row r="261" spans="1:4" ht="17.25">
      <c r="A261" s="10">
        <v>0.17777777777777801</v>
      </c>
      <c r="B261" s="19">
        <v>0.86692</v>
      </c>
      <c r="C261" s="20">
        <v>0.240777</v>
      </c>
      <c r="D261" s="20">
        <v>3421.46</v>
      </c>
      <c r="E261" s="19">
        <v>0.879364</v>
      </c>
      <c r="F261" s="20">
        <v>26.7593</v>
      </c>
      <c r="G261" s="20">
        <v>4909.06</v>
      </c>
      <c r="H261" s="19">
        <v>0.891369</v>
      </c>
      <c r="I261" s="20">
        <v>16.7894</v>
      </c>
      <c r="J261" s="20">
        <v>3620.9</v>
      </c>
      <c r="K261" s="19">
        <v>0.87508</v>
      </c>
      <c r="L261" s="20">
        <v>14.4854</v>
      </c>
      <c r="M261" s="20">
        <v>2077.08</v>
      </c>
      <c r="N261" s="19">
        <v>0.906534</v>
      </c>
      <c r="O261" s="20">
        <v>0.0217566</v>
      </c>
      <c r="P261" s="20">
        <v>2316.11</v>
      </c>
      <c r="Q261" s="19">
        <v>0.629502</v>
      </c>
      <c r="R261" s="20">
        <v>0.568623</v>
      </c>
      <c r="S261" s="20">
        <v>217.621</v>
      </c>
      <c r="T261" s="19">
        <v>0</v>
      </c>
      <c r="U261" s="20">
        <v>0</v>
      </c>
      <c r="V261" s="20">
        <v>0</v>
      </c>
      <c r="W261" s="19">
        <v>0.988796</v>
      </c>
      <c r="X261" s="20">
        <v>0.631056</v>
      </c>
      <c r="Y261" s="20">
        <v>157.631</v>
      </c>
      <c r="Z261" s="19">
        <v>0</v>
      </c>
      <c r="AA261" s="20">
        <v>0</v>
      </c>
      <c r="AB261" s="20">
        <v>0</v>
      </c>
      <c r="AC261" s="19">
        <v>0</v>
      </c>
      <c r="AD261" s="20">
        <v>0</v>
      </c>
      <c r="AE261" s="20">
        <v>0</v>
      </c>
      <c r="AF261" s="19">
        <v>0</v>
      </c>
      <c r="AG261" s="20">
        <v>0</v>
      </c>
      <c r="AH261" s="20">
        <v>0</v>
      </c>
      <c r="AI261" s="19">
        <v>0</v>
      </c>
      <c r="AJ261" s="20">
        <v>0</v>
      </c>
      <c r="AK261" s="20">
        <v>0</v>
      </c>
      <c r="AL261" s="19">
        <v>0</v>
      </c>
      <c r="AM261" s="20">
        <v>0</v>
      </c>
      <c r="AN261" s="20">
        <v>0</v>
      </c>
      <c r="AO261" s="19">
        <v>0</v>
      </c>
      <c r="AP261" s="20">
        <v>0</v>
      </c>
      <c r="AQ261" s="20">
        <v>0</v>
      </c>
    </row>
    <row r="262" spans="1:4" ht="17.25">
      <c r="A262" s="10">
        <v>0.178472222222222</v>
      </c>
      <c r="B262" s="19">
        <v>0.866822</v>
      </c>
      <c r="C262" s="20">
        <v>0.239211</v>
      </c>
      <c r="D262" s="20">
        <v>3421.47</v>
      </c>
      <c r="E262" s="19">
        <v>0.881414</v>
      </c>
      <c r="F262" s="20">
        <v>26.9381</v>
      </c>
      <c r="G262" s="20">
        <v>4909.5</v>
      </c>
      <c r="H262" s="19">
        <v>0.893055</v>
      </c>
      <c r="I262" s="20">
        <v>16.9154</v>
      </c>
      <c r="J262" s="20">
        <v>3621.19</v>
      </c>
      <c r="K262" s="19">
        <v>0.877221</v>
      </c>
      <c r="L262" s="20">
        <v>14.6312</v>
      </c>
      <c r="M262" s="20">
        <v>2077.32</v>
      </c>
      <c r="N262" s="19">
        <v>0.912076</v>
      </c>
      <c r="O262" s="20">
        <v>0.0217991</v>
      </c>
      <c r="P262" s="20">
        <v>2316.11</v>
      </c>
      <c r="Q262" s="19">
        <v>0.630213</v>
      </c>
      <c r="R262" s="20">
        <v>0.56725</v>
      </c>
      <c r="S262" s="20">
        <v>217.63</v>
      </c>
      <c r="T262" s="19">
        <v>0</v>
      </c>
      <c r="U262" s="20">
        <v>0</v>
      </c>
      <c r="V262" s="20">
        <v>0</v>
      </c>
      <c r="W262" s="19">
        <v>0.988654</v>
      </c>
      <c r="X262" s="20">
        <v>0.629704</v>
      </c>
      <c r="Y262" s="20">
        <v>157.642</v>
      </c>
      <c r="Z262" s="19">
        <v>0</v>
      </c>
      <c r="AA262" s="20">
        <v>0</v>
      </c>
      <c r="AB262" s="20">
        <v>0</v>
      </c>
      <c r="AC262" s="19">
        <v>0</v>
      </c>
      <c r="AD262" s="20">
        <v>0</v>
      </c>
      <c r="AE262" s="20">
        <v>0</v>
      </c>
      <c r="AF262" s="19">
        <v>0</v>
      </c>
      <c r="AG262" s="20">
        <v>0</v>
      </c>
      <c r="AH262" s="20">
        <v>0</v>
      </c>
      <c r="AI262" s="19">
        <v>0</v>
      </c>
      <c r="AJ262" s="20">
        <v>0</v>
      </c>
      <c r="AK262" s="20">
        <v>0</v>
      </c>
      <c r="AL262" s="19">
        <v>0</v>
      </c>
      <c r="AM262" s="20">
        <v>0</v>
      </c>
      <c r="AN262" s="20">
        <v>0</v>
      </c>
      <c r="AO262" s="19">
        <v>0</v>
      </c>
      <c r="AP262" s="20">
        <v>0</v>
      </c>
      <c r="AQ262" s="20">
        <v>0</v>
      </c>
    </row>
    <row r="263" spans="1:4" ht="17.25">
      <c r="A263" s="10">
        <v>0.179166666666667</v>
      </c>
      <c r="B263" s="19">
        <v>0.866615</v>
      </c>
      <c r="C263" s="20">
        <v>0.240084</v>
      </c>
      <c r="D263" s="20">
        <v>3421.47</v>
      </c>
      <c r="E263" s="19">
        <v>0.881643</v>
      </c>
      <c r="F263" s="20">
        <v>27.037</v>
      </c>
      <c r="G263" s="20">
        <v>4909.95</v>
      </c>
      <c r="H263" s="19">
        <v>0.893185</v>
      </c>
      <c r="I263" s="20">
        <v>16.9788</v>
      </c>
      <c r="J263" s="20">
        <v>3621.48</v>
      </c>
      <c r="K263" s="19">
        <v>0.878062</v>
      </c>
      <c r="L263" s="20">
        <v>14.7673</v>
      </c>
      <c r="M263" s="20">
        <v>2077.57</v>
      </c>
      <c r="N263" s="19">
        <v>0.89855</v>
      </c>
      <c r="O263" s="20">
        <v>0.0291328</v>
      </c>
      <c r="P263" s="20">
        <v>2316.11</v>
      </c>
      <c r="Q263" s="19">
        <v>0.628404</v>
      </c>
      <c r="R263" s="20">
        <v>0.565748</v>
      </c>
      <c r="S263" s="20">
        <v>217.64</v>
      </c>
      <c r="T263" s="19">
        <v>0</v>
      </c>
      <c r="U263" s="20">
        <v>0</v>
      </c>
      <c r="V263" s="20">
        <v>0</v>
      </c>
      <c r="W263" s="19">
        <v>0.988729</v>
      </c>
      <c r="X263" s="20">
        <v>0.630601</v>
      </c>
      <c r="Y263" s="20">
        <v>157.652</v>
      </c>
      <c r="Z263" s="19">
        <v>0</v>
      </c>
      <c r="AA263" s="20">
        <v>0</v>
      </c>
      <c r="AB263" s="20">
        <v>0</v>
      </c>
      <c r="AC263" s="19">
        <v>0</v>
      </c>
      <c r="AD263" s="20">
        <v>0</v>
      </c>
      <c r="AE263" s="20">
        <v>0</v>
      </c>
      <c r="AF263" s="19">
        <v>0</v>
      </c>
      <c r="AG263" s="20">
        <v>0</v>
      </c>
      <c r="AH263" s="20">
        <v>0</v>
      </c>
      <c r="AI263" s="19">
        <v>0</v>
      </c>
      <c r="AJ263" s="20">
        <v>0</v>
      </c>
      <c r="AK263" s="20">
        <v>0</v>
      </c>
      <c r="AL263" s="19">
        <v>0</v>
      </c>
      <c r="AM263" s="20">
        <v>0</v>
      </c>
      <c r="AN263" s="20">
        <v>0</v>
      </c>
      <c r="AO263" s="19">
        <v>0</v>
      </c>
      <c r="AP263" s="20">
        <v>0</v>
      </c>
      <c r="AQ263" s="20">
        <v>0</v>
      </c>
    </row>
    <row r="264" spans="1:4" ht="17.25">
      <c r="A264" s="10">
        <v>0.179861111111111</v>
      </c>
      <c r="B264" s="19">
        <v>0.866766</v>
      </c>
      <c r="C264" s="20">
        <v>0.239513</v>
      </c>
      <c r="D264" s="20">
        <v>3421.48</v>
      </c>
      <c r="E264" s="19">
        <v>0.88315</v>
      </c>
      <c r="F264" s="20">
        <v>27.202</v>
      </c>
      <c r="G264" s="20">
        <v>4910.4</v>
      </c>
      <c r="H264" s="19">
        <v>0.894339</v>
      </c>
      <c r="I264" s="20">
        <v>17.0721</v>
      </c>
      <c r="J264" s="20">
        <v>3621.75</v>
      </c>
      <c r="K264" s="19">
        <v>0.879989</v>
      </c>
      <c r="L264" s="20">
        <v>14.8728</v>
      </c>
      <c r="M264" s="20">
        <v>2077.82</v>
      </c>
      <c r="N264" s="19">
        <v>0.865307</v>
      </c>
      <c r="O264" s="20">
        <v>8.4116</v>
      </c>
      <c r="P264" s="20">
        <v>2316.24</v>
      </c>
      <c r="Q264" s="19">
        <v>0.628504</v>
      </c>
      <c r="R264" s="20">
        <v>0.563128</v>
      </c>
      <c r="S264" s="20">
        <v>217.649</v>
      </c>
      <c r="T264" s="19">
        <v>0</v>
      </c>
      <c r="U264" s="20">
        <v>0</v>
      </c>
      <c r="V264" s="20">
        <v>0</v>
      </c>
      <c r="W264" s="19">
        <v>0.988612</v>
      </c>
      <c r="X264" s="20">
        <v>0.629413</v>
      </c>
      <c r="Y264" s="20">
        <v>157.663</v>
      </c>
      <c r="Z264" s="19">
        <v>0</v>
      </c>
      <c r="AA264" s="20">
        <v>0</v>
      </c>
      <c r="AB264" s="20">
        <v>0</v>
      </c>
      <c r="AC264" s="19">
        <v>0</v>
      </c>
      <c r="AD264" s="20">
        <v>0</v>
      </c>
      <c r="AE264" s="20">
        <v>0</v>
      </c>
      <c r="AF264" s="19">
        <v>0</v>
      </c>
      <c r="AG264" s="20">
        <v>0</v>
      </c>
      <c r="AH264" s="20">
        <v>0</v>
      </c>
      <c r="AI264" s="19">
        <v>0</v>
      </c>
      <c r="AJ264" s="20">
        <v>0</v>
      </c>
      <c r="AK264" s="20">
        <v>0</v>
      </c>
      <c r="AL264" s="19">
        <v>0</v>
      </c>
      <c r="AM264" s="20">
        <v>0</v>
      </c>
      <c r="AN264" s="20">
        <v>0</v>
      </c>
      <c r="AO264" s="19">
        <v>0</v>
      </c>
      <c r="AP264" s="20">
        <v>0</v>
      </c>
      <c r="AQ264" s="20">
        <v>0</v>
      </c>
    </row>
    <row r="265" spans="1:4" ht="17.25">
      <c r="A265" s="10">
        <v>0.180555555555556</v>
      </c>
      <c r="B265" s="19">
        <v>0.866677</v>
      </c>
      <c r="C265" s="20">
        <v>0.238754</v>
      </c>
      <c r="D265" s="20">
        <v>3421.48</v>
      </c>
      <c r="E265" s="19">
        <v>0.884408</v>
      </c>
      <c r="F265" s="20">
        <v>27.3292</v>
      </c>
      <c r="G265" s="20">
        <v>4910.84</v>
      </c>
      <c r="H265" s="19">
        <v>0.895366</v>
      </c>
      <c r="I265" s="20">
        <v>17.1557</v>
      </c>
      <c r="J265" s="20">
        <v>3622.04</v>
      </c>
      <c r="K265" s="19">
        <v>0.88001</v>
      </c>
      <c r="L265" s="20">
        <v>14.8611</v>
      </c>
      <c r="M265" s="20">
        <v>2078.06</v>
      </c>
      <c r="N265" s="19">
        <v>0.871723</v>
      </c>
      <c r="O265" s="20">
        <v>17.3151</v>
      </c>
      <c r="P265" s="20">
        <v>2316.42</v>
      </c>
      <c r="Q265" s="19">
        <v>0.630446</v>
      </c>
      <c r="R265" s="20">
        <v>0.564589</v>
      </c>
      <c r="S265" s="20">
        <v>217.659</v>
      </c>
      <c r="T265" s="19">
        <v>0</v>
      </c>
      <c r="U265" s="20">
        <v>0</v>
      </c>
      <c r="V265" s="20">
        <v>0</v>
      </c>
      <c r="W265" s="19">
        <v>0.988433</v>
      </c>
      <c r="X265" s="20">
        <v>0.628266</v>
      </c>
      <c r="Y265" s="20">
        <v>157.673</v>
      </c>
      <c r="Z265" s="19">
        <v>0</v>
      </c>
      <c r="AA265" s="20">
        <v>0</v>
      </c>
      <c r="AB265" s="20">
        <v>0</v>
      </c>
      <c r="AC265" s="19">
        <v>0</v>
      </c>
      <c r="AD265" s="20">
        <v>0</v>
      </c>
      <c r="AE265" s="20">
        <v>0</v>
      </c>
      <c r="AF265" s="19">
        <v>0</v>
      </c>
      <c r="AG265" s="20">
        <v>0</v>
      </c>
      <c r="AH265" s="20">
        <v>0</v>
      </c>
      <c r="AI265" s="19">
        <v>0</v>
      </c>
      <c r="AJ265" s="20">
        <v>0</v>
      </c>
      <c r="AK265" s="20">
        <v>0</v>
      </c>
      <c r="AL265" s="19">
        <v>0</v>
      </c>
      <c r="AM265" s="20">
        <v>0</v>
      </c>
      <c r="AN265" s="20">
        <v>0</v>
      </c>
      <c r="AO265" s="19">
        <v>0</v>
      </c>
      <c r="AP265" s="20">
        <v>0</v>
      </c>
      <c r="AQ265" s="20">
        <v>0</v>
      </c>
    </row>
    <row r="266" spans="1:4" ht="17.25">
      <c r="A266" s="10">
        <v>0.18124999999999999</v>
      </c>
      <c r="B266" s="19">
        <v>0.866835</v>
      </c>
      <c r="C266" s="20">
        <v>0.238445</v>
      </c>
      <c r="D266" s="20">
        <v>3421.48</v>
      </c>
      <c r="E266" s="19">
        <v>0.885135</v>
      </c>
      <c r="F266" s="20">
        <v>27.3485</v>
      </c>
      <c r="G266" s="20">
        <v>4911.3</v>
      </c>
      <c r="H266" s="19">
        <v>0.895719</v>
      </c>
      <c r="I266" s="20">
        <v>17.1616</v>
      </c>
      <c r="J266" s="20">
        <v>3622.33</v>
      </c>
      <c r="K266" s="19">
        <v>0.87981</v>
      </c>
      <c r="L266" s="20">
        <v>14.7563</v>
      </c>
      <c r="M266" s="20">
        <v>2078.31</v>
      </c>
      <c r="N266" s="19">
        <v>0.870081</v>
      </c>
      <c r="O266" s="20">
        <v>17.044</v>
      </c>
      <c r="P266" s="20">
        <v>2316.72</v>
      </c>
      <c r="Q266" s="19">
        <v>0.631756</v>
      </c>
      <c r="R266" s="20">
        <v>0.566141</v>
      </c>
      <c r="S266" s="20">
        <v>217.668</v>
      </c>
      <c r="T266" s="19">
        <v>0</v>
      </c>
      <c r="U266" s="20">
        <v>0</v>
      </c>
      <c r="V266" s="20">
        <v>0</v>
      </c>
      <c r="W266" s="19">
        <v>0.988459</v>
      </c>
      <c r="X266" s="20">
        <v>0.627727</v>
      </c>
      <c r="Y266" s="20">
        <v>157.683</v>
      </c>
      <c r="Z266" s="19">
        <v>0</v>
      </c>
      <c r="AA266" s="20">
        <v>0</v>
      </c>
      <c r="AB266" s="20">
        <v>0</v>
      </c>
      <c r="AC266" s="19">
        <v>0</v>
      </c>
      <c r="AD266" s="20">
        <v>0</v>
      </c>
      <c r="AE266" s="20">
        <v>0</v>
      </c>
      <c r="AF266" s="19">
        <v>0</v>
      </c>
      <c r="AG266" s="20">
        <v>0</v>
      </c>
      <c r="AH266" s="20">
        <v>0</v>
      </c>
      <c r="AI266" s="19">
        <v>0</v>
      </c>
      <c r="AJ266" s="20">
        <v>0</v>
      </c>
      <c r="AK266" s="20">
        <v>0</v>
      </c>
      <c r="AL266" s="19">
        <v>0</v>
      </c>
      <c r="AM266" s="20">
        <v>0</v>
      </c>
      <c r="AN266" s="20">
        <v>0</v>
      </c>
      <c r="AO266" s="19">
        <v>0</v>
      </c>
      <c r="AP266" s="20">
        <v>0</v>
      </c>
      <c r="AQ266" s="20">
        <v>0</v>
      </c>
    </row>
    <row r="267" spans="1:4" ht="17.25">
      <c r="A267" s="10">
        <v>0.18194444444444399</v>
      </c>
      <c r="B267" s="19">
        <v>0.866553</v>
      </c>
      <c r="C267" s="20">
        <v>0.2358</v>
      </c>
      <c r="D267" s="20">
        <v>3421.49</v>
      </c>
      <c r="E267" s="19">
        <v>0.883982</v>
      </c>
      <c r="F267" s="20">
        <v>26.5829</v>
      </c>
      <c r="G267" s="20">
        <v>4911.76</v>
      </c>
      <c r="H267" s="19">
        <v>0.89449</v>
      </c>
      <c r="I267" s="20">
        <v>16.7136</v>
      </c>
      <c r="J267" s="20">
        <v>3622.6</v>
      </c>
      <c r="K267" s="19">
        <v>0.878127</v>
      </c>
      <c r="L267" s="20">
        <v>14.4296</v>
      </c>
      <c r="M267" s="20">
        <v>2078.55</v>
      </c>
      <c r="N267" s="19">
        <v>0.871478</v>
      </c>
      <c r="O267" s="20">
        <v>25.3035</v>
      </c>
      <c r="P267" s="20">
        <v>2317.1</v>
      </c>
      <c r="Q267" s="19">
        <v>0.634656</v>
      </c>
      <c r="R267" s="20">
        <v>0.565715</v>
      </c>
      <c r="S267" s="20">
        <v>217.678</v>
      </c>
      <c r="T267" s="19">
        <v>0</v>
      </c>
      <c r="U267" s="20">
        <v>0</v>
      </c>
      <c r="V267" s="20">
        <v>0</v>
      </c>
      <c r="W267" s="19">
        <v>0.988149</v>
      </c>
      <c r="X267" s="20">
        <v>0.624479</v>
      </c>
      <c r="Y267" s="20">
        <v>157.694</v>
      </c>
      <c r="Z267" s="19">
        <v>0</v>
      </c>
      <c r="AA267" s="20">
        <v>0</v>
      </c>
      <c r="AB267" s="20">
        <v>0</v>
      </c>
      <c r="AC267" s="19">
        <v>0</v>
      </c>
      <c r="AD267" s="20">
        <v>0</v>
      </c>
      <c r="AE267" s="20">
        <v>0</v>
      </c>
      <c r="AF267" s="19">
        <v>0</v>
      </c>
      <c r="AG267" s="20">
        <v>0</v>
      </c>
      <c r="AH267" s="20">
        <v>0</v>
      </c>
      <c r="AI267" s="19">
        <v>0</v>
      </c>
      <c r="AJ267" s="20">
        <v>0</v>
      </c>
      <c r="AK267" s="20">
        <v>0</v>
      </c>
      <c r="AL267" s="19">
        <v>0</v>
      </c>
      <c r="AM267" s="20">
        <v>0</v>
      </c>
      <c r="AN267" s="20">
        <v>0</v>
      </c>
      <c r="AO267" s="19">
        <v>0</v>
      </c>
      <c r="AP267" s="20">
        <v>0</v>
      </c>
      <c r="AQ267" s="20">
        <v>0</v>
      </c>
    </row>
    <row r="268" spans="1:4" ht="17.25">
      <c r="A268" s="10">
        <v>0.18263888888888899</v>
      </c>
      <c r="B268" s="19">
        <v>0.866824</v>
      </c>
      <c r="C268" s="20">
        <v>0.237735</v>
      </c>
      <c r="D268" s="20">
        <v>3421.49</v>
      </c>
      <c r="E268" s="19">
        <v>0.880197</v>
      </c>
      <c r="F268" s="20">
        <v>26.2483</v>
      </c>
      <c r="G268" s="20">
        <v>4912.2</v>
      </c>
      <c r="H268" s="19">
        <v>0.891644</v>
      </c>
      <c r="I268" s="20">
        <v>16.4824</v>
      </c>
      <c r="J268" s="20">
        <v>3622.88</v>
      </c>
      <c r="K268" s="19">
        <v>0.87527</v>
      </c>
      <c r="L268" s="20">
        <v>14.2992</v>
      </c>
      <c r="M268" s="20">
        <v>2078.79</v>
      </c>
      <c r="N268" s="19">
        <v>0.866619</v>
      </c>
      <c r="O268" s="20">
        <v>24.8514</v>
      </c>
      <c r="P268" s="20">
        <v>2317.52</v>
      </c>
      <c r="Q268" s="19">
        <v>0.630301</v>
      </c>
      <c r="R268" s="20">
        <v>0.563191</v>
      </c>
      <c r="S268" s="20">
        <v>217.687</v>
      </c>
      <c r="T268" s="19">
        <v>0</v>
      </c>
      <c r="U268" s="20">
        <v>0</v>
      </c>
      <c r="V268" s="20">
        <v>0</v>
      </c>
      <c r="W268" s="19">
        <v>0.988383</v>
      </c>
      <c r="X268" s="20">
        <v>0.627785</v>
      </c>
      <c r="Y268" s="20">
        <v>157.704</v>
      </c>
      <c r="Z268" s="19">
        <v>0</v>
      </c>
      <c r="AA268" s="20">
        <v>0</v>
      </c>
      <c r="AB268" s="20">
        <v>0</v>
      </c>
      <c r="AC268" s="19">
        <v>0</v>
      </c>
      <c r="AD268" s="20">
        <v>0</v>
      </c>
      <c r="AE268" s="20">
        <v>0</v>
      </c>
      <c r="AF268" s="19">
        <v>0</v>
      </c>
      <c r="AG268" s="20">
        <v>0</v>
      </c>
      <c r="AH268" s="20">
        <v>0</v>
      </c>
      <c r="AI268" s="19">
        <v>0</v>
      </c>
      <c r="AJ268" s="20">
        <v>0</v>
      </c>
      <c r="AK268" s="20">
        <v>0</v>
      </c>
      <c r="AL268" s="19">
        <v>0</v>
      </c>
      <c r="AM268" s="20">
        <v>0</v>
      </c>
      <c r="AN268" s="20">
        <v>0</v>
      </c>
      <c r="AO268" s="19">
        <v>0</v>
      </c>
      <c r="AP268" s="20">
        <v>0</v>
      </c>
      <c r="AQ268" s="20">
        <v>0</v>
      </c>
    </row>
    <row r="269" spans="1:4" ht="17.25">
      <c r="A269" s="10">
        <v>0.18333333333333299</v>
      </c>
      <c r="B269" s="19">
        <v>0.866775</v>
      </c>
      <c r="C269" s="20">
        <v>0.239014</v>
      </c>
      <c r="D269" s="20">
        <v>3421.5</v>
      </c>
      <c r="E269" s="19">
        <v>0.877647</v>
      </c>
      <c r="F269" s="20">
        <v>25.947</v>
      </c>
      <c r="G269" s="20">
        <v>4912.63</v>
      </c>
      <c r="H269" s="19">
        <v>0.889838</v>
      </c>
      <c r="I269" s="20">
        <v>16.2979</v>
      </c>
      <c r="J269" s="20">
        <v>3623.16</v>
      </c>
      <c r="K269" s="19">
        <v>0.873131</v>
      </c>
      <c r="L269" s="20">
        <v>14.1598</v>
      </c>
      <c r="M269" s="20">
        <v>2079.02</v>
      </c>
      <c r="N269" s="19">
        <v>0.863705</v>
      </c>
      <c r="O269" s="20">
        <v>24.5435</v>
      </c>
      <c r="P269" s="20">
        <v>2317.93</v>
      </c>
      <c r="Q269" s="19">
        <v>0.631194</v>
      </c>
      <c r="R269" s="20">
        <v>0.567607</v>
      </c>
      <c r="S269" s="20">
        <v>217.696</v>
      </c>
      <c r="T269" s="19">
        <v>0</v>
      </c>
      <c r="U269" s="20">
        <v>0</v>
      </c>
      <c r="V269" s="20">
        <v>0</v>
      </c>
      <c r="W269" s="19">
        <v>0.988429</v>
      </c>
      <c r="X269" s="20">
        <v>0.628466</v>
      </c>
      <c r="Y269" s="20">
        <v>157.715</v>
      </c>
      <c r="Z269" s="19">
        <v>0</v>
      </c>
      <c r="AA269" s="20">
        <v>0</v>
      </c>
      <c r="AB269" s="20">
        <v>0</v>
      </c>
      <c r="AC269" s="19">
        <v>0</v>
      </c>
      <c r="AD269" s="20">
        <v>0</v>
      </c>
      <c r="AE269" s="20">
        <v>0</v>
      </c>
      <c r="AF269" s="19">
        <v>0</v>
      </c>
      <c r="AG269" s="20">
        <v>0</v>
      </c>
      <c r="AH269" s="20">
        <v>0</v>
      </c>
      <c r="AI269" s="19">
        <v>0</v>
      </c>
      <c r="AJ269" s="20">
        <v>0</v>
      </c>
      <c r="AK269" s="20">
        <v>0</v>
      </c>
      <c r="AL269" s="19">
        <v>0</v>
      </c>
      <c r="AM269" s="20">
        <v>0</v>
      </c>
      <c r="AN269" s="20">
        <v>0</v>
      </c>
      <c r="AO269" s="19">
        <v>0</v>
      </c>
      <c r="AP269" s="20">
        <v>0</v>
      </c>
      <c r="AQ269" s="20">
        <v>0</v>
      </c>
    </row>
    <row r="270" spans="1:4" ht="17.25">
      <c r="A270" s="10">
        <v>0.18402777777777801</v>
      </c>
      <c r="B270" s="19">
        <v>0.866926</v>
      </c>
      <c r="C270" s="20">
        <v>0.238898</v>
      </c>
      <c r="D270" s="20">
        <v>3421.5</v>
      </c>
      <c r="E270" s="19">
        <v>0.87769</v>
      </c>
      <c r="F270" s="20">
        <v>25.8464</v>
      </c>
      <c r="G270" s="20">
        <v>4913.07</v>
      </c>
      <c r="H270" s="19">
        <v>0.889977</v>
      </c>
      <c r="I270" s="20">
        <v>16.246</v>
      </c>
      <c r="J270" s="20">
        <v>3623.43</v>
      </c>
      <c r="K270" s="19">
        <v>0.873556</v>
      </c>
      <c r="L270" s="20">
        <v>14.1215</v>
      </c>
      <c r="M270" s="20">
        <v>2079.26</v>
      </c>
      <c r="N270" s="19">
        <v>0.864182</v>
      </c>
      <c r="O270" s="20">
        <v>24.4121</v>
      </c>
      <c r="P270" s="20">
        <v>2318.34</v>
      </c>
      <c r="Q270" s="19">
        <v>0.631982</v>
      </c>
      <c r="R270" s="20">
        <v>0.567457</v>
      </c>
      <c r="S270" s="20">
        <v>217.706</v>
      </c>
      <c r="T270" s="19">
        <v>0</v>
      </c>
      <c r="U270" s="20">
        <v>0</v>
      </c>
      <c r="V270" s="20">
        <v>0</v>
      </c>
      <c r="W270" s="19">
        <v>0.98856</v>
      </c>
      <c r="X270" s="20">
        <v>0.628281</v>
      </c>
      <c r="Y270" s="20">
        <v>157.725</v>
      </c>
      <c r="Z270" s="19">
        <v>0</v>
      </c>
      <c r="AA270" s="20">
        <v>0</v>
      </c>
      <c r="AB270" s="20">
        <v>0</v>
      </c>
      <c r="AC270" s="19">
        <v>0</v>
      </c>
      <c r="AD270" s="20">
        <v>0</v>
      </c>
      <c r="AE270" s="20">
        <v>0</v>
      </c>
      <c r="AF270" s="19">
        <v>0</v>
      </c>
      <c r="AG270" s="20">
        <v>0</v>
      </c>
      <c r="AH270" s="20">
        <v>0</v>
      </c>
      <c r="AI270" s="19">
        <v>0</v>
      </c>
      <c r="AJ270" s="20">
        <v>0</v>
      </c>
      <c r="AK270" s="20">
        <v>0</v>
      </c>
      <c r="AL270" s="19">
        <v>0</v>
      </c>
      <c r="AM270" s="20">
        <v>0</v>
      </c>
      <c r="AN270" s="20">
        <v>0</v>
      </c>
      <c r="AO270" s="19">
        <v>0</v>
      </c>
      <c r="AP270" s="20">
        <v>0</v>
      </c>
      <c r="AQ270" s="20">
        <v>0</v>
      </c>
    </row>
    <row r="271" spans="1:4" ht="17.25">
      <c r="A271" s="10">
        <v>0.18472222222222201</v>
      </c>
      <c r="B271" s="19">
        <v>0.866929</v>
      </c>
      <c r="C271" s="20">
        <v>0.238871</v>
      </c>
      <c r="D271" s="20">
        <v>3421.5</v>
      </c>
      <c r="E271" s="19">
        <v>0.879728</v>
      </c>
      <c r="F271" s="20">
        <v>26.2747</v>
      </c>
      <c r="G271" s="20">
        <v>4913.49</v>
      </c>
      <c r="H271" s="19">
        <v>0.891102</v>
      </c>
      <c r="I271" s="20">
        <v>16.4406</v>
      </c>
      <c r="J271" s="20">
        <v>3623.7</v>
      </c>
      <c r="K271" s="19">
        <v>0.874891</v>
      </c>
      <c r="L271" s="20">
        <v>14.3042</v>
      </c>
      <c r="M271" s="20">
        <v>2079.5</v>
      </c>
      <c r="N271" s="19">
        <v>0.865757</v>
      </c>
      <c r="O271" s="20">
        <v>24.7132</v>
      </c>
      <c r="P271" s="20">
        <v>2318.75</v>
      </c>
      <c r="Q271" s="19">
        <v>0.631024</v>
      </c>
      <c r="R271" s="20">
        <v>0.566372</v>
      </c>
      <c r="S271" s="20">
        <v>217.715</v>
      </c>
      <c r="T271" s="19">
        <v>0</v>
      </c>
      <c r="U271" s="20">
        <v>0</v>
      </c>
      <c r="V271" s="20">
        <v>0</v>
      </c>
      <c r="W271" s="19">
        <v>0.988476</v>
      </c>
      <c r="X271" s="20">
        <v>0.628151</v>
      </c>
      <c r="Y271" s="20">
        <v>157.736</v>
      </c>
      <c r="Z271" s="19">
        <v>0</v>
      </c>
      <c r="AA271" s="20">
        <v>0</v>
      </c>
      <c r="AB271" s="20">
        <v>0</v>
      </c>
      <c r="AC271" s="19">
        <v>0</v>
      </c>
      <c r="AD271" s="20">
        <v>0</v>
      </c>
      <c r="AE271" s="20">
        <v>0</v>
      </c>
      <c r="AF271" s="19">
        <v>0</v>
      </c>
      <c r="AG271" s="20">
        <v>0</v>
      </c>
      <c r="AH271" s="20">
        <v>0</v>
      </c>
      <c r="AI271" s="19">
        <v>0</v>
      </c>
      <c r="AJ271" s="20">
        <v>0</v>
      </c>
      <c r="AK271" s="20">
        <v>0</v>
      </c>
      <c r="AL271" s="19">
        <v>0</v>
      </c>
      <c r="AM271" s="20">
        <v>0</v>
      </c>
      <c r="AN271" s="20">
        <v>0</v>
      </c>
      <c r="AO271" s="19">
        <v>0</v>
      </c>
      <c r="AP271" s="20">
        <v>0</v>
      </c>
      <c r="AQ271" s="20">
        <v>0</v>
      </c>
    </row>
    <row r="272" spans="1:4" ht="17.25">
      <c r="A272" s="10">
        <v>0.18541666666666701</v>
      </c>
      <c r="B272" s="19">
        <v>0.866645</v>
      </c>
      <c r="C272" s="20">
        <v>0.237558</v>
      </c>
      <c r="D272" s="20">
        <v>3421.51</v>
      </c>
      <c r="E272" s="19">
        <v>0.881539</v>
      </c>
      <c r="F272" s="20">
        <v>26.4045</v>
      </c>
      <c r="G272" s="20">
        <v>4913.94</v>
      </c>
      <c r="H272" s="19">
        <v>0.892429</v>
      </c>
      <c r="I272" s="20">
        <v>16.5115</v>
      </c>
      <c r="J272" s="20">
        <v>3623.98</v>
      </c>
      <c r="K272" s="19">
        <v>0.876987</v>
      </c>
      <c r="L272" s="20">
        <v>14.4118</v>
      </c>
      <c r="M272" s="20">
        <v>2079.74</v>
      </c>
      <c r="N272" s="19">
        <v>0.868258</v>
      </c>
      <c r="O272" s="20">
        <v>24.8868</v>
      </c>
      <c r="P272" s="20">
        <v>2319.15</v>
      </c>
      <c r="Q272" s="19">
        <v>0.631743</v>
      </c>
      <c r="R272" s="20">
        <v>0.564651</v>
      </c>
      <c r="S272" s="20">
        <v>217.725</v>
      </c>
      <c r="T272" s="19">
        <v>0</v>
      </c>
      <c r="U272" s="20">
        <v>0</v>
      </c>
      <c r="V272" s="20">
        <v>0</v>
      </c>
      <c r="W272" s="19">
        <v>0.988458</v>
      </c>
      <c r="X272" s="20">
        <v>0.626259</v>
      </c>
      <c r="Y272" s="20">
        <v>157.747</v>
      </c>
      <c r="Z272" s="19">
        <v>0</v>
      </c>
      <c r="AA272" s="20">
        <v>0</v>
      </c>
      <c r="AB272" s="20">
        <v>0</v>
      </c>
      <c r="AC272" s="19">
        <v>0</v>
      </c>
      <c r="AD272" s="20">
        <v>0</v>
      </c>
      <c r="AE272" s="20">
        <v>0</v>
      </c>
      <c r="AF272" s="19">
        <v>0</v>
      </c>
      <c r="AG272" s="20">
        <v>0</v>
      </c>
      <c r="AH272" s="20">
        <v>0</v>
      </c>
      <c r="AI272" s="19">
        <v>0</v>
      </c>
      <c r="AJ272" s="20">
        <v>0</v>
      </c>
      <c r="AK272" s="20">
        <v>0</v>
      </c>
      <c r="AL272" s="19">
        <v>0</v>
      </c>
      <c r="AM272" s="20">
        <v>0</v>
      </c>
      <c r="AN272" s="20">
        <v>0</v>
      </c>
      <c r="AO272" s="19">
        <v>0</v>
      </c>
      <c r="AP272" s="20">
        <v>0</v>
      </c>
      <c r="AQ272" s="20">
        <v>0</v>
      </c>
    </row>
    <row r="273" spans="1:4" ht="17.25">
      <c r="A273" s="10">
        <v>0.18611111111111101</v>
      </c>
      <c r="B273" s="19">
        <v>0.866478</v>
      </c>
      <c r="C273" s="20">
        <v>0.237652</v>
      </c>
      <c r="D273" s="20">
        <v>3421.51</v>
      </c>
      <c r="E273" s="19">
        <v>0.88147</v>
      </c>
      <c r="F273" s="20">
        <v>26.6716</v>
      </c>
      <c r="G273" s="20">
        <v>4914.37</v>
      </c>
      <c r="H273" s="19">
        <v>0.8925</v>
      </c>
      <c r="I273" s="20">
        <v>16.6789</v>
      </c>
      <c r="J273" s="20">
        <v>3624.25</v>
      </c>
      <c r="K273" s="19">
        <v>0.87768</v>
      </c>
      <c r="L273" s="20">
        <v>14.5867</v>
      </c>
      <c r="M273" s="20">
        <v>2079.98</v>
      </c>
      <c r="N273" s="19">
        <v>0.86829</v>
      </c>
      <c r="O273" s="20">
        <v>25.1083</v>
      </c>
      <c r="P273" s="20">
        <v>2319.58</v>
      </c>
      <c r="Q273" s="19">
        <v>0.632026</v>
      </c>
      <c r="R273" s="20">
        <v>0.568152</v>
      </c>
      <c r="S273" s="20">
        <v>217.734</v>
      </c>
      <c r="T273" s="19">
        <v>0</v>
      </c>
      <c r="U273" s="20">
        <v>0</v>
      </c>
      <c r="V273" s="20">
        <v>0</v>
      </c>
      <c r="W273" s="19">
        <v>0.988493</v>
      </c>
      <c r="X273" s="20">
        <v>0.627713</v>
      </c>
      <c r="Y273" s="20">
        <v>157.757</v>
      </c>
      <c r="Z273" s="19">
        <v>0</v>
      </c>
      <c r="AA273" s="20">
        <v>0</v>
      </c>
      <c r="AB273" s="20">
        <v>0</v>
      </c>
      <c r="AC273" s="19">
        <v>0</v>
      </c>
      <c r="AD273" s="20">
        <v>0</v>
      </c>
      <c r="AE273" s="20">
        <v>0</v>
      </c>
      <c r="AF273" s="19">
        <v>0</v>
      </c>
      <c r="AG273" s="20">
        <v>0</v>
      </c>
      <c r="AH273" s="20">
        <v>0</v>
      </c>
      <c r="AI273" s="19">
        <v>0</v>
      </c>
      <c r="AJ273" s="20">
        <v>0</v>
      </c>
      <c r="AK273" s="20">
        <v>0</v>
      </c>
      <c r="AL273" s="19">
        <v>0</v>
      </c>
      <c r="AM273" s="20">
        <v>0</v>
      </c>
      <c r="AN273" s="20">
        <v>0</v>
      </c>
      <c r="AO273" s="19">
        <v>0</v>
      </c>
      <c r="AP273" s="20">
        <v>0</v>
      </c>
      <c r="AQ273" s="20">
        <v>0</v>
      </c>
    </row>
    <row r="274" spans="1:4" ht="17.25">
      <c r="A274" s="10">
        <v>0.186805555555556</v>
      </c>
      <c r="B274" s="19">
        <v>0.866712</v>
      </c>
      <c r="C274" s="20">
        <v>0.238481</v>
      </c>
      <c r="D274" s="20">
        <v>3421.52</v>
      </c>
      <c r="E274" s="19">
        <v>0.882387</v>
      </c>
      <c r="F274" s="20">
        <v>26.7967</v>
      </c>
      <c r="G274" s="20">
        <v>4914.82</v>
      </c>
      <c r="H274" s="19">
        <v>0.893419</v>
      </c>
      <c r="I274" s="20">
        <v>16.7862</v>
      </c>
      <c r="J274" s="20">
        <v>3624.53</v>
      </c>
      <c r="K274" s="19">
        <v>0.877627</v>
      </c>
      <c r="L274" s="20">
        <v>14.5611</v>
      </c>
      <c r="M274" s="20">
        <v>2080.22</v>
      </c>
      <c r="N274" s="19">
        <v>0.869283</v>
      </c>
      <c r="O274" s="20">
        <v>25.2511</v>
      </c>
      <c r="P274" s="20">
        <v>2320</v>
      </c>
      <c r="Q274" s="19">
        <v>0.630274</v>
      </c>
      <c r="R274" s="20">
        <v>0.564281</v>
      </c>
      <c r="S274" s="20">
        <v>217.744</v>
      </c>
      <c r="T274" s="19">
        <v>0</v>
      </c>
      <c r="U274" s="20">
        <v>0</v>
      </c>
      <c r="V274" s="20">
        <v>0</v>
      </c>
      <c r="W274" s="19">
        <v>0.988369</v>
      </c>
      <c r="X274" s="20">
        <v>0.626478</v>
      </c>
      <c r="Y274" s="20">
        <v>157.767</v>
      </c>
      <c r="Z274" s="19">
        <v>0</v>
      </c>
      <c r="AA274" s="20">
        <v>0</v>
      </c>
      <c r="AB274" s="20">
        <v>0</v>
      </c>
      <c r="AC274" s="19">
        <v>0</v>
      </c>
      <c r="AD274" s="20">
        <v>0</v>
      </c>
      <c r="AE274" s="20">
        <v>0</v>
      </c>
      <c r="AF274" s="19">
        <v>0</v>
      </c>
      <c r="AG274" s="20">
        <v>0</v>
      </c>
      <c r="AH274" s="20">
        <v>0</v>
      </c>
      <c r="AI274" s="19">
        <v>0</v>
      </c>
      <c r="AJ274" s="20">
        <v>0</v>
      </c>
      <c r="AK274" s="20">
        <v>0</v>
      </c>
      <c r="AL274" s="19">
        <v>0</v>
      </c>
      <c r="AM274" s="20">
        <v>0</v>
      </c>
      <c r="AN274" s="20">
        <v>0</v>
      </c>
      <c r="AO274" s="19">
        <v>0</v>
      </c>
      <c r="AP274" s="20">
        <v>0</v>
      </c>
      <c r="AQ274" s="20">
        <v>0</v>
      </c>
    </row>
    <row r="275" spans="1:4" ht="17.25">
      <c r="A275" s="10">
        <v>0.1875</v>
      </c>
      <c r="B275" s="19">
        <v>0.866827</v>
      </c>
      <c r="C275" s="20">
        <v>0.239371</v>
      </c>
      <c r="D275" s="20">
        <v>3421.52</v>
      </c>
      <c r="E275" s="19">
        <v>0.883323</v>
      </c>
      <c r="F275" s="20">
        <v>27.0444</v>
      </c>
      <c r="G275" s="20">
        <v>4915.28</v>
      </c>
      <c r="H275" s="19">
        <v>0.894357</v>
      </c>
      <c r="I275" s="20">
        <v>16.9643</v>
      </c>
      <c r="J275" s="20">
        <v>3624.82</v>
      </c>
      <c r="K275" s="19">
        <v>0.87873</v>
      </c>
      <c r="L275" s="20">
        <v>14.7078</v>
      </c>
      <c r="M275" s="20">
        <v>2080.47</v>
      </c>
      <c r="N275" s="19">
        <v>0.868708</v>
      </c>
      <c r="O275" s="20">
        <v>25.1931</v>
      </c>
      <c r="P275" s="20">
        <v>2320.42</v>
      </c>
      <c r="Q275" s="19">
        <v>0.632325</v>
      </c>
      <c r="R275" s="20">
        <v>0.570125</v>
      </c>
      <c r="S275" s="20">
        <v>217.753</v>
      </c>
      <c r="T275" s="19">
        <v>0</v>
      </c>
      <c r="U275" s="20">
        <v>0</v>
      </c>
      <c r="V275" s="20">
        <v>0</v>
      </c>
      <c r="W275" s="19">
        <v>0.988505</v>
      </c>
      <c r="X275" s="20">
        <v>0.628633</v>
      </c>
      <c r="Y275" s="20">
        <v>157.778</v>
      </c>
      <c r="Z275" s="19">
        <v>0</v>
      </c>
      <c r="AA275" s="20">
        <v>0</v>
      </c>
      <c r="AB275" s="20">
        <v>0</v>
      </c>
      <c r="AC275" s="19">
        <v>0</v>
      </c>
      <c r="AD275" s="20">
        <v>0</v>
      </c>
      <c r="AE275" s="20">
        <v>0</v>
      </c>
      <c r="AF275" s="19">
        <v>0</v>
      </c>
      <c r="AG275" s="20">
        <v>0</v>
      </c>
      <c r="AH275" s="20">
        <v>0</v>
      </c>
      <c r="AI275" s="19">
        <v>0</v>
      </c>
      <c r="AJ275" s="20">
        <v>0</v>
      </c>
      <c r="AK275" s="20">
        <v>0</v>
      </c>
      <c r="AL275" s="19">
        <v>0</v>
      </c>
      <c r="AM275" s="20">
        <v>0</v>
      </c>
      <c r="AN275" s="20">
        <v>0</v>
      </c>
      <c r="AO275" s="19">
        <v>0</v>
      </c>
      <c r="AP275" s="20">
        <v>0</v>
      </c>
      <c r="AQ275" s="20">
        <v>0</v>
      </c>
    </row>
    <row r="276" spans="1:4" ht="17.25">
      <c r="A276" s="10">
        <v>0.188194444444444</v>
      </c>
      <c r="B276" s="19">
        <v>0.866166</v>
      </c>
      <c r="C276" s="20">
        <v>0.238418</v>
      </c>
      <c r="D276" s="20">
        <v>3421.52</v>
      </c>
      <c r="E276" s="19">
        <v>0.884528</v>
      </c>
      <c r="F276" s="20">
        <v>27.2658</v>
      </c>
      <c r="G276" s="20">
        <v>4915.73</v>
      </c>
      <c r="H276" s="19">
        <v>0.895175</v>
      </c>
      <c r="I276" s="20">
        <v>17.0696</v>
      </c>
      <c r="J276" s="20">
        <v>3625.1</v>
      </c>
      <c r="K276" s="19">
        <v>0.880583</v>
      </c>
      <c r="L276" s="20">
        <v>14.8733</v>
      </c>
      <c r="M276" s="20">
        <v>2080.71</v>
      </c>
      <c r="N276" s="19">
        <v>0.868925</v>
      </c>
      <c r="O276" s="20">
        <v>25.1415</v>
      </c>
      <c r="P276" s="20">
        <v>2320.83</v>
      </c>
      <c r="Q276" s="19">
        <v>0.630726</v>
      </c>
      <c r="R276" s="20">
        <v>0.565348</v>
      </c>
      <c r="S276" s="20">
        <v>217.763</v>
      </c>
      <c r="T276" s="19">
        <v>0</v>
      </c>
      <c r="U276" s="20">
        <v>0</v>
      </c>
      <c r="V276" s="20">
        <v>0</v>
      </c>
      <c r="W276" s="19">
        <v>0.988395</v>
      </c>
      <c r="X276" s="20">
        <v>0.62793</v>
      </c>
      <c r="Y276" s="20">
        <v>157.788</v>
      </c>
      <c r="Z276" s="19">
        <v>0</v>
      </c>
      <c r="AA276" s="20">
        <v>0</v>
      </c>
      <c r="AB276" s="20">
        <v>0</v>
      </c>
      <c r="AC276" s="19">
        <v>0</v>
      </c>
      <c r="AD276" s="20">
        <v>0</v>
      </c>
      <c r="AE276" s="20">
        <v>0</v>
      </c>
      <c r="AF276" s="19">
        <v>0</v>
      </c>
      <c r="AG276" s="20">
        <v>0</v>
      </c>
      <c r="AH276" s="20">
        <v>0</v>
      </c>
      <c r="AI276" s="19">
        <v>0</v>
      </c>
      <c r="AJ276" s="20">
        <v>0</v>
      </c>
      <c r="AK276" s="20">
        <v>0</v>
      </c>
      <c r="AL276" s="19">
        <v>0</v>
      </c>
      <c r="AM276" s="20">
        <v>0</v>
      </c>
      <c r="AN276" s="20">
        <v>0</v>
      </c>
      <c r="AO276" s="19">
        <v>0</v>
      </c>
      <c r="AP276" s="20">
        <v>0</v>
      </c>
      <c r="AQ276" s="20">
        <v>0</v>
      </c>
    </row>
    <row r="277" spans="1:4" ht="17.25">
      <c r="A277" s="10">
        <v>0.18888888888888899</v>
      </c>
      <c r="B277" s="19">
        <v>0.866624</v>
      </c>
      <c r="C277" s="20">
        <v>0.23858</v>
      </c>
      <c r="D277" s="20">
        <v>3421.53</v>
      </c>
      <c r="E277" s="19">
        <v>0.88523</v>
      </c>
      <c r="F277" s="20">
        <v>27.3911</v>
      </c>
      <c r="G277" s="20">
        <v>4916.17</v>
      </c>
      <c r="H277" s="19">
        <v>0.895939</v>
      </c>
      <c r="I277" s="20">
        <v>17.1862</v>
      </c>
      <c r="J277" s="20">
        <v>3625.38</v>
      </c>
      <c r="K277" s="19">
        <v>0.881563</v>
      </c>
      <c r="L277" s="20">
        <v>14.976</v>
      </c>
      <c r="M277" s="20">
        <v>2080.96</v>
      </c>
      <c r="N277" s="19">
        <v>0.871814</v>
      </c>
      <c r="O277" s="20">
        <v>25.6891</v>
      </c>
      <c r="P277" s="20">
        <v>2321.25</v>
      </c>
      <c r="Q277" s="19">
        <v>0.629828</v>
      </c>
      <c r="R277" s="20">
        <v>0.563635</v>
      </c>
      <c r="S277" s="20">
        <v>217.772</v>
      </c>
      <c r="T277" s="19">
        <v>0</v>
      </c>
      <c r="U277" s="20">
        <v>0</v>
      </c>
      <c r="V277" s="20">
        <v>0</v>
      </c>
      <c r="W277" s="19">
        <v>0.988403</v>
      </c>
      <c r="X277" s="20">
        <v>0.627274</v>
      </c>
      <c r="Y277" s="20">
        <v>157.799</v>
      </c>
      <c r="Z277" s="19">
        <v>0</v>
      </c>
      <c r="AA277" s="20">
        <v>0</v>
      </c>
      <c r="AB277" s="20">
        <v>0</v>
      </c>
      <c r="AC277" s="19">
        <v>0</v>
      </c>
      <c r="AD277" s="20">
        <v>0</v>
      </c>
      <c r="AE277" s="20">
        <v>0</v>
      </c>
      <c r="AF277" s="19">
        <v>0</v>
      </c>
      <c r="AG277" s="20">
        <v>0</v>
      </c>
      <c r="AH277" s="20">
        <v>0</v>
      </c>
      <c r="AI277" s="19">
        <v>0</v>
      </c>
      <c r="AJ277" s="20">
        <v>0</v>
      </c>
      <c r="AK277" s="20">
        <v>0</v>
      </c>
      <c r="AL277" s="19">
        <v>0</v>
      </c>
      <c r="AM277" s="20">
        <v>0</v>
      </c>
      <c r="AN277" s="20">
        <v>0</v>
      </c>
      <c r="AO277" s="19">
        <v>0</v>
      </c>
      <c r="AP277" s="20">
        <v>0</v>
      </c>
      <c r="AQ277" s="20">
        <v>0</v>
      </c>
    </row>
    <row r="278" spans="1:4" ht="17.25">
      <c r="A278" s="10">
        <v>0.18958333333333299</v>
      </c>
      <c r="B278" s="19">
        <v>0.865816</v>
      </c>
      <c r="C278" s="20">
        <v>0.237603</v>
      </c>
      <c r="D278" s="20">
        <v>3421.53</v>
      </c>
      <c r="E278" s="19">
        <v>0.882896</v>
      </c>
      <c r="F278" s="20">
        <v>26.8053</v>
      </c>
      <c r="G278" s="20">
        <v>4916.64</v>
      </c>
      <c r="H278" s="19">
        <v>0.893784</v>
      </c>
      <c r="I278" s="20">
        <v>16.7869</v>
      </c>
      <c r="J278" s="20">
        <v>3625.67</v>
      </c>
      <c r="K278" s="19">
        <v>0.877988</v>
      </c>
      <c r="L278" s="20">
        <v>14.5611</v>
      </c>
      <c r="M278" s="20">
        <v>2081.21</v>
      </c>
      <c r="N278" s="19">
        <v>0.910389</v>
      </c>
      <c r="O278" s="20">
        <v>0.0215395</v>
      </c>
      <c r="P278" s="20">
        <v>2321.5</v>
      </c>
      <c r="Q278" s="19">
        <v>0.632026</v>
      </c>
      <c r="R278" s="20">
        <v>0.563923</v>
      </c>
      <c r="S278" s="20">
        <v>217.781</v>
      </c>
      <c r="T278" s="19">
        <v>0</v>
      </c>
      <c r="U278" s="20">
        <v>0</v>
      </c>
      <c r="V278" s="20">
        <v>0</v>
      </c>
      <c r="W278" s="19">
        <v>0.988265</v>
      </c>
      <c r="X278" s="20">
        <v>0.626393</v>
      </c>
      <c r="Y278" s="20">
        <v>157.809</v>
      </c>
      <c r="Z278" s="19">
        <v>0</v>
      </c>
      <c r="AA278" s="20">
        <v>0</v>
      </c>
      <c r="AB278" s="20">
        <v>0</v>
      </c>
      <c r="AC278" s="19">
        <v>0</v>
      </c>
      <c r="AD278" s="20">
        <v>0</v>
      </c>
      <c r="AE278" s="20">
        <v>0</v>
      </c>
      <c r="AF278" s="19">
        <v>0</v>
      </c>
      <c r="AG278" s="20">
        <v>0</v>
      </c>
      <c r="AH278" s="20">
        <v>0</v>
      </c>
      <c r="AI278" s="19">
        <v>0</v>
      </c>
      <c r="AJ278" s="20">
        <v>0</v>
      </c>
      <c r="AK278" s="20">
        <v>0</v>
      </c>
      <c r="AL278" s="19">
        <v>0</v>
      </c>
      <c r="AM278" s="20">
        <v>0</v>
      </c>
      <c r="AN278" s="20">
        <v>0</v>
      </c>
      <c r="AO278" s="19">
        <v>0</v>
      </c>
      <c r="AP278" s="20">
        <v>0</v>
      </c>
      <c r="AQ278" s="20">
        <v>0</v>
      </c>
    </row>
    <row r="279" spans="1:4" ht="17.25">
      <c r="A279" s="10">
        <v>0.19027777777777799</v>
      </c>
      <c r="B279" s="19">
        <v>0.865401</v>
      </c>
      <c r="C279" s="20">
        <v>0.237978</v>
      </c>
      <c r="D279" s="20">
        <v>3421.54</v>
      </c>
      <c r="E279" s="19">
        <v>0.881373</v>
      </c>
      <c r="F279" s="20">
        <v>26.4989</v>
      </c>
      <c r="G279" s="20">
        <v>4917.08</v>
      </c>
      <c r="H279" s="19">
        <v>0.89267</v>
      </c>
      <c r="I279" s="20">
        <v>16.6155</v>
      </c>
      <c r="J279" s="20">
        <v>3625.95</v>
      </c>
      <c r="K279" s="19">
        <v>0.876328</v>
      </c>
      <c r="L279" s="20">
        <v>14.3991</v>
      </c>
      <c r="M279" s="20">
        <v>2081.45</v>
      </c>
      <c r="N279" s="19">
        <v>0.909183</v>
      </c>
      <c r="O279" s="20">
        <v>0.0213714</v>
      </c>
      <c r="P279" s="20">
        <v>2321.5</v>
      </c>
      <c r="Q279" s="19">
        <v>0.632368</v>
      </c>
      <c r="R279" s="20">
        <v>0.564561</v>
      </c>
      <c r="S279" s="20">
        <v>217.791</v>
      </c>
      <c r="T279" s="19">
        <v>0</v>
      </c>
      <c r="U279" s="20">
        <v>0</v>
      </c>
      <c r="V279" s="20">
        <v>0</v>
      </c>
      <c r="W279" s="19">
        <v>0.988273</v>
      </c>
      <c r="X279" s="20">
        <v>0.626472</v>
      </c>
      <c r="Y279" s="20">
        <v>157.82</v>
      </c>
      <c r="Z279" s="19">
        <v>0</v>
      </c>
      <c r="AA279" s="20">
        <v>0</v>
      </c>
      <c r="AB279" s="20">
        <v>0</v>
      </c>
      <c r="AC279" s="19">
        <v>0</v>
      </c>
      <c r="AD279" s="20">
        <v>0</v>
      </c>
      <c r="AE279" s="20">
        <v>0</v>
      </c>
      <c r="AF279" s="19">
        <v>0</v>
      </c>
      <c r="AG279" s="20">
        <v>0</v>
      </c>
      <c r="AH279" s="20">
        <v>0</v>
      </c>
      <c r="AI279" s="19">
        <v>0</v>
      </c>
      <c r="AJ279" s="20">
        <v>0</v>
      </c>
      <c r="AK279" s="20">
        <v>0</v>
      </c>
      <c r="AL279" s="19">
        <v>0</v>
      </c>
      <c r="AM279" s="20">
        <v>0</v>
      </c>
      <c r="AN279" s="20">
        <v>0</v>
      </c>
      <c r="AO279" s="19">
        <v>0</v>
      </c>
      <c r="AP279" s="20">
        <v>0</v>
      </c>
      <c r="AQ279" s="20">
        <v>0</v>
      </c>
    </row>
    <row r="280" spans="1:4" ht="17.25">
      <c r="A280" s="10">
        <v>0.19097222222222199</v>
      </c>
      <c r="B280" s="19">
        <v>0.865939</v>
      </c>
      <c r="C280" s="20">
        <v>0.237506</v>
      </c>
      <c r="D280" s="20">
        <v>3421.54</v>
      </c>
      <c r="E280" s="19">
        <v>0.878872</v>
      </c>
      <c r="F280" s="20">
        <v>26.0015</v>
      </c>
      <c r="G280" s="20">
        <v>4917.51</v>
      </c>
      <c r="H280" s="19">
        <v>0.890777</v>
      </c>
      <c r="I280" s="20">
        <v>16.329</v>
      </c>
      <c r="J280" s="20">
        <v>3626.21</v>
      </c>
      <c r="K280" s="19">
        <v>0.873183</v>
      </c>
      <c r="L280" s="20">
        <v>14.0796</v>
      </c>
      <c r="M280" s="20">
        <v>2081.69</v>
      </c>
      <c r="N280" s="19">
        <v>0.909272</v>
      </c>
      <c r="O280" s="20">
        <v>0.0216234</v>
      </c>
      <c r="P280" s="20">
        <v>2321.5</v>
      </c>
      <c r="Q280" s="19">
        <v>0.633031</v>
      </c>
      <c r="R280" s="20">
        <v>0.567113</v>
      </c>
      <c r="S280" s="20">
        <v>217.8</v>
      </c>
      <c r="T280" s="19">
        <v>0</v>
      </c>
      <c r="U280" s="20">
        <v>0</v>
      </c>
      <c r="V280" s="20">
        <v>0</v>
      </c>
      <c r="W280" s="19">
        <v>0.988398</v>
      </c>
      <c r="X280" s="20">
        <v>0.62744</v>
      </c>
      <c r="Y280" s="20">
        <v>157.83</v>
      </c>
      <c r="Z280" s="19">
        <v>0</v>
      </c>
      <c r="AA280" s="20">
        <v>0</v>
      </c>
      <c r="AB280" s="20">
        <v>0</v>
      </c>
      <c r="AC280" s="19">
        <v>0</v>
      </c>
      <c r="AD280" s="20">
        <v>0</v>
      </c>
      <c r="AE280" s="20">
        <v>0</v>
      </c>
      <c r="AF280" s="19">
        <v>0</v>
      </c>
      <c r="AG280" s="20">
        <v>0</v>
      </c>
      <c r="AH280" s="20">
        <v>0</v>
      </c>
      <c r="AI280" s="19">
        <v>0</v>
      </c>
      <c r="AJ280" s="20">
        <v>0</v>
      </c>
      <c r="AK280" s="20">
        <v>0</v>
      </c>
      <c r="AL280" s="19">
        <v>0</v>
      </c>
      <c r="AM280" s="20">
        <v>0</v>
      </c>
      <c r="AN280" s="20">
        <v>0</v>
      </c>
      <c r="AO280" s="19">
        <v>0</v>
      </c>
      <c r="AP280" s="20">
        <v>0</v>
      </c>
      <c r="AQ280" s="20">
        <v>0</v>
      </c>
    </row>
    <row r="281" spans="1:4" ht="17.25">
      <c r="A281" s="10">
        <v>0.19166666666666701</v>
      </c>
      <c r="B281" s="19">
        <v>0.866326</v>
      </c>
      <c r="C281" s="20">
        <v>0.238324</v>
      </c>
      <c r="D281" s="20">
        <v>3421.54</v>
      </c>
      <c r="E281" s="19">
        <v>0.875963</v>
      </c>
      <c r="F281" s="20">
        <v>25.6997</v>
      </c>
      <c r="G281" s="20">
        <v>4917.95</v>
      </c>
      <c r="H281" s="19">
        <v>0.888501</v>
      </c>
      <c r="I281" s="20">
        <v>16.1303</v>
      </c>
      <c r="J281" s="20">
        <v>3626.49</v>
      </c>
      <c r="K281" s="19">
        <v>0.870645</v>
      </c>
      <c r="L281" s="20">
        <v>13.9439</v>
      </c>
      <c r="M281" s="20">
        <v>2081.92</v>
      </c>
      <c r="N281" s="19">
        <v>0.909117</v>
      </c>
      <c r="O281" s="20">
        <v>0.0215351</v>
      </c>
      <c r="P281" s="20">
        <v>2321.51</v>
      </c>
      <c r="Q281" s="19">
        <v>0.631111</v>
      </c>
      <c r="R281" s="20">
        <v>0.565045</v>
      </c>
      <c r="S281" s="20">
        <v>217.81</v>
      </c>
      <c r="T281" s="19">
        <v>0</v>
      </c>
      <c r="U281" s="20">
        <v>0</v>
      </c>
      <c r="V281" s="20">
        <v>0</v>
      </c>
      <c r="W281" s="19">
        <v>0.98853</v>
      </c>
      <c r="X281" s="20">
        <v>0.627505</v>
      </c>
      <c r="Y281" s="20">
        <v>157.84</v>
      </c>
      <c r="Z281" s="19">
        <v>0</v>
      </c>
      <c r="AA281" s="20">
        <v>0</v>
      </c>
      <c r="AB281" s="20">
        <v>0</v>
      </c>
      <c r="AC281" s="19">
        <v>0</v>
      </c>
      <c r="AD281" s="20">
        <v>0</v>
      </c>
      <c r="AE281" s="20">
        <v>0</v>
      </c>
      <c r="AF281" s="19">
        <v>0</v>
      </c>
      <c r="AG281" s="20">
        <v>0</v>
      </c>
      <c r="AH281" s="20">
        <v>0</v>
      </c>
      <c r="AI281" s="19">
        <v>0</v>
      </c>
      <c r="AJ281" s="20">
        <v>0</v>
      </c>
      <c r="AK281" s="20">
        <v>0</v>
      </c>
      <c r="AL281" s="19">
        <v>0</v>
      </c>
      <c r="AM281" s="20">
        <v>0</v>
      </c>
      <c r="AN281" s="20">
        <v>0</v>
      </c>
      <c r="AO281" s="19">
        <v>0</v>
      </c>
      <c r="AP281" s="20">
        <v>0</v>
      </c>
      <c r="AQ281" s="20">
        <v>0</v>
      </c>
    </row>
    <row r="282" spans="1:4" ht="17.25">
      <c r="A282" s="10">
        <v>0.19236111111111101</v>
      </c>
      <c r="B282" s="19">
        <v>0.865673</v>
      </c>
      <c r="C282" s="20">
        <v>0.238033</v>
      </c>
      <c r="D282" s="20">
        <v>3421.55</v>
      </c>
      <c r="E282" s="19">
        <v>0.879263</v>
      </c>
      <c r="F282" s="20">
        <v>26.0466</v>
      </c>
      <c r="G282" s="20">
        <v>4918.37</v>
      </c>
      <c r="H282" s="19">
        <v>0.891171</v>
      </c>
      <c r="I282" s="20">
        <v>16.3553</v>
      </c>
      <c r="J282" s="20">
        <v>3626.75</v>
      </c>
      <c r="K282" s="19">
        <v>0.874892</v>
      </c>
      <c r="L282" s="20">
        <v>14.2392</v>
      </c>
      <c r="M282" s="20">
        <v>2082.16</v>
      </c>
      <c r="N282" s="19">
        <v>0.906215</v>
      </c>
      <c r="O282" s="20">
        <v>0.0214217</v>
      </c>
      <c r="P282" s="20">
        <v>2321.51</v>
      </c>
      <c r="Q282" s="19">
        <v>0.634108</v>
      </c>
      <c r="R282" s="20">
        <v>0.567842</v>
      </c>
      <c r="S282" s="20">
        <v>217.819</v>
      </c>
      <c r="T282" s="19">
        <v>0</v>
      </c>
      <c r="U282" s="20">
        <v>0</v>
      </c>
      <c r="V282" s="20">
        <v>0</v>
      </c>
      <c r="W282" s="19">
        <v>0.988401</v>
      </c>
      <c r="X282" s="20">
        <v>0.62641</v>
      </c>
      <c r="Y282" s="20">
        <v>157.851</v>
      </c>
      <c r="Z282" s="19">
        <v>0</v>
      </c>
      <c r="AA282" s="20">
        <v>0</v>
      </c>
      <c r="AB282" s="20">
        <v>0</v>
      </c>
      <c r="AC282" s="19">
        <v>0</v>
      </c>
      <c r="AD282" s="20">
        <v>0</v>
      </c>
      <c r="AE282" s="20">
        <v>0</v>
      </c>
      <c r="AF282" s="19">
        <v>0</v>
      </c>
      <c r="AG282" s="20">
        <v>0</v>
      </c>
      <c r="AH282" s="20">
        <v>0</v>
      </c>
      <c r="AI282" s="19">
        <v>0</v>
      </c>
      <c r="AJ282" s="20">
        <v>0</v>
      </c>
      <c r="AK282" s="20">
        <v>0</v>
      </c>
      <c r="AL282" s="19">
        <v>0</v>
      </c>
      <c r="AM282" s="20">
        <v>0</v>
      </c>
      <c r="AN282" s="20">
        <v>0</v>
      </c>
      <c r="AO282" s="19">
        <v>0</v>
      </c>
      <c r="AP282" s="20">
        <v>0</v>
      </c>
      <c r="AQ282" s="20">
        <v>0</v>
      </c>
    </row>
    <row r="283" spans="1:4" ht="17.25">
      <c r="A283" s="10">
        <v>0.19305555555555601</v>
      </c>
      <c r="B283" s="19">
        <v>0.865478</v>
      </c>
      <c r="C283" s="20">
        <v>0.238706</v>
      </c>
      <c r="D283" s="20">
        <v>3421.55</v>
      </c>
      <c r="E283" s="19">
        <v>0.87893</v>
      </c>
      <c r="F283" s="20">
        <v>26.1018</v>
      </c>
      <c r="G283" s="20">
        <v>4918.8</v>
      </c>
      <c r="H283" s="19">
        <v>0.890884</v>
      </c>
      <c r="I283" s="20">
        <v>16.3909</v>
      </c>
      <c r="J283" s="20">
        <v>3627.03</v>
      </c>
      <c r="K283" s="19">
        <v>0.874907</v>
      </c>
      <c r="L283" s="20">
        <v>14.2982</v>
      </c>
      <c r="M283" s="20">
        <v>2082.39</v>
      </c>
      <c r="N283" s="19">
        <v>0.907449</v>
      </c>
      <c r="O283" s="20">
        <v>0.021474</v>
      </c>
      <c r="P283" s="20">
        <v>2321.51</v>
      </c>
      <c r="Q283" s="19">
        <v>0.630715</v>
      </c>
      <c r="R283" s="20">
        <v>0.563193</v>
      </c>
      <c r="S283" s="20">
        <v>217.828</v>
      </c>
      <c r="T283" s="19">
        <v>0</v>
      </c>
      <c r="U283" s="20">
        <v>0</v>
      </c>
      <c r="V283" s="20">
        <v>0</v>
      </c>
      <c r="W283" s="19">
        <v>0.988477</v>
      </c>
      <c r="X283" s="20">
        <v>0.62732</v>
      </c>
      <c r="Y283" s="20">
        <v>157.861</v>
      </c>
      <c r="Z283" s="19">
        <v>0</v>
      </c>
      <c r="AA283" s="20">
        <v>0</v>
      </c>
      <c r="AB283" s="20">
        <v>0</v>
      </c>
      <c r="AC283" s="19">
        <v>0</v>
      </c>
      <c r="AD283" s="20">
        <v>0</v>
      </c>
      <c r="AE283" s="20">
        <v>0</v>
      </c>
      <c r="AF283" s="19">
        <v>0</v>
      </c>
      <c r="AG283" s="20">
        <v>0</v>
      </c>
      <c r="AH283" s="20">
        <v>0</v>
      </c>
      <c r="AI283" s="19">
        <v>0</v>
      </c>
      <c r="AJ283" s="20">
        <v>0</v>
      </c>
      <c r="AK283" s="20">
        <v>0</v>
      </c>
      <c r="AL283" s="19">
        <v>0</v>
      </c>
      <c r="AM283" s="20">
        <v>0</v>
      </c>
      <c r="AN283" s="20">
        <v>0</v>
      </c>
      <c r="AO283" s="19">
        <v>0</v>
      </c>
      <c r="AP283" s="20">
        <v>0</v>
      </c>
      <c r="AQ283" s="20">
        <v>0</v>
      </c>
    </row>
    <row r="284" spans="1:4" ht="17.25">
      <c r="A284" s="10">
        <v>0.19375000000000001</v>
      </c>
      <c r="B284" s="19">
        <v>0.865623</v>
      </c>
      <c r="C284" s="20">
        <v>0.238895</v>
      </c>
      <c r="D284" s="20">
        <v>3421.56</v>
      </c>
      <c r="E284" s="19">
        <v>0.879338</v>
      </c>
      <c r="F284" s="20">
        <v>26.2864</v>
      </c>
      <c r="G284" s="20">
        <v>4919.25</v>
      </c>
      <c r="H284" s="19">
        <v>0.89121</v>
      </c>
      <c r="I284" s="20">
        <v>16.507</v>
      </c>
      <c r="J284" s="20">
        <v>3627.31</v>
      </c>
      <c r="K284" s="19">
        <v>0.87434</v>
      </c>
      <c r="L284" s="20">
        <v>14.2808</v>
      </c>
      <c r="M284" s="20">
        <v>2082.64</v>
      </c>
      <c r="N284" s="19">
        <v>0.911979</v>
      </c>
      <c r="O284" s="20">
        <v>0.0215278</v>
      </c>
      <c r="P284" s="20">
        <v>2321.51</v>
      </c>
      <c r="Q284" s="19">
        <v>0.63117</v>
      </c>
      <c r="R284" s="20">
        <v>0.564905</v>
      </c>
      <c r="S284" s="20">
        <v>217.838</v>
      </c>
      <c r="T284" s="19">
        <v>0</v>
      </c>
      <c r="U284" s="20">
        <v>0</v>
      </c>
      <c r="V284" s="20">
        <v>0</v>
      </c>
      <c r="W284" s="19">
        <v>0.988498</v>
      </c>
      <c r="X284" s="20">
        <v>0.62703</v>
      </c>
      <c r="Y284" s="20">
        <v>157.872</v>
      </c>
      <c r="Z284" s="19">
        <v>0</v>
      </c>
      <c r="AA284" s="20">
        <v>0</v>
      </c>
      <c r="AB284" s="20">
        <v>0</v>
      </c>
      <c r="AC284" s="19">
        <v>0</v>
      </c>
      <c r="AD284" s="20">
        <v>0</v>
      </c>
      <c r="AE284" s="20">
        <v>0</v>
      </c>
      <c r="AF284" s="19">
        <v>0</v>
      </c>
      <c r="AG284" s="20">
        <v>0</v>
      </c>
      <c r="AH284" s="20">
        <v>0</v>
      </c>
      <c r="AI284" s="19">
        <v>0</v>
      </c>
      <c r="AJ284" s="20">
        <v>0</v>
      </c>
      <c r="AK284" s="20">
        <v>0</v>
      </c>
      <c r="AL284" s="19">
        <v>0</v>
      </c>
      <c r="AM284" s="20">
        <v>0</v>
      </c>
      <c r="AN284" s="20">
        <v>0</v>
      </c>
      <c r="AO284" s="19">
        <v>0</v>
      </c>
      <c r="AP284" s="20">
        <v>0</v>
      </c>
      <c r="AQ284" s="20">
        <v>0</v>
      </c>
    </row>
    <row r="285" spans="1:4" ht="17.25">
      <c r="A285" s="10">
        <v>0.194444444444444</v>
      </c>
      <c r="B285" s="19">
        <v>0.865691</v>
      </c>
      <c r="C285" s="20">
        <v>0.238525</v>
      </c>
      <c r="D285" s="20">
        <v>3421.56</v>
      </c>
      <c r="E285" s="19">
        <v>0.880396</v>
      </c>
      <c r="F285" s="20">
        <v>26.4396</v>
      </c>
      <c r="G285" s="20">
        <v>4919.68</v>
      </c>
      <c r="H285" s="19">
        <v>0.892126</v>
      </c>
      <c r="I285" s="20">
        <v>16.5982</v>
      </c>
      <c r="J285" s="20">
        <v>3627.58</v>
      </c>
      <c r="K285" s="19">
        <v>0.875403</v>
      </c>
      <c r="L285" s="20">
        <v>14.3509</v>
      </c>
      <c r="M285" s="20">
        <v>2082.87</v>
      </c>
      <c r="N285" s="19">
        <v>0.912382</v>
      </c>
      <c r="O285" s="20">
        <v>0.0214737</v>
      </c>
      <c r="P285" s="20">
        <v>2321.51</v>
      </c>
      <c r="Q285" s="19">
        <v>0.631448</v>
      </c>
      <c r="R285" s="20">
        <v>0.564091</v>
      </c>
      <c r="S285" s="20">
        <v>217.847</v>
      </c>
      <c r="T285" s="19">
        <v>0</v>
      </c>
      <c r="U285" s="20">
        <v>0</v>
      </c>
      <c r="V285" s="20">
        <v>0</v>
      </c>
      <c r="W285" s="19">
        <v>0.988402</v>
      </c>
      <c r="X285" s="20">
        <v>0.627125</v>
      </c>
      <c r="Y285" s="20">
        <v>157.882</v>
      </c>
      <c r="Z285" s="19">
        <v>0</v>
      </c>
      <c r="AA285" s="20">
        <v>0</v>
      </c>
      <c r="AB285" s="20">
        <v>0</v>
      </c>
      <c r="AC285" s="19">
        <v>0</v>
      </c>
      <c r="AD285" s="20">
        <v>0</v>
      </c>
      <c r="AE285" s="20">
        <v>0</v>
      </c>
      <c r="AF285" s="19">
        <v>0</v>
      </c>
      <c r="AG285" s="20">
        <v>0</v>
      </c>
      <c r="AH285" s="20">
        <v>0</v>
      </c>
      <c r="AI285" s="19">
        <v>0</v>
      </c>
      <c r="AJ285" s="20">
        <v>0</v>
      </c>
      <c r="AK285" s="20">
        <v>0</v>
      </c>
      <c r="AL285" s="19">
        <v>0</v>
      </c>
      <c r="AM285" s="20">
        <v>0</v>
      </c>
      <c r="AN285" s="20">
        <v>0</v>
      </c>
      <c r="AO285" s="19">
        <v>0</v>
      </c>
      <c r="AP285" s="20">
        <v>0</v>
      </c>
      <c r="AQ285" s="20">
        <v>0</v>
      </c>
    </row>
    <row r="286" spans="1:4" ht="17.25">
      <c r="A286" s="10">
        <v>0.195138888888889</v>
      </c>
      <c r="B286" s="19">
        <v>0.865668</v>
      </c>
      <c r="C286" s="20">
        <v>0.239087</v>
      </c>
      <c r="D286" s="20">
        <v>3421.56</v>
      </c>
      <c r="E286" s="19">
        <v>0.881293</v>
      </c>
      <c r="F286" s="20">
        <v>26.6259</v>
      </c>
      <c r="G286" s="20">
        <v>4920.13</v>
      </c>
      <c r="H286" s="19">
        <v>0.892579</v>
      </c>
      <c r="I286" s="20">
        <v>16.7108</v>
      </c>
      <c r="J286" s="20">
        <v>3627.86</v>
      </c>
      <c r="K286" s="19">
        <v>0.876765</v>
      </c>
      <c r="L286" s="20">
        <v>14.5162</v>
      </c>
      <c r="M286" s="20">
        <v>2083.11</v>
      </c>
      <c r="N286" s="19">
        <v>0.909682</v>
      </c>
      <c r="O286" s="20">
        <v>0.0213831</v>
      </c>
      <c r="P286" s="20">
        <v>2321.51</v>
      </c>
      <c r="Q286" s="19">
        <v>0.631549</v>
      </c>
      <c r="R286" s="20">
        <v>0.564914</v>
      </c>
      <c r="S286" s="20">
        <v>217.857</v>
      </c>
      <c r="T286" s="19">
        <v>0</v>
      </c>
      <c r="U286" s="20">
        <v>0</v>
      </c>
      <c r="V286" s="20">
        <v>0</v>
      </c>
      <c r="W286" s="19">
        <v>0.988454</v>
      </c>
      <c r="X286" s="20">
        <v>0.628111</v>
      </c>
      <c r="Y286" s="20">
        <v>157.893</v>
      </c>
      <c r="Z286" s="19">
        <v>0</v>
      </c>
      <c r="AA286" s="20">
        <v>0</v>
      </c>
      <c r="AB286" s="20">
        <v>0</v>
      </c>
      <c r="AC286" s="19">
        <v>0</v>
      </c>
      <c r="AD286" s="20">
        <v>0</v>
      </c>
      <c r="AE286" s="20">
        <v>0</v>
      </c>
      <c r="AF286" s="19">
        <v>0</v>
      </c>
      <c r="AG286" s="20">
        <v>0</v>
      </c>
      <c r="AH286" s="20">
        <v>0</v>
      </c>
      <c r="AI286" s="19">
        <v>0</v>
      </c>
      <c r="AJ286" s="20">
        <v>0</v>
      </c>
      <c r="AK286" s="20">
        <v>0</v>
      </c>
      <c r="AL286" s="19">
        <v>0</v>
      </c>
      <c r="AM286" s="20">
        <v>0</v>
      </c>
      <c r="AN286" s="20">
        <v>0</v>
      </c>
      <c r="AO286" s="19">
        <v>0</v>
      </c>
      <c r="AP286" s="20">
        <v>0</v>
      </c>
      <c r="AQ286" s="20">
        <v>0</v>
      </c>
    </row>
    <row r="287" spans="1:4" ht="17.25">
      <c r="A287" s="10">
        <v>0.195833333333333</v>
      </c>
      <c r="B287" s="19">
        <v>0.865731</v>
      </c>
      <c r="C287" s="20">
        <v>0.237932</v>
      </c>
      <c r="D287" s="20">
        <v>3421.57</v>
      </c>
      <c r="E287" s="19">
        <v>0.882303</v>
      </c>
      <c r="F287" s="20">
        <v>26.7178</v>
      </c>
      <c r="G287" s="20">
        <v>4920.58</v>
      </c>
      <c r="H287" s="19">
        <v>0.893894</v>
      </c>
      <c r="I287" s="20">
        <v>16.798</v>
      </c>
      <c r="J287" s="20">
        <v>3628.14</v>
      </c>
      <c r="K287" s="19">
        <v>0.878629</v>
      </c>
      <c r="L287" s="20">
        <v>14.6336</v>
      </c>
      <c r="M287" s="20">
        <v>2083.35</v>
      </c>
      <c r="N287" s="19">
        <v>0.90627</v>
      </c>
      <c r="O287" s="20">
        <v>0.0213983</v>
      </c>
      <c r="P287" s="20">
        <v>2321.51</v>
      </c>
      <c r="Q287" s="19">
        <v>0.633045</v>
      </c>
      <c r="R287" s="20">
        <v>0.566784</v>
      </c>
      <c r="S287" s="20">
        <v>217.866</v>
      </c>
      <c r="T287" s="19">
        <v>0</v>
      </c>
      <c r="U287" s="20">
        <v>0</v>
      </c>
      <c r="V287" s="20">
        <v>0</v>
      </c>
      <c r="W287" s="19">
        <v>0.988376</v>
      </c>
      <c r="X287" s="20">
        <v>0.626332</v>
      </c>
      <c r="Y287" s="20">
        <v>157.903</v>
      </c>
      <c r="Z287" s="19">
        <v>0</v>
      </c>
      <c r="AA287" s="20">
        <v>0</v>
      </c>
      <c r="AB287" s="20">
        <v>0</v>
      </c>
      <c r="AC287" s="19">
        <v>0</v>
      </c>
      <c r="AD287" s="20">
        <v>0</v>
      </c>
      <c r="AE287" s="20">
        <v>0</v>
      </c>
      <c r="AF287" s="19">
        <v>0</v>
      </c>
      <c r="AG287" s="20">
        <v>0</v>
      </c>
      <c r="AH287" s="20">
        <v>0</v>
      </c>
      <c r="AI287" s="19">
        <v>0</v>
      </c>
      <c r="AJ287" s="20">
        <v>0</v>
      </c>
      <c r="AK287" s="20">
        <v>0</v>
      </c>
      <c r="AL287" s="19">
        <v>0</v>
      </c>
      <c r="AM287" s="20">
        <v>0</v>
      </c>
      <c r="AN287" s="20">
        <v>0</v>
      </c>
      <c r="AO287" s="19">
        <v>0</v>
      </c>
      <c r="AP287" s="20">
        <v>0</v>
      </c>
      <c r="AQ287" s="20">
        <v>0</v>
      </c>
    </row>
    <row r="288" spans="1:4" ht="17.25">
      <c r="A288" s="10">
        <v>0.196527777777778</v>
      </c>
      <c r="B288" s="19">
        <v>0.865612</v>
      </c>
      <c r="C288" s="20">
        <v>0.238109</v>
      </c>
      <c r="D288" s="20">
        <v>3421.57</v>
      </c>
      <c r="E288" s="19">
        <v>0.883006</v>
      </c>
      <c r="F288" s="20">
        <v>26.8735</v>
      </c>
      <c r="G288" s="20">
        <v>4921.02</v>
      </c>
      <c r="H288" s="19">
        <v>0.894245</v>
      </c>
      <c r="I288" s="20">
        <v>16.8731</v>
      </c>
      <c r="J288" s="20">
        <v>3628.42</v>
      </c>
      <c r="K288" s="19">
        <v>0.879304</v>
      </c>
      <c r="L288" s="20">
        <v>14.7162</v>
      </c>
      <c r="M288" s="20">
        <v>2083.6</v>
      </c>
      <c r="N288" s="19">
        <v>0.905539</v>
      </c>
      <c r="O288" s="20">
        <v>0.0212022</v>
      </c>
      <c r="P288" s="20">
        <v>2321.51</v>
      </c>
      <c r="Q288" s="19">
        <v>0.6321</v>
      </c>
      <c r="R288" s="20">
        <v>0.563985</v>
      </c>
      <c r="S288" s="20">
        <v>217.876</v>
      </c>
      <c r="T288" s="19">
        <v>0</v>
      </c>
      <c r="U288" s="20">
        <v>0</v>
      </c>
      <c r="V288" s="20">
        <v>0</v>
      </c>
      <c r="W288" s="19">
        <v>0.988359</v>
      </c>
      <c r="X288" s="20">
        <v>0.625022</v>
      </c>
      <c r="Y288" s="20">
        <v>157.914</v>
      </c>
      <c r="Z288" s="19">
        <v>0</v>
      </c>
      <c r="AA288" s="20">
        <v>0</v>
      </c>
      <c r="AB288" s="20">
        <v>0</v>
      </c>
      <c r="AC288" s="19">
        <v>0</v>
      </c>
      <c r="AD288" s="20">
        <v>0</v>
      </c>
      <c r="AE288" s="20">
        <v>0</v>
      </c>
      <c r="AF288" s="19">
        <v>0</v>
      </c>
      <c r="AG288" s="20">
        <v>0</v>
      </c>
      <c r="AH288" s="20">
        <v>0</v>
      </c>
      <c r="AI288" s="19">
        <v>0</v>
      </c>
      <c r="AJ288" s="20">
        <v>0</v>
      </c>
      <c r="AK288" s="20">
        <v>0</v>
      </c>
      <c r="AL288" s="19">
        <v>0</v>
      </c>
      <c r="AM288" s="20">
        <v>0</v>
      </c>
      <c r="AN288" s="20">
        <v>0</v>
      </c>
      <c r="AO288" s="19">
        <v>0</v>
      </c>
      <c r="AP288" s="20">
        <v>0</v>
      </c>
      <c r="AQ288" s="20">
        <v>0</v>
      </c>
    </row>
    <row r="289" spans="1:4" ht="17.25">
      <c r="A289" s="10">
        <v>0.19722222222222199</v>
      </c>
      <c r="B289" s="19">
        <v>0.865407</v>
      </c>
      <c r="C289" s="20">
        <v>0.237894</v>
      </c>
      <c r="D289" s="20">
        <v>3421.57</v>
      </c>
      <c r="E289" s="19">
        <v>0.884108</v>
      </c>
      <c r="F289" s="20">
        <v>27.0003</v>
      </c>
      <c r="G289" s="20">
        <v>4921.46</v>
      </c>
      <c r="H289" s="19">
        <v>0.895244</v>
      </c>
      <c r="I289" s="20">
        <v>16.9715</v>
      </c>
      <c r="J289" s="20">
        <v>3628.7</v>
      </c>
      <c r="K289" s="19">
        <v>0.879293</v>
      </c>
      <c r="L289" s="20">
        <v>14.6697</v>
      </c>
      <c r="M289" s="20">
        <v>2083.84</v>
      </c>
      <c r="N289" s="19">
        <v>0.909773</v>
      </c>
      <c r="O289" s="20">
        <v>0.0214022</v>
      </c>
      <c r="P289" s="20">
        <v>2321.51</v>
      </c>
      <c r="Q289" s="19">
        <v>0.632403</v>
      </c>
      <c r="R289" s="20">
        <v>0.563691</v>
      </c>
      <c r="S289" s="20">
        <v>217.885</v>
      </c>
      <c r="T289" s="19">
        <v>0</v>
      </c>
      <c r="U289" s="20">
        <v>0</v>
      </c>
      <c r="V289" s="20">
        <v>0</v>
      </c>
      <c r="W289" s="19">
        <v>0.988393</v>
      </c>
      <c r="X289" s="20">
        <v>0.624883</v>
      </c>
      <c r="Y289" s="20">
        <v>157.924</v>
      </c>
      <c r="Z289" s="19">
        <v>0</v>
      </c>
      <c r="AA289" s="20">
        <v>0</v>
      </c>
      <c r="AB289" s="20">
        <v>0</v>
      </c>
      <c r="AC289" s="19">
        <v>0</v>
      </c>
      <c r="AD289" s="20">
        <v>0</v>
      </c>
      <c r="AE289" s="20">
        <v>0</v>
      </c>
      <c r="AF289" s="19">
        <v>0</v>
      </c>
      <c r="AG289" s="20">
        <v>0</v>
      </c>
      <c r="AH289" s="20">
        <v>0</v>
      </c>
      <c r="AI289" s="19">
        <v>0</v>
      </c>
      <c r="AJ289" s="20">
        <v>0</v>
      </c>
      <c r="AK289" s="20">
        <v>0</v>
      </c>
      <c r="AL289" s="19">
        <v>0</v>
      </c>
      <c r="AM289" s="20">
        <v>0</v>
      </c>
      <c r="AN289" s="20">
        <v>0</v>
      </c>
      <c r="AO289" s="19">
        <v>0</v>
      </c>
      <c r="AP289" s="20">
        <v>0</v>
      </c>
      <c r="AQ289" s="20">
        <v>0</v>
      </c>
    </row>
    <row r="290" spans="1:4" ht="17.25">
      <c r="A290" s="10">
        <v>0.19791666666666699</v>
      </c>
      <c r="B290" s="19">
        <v>0.865672</v>
      </c>
      <c r="C290" s="20">
        <v>0.236895</v>
      </c>
      <c r="D290" s="20">
        <v>3421.58</v>
      </c>
      <c r="E290" s="19">
        <v>0.884541</v>
      </c>
      <c r="F290" s="20">
        <v>27.0339</v>
      </c>
      <c r="G290" s="20">
        <v>4921.92</v>
      </c>
      <c r="H290" s="19">
        <v>0.89552</v>
      </c>
      <c r="I290" s="20">
        <v>16.9922</v>
      </c>
      <c r="J290" s="20">
        <v>3628.99</v>
      </c>
      <c r="K290" s="19">
        <v>0.879318</v>
      </c>
      <c r="L290" s="20">
        <v>14.6553</v>
      </c>
      <c r="M290" s="20">
        <v>2084.09</v>
      </c>
      <c r="N290" s="19">
        <v>0.907634</v>
      </c>
      <c r="O290" s="20">
        <v>0.0212057</v>
      </c>
      <c r="P290" s="20">
        <v>2321.51</v>
      </c>
      <c r="Q290" s="19">
        <v>0.633011</v>
      </c>
      <c r="R290" s="20">
        <v>0.564781</v>
      </c>
      <c r="S290" s="20">
        <v>217.894</v>
      </c>
      <c r="T290" s="19">
        <v>0</v>
      </c>
      <c r="U290" s="20">
        <v>0</v>
      </c>
      <c r="V290" s="20">
        <v>0</v>
      </c>
      <c r="W290" s="19">
        <v>0.988333</v>
      </c>
      <c r="X290" s="20">
        <v>0.625374</v>
      </c>
      <c r="Y290" s="20">
        <v>157.934</v>
      </c>
      <c r="Z290" s="19">
        <v>0</v>
      </c>
      <c r="AA290" s="20">
        <v>0</v>
      </c>
      <c r="AB290" s="20">
        <v>0</v>
      </c>
      <c r="AC290" s="19">
        <v>0</v>
      </c>
      <c r="AD290" s="20">
        <v>0</v>
      </c>
      <c r="AE290" s="20">
        <v>0</v>
      </c>
      <c r="AF290" s="19">
        <v>0</v>
      </c>
      <c r="AG290" s="20">
        <v>0</v>
      </c>
      <c r="AH290" s="20">
        <v>0</v>
      </c>
      <c r="AI290" s="19">
        <v>0</v>
      </c>
      <c r="AJ290" s="20">
        <v>0</v>
      </c>
      <c r="AK290" s="20">
        <v>0</v>
      </c>
      <c r="AL290" s="19">
        <v>0</v>
      </c>
      <c r="AM290" s="20">
        <v>0</v>
      </c>
      <c r="AN290" s="20">
        <v>0</v>
      </c>
      <c r="AO290" s="19">
        <v>0</v>
      </c>
      <c r="AP290" s="20">
        <v>0</v>
      </c>
      <c r="AQ290" s="20">
        <v>0</v>
      </c>
    </row>
    <row r="291" spans="1:4" ht="17.25">
      <c r="A291" s="10">
        <v>0.19861111111111099</v>
      </c>
      <c r="B291" s="19">
        <v>0.865799</v>
      </c>
      <c r="C291" s="20">
        <v>0.23682</v>
      </c>
      <c r="D291" s="20">
        <v>3421.58</v>
      </c>
      <c r="E291" s="19">
        <v>0.884966</v>
      </c>
      <c r="F291" s="20">
        <v>27.3384</v>
      </c>
      <c r="G291" s="20">
        <v>4922.37</v>
      </c>
      <c r="H291" s="19">
        <v>0.895932</v>
      </c>
      <c r="I291" s="20">
        <v>17.1911</v>
      </c>
      <c r="J291" s="20">
        <v>3629.27</v>
      </c>
      <c r="K291" s="19">
        <v>0.881142</v>
      </c>
      <c r="L291" s="20">
        <v>14.9241</v>
      </c>
      <c r="M291" s="20">
        <v>2084.33</v>
      </c>
      <c r="N291" s="19">
        <v>0.907442</v>
      </c>
      <c r="O291" s="20">
        <v>0.0210931</v>
      </c>
      <c r="P291" s="20">
        <v>2321.51</v>
      </c>
      <c r="Q291" s="19">
        <v>0.632425</v>
      </c>
      <c r="R291" s="20">
        <v>0.564119</v>
      </c>
      <c r="S291" s="20">
        <v>217.904</v>
      </c>
      <c r="T291" s="19">
        <v>0</v>
      </c>
      <c r="U291" s="20">
        <v>0</v>
      </c>
      <c r="V291" s="20">
        <v>0</v>
      </c>
      <c r="W291" s="19">
        <v>0.988261</v>
      </c>
      <c r="X291" s="20">
        <v>0.625247</v>
      </c>
      <c r="Y291" s="20">
        <v>157.945</v>
      </c>
      <c r="Z291" s="19">
        <v>0</v>
      </c>
      <c r="AA291" s="20">
        <v>0</v>
      </c>
      <c r="AB291" s="20">
        <v>0</v>
      </c>
      <c r="AC291" s="19">
        <v>0</v>
      </c>
      <c r="AD291" s="20">
        <v>0</v>
      </c>
      <c r="AE291" s="20">
        <v>0</v>
      </c>
      <c r="AF291" s="19">
        <v>0</v>
      </c>
      <c r="AG291" s="20">
        <v>0</v>
      </c>
      <c r="AH291" s="20">
        <v>0</v>
      </c>
      <c r="AI291" s="19">
        <v>0</v>
      </c>
      <c r="AJ291" s="20">
        <v>0</v>
      </c>
      <c r="AK291" s="20">
        <v>0</v>
      </c>
      <c r="AL291" s="19">
        <v>0</v>
      </c>
      <c r="AM291" s="20">
        <v>0</v>
      </c>
      <c r="AN291" s="20">
        <v>0</v>
      </c>
      <c r="AO291" s="19">
        <v>0</v>
      </c>
      <c r="AP291" s="20">
        <v>0</v>
      </c>
      <c r="AQ291" s="20">
        <v>0</v>
      </c>
    </row>
    <row r="292" spans="1:4" ht="17.25">
      <c r="A292" s="10">
        <v>0.19930555555555601</v>
      </c>
      <c r="B292" s="19">
        <v>0.865779</v>
      </c>
      <c r="C292" s="20">
        <v>0.237275</v>
      </c>
      <c r="D292" s="20">
        <v>3421.59</v>
      </c>
      <c r="E292" s="19">
        <v>0.885848</v>
      </c>
      <c r="F292" s="20">
        <v>27.3859</v>
      </c>
      <c r="G292" s="20">
        <v>4922.83</v>
      </c>
      <c r="H292" s="19">
        <v>0.896768</v>
      </c>
      <c r="I292" s="20">
        <v>17.2507</v>
      </c>
      <c r="J292" s="20">
        <v>3629.56</v>
      </c>
      <c r="K292" s="19">
        <v>0.882089</v>
      </c>
      <c r="L292" s="20">
        <v>14.9877</v>
      </c>
      <c r="M292" s="20">
        <v>2084.58</v>
      </c>
      <c r="N292" s="19">
        <v>0.912284</v>
      </c>
      <c r="O292" s="20">
        <v>0.021198</v>
      </c>
      <c r="P292" s="20">
        <v>2321.51</v>
      </c>
      <c r="Q292" s="19">
        <v>0.63309</v>
      </c>
      <c r="R292" s="20">
        <v>0.56483</v>
      </c>
      <c r="S292" s="20">
        <v>217.913</v>
      </c>
      <c r="T292" s="19">
        <v>0</v>
      </c>
      <c r="U292" s="20">
        <v>0</v>
      </c>
      <c r="V292" s="20">
        <v>0</v>
      </c>
      <c r="W292" s="19">
        <v>0.988245</v>
      </c>
      <c r="X292" s="20">
        <v>0.626075</v>
      </c>
      <c r="Y292" s="20">
        <v>157.955</v>
      </c>
      <c r="Z292" s="19">
        <v>0</v>
      </c>
      <c r="AA292" s="20">
        <v>0</v>
      </c>
      <c r="AB292" s="20">
        <v>0</v>
      </c>
      <c r="AC292" s="19">
        <v>0</v>
      </c>
      <c r="AD292" s="20">
        <v>0</v>
      </c>
      <c r="AE292" s="20">
        <v>0</v>
      </c>
      <c r="AF292" s="19">
        <v>0</v>
      </c>
      <c r="AG292" s="20">
        <v>0</v>
      </c>
      <c r="AH292" s="20">
        <v>0</v>
      </c>
      <c r="AI292" s="19">
        <v>0</v>
      </c>
      <c r="AJ292" s="20">
        <v>0</v>
      </c>
      <c r="AK292" s="20">
        <v>0</v>
      </c>
      <c r="AL292" s="19">
        <v>0</v>
      </c>
      <c r="AM292" s="20">
        <v>0</v>
      </c>
      <c r="AN292" s="20">
        <v>0</v>
      </c>
      <c r="AO292" s="19">
        <v>0</v>
      </c>
      <c r="AP292" s="20">
        <v>0</v>
      </c>
      <c r="AQ292" s="20">
        <v>0</v>
      </c>
    </row>
    <row r="293" spans="1:4" ht="17.25">
      <c r="A293" s="10">
        <v>0.2</v>
      </c>
      <c r="B293" s="19">
        <v>0.865806</v>
      </c>
      <c r="C293" s="20">
        <v>0.236042</v>
      </c>
      <c r="D293" s="20">
        <v>3421.59</v>
      </c>
      <c r="E293" s="19">
        <v>0.88411</v>
      </c>
      <c r="F293" s="20">
        <v>26.7864</v>
      </c>
      <c r="G293" s="20">
        <v>4923.28</v>
      </c>
      <c r="H293" s="19">
        <v>0.894992</v>
      </c>
      <c r="I293" s="20">
        <v>16.814</v>
      </c>
      <c r="J293" s="20">
        <v>3629.84</v>
      </c>
      <c r="K293" s="19">
        <v>0.87929</v>
      </c>
      <c r="L293" s="20">
        <v>14.5782</v>
      </c>
      <c r="M293" s="20">
        <v>2084.82</v>
      </c>
      <c r="N293" s="19">
        <v>0.90625</v>
      </c>
      <c r="O293" s="20">
        <v>0.0211373</v>
      </c>
      <c r="P293" s="20">
        <v>2321.51</v>
      </c>
      <c r="Q293" s="19">
        <v>0.633868</v>
      </c>
      <c r="R293" s="20">
        <v>0.563737</v>
      </c>
      <c r="S293" s="20">
        <v>217.922</v>
      </c>
      <c r="T293" s="19">
        <v>0</v>
      </c>
      <c r="U293" s="20">
        <v>0</v>
      </c>
      <c r="V293" s="20">
        <v>0</v>
      </c>
      <c r="W293" s="19">
        <v>0.988182</v>
      </c>
      <c r="X293" s="20">
        <v>0.623525</v>
      </c>
      <c r="Y293" s="20">
        <v>157.966</v>
      </c>
      <c r="Z293" s="19">
        <v>0</v>
      </c>
      <c r="AA293" s="20">
        <v>0</v>
      </c>
      <c r="AB293" s="20">
        <v>0</v>
      </c>
      <c r="AC293" s="19">
        <v>0</v>
      </c>
      <c r="AD293" s="20">
        <v>0</v>
      </c>
      <c r="AE293" s="20">
        <v>0</v>
      </c>
      <c r="AF293" s="19">
        <v>0</v>
      </c>
      <c r="AG293" s="20">
        <v>0</v>
      </c>
      <c r="AH293" s="20">
        <v>0</v>
      </c>
      <c r="AI293" s="19">
        <v>0</v>
      </c>
      <c r="AJ293" s="20">
        <v>0</v>
      </c>
      <c r="AK293" s="20">
        <v>0</v>
      </c>
      <c r="AL293" s="19">
        <v>0</v>
      </c>
      <c r="AM293" s="20">
        <v>0</v>
      </c>
      <c r="AN293" s="20">
        <v>0</v>
      </c>
      <c r="AO293" s="19">
        <v>0</v>
      </c>
      <c r="AP293" s="20">
        <v>0</v>
      </c>
      <c r="AQ293" s="20">
        <v>0</v>
      </c>
    </row>
    <row r="294" spans="1:4" ht="17.25">
      <c r="A294" s="10">
        <v>0.20069444444444401</v>
      </c>
      <c r="B294" s="19">
        <v>0.865846</v>
      </c>
      <c r="C294" s="20">
        <v>0.235887</v>
      </c>
      <c r="D294" s="20">
        <v>3421.59</v>
      </c>
      <c r="E294" s="19">
        <v>0.882225</v>
      </c>
      <c r="F294" s="20">
        <v>26.4212</v>
      </c>
      <c r="G294" s="20">
        <v>4923.73</v>
      </c>
      <c r="H294" s="19">
        <v>0.893607</v>
      </c>
      <c r="I294" s="20">
        <v>16.6207</v>
      </c>
      <c r="J294" s="20">
        <v>3630.12</v>
      </c>
      <c r="K294" s="19">
        <v>0.876865</v>
      </c>
      <c r="L294" s="20">
        <v>14.3458</v>
      </c>
      <c r="M294" s="20">
        <v>2085.07</v>
      </c>
      <c r="N294" s="19">
        <v>0.909698</v>
      </c>
      <c r="O294" s="20">
        <v>0.0211315</v>
      </c>
      <c r="P294" s="20">
        <v>2321.51</v>
      </c>
      <c r="Q294" s="19">
        <v>0.63354</v>
      </c>
      <c r="R294" s="20">
        <v>0.564294</v>
      </c>
      <c r="S294" s="20">
        <v>217.932</v>
      </c>
      <c r="T294" s="19">
        <v>0</v>
      </c>
      <c r="U294" s="20">
        <v>0</v>
      </c>
      <c r="V294" s="20">
        <v>0</v>
      </c>
      <c r="W294" s="19">
        <v>0.988205</v>
      </c>
      <c r="X294" s="20">
        <v>0.623944</v>
      </c>
      <c r="Y294" s="20">
        <v>157.976</v>
      </c>
      <c r="Z294" s="19">
        <v>0</v>
      </c>
      <c r="AA294" s="20">
        <v>0</v>
      </c>
      <c r="AB294" s="20">
        <v>0</v>
      </c>
      <c r="AC294" s="19">
        <v>0</v>
      </c>
      <c r="AD294" s="20">
        <v>0</v>
      </c>
      <c r="AE294" s="20">
        <v>0</v>
      </c>
      <c r="AF294" s="19">
        <v>0</v>
      </c>
      <c r="AG294" s="20">
        <v>0</v>
      </c>
      <c r="AH294" s="20">
        <v>0</v>
      </c>
      <c r="AI294" s="19">
        <v>0</v>
      </c>
      <c r="AJ294" s="20">
        <v>0</v>
      </c>
      <c r="AK294" s="20">
        <v>0</v>
      </c>
      <c r="AL294" s="19">
        <v>0</v>
      </c>
      <c r="AM294" s="20">
        <v>0</v>
      </c>
      <c r="AN294" s="20">
        <v>0</v>
      </c>
      <c r="AO294" s="19">
        <v>0</v>
      </c>
      <c r="AP294" s="20">
        <v>0</v>
      </c>
      <c r="AQ294" s="20">
        <v>0</v>
      </c>
    </row>
    <row r="295" spans="1:4" ht="17.25">
      <c r="A295" s="10">
        <v>0.20138888888888901</v>
      </c>
      <c r="B295" s="19">
        <v>0.866061</v>
      </c>
      <c r="C295" s="20">
        <v>0.23669</v>
      </c>
      <c r="D295" s="20">
        <v>3421.6</v>
      </c>
      <c r="E295" s="19">
        <v>0.881184</v>
      </c>
      <c r="F295" s="20">
        <v>26.1386</v>
      </c>
      <c r="G295" s="20">
        <v>4924.16</v>
      </c>
      <c r="H295" s="19">
        <v>0.892779</v>
      </c>
      <c r="I295" s="20">
        <v>16.4225</v>
      </c>
      <c r="J295" s="20">
        <v>3630.39</v>
      </c>
      <c r="K295" s="19">
        <v>0.875037</v>
      </c>
      <c r="L295" s="20">
        <v>14.1219</v>
      </c>
      <c r="M295" s="20">
        <v>2085.3</v>
      </c>
      <c r="N295" s="19">
        <v>0.909532</v>
      </c>
      <c r="O295" s="20">
        <v>0.0210151</v>
      </c>
      <c r="P295" s="20">
        <v>2321.51</v>
      </c>
      <c r="Q295" s="19">
        <v>0.633674</v>
      </c>
      <c r="R295" s="20">
        <v>0.563663</v>
      </c>
      <c r="S295" s="20">
        <v>217.941</v>
      </c>
      <c r="T295" s="19">
        <v>0</v>
      </c>
      <c r="U295" s="20">
        <v>0</v>
      </c>
      <c r="V295" s="20">
        <v>0</v>
      </c>
      <c r="W295" s="19">
        <v>0.988184</v>
      </c>
      <c r="X295" s="20">
        <v>0.624006</v>
      </c>
      <c r="Y295" s="20">
        <v>157.987</v>
      </c>
      <c r="Z295" s="19">
        <v>0</v>
      </c>
      <c r="AA295" s="20">
        <v>0</v>
      </c>
      <c r="AB295" s="20">
        <v>0</v>
      </c>
      <c r="AC295" s="19">
        <v>0</v>
      </c>
      <c r="AD295" s="20">
        <v>0</v>
      </c>
      <c r="AE295" s="20">
        <v>0</v>
      </c>
      <c r="AF295" s="19">
        <v>0</v>
      </c>
      <c r="AG295" s="20">
        <v>0</v>
      </c>
      <c r="AH295" s="20">
        <v>0</v>
      </c>
      <c r="AI295" s="19">
        <v>0</v>
      </c>
      <c r="AJ295" s="20">
        <v>0</v>
      </c>
      <c r="AK295" s="20">
        <v>0</v>
      </c>
      <c r="AL295" s="19">
        <v>0</v>
      </c>
      <c r="AM295" s="20">
        <v>0</v>
      </c>
      <c r="AN295" s="20">
        <v>0</v>
      </c>
      <c r="AO295" s="19">
        <v>0</v>
      </c>
      <c r="AP295" s="20">
        <v>0</v>
      </c>
      <c r="AQ295" s="20">
        <v>0</v>
      </c>
    </row>
    <row r="296" spans="1:4" ht="17.25">
      <c r="A296" s="10">
        <v>0.202083333333333</v>
      </c>
      <c r="B296" s="19">
        <v>0.866342</v>
      </c>
      <c r="C296" s="20">
        <v>0.236727</v>
      </c>
      <c r="D296" s="20">
        <v>3421.6</v>
      </c>
      <c r="E296" s="19">
        <v>0.878792</v>
      </c>
      <c r="F296" s="20">
        <v>25.8631</v>
      </c>
      <c r="G296" s="20">
        <v>4924.6</v>
      </c>
      <c r="H296" s="19">
        <v>0.89078</v>
      </c>
      <c r="I296" s="20">
        <v>16.2609</v>
      </c>
      <c r="J296" s="20">
        <v>3630.67</v>
      </c>
      <c r="K296" s="19">
        <v>0.873232</v>
      </c>
      <c r="L296" s="20">
        <v>14.0489</v>
      </c>
      <c r="M296" s="20">
        <v>2085.54</v>
      </c>
      <c r="N296" s="19">
        <v>0.90984</v>
      </c>
      <c r="O296" s="20">
        <v>0.0213552</v>
      </c>
      <c r="P296" s="20">
        <v>2321.51</v>
      </c>
      <c r="Q296" s="19">
        <v>0.634527</v>
      </c>
      <c r="R296" s="20">
        <v>0.567743</v>
      </c>
      <c r="S296" s="20">
        <v>217.951</v>
      </c>
      <c r="T296" s="19">
        <v>0</v>
      </c>
      <c r="U296" s="20">
        <v>0</v>
      </c>
      <c r="V296" s="20">
        <v>0</v>
      </c>
      <c r="W296" s="19">
        <v>0.988221</v>
      </c>
      <c r="X296" s="20">
        <v>0.625102</v>
      </c>
      <c r="Y296" s="20">
        <v>157.997</v>
      </c>
      <c r="Z296" s="19">
        <v>0</v>
      </c>
      <c r="AA296" s="20">
        <v>0</v>
      </c>
      <c r="AB296" s="20">
        <v>0</v>
      </c>
      <c r="AC296" s="19">
        <v>0</v>
      </c>
      <c r="AD296" s="20">
        <v>0</v>
      </c>
      <c r="AE296" s="20">
        <v>0</v>
      </c>
      <c r="AF296" s="19">
        <v>0</v>
      </c>
      <c r="AG296" s="20">
        <v>0</v>
      </c>
      <c r="AH296" s="20">
        <v>0</v>
      </c>
      <c r="AI296" s="19">
        <v>0</v>
      </c>
      <c r="AJ296" s="20">
        <v>0</v>
      </c>
      <c r="AK296" s="20">
        <v>0</v>
      </c>
      <c r="AL296" s="19">
        <v>0</v>
      </c>
      <c r="AM296" s="20">
        <v>0</v>
      </c>
      <c r="AN296" s="20">
        <v>0</v>
      </c>
      <c r="AO296" s="19">
        <v>0</v>
      </c>
      <c r="AP296" s="20">
        <v>0</v>
      </c>
      <c r="AQ296" s="20">
        <v>0</v>
      </c>
    </row>
    <row r="297" spans="1:4" ht="17.25">
      <c r="A297" s="10">
        <v>0.202777777777778</v>
      </c>
      <c r="B297" s="19">
        <v>0.865977</v>
      </c>
      <c r="C297" s="20">
        <v>0.237502</v>
      </c>
      <c r="D297" s="20">
        <v>3421.61</v>
      </c>
      <c r="E297" s="19">
        <v>0.879491</v>
      </c>
      <c r="F297" s="20">
        <v>26.0382</v>
      </c>
      <c r="G297" s="20">
        <v>4925.03</v>
      </c>
      <c r="H297" s="19">
        <v>0.891089</v>
      </c>
      <c r="I297" s="20">
        <v>16.3135</v>
      </c>
      <c r="J297" s="20">
        <v>3630.94</v>
      </c>
      <c r="K297" s="19">
        <v>0.875021</v>
      </c>
      <c r="L297" s="20">
        <v>14.2166</v>
      </c>
      <c r="M297" s="20">
        <v>2085.77</v>
      </c>
      <c r="N297" s="19">
        <v>0.908352</v>
      </c>
      <c r="O297" s="20">
        <v>0.0212394</v>
      </c>
      <c r="P297" s="20">
        <v>2321.51</v>
      </c>
      <c r="Q297" s="19">
        <v>0.633312</v>
      </c>
      <c r="R297" s="20">
        <v>0.566356</v>
      </c>
      <c r="S297" s="20">
        <v>217.961</v>
      </c>
      <c r="T297" s="19">
        <v>0</v>
      </c>
      <c r="U297" s="20">
        <v>0</v>
      </c>
      <c r="V297" s="20">
        <v>0</v>
      </c>
      <c r="W297" s="19">
        <v>0.988186</v>
      </c>
      <c r="X297" s="20">
        <v>0.625392</v>
      </c>
      <c r="Y297" s="20">
        <v>158.007</v>
      </c>
      <c r="Z297" s="19">
        <v>0</v>
      </c>
      <c r="AA297" s="20">
        <v>0</v>
      </c>
      <c r="AB297" s="20">
        <v>0</v>
      </c>
      <c r="AC297" s="19">
        <v>0</v>
      </c>
      <c r="AD297" s="20">
        <v>0</v>
      </c>
      <c r="AE297" s="20">
        <v>0</v>
      </c>
      <c r="AF297" s="19">
        <v>0</v>
      </c>
      <c r="AG297" s="20">
        <v>0</v>
      </c>
      <c r="AH297" s="20">
        <v>0</v>
      </c>
      <c r="AI297" s="19">
        <v>0</v>
      </c>
      <c r="AJ297" s="20">
        <v>0</v>
      </c>
      <c r="AK297" s="20">
        <v>0</v>
      </c>
      <c r="AL297" s="19">
        <v>0</v>
      </c>
      <c r="AM297" s="20">
        <v>0</v>
      </c>
      <c r="AN297" s="20">
        <v>0</v>
      </c>
      <c r="AO297" s="19">
        <v>0</v>
      </c>
      <c r="AP297" s="20">
        <v>0</v>
      </c>
      <c r="AQ297" s="20">
        <v>0</v>
      </c>
    </row>
    <row r="298" spans="1:4" ht="17.25">
      <c r="A298" s="10">
        <v>0.203472222222222</v>
      </c>
      <c r="B298" s="19">
        <v>0.865981</v>
      </c>
      <c r="C298" s="20">
        <v>0.23643</v>
      </c>
      <c r="D298" s="20">
        <v>3421.61</v>
      </c>
      <c r="E298" s="19">
        <v>0.880314</v>
      </c>
      <c r="F298" s="20">
        <v>26.1514</v>
      </c>
      <c r="G298" s="20">
        <v>4925.45</v>
      </c>
      <c r="H298" s="19">
        <v>0.891751</v>
      </c>
      <c r="I298" s="20">
        <v>16.3824</v>
      </c>
      <c r="J298" s="20">
        <v>3631.21</v>
      </c>
      <c r="K298" s="19">
        <v>0.876009</v>
      </c>
      <c r="L298" s="20">
        <v>14.3141</v>
      </c>
      <c r="M298" s="20">
        <v>2086.01</v>
      </c>
      <c r="N298" s="19">
        <v>0.908029</v>
      </c>
      <c r="O298" s="20">
        <v>0.0214431</v>
      </c>
      <c r="P298" s="20">
        <v>2321.51</v>
      </c>
      <c r="Q298" s="19">
        <v>0.631608</v>
      </c>
      <c r="R298" s="20">
        <v>0.563908</v>
      </c>
      <c r="S298" s="20">
        <v>217.97</v>
      </c>
      <c r="T298" s="19">
        <v>0</v>
      </c>
      <c r="U298" s="20">
        <v>0</v>
      </c>
      <c r="V298" s="20">
        <v>0</v>
      </c>
      <c r="W298" s="19">
        <v>0.988245</v>
      </c>
      <c r="X298" s="20">
        <v>0.624854</v>
      </c>
      <c r="Y298" s="20">
        <v>158.018</v>
      </c>
      <c r="Z298" s="19">
        <v>0</v>
      </c>
      <c r="AA298" s="20">
        <v>0</v>
      </c>
      <c r="AB298" s="20">
        <v>0</v>
      </c>
      <c r="AC298" s="19">
        <v>0</v>
      </c>
      <c r="AD298" s="20">
        <v>0</v>
      </c>
      <c r="AE298" s="20">
        <v>0</v>
      </c>
      <c r="AF298" s="19">
        <v>0</v>
      </c>
      <c r="AG298" s="20">
        <v>0</v>
      </c>
      <c r="AH298" s="20">
        <v>0</v>
      </c>
      <c r="AI298" s="19">
        <v>0</v>
      </c>
      <c r="AJ298" s="20">
        <v>0</v>
      </c>
      <c r="AK298" s="20">
        <v>0</v>
      </c>
      <c r="AL298" s="19">
        <v>0</v>
      </c>
      <c r="AM298" s="20">
        <v>0</v>
      </c>
      <c r="AN298" s="20">
        <v>0</v>
      </c>
      <c r="AO298" s="19">
        <v>0</v>
      </c>
      <c r="AP298" s="20">
        <v>0</v>
      </c>
      <c r="AQ298" s="20">
        <v>0</v>
      </c>
    </row>
    <row r="299" spans="1:4" ht="17.25">
      <c r="A299" s="10">
        <v>0.204166666666667</v>
      </c>
      <c r="B299" s="19">
        <v>0.86596</v>
      </c>
      <c r="C299" s="20">
        <v>0.237015</v>
      </c>
      <c r="D299" s="20">
        <v>3421.61</v>
      </c>
      <c r="E299" s="19">
        <v>0.881728</v>
      </c>
      <c r="F299" s="20">
        <v>26.4332</v>
      </c>
      <c r="G299" s="20">
        <v>4925.9</v>
      </c>
      <c r="H299" s="19">
        <v>0.892653</v>
      </c>
      <c r="I299" s="20">
        <v>16.5394</v>
      </c>
      <c r="J299" s="20">
        <v>3631.49</v>
      </c>
      <c r="K299" s="19">
        <v>0.87721</v>
      </c>
      <c r="L299" s="20">
        <v>14.386</v>
      </c>
      <c r="M299" s="20">
        <v>2086.25</v>
      </c>
      <c r="N299" s="19">
        <v>0.909752</v>
      </c>
      <c r="O299" s="20">
        <v>0.0213838</v>
      </c>
      <c r="P299" s="20">
        <v>2321.51</v>
      </c>
      <c r="Q299" s="19">
        <v>0.631662</v>
      </c>
      <c r="R299" s="20">
        <v>0.563524</v>
      </c>
      <c r="S299" s="20">
        <v>217.979</v>
      </c>
      <c r="T299" s="19">
        <v>0</v>
      </c>
      <c r="U299" s="20">
        <v>0</v>
      </c>
      <c r="V299" s="20">
        <v>0</v>
      </c>
      <c r="W299" s="19">
        <v>0.988108</v>
      </c>
      <c r="X299" s="20">
        <v>0.624471</v>
      </c>
      <c r="Y299" s="20">
        <v>158.028</v>
      </c>
      <c r="Z299" s="19">
        <v>0</v>
      </c>
      <c r="AA299" s="20">
        <v>0</v>
      </c>
      <c r="AB299" s="20">
        <v>0</v>
      </c>
      <c r="AC299" s="19">
        <v>0</v>
      </c>
      <c r="AD299" s="20">
        <v>0</v>
      </c>
      <c r="AE299" s="20">
        <v>0</v>
      </c>
      <c r="AF299" s="19">
        <v>0</v>
      </c>
      <c r="AG299" s="20">
        <v>0</v>
      </c>
      <c r="AH299" s="20">
        <v>0</v>
      </c>
      <c r="AI299" s="19">
        <v>0</v>
      </c>
      <c r="AJ299" s="20">
        <v>0</v>
      </c>
      <c r="AK299" s="20">
        <v>0</v>
      </c>
      <c r="AL299" s="19">
        <v>0</v>
      </c>
      <c r="AM299" s="20">
        <v>0</v>
      </c>
      <c r="AN299" s="20">
        <v>0</v>
      </c>
      <c r="AO299" s="19">
        <v>0</v>
      </c>
      <c r="AP299" s="20">
        <v>0</v>
      </c>
      <c r="AQ299" s="20">
        <v>0</v>
      </c>
    </row>
    <row r="300" spans="1:4" ht="17.25">
      <c r="A300" s="10">
        <v>0.20486111111111099</v>
      </c>
      <c r="B300" s="19">
        <v>0.865954</v>
      </c>
      <c r="C300" s="20">
        <v>0.236652</v>
      </c>
      <c r="D300" s="20">
        <v>3421.62</v>
      </c>
      <c r="E300" s="19">
        <v>0.882412</v>
      </c>
      <c r="F300" s="20">
        <v>26.5107</v>
      </c>
      <c r="G300" s="20">
        <v>4926.34</v>
      </c>
      <c r="H300" s="19">
        <v>0.893556</v>
      </c>
      <c r="I300" s="20">
        <v>16.5948</v>
      </c>
      <c r="J300" s="20">
        <v>3631.77</v>
      </c>
      <c r="K300" s="19">
        <v>0.877098</v>
      </c>
      <c r="L300" s="20">
        <v>14.3605</v>
      </c>
      <c r="M300" s="20">
        <v>2086.5</v>
      </c>
      <c r="N300" s="19">
        <v>0.908838</v>
      </c>
      <c r="O300" s="20">
        <v>0.0214277</v>
      </c>
      <c r="P300" s="20">
        <v>2321.51</v>
      </c>
      <c r="Q300" s="19">
        <v>0.631758</v>
      </c>
      <c r="R300" s="20">
        <v>0.563017</v>
      </c>
      <c r="S300" s="20">
        <v>217.988</v>
      </c>
      <c r="T300" s="19">
        <v>0</v>
      </c>
      <c r="U300" s="20">
        <v>0</v>
      </c>
      <c r="V300" s="20">
        <v>0</v>
      </c>
      <c r="W300" s="19">
        <v>0.988292</v>
      </c>
      <c r="X300" s="20">
        <v>0.62429</v>
      </c>
      <c r="Y300" s="20">
        <v>158.039</v>
      </c>
      <c r="Z300" s="19">
        <v>0</v>
      </c>
      <c r="AA300" s="20">
        <v>0</v>
      </c>
      <c r="AB300" s="20">
        <v>0</v>
      </c>
      <c r="AC300" s="19">
        <v>0</v>
      </c>
      <c r="AD300" s="20">
        <v>0</v>
      </c>
      <c r="AE300" s="20">
        <v>0</v>
      </c>
      <c r="AF300" s="19">
        <v>0</v>
      </c>
      <c r="AG300" s="20">
        <v>0</v>
      </c>
      <c r="AH300" s="20">
        <v>0</v>
      </c>
      <c r="AI300" s="19">
        <v>0</v>
      </c>
      <c r="AJ300" s="20">
        <v>0</v>
      </c>
      <c r="AK300" s="20">
        <v>0</v>
      </c>
      <c r="AL300" s="19">
        <v>0</v>
      </c>
      <c r="AM300" s="20">
        <v>0</v>
      </c>
      <c r="AN300" s="20">
        <v>0</v>
      </c>
      <c r="AO300" s="19">
        <v>0</v>
      </c>
      <c r="AP300" s="20">
        <v>0</v>
      </c>
      <c r="AQ300" s="20">
        <v>0</v>
      </c>
    </row>
    <row r="301" spans="1:4" ht="17.25">
      <c r="A301" s="10">
        <v>0.20555555555555599</v>
      </c>
      <c r="B301" s="19">
        <v>0.865198</v>
      </c>
      <c r="C301" s="20">
        <v>0.235643</v>
      </c>
      <c r="D301" s="20">
        <v>3421.62</v>
      </c>
      <c r="E301" s="19">
        <v>0.884189</v>
      </c>
      <c r="F301" s="20">
        <v>26.6374</v>
      </c>
      <c r="G301" s="20">
        <v>4926.79</v>
      </c>
      <c r="H301" s="19">
        <v>0.894625</v>
      </c>
      <c r="I301" s="20">
        <v>16.6735</v>
      </c>
      <c r="J301" s="20">
        <v>3632.04</v>
      </c>
      <c r="K301" s="19">
        <v>0.878932</v>
      </c>
      <c r="L301" s="20">
        <v>14.4954</v>
      </c>
      <c r="M301" s="20">
        <v>2086.73</v>
      </c>
      <c r="N301" s="19">
        <v>0.908237</v>
      </c>
      <c r="O301" s="20">
        <v>0.0209923</v>
      </c>
      <c r="P301" s="20">
        <v>2321.51</v>
      </c>
      <c r="Q301" s="19">
        <v>0.635413</v>
      </c>
      <c r="R301" s="20">
        <v>0.565914</v>
      </c>
      <c r="S301" s="20">
        <v>217.998</v>
      </c>
      <c r="T301" s="19">
        <v>0</v>
      </c>
      <c r="U301" s="20">
        <v>0</v>
      </c>
      <c r="V301" s="20">
        <v>0</v>
      </c>
      <c r="W301" s="19">
        <v>0.988086</v>
      </c>
      <c r="X301" s="20">
        <v>0.621834</v>
      </c>
      <c r="Y301" s="20">
        <v>158.049</v>
      </c>
      <c r="Z301" s="19">
        <v>0</v>
      </c>
      <c r="AA301" s="20">
        <v>0</v>
      </c>
      <c r="AB301" s="20">
        <v>0</v>
      </c>
      <c r="AC301" s="19">
        <v>0</v>
      </c>
      <c r="AD301" s="20">
        <v>0</v>
      </c>
      <c r="AE301" s="20">
        <v>0</v>
      </c>
      <c r="AF301" s="19">
        <v>0</v>
      </c>
      <c r="AG301" s="20">
        <v>0</v>
      </c>
      <c r="AH301" s="20">
        <v>0</v>
      </c>
      <c r="AI301" s="19">
        <v>0</v>
      </c>
      <c r="AJ301" s="20">
        <v>0</v>
      </c>
      <c r="AK301" s="20">
        <v>0</v>
      </c>
      <c r="AL301" s="19">
        <v>0</v>
      </c>
      <c r="AM301" s="20">
        <v>0</v>
      </c>
      <c r="AN301" s="20">
        <v>0</v>
      </c>
      <c r="AO301" s="19">
        <v>0</v>
      </c>
      <c r="AP301" s="20">
        <v>0</v>
      </c>
      <c r="AQ301" s="20">
        <v>0</v>
      </c>
    </row>
    <row r="302" spans="1:4" ht="17.25">
      <c r="A302" s="10">
        <v>0.20624999999999999</v>
      </c>
      <c r="B302" s="19">
        <v>0.865724</v>
      </c>
      <c r="C302" s="20">
        <v>0.236528</v>
      </c>
      <c r="D302" s="20">
        <v>3421.63</v>
      </c>
      <c r="E302" s="19">
        <v>0.883704</v>
      </c>
      <c r="F302" s="20">
        <v>26.7178</v>
      </c>
      <c r="G302" s="20">
        <v>4927.23</v>
      </c>
      <c r="H302" s="19">
        <v>0.894824</v>
      </c>
      <c r="I302" s="20">
        <v>16.747</v>
      </c>
      <c r="J302" s="20">
        <v>3632.31</v>
      </c>
      <c r="K302" s="19">
        <v>0.879664</v>
      </c>
      <c r="L302" s="20">
        <v>14.6018</v>
      </c>
      <c r="M302" s="20">
        <v>2086.97</v>
      </c>
      <c r="N302" s="19">
        <v>0.906997</v>
      </c>
      <c r="O302" s="20">
        <v>0.0212845</v>
      </c>
      <c r="P302" s="20">
        <v>2321.51</v>
      </c>
      <c r="Q302" s="19">
        <v>0.633343</v>
      </c>
      <c r="R302" s="20">
        <v>0.563565</v>
      </c>
      <c r="S302" s="20">
        <v>218.007</v>
      </c>
      <c r="T302" s="19">
        <v>0</v>
      </c>
      <c r="U302" s="20">
        <v>0</v>
      </c>
      <c r="V302" s="20">
        <v>0</v>
      </c>
      <c r="W302" s="19">
        <v>0.988225</v>
      </c>
      <c r="X302" s="20">
        <v>0.623576</v>
      </c>
      <c r="Y302" s="20">
        <v>158.059</v>
      </c>
      <c r="Z302" s="19">
        <v>0</v>
      </c>
      <c r="AA302" s="20">
        <v>0</v>
      </c>
      <c r="AB302" s="20">
        <v>0</v>
      </c>
      <c r="AC302" s="19">
        <v>0</v>
      </c>
      <c r="AD302" s="20">
        <v>0</v>
      </c>
      <c r="AE302" s="20">
        <v>0</v>
      </c>
      <c r="AF302" s="19">
        <v>0</v>
      </c>
      <c r="AG302" s="20">
        <v>0</v>
      </c>
      <c r="AH302" s="20">
        <v>0</v>
      </c>
      <c r="AI302" s="19">
        <v>0</v>
      </c>
      <c r="AJ302" s="20">
        <v>0</v>
      </c>
      <c r="AK302" s="20">
        <v>0</v>
      </c>
      <c r="AL302" s="19">
        <v>0</v>
      </c>
      <c r="AM302" s="20">
        <v>0</v>
      </c>
      <c r="AN302" s="20">
        <v>0</v>
      </c>
      <c r="AO302" s="19">
        <v>0</v>
      </c>
      <c r="AP302" s="20">
        <v>0</v>
      </c>
      <c r="AQ302" s="20">
        <v>0</v>
      </c>
    </row>
    <row r="303" spans="1:4" ht="17.25">
      <c r="A303" s="10">
        <v>0.20694444444444399</v>
      </c>
      <c r="B303" s="19">
        <v>0.865701</v>
      </c>
      <c r="C303" s="20">
        <v>0.236453</v>
      </c>
      <c r="D303" s="20">
        <v>3421.63</v>
      </c>
      <c r="E303" s="19">
        <v>0.885519</v>
      </c>
      <c r="F303" s="20">
        <v>26.9273</v>
      </c>
      <c r="G303" s="20">
        <v>4927.67</v>
      </c>
      <c r="H303" s="19">
        <v>0.896037</v>
      </c>
      <c r="I303" s="20">
        <v>16.8783</v>
      </c>
      <c r="J303" s="20">
        <v>3632.6</v>
      </c>
      <c r="K303" s="19">
        <v>0.881534</v>
      </c>
      <c r="L303" s="20">
        <v>14.7595</v>
      </c>
      <c r="M303" s="20">
        <v>2087.22</v>
      </c>
      <c r="N303" s="19">
        <v>0.906933</v>
      </c>
      <c r="O303" s="20">
        <v>0.0212727</v>
      </c>
      <c r="P303" s="20">
        <v>2321.51</v>
      </c>
      <c r="Q303" s="19">
        <v>0.63553</v>
      </c>
      <c r="R303" s="20">
        <v>0.566943</v>
      </c>
      <c r="S303" s="20">
        <v>218.017</v>
      </c>
      <c r="T303" s="19">
        <v>0</v>
      </c>
      <c r="U303" s="20">
        <v>0</v>
      </c>
      <c r="V303" s="20">
        <v>0</v>
      </c>
      <c r="W303" s="19">
        <v>0.988043</v>
      </c>
      <c r="X303" s="20">
        <v>0.622477</v>
      </c>
      <c r="Y303" s="20">
        <v>158.07</v>
      </c>
      <c r="Z303" s="19">
        <v>0</v>
      </c>
      <c r="AA303" s="20">
        <v>0</v>
      </c>
      <c r="AB303" s="20">
        <v>0</v>
      </c>
      <c r="AC303" s="19">
        <v>0</v>
      </c>
      <c r="AD303" s="20">
        <v>0</v>
      </c>
      <c r="AE303" s="20">
        <v>0</v>
      </c>
      <c r="AF303" s="19">
        <v>0</v>
      </c>
      <c r="AG303" s="20">
        <v>0</v>
      </c>
      <c r="AH303" s="20">
        <v>0</v>
      </c>
      <c r="AI303" s="19">
        <v>0</v>
      </c>
      <c r="AJ303" s="20">
        <v>0</v>
      </c>
      <c r="AK303" s="20">
        <v>0</v>
      </c>
      <c r="AL303" s="19">
        <v>0</v>
      </c>
      <c r="AM303" s="20">
        <v>0</v>
      </c>
      <c r="AN303" s="20">
        <v>0</v>
      </c>
      <c r="AO303" s="19">
        <v>0</v>
      </c>
      <c r="AP303" s="20">
        <v>0</v>
      </c>
      <c r="AQ303" s="20">
        <v>0</v>
      </c>
    </row>
    <row r="304" spans="1:4" ht="17.25">
      <c r="A304" s="10">
        <v>0.20763888888888901</v>
      </c>
      <c r="B304" s="19">
        <v>0.865517</v>
      </c>
      <c r="C304" s="20">
        <v>0.235267</v>
      </c>
      <c r="D304" s="20">
        <v>3421.63</v>
      </c>
      <c r="E304" s="19">
        <v>0.885885</v>
      </c>
      <c r="F304" s="20">
        <v>27.0699</v>
      </c>
      <c r="G304" s="20">
        <v>4928.13</v>
      </c>
      <c r="H304" s="19">
        <v>0.896179</v>
      </c>
      <c r="I304" s="20">
        <v>16.9652</v>
      </c>
      <c r="J304" s="20">
        <v>3632.88</v>
      </c>
      <c r="K304" s="19">
        <v>0.881204</v>
      </c>
      <c r="L304" s="20">
        <v>14.7398</v>
      </c>
      <c r="M304" s="20">
        <v>2087.47</v>
      </c>
      <c r="N304" s="19">
        <v>0.90937</v>
      </c>
      <c r="O304" s="20">
        <v>0.0213456</v>
      </c>
      <c r="P304" s="20">
        <v>2321.51</v>
      </c>
      <c r="Q304" s="19">
        <v>0.633062</v>
      </c>
      <c r="R304" s="20">
        <v>0.562901</v>
      </c>
      <c r="S304" s="20">
        <v>218.026</v>
      </c>
      <c r="T304" s="19">
        <v>0</v>
      </c>
      <c r="U304" s="20">
        <v>0</v>
      </c>
      <c r="V304" s="20">
        <v>0</v>
      </c>
      <c r="W304" s="19">
        <v>0.988076</v>
      </c>
      <c r="X304" s="20">
        <v>0.621719</v>
      </c>
      <c r="Y304" s="20">
        <v>158.08</v>
      </c>
      <c r="Z304" s="19">
        <v>0</v>
      </c>
      <c r="AA304" s="20">
        <v>0</v>
      </c>
      <c r="AB304" s="20">
        <v>0</v>
      </c>
      <c r="AC304" s="19">
        <v>0</v>
      </c>
      <c r="AD304" s="20">
        <v>0</v>
      </c>
      <c r="AE304" s="20">
        <v>0</v>
      </c>
      <c r="AF304" s="19">
        <v>0</v>
      </c>
      <c r="AG304" s="20">
        <v>0</v>
      </c>
      <c r="AH304" s="20">
        <v>0</v>
      </c>
      <c r="AI304" s="19">
        <v>0</v>
      </c>
      <c r="AJ304" s="20">
        <v>0</v>
      </c>
      <c r="AK304" s="20">
        <v>0</v>
      </c>
      <c r="AL304" s="19">
        <v>0</v>
      </c>
      <c r="AM304" s="20">
        <v>0</v>
      </c>
      <c r="AN304" s="20">
        <v>0</v>
      </c>
      <c r="AO304" s="19">
        <v>0</v>
      </c>
      <c r="AP304" s="20">
        <v>0</v>
      </c>
      <c r="AQ304" s="20">
        <v>0</v>
      </c>
    </row>
    <row r="305" spans="1:4" ht="17.25">
      <c r="A305" s="10">
        <v>0.20833333333333301</v>
      </c>
      <c r="B305" s="19">
        <v>0.866175</v>
      </c>
      <c r="C305" s="20">
        <v>0.236363</v>
      </c>
      <c r="D305" s="20">
        <v>3421.64</v>
      </c>
      <c r="E305" s="19">
        <v>0.886869</v>
      </c>
      <c r="F305" s="20">
        <v>27.2533</v>
      </c>
      <c r="G305" s="20">
        <v>4928.57</v>
      </c>
      <c r="H305" s="19">
        <v>0.897151</v>
      </c>
      <c r="I305" s="20">
        <v>17.0948</v>
      </c>
      <c r="J305" s="20">
        <v>3633.16</v>
      </c>
      <c r="K305" s="19">
        <v>0.881774</v>
      </c>
      <c r="L305" s="20">
        <v>14.8026</v>
      </c>
      <c r="M305" s="20">
        <v>2087.71</v>
      </c>
      <c r="N305" s="19">
        <v>0.913818</v>
      </c>
      <c r="O305" s="20">
        <v>0.0214357</v>
      </c>
      <c r="P305" s="20">
        <v>2321.51</v>
      </c>
      <c r="Q305" s="19">
        <v>0.634471</v>
      </c>
      <c r="R305" s="20">
        <v>0.565494</v>
      </c>
      <c r="S305" s="20">
        <v>218.035</v>
      </c>
      <c r="T305" s="19">
        <v>0</v>
      </c>
      <c r="U305" s="20">
        <v>0</v>
      </c>
      <c r="V305" s="20">
        <v>0</v>
      </c>
      <c r="W305" s="19">
        <v>0.988154</v>
      </c>
      <c r="X305" s="20">
        <v>0.62404</v>
      </c>
      <c r="Y305" s="20">
        <v>158.09</v>
      </c>
      <c r="Z305" s="19">
        <v>0</v>
      </c>
      <c r="AA305" s="20">
        <v>0</v>
      </c>
      <c r="AB305" s="20">
        <v>0</v>
      </c>
      <c r="AC305" s="19">
        <v>0</v>
      </c>
      <c r="AD305" s="20">
        <v>0</v>
      </c>
      <c r="AE305" s="20">
        <v>0</v>
      </c>
      <c r="AF305" s="19">
        <v>0</v>
      </c>
      <c r="AG305" s="20">
        <v>0</v>
      </c>
      <c r="AH305" s="20">
        <v>0</v>
      </c>
      <c r="AI305" s="19">
        <v>0</v>
      </c>
      <c r="AJ305" s="20">
        <v>0</v>
      </c>
      <c r="AK305" s="20">
        <v>0</v>
      </c>
      <c r="AL305" s="19">
        <v>0</v>
      </c>
      <c r="AM305" s="20">
        <v>0</v>
      </c>
      <c r="AN305" s="20">
        <v>0</v>
      </c>
      <c r="AO305" s="19">
        <v>0</v>
      </c>
      <c r="AP305" s="20">
        <v>0</v>
      </c>
      <c r="AQ305" s="20">
        <v>0</v>
      </c>
    </row>
    <row r="306" spans="1:4" ht="17.25">
      <c r="A306" s="10">
        <v>0.20902777777777801</v>
      </c>
      <c r="B306" s="19">
        <v>0.866546</v>
      </c>
      <c r="C306" s="20">
        <v>0.235399</v>
      </c>
      <c r="D306" s="20">
        <v>3421.64</v>
      </c>
      <c r="E306" s="19">
        <v>0.887066</v>
      </c>
      <c r="F306" s="20">
        <v>27.324</v>
      </c>
      <c r="G306" s="20">
        <v>4929.03</v>
      </c>
      <c r="H306" s="19">
        <v>0.897404</v>
      </c>
      <c r="I306" s="20">
        <v>17.1662</v>
      </c>
      <c r="J306" s="20">
        <v>3633.45</v>
      </c>
      <c r="K306" s="19">
        <v>0.882569</v>
      </c>
      <c r="L306" s="20">
        <v>14.8983</v>
      </c>
      <c r="M306" s="20">
        <v>2087.96</v>
      </c>
      <c r="N306" s="19">
        <v>0.900913</v>
      </c>
      <c r="O306" s="20">
        <v>0.0272769</v>
      </c>
      <c r="P306" s="20">
        <v>2321.51</v>
      </c>
      <c r="Q306" s="19">
        <v>0.633614</v>
      </c>
      <c r="R306" s="20">
        <v>0.563651</v>
      </c>
      <c r="S306" s="20">
        <v>218.045</v>
      </c>
      <c r="T306" s="19">
        <v>0</v>
      </c>
      <c r="U306" s="20">
        <v>0</v>
      </c>
      <c r="V306" s="20">
        <v>0</v>
      </c>
      <c r="W306" s="19">
        <v>0.988157</v>
      </c>
      <c r="X306" s="20">
        <v>0.622807</v>
      </c>
      <c r="Y306" s="20">
        <v>158.101</v>
      </c>
      <c r="Z306" s="19">
        <v>0</v>
      </c>
      <c r="AA306" s="20">
        <v>0</v>
      </c>
      <c r="AB306" s="20">
        <v>0</v>
      </c>
      <c r="AC306" s="19">
        <v>0</v>
      </c>
      <c r="AD306" s="20">
        <v>0</v>
      </c>
      <c r="AE306" s="20">
        <v>0</v>
      </c>
      <c r="AF306" s="19">
        <v>0</v>
      </c>
      <c r="AG306" s="20">
        <v>0</v>
      </c>
      <c r="AH306" s="20">
        <v>0</v>
      </c>
      <c r="AI306" s="19">
        <v>0</v>
      </c>
      <c r="AJ306" s="20">
        <v>0</v>
      </c>
      <c r="AK306" s="20">
        <v>0</v>
      </c>
      <c r="AL306" s="19">
        <v>0</v>
      </c>
      <c r="AM306" s="20">
        <v>0</v>
      </c>
      <c r="AN306" s="20">
        <v>0</v>
      </c>
      <c r="AO306" s="19">
        <v>0</v>
      </c>
      <c r="AP306" s="20">
        <v>0</v>
      </c>
      <c r="AQ306" s="20">
        <v>0</v>
      </c>
    </row>
    <row r="307" spans="1:4" ht="17.25">
      <c r="A307" s="10">
        <v>0.209722222222222</v>
      </c>
      <c r="B307" s="19">
        <v>0.866768</v>
      </c>
      <c r="C307" s="20">
        <v>0.235169</v>
      </c>
      <c r="D307" s="20">
        <v>3421.65</v>
      </c>
      <c r="E307" s="19">
        <v>0.884334</v>
      </c>
      <c r="F307" s="20">
        <v>26.6357</v>
      </c>
      <c r="G307" s="20">
        <v>4929.48</v>
      </c>
      <c r="H307" s="19">
        <v>0.895174</v>
      </c>
      <c r="I307" s="20">
        <v>16.7298</v>
      </c>
      <c r="J307" s="20">
        <v>3633.73</v>
      </c>
      <c r="K307" s="19">
        <v>0.879143</v>
      </c>
      <c r="L307" s="20">
        <v>14.4627</v>
      </c>
      <c r="M307" s="20">
        <v>2088.21</v>
      </c>
      <c r="N307" s="19">
        <v>0.881599</v>
      </c>
      <c r="O307" s="20">
        <v>9.14713</v>
      </c>
      <c r="P307" s="20">
        <v>2321.59</v>
      </c>
      <c r="Q307" s="19">
        <v>0.634723</v>
      </c>
      <c r="R307" s="20">
        <v>0.564862</v>
      </c>
      <c r="S307" s="20">
        <v>218.055</v>
      </c>
      <c r="T307" s="19">
        <v>0</v>
      </c>
      <c r="U307" s="20">
        <v>0</v>
      </c>
      <c r="V307" s="20">
        <v>0</v>
      </c>
      <c r="W307" s="19">
        <v>0.988004</v>
      </c>
      <c r="X307" s="20">
        <v>0.622906</v>
      </c>
      <c r="Y307" s="20">
        <v>158.111</v>
      </c>
      <c r="Z307" s="19">
        <v>0</v>
      </c>
      <c r="AA307" s="20">
        <v>0</v>
      </c>
      <c r="AB307" s="20">
        <v>0</v>
      </c>
      <c r="AC307" s="19">
        <v>0</v>
      </c>
      <c r="AD307" s="20">
        <v>0</v>
      </c>
      <c r="AE307" s="20">
        <v>0</v>
      </c>
      <c r="AF307" s="19">
        <v>0</v>
      </c>
      <c r="AG307" s="20">
        <v>0</v>
      </c>
      <c r="AH307" s="20">
        <v>0</v>
      </c>
      <c r="AI307" s="19">
        <v>0</v>
      </c>
      <c r="AJ307" s="20">
        <v>0</v>
      </c>
      <c r="AK307" s="20">
        <v>0</v>
      </c>
      <c r="AL307" s="19">
        <v>0</v>
      </c>
      <c r="AM307" s="20">
        <v>0</v>
      </c>
      <c r="AN307" s="20">
        <v>0</v>
      </c>
      <c r="AO307" s="19">
        <v>0</v>
      </c>
      <c r="AP307" s="20">
        <v>0</v>
      </c>
      <c r="AQ307" s="20">
        <v>0</v>
      </c>
    </row>
    <row r="308" spans="1:4" ht="17.25">
      <c r="A308" s="10">
        <v>0.210416666666667</v>
      </c>
      <c r="B308" s="19">
        <v>0.866812</v>
      </c>
      <c r="C308" s="20">
        <v>0.234916</v>
      </c>
      <c r="D308" s="20">
        <v>3421.65</v>
      </c>
      <c r="E308" s="19">
        <v>0.883032</v>
      </c>
      <c r="F308" s="20">
        <v>26.2958</v>
      </c>
      <c r="G308" s="20">
        <v>4929.92</v>
      </c>
      <c r="H308" s="19">
        <v>0.893996</v>
      </c>
      <c r="I308" s="20">
        <v>16.511</v>
      </c>
      <c r="J308" s="20">
        <v>3634.01</v>
      </c>
      <c r="K308" s="19">
        <v>0.877976</v>
      </c>
      <c r="L308" s="20">
        <v>14.3431</v>
      </c>
      <c r="M308" s="20">
        <v>2088.45</v>
      </c>
      <c r="N308" s="19">
        <v>0.877814</v>
      </c>
      <c r="O308" s="20">
        <v>8.87224</v>
      </c>
      <c r="P308" s="20">
        <v>2321.74</v>
      </c>
      <c r="Q308" s="19">
        <v>0.634258</v>
      </c>
      <c r="R308" s="20">
        <v>0.563426</v>
      </c>
      <c r="S308" s="20">
        <v>218.064</v>
      </c>
      <c r="T308" s="19">
        <v>0</v>
      </c>
      <c r="U308" s="20">
        <v>0</v>
      </c>
      <c r="V308" s="20">
        <v>0</v>
      </c>
      <c r="W308" s="19">
        <v>0.988014</v>
      </c>
      <c r="X308" s="20">
        <v>0.622917</v>
      </c>
      <c r="Y308" s="20">
        <v>158.122</v>
      </c>
      <c r="Z308" s="19">
        <v>0</v>
      </c>
      <c r="AA308" s="20">
        <v>0</v>
      </c>
      <c r="AB308" s="20">
        <v>0</v>
      </c>
      <c r="AC308" s="19">
        <v>0</v>
      </c>
      <c r="AD308" s="20">
        <v>0</v>
      </c>
      <c r="AE308" s="20">
        <v>0</v>
      </c>
      <c r="AF308" s="19">
        <v>0</v>
      </c>
      <c r="AG308" s="20">
        <v>0</v>
      </c>
      <c r="AH308" s="20">
        <v>0</v>
      </c>
      <c r="AI308" s="19">
        <v>0</v>
      </c>
      <c r="AJ308" s="20">
        <v>0</v>
      </c>
      <c r="AK308" s="20">
        <v>0</v>
      </c>
      <c r="AL308" s="19">
        <v>0</v>
      </c>
      <c r="AM308" s="20">
        <v>0</v>
      </c>
      <c r="AN308" s="20">
        <v>0</v>
      </c>
      <c r="AO308" s="19">
        <v>0</v>
      </c>
      <c r="AP308" s="20">
        <v>0</v>
      </c>
      <c r="AQ308" s="20">
        <v>0</v>
      </c>
    </row>
    <row r="309" spans="1:4" ht="17.25">
      <c r="A309" s="10">
        <v>0.211111111111111</v>
      </c>
      <c r="B309" s="19">
        <v>0.866752</v>
      </c>
      <c r="C309" s="20">
        <v>0.233699</v>
      </c>
      <c r="D309" s="20">
        <v>3421.65</v>
      </c>
      <c r="E309" s="19">
        <v>0.882173</v>
      </c>
      <c r="F309" s="20">
        <v>25.8921</v>
      </c>
      <c r="G309" s="20">
        <v>4930.36</v>
      </c>
      <c r="H309" s="19">
        <v>0.893548</v>
      </c>
      <c r="I309" s="20">
        <v>16.2596</v>
      </c>
      <c r="J309" s="20">
        <v>3634.28</v>
      </c>
      <c r="K309" s="19">
        <v>0.876984</v>
      </c>
      <c r="L309" s="20">
        <v>14.1251</v>
      </c>
      <c r="M309" s="20">
        <v>2088.68</v>
      </c>
      <c r="N309" s="19">
        <v>0.876145</v>
      </c>
      <c r="O309" s="20">
        <v>17.3666</v>
      </c>
      <c r="P309" s="20">
        <v>2322.02</v>
      </c>
      <c r="Q309" s="19">
        <v>0.634455</v>
      </c>
      <c r="R309" s="20">
        <v>0.560657</v>
      </c>
      <c r="S309" s="20">
        <v>218.073</v>
      </c>
      <c r="T309" s="19">
        <v>0</v>
      </c>
      <c r="U309" s="20">
        <v>0</v>
      </c>
      <c r="V309" s="20">
        <v>0</v>
      </c>
      <c r="W309" s="19">
        <v>0.987856</v>
      </c>
      <c r="X309" s="20">
        <v>0.619442</v>
      </c>
      <c r="Y309" s="20">
        <v>158.132</v>
      </c>
      <c r="Z309" s="19">
        <v>0</v>
      </c>
      <c r="AA309" s="20">
        <v>0</v>
      </c>
      <c r="AB309" s="20">
        <v>0</v>
      </c>
      <c r="AC309" s="19">
        <v>0</v>
      </c>
      <c r="AD309" s="20">
        <v>0</v>
      </c>
      <c r="AE309" s="20">
        <v>0</v>
      </c>
      <c r="AF309" s="19">
        <v>0</v>
      </c>
      <c r="AG309" s="20">
        <v>0</v>
      </c>
      <c r="AH309" s="20">
        <v>0</v>
      </c>
      <c r="AI309" s="19">
        <v>0</v>
      </c>
      <c r="AJ309" s="20">
        <v>0</v>
      </c>
      <c r="AK309" s="20">
        <v>0</v>
      </c>
      <c r="AL309" s="19">
        <v>0</v>
      </c>
      <c r="AM309" s="20">
        <v>0</v>
      </c>
      <c r="AN309" s="20">
        <v>0</v>
      </c>
      <c r="AO309" s="19">
        <v>0</v>
      </c>
      <c r="AP309" s="20">
        <v>0</v>
      </c>
      <c r="AQ309" s="20">
        <v>0</v>
      </c>
    </row>
    <row r="310" spans="1:4" ht="17.25">
      <c r="A310" s="10">
        <v>0.211805555555556</v>
      </c>
      <c r="B310" s="19">
        <v>0.866478</v>
      </c>
      <c r="C310" s="20">
        <v>0.235022</v>
      </c>
      <c r="D310" s="20">
        <v>3421.66</v>
      </c>
      <c r="E310" s="19">
        <v>0.880338</v>
      </c>
      <c r="F310" s="20">
        <v>25.7596</v>
      </c>
      <c r="G310" s="20">
        <v>4930.78</v>
      </c>
      <c r="H310" s="19">
        <v>0.89196</v>
      </c>
      <c r="I310" s="20">
        <v>16.1905</v>
      </c>
      <c r="J310" s="20">
        <v>3634.55</v>
      </c>
      <c r="K310" s="19">
        <v>0.874986</v>
      </c>
      <c r="L310" s="20">
        <v>14.0394</v>
      </c>
      <c r="M310" s="20">
        <v>2088.92</v>
      </c>
      <c r="N310" s="19">
        <v>0.87706</v>
      </c>
      <c r="O310" s="20">
        <v>26.3275</v>
      </c>
      <c r="P310" s="20">
        <v>2322.35</v>
      </c>
      <c r="Q310" s="19">
        <v>0.635363</v>
      </c>
      <c r="R310" s="20">
        <v>0.565984</v>
      </c>
      <c r="S310" s="20">
        <v>218.083</v>
      </c>
      <c r="T310" s="19">
        <v>0</v>
      </c>
      <c r="U310" s="20">
        <v>0</v>
      </c>
      <c r="V310" s="20">
        <v>0</v>
      </c>
      <c r="W310" s="19">
        <v>0.987912</v>
      </c>
      <c r="X310" s="20">
        <v>0.621908</v>
      </c>
      <c r="Y310" s="20">
        <v>158.142</v>
      </c>
      <c r="Z310" s="19">
        <v>0</v>
      </c>
      <c r="AA310" s="20">
        <v>0</v>
      </c>
      <c r="AB310" s="20">
        <v>0</v>
      </c>
      <c r="AC310" s="19">
        <v>0</v>
      </c>
      <c r="AD310" s="20">
        <v>0</v>
      </c>
      <c r="AE310" s="20">
        <v>0</v>
      </c>
      <c r="AF310" s="19">
        <v>0</v>
      </c>
      <c r="AG310" s="20">
        <v>0</v>
      </c>
      <c r="AH310" s="20">
        <v>0</v>
      </c>
      <c r="AI310" s="19">
        <v>0</v>
      </c>
      <c r="AJ310" s="20">
        <v>0</v>
      </c>
      <c r="AK310" s="20">
        <v>0</v>
      </c>
      <c r="AL310" s="19">
        <v>0</v>
      </c>
      <c r="AM310" s="20">
        <v>0</v>
      </c>
      <c r="AN310" s="20">
        <v>0</v>
      </c>
      <c r="AO310" s="19">
        <v>0</v>
      </c>
      <c r="AP310" s="20">
        <v>0</v>
      </c>
      <c r="AQ310" s="20">
        <v>0</v>
      </c>
    </row>
    <row r="311" spans="1:4" ht="17.25">
      <c r="A311" s="10">
        <v>0.21249999999999999</v>
      </c>
      <c r="B311" s="19">
        <v>0.866479</v>
      </c>
      <c r="C311" s="20">
        <v>0.233506</v>
      </c>
      <c r="D311" s="20">
        <v>3421.66</v>
      </c>
      <c r="E311" s="19">
        <v>0.883873</v>
      </c>
      <c r="F311" s="20">
        <v>26.1552</v>
      </c>
      <c r="G311" s="20">
        <v>4931.22</v>
      </c>
      <c r="H311" s="19">
        <v>0.894649</v>
      </c>
      <c r="I311" s="20">
        <v>16.4432</v>
      </c>
      <c r="J311" s="20">
        <v>3634.83</v>
      </c>
      <c r="K311" s="19">
        <v>0.878654</v>
      </c>
      <c r="L311" s="20">
        <v>14.2933</v>
      </c>
      <c r="M311" s="20">
        <v>2089.16</v>
      </c>
      <c r="N311" s="19">
        <v>0.87698</v>
      </c>
      <c r="O311" s="20">
        <v>25.8671</v>
      </c>
      <c r="P311" s="20">
        <v>2322.81</v>
      </c>
      <c r="Q311" s="19">
        <v>0.637312</v>
      </c>
      <c r="R311" s="20">
        <v>0.565854</v>
      </c>
      <c r="S311" s="20">
        <v>218.092</v>
      </c>
      <c r="T311" s="19">
        <v>0</v>
      </c>
      <c r="U311" s="20">
        <v>0</v>
      </c>
      <c r="V311" s="20">
        <v>0</v>
      </c>
      <c r="W311" s="19">
        <v>0.987842</v>
      </c>
      <c r="X311" s="20">
        <v>0.619711</v>
      </c>
      <c r="Y311" s="20">
        <v>158.153</v>
      </c>
      <c r="Z311" s="19">
        <v>0</v>
      </c>
      <c r="AA311" s="20">
        <v>0</v>
      </c>
      <c r="AB311" s="20">
        <v>0</v>
      </c>
      <c r="AC311" s="19">
        <v>0</v>
      </c>
      <c r="AD311" s="20">
        <v>0</v>
      </c>
      <c r="AE311" s="20">
        <v>0</v>
      </c>
      <c r="AF311" s="19">
        <v>0</v>
      </c>
      <c r="AG311" s="20">
        <v>0</v>
      </c>
      <c r="AH311" s="20">
        <v>0</v>
      </c>
      <c r="AI311" s="19">
        <v>0</v>
      </c>
      <c r="AJ311" s="20">
        <v>0</v>
      </c>
      <c r="AK311" s="20">
        <v>0</v>
      </c>
      <c r="AL311" s="19">
        <v>0</v>
      </c>
      <c r="AM311" s="20">
        <v>0</v>
      </c>
      <c r="AN311" s="20">
        <v>0</v>
      </c>
      <c r="AO311" s="19">
        <v>0</v>
      </c>
      <c r="AP311" s="20">
        <v>0</v>
      </c>
      <c r="AQ311" s="20">
        <v>0</v>
      </c>
    </row>
    <row r="312" spans="1:4" ht="17.25">
      <c r="A312" s="10">
        <v>0.21319444444444399</v>
      </c>
      <c r="B312" s="19">
        <v>0.866485</v>
      </c>
      <c r="C312" s="20">
        <v>0.234324</v>
      </c>
      <c r="D312" s="20">
        <v>3421.67</v>
      </c>
      <c r="E312" s="19">
        <v>0.884328</v>
      </c>
      <c r="F312" s="20">
        <v>26.3301</v>
      </c>
      <c r="G312" s="20">
        <v>4931.67</v>
      </c>
      <c r="H312" s="19">
        <v>0.894904</v>
      </c>
      <c r="I312" s="20">
        <v>16.532</v>
      </c>
      <c r="J312" s="20">
        <v>3635.1</v>
      </c>
      <c r="K312" s="19">
        <v>0.879558</v>
      </c>
      <c r="L312" s="20">
        <v>14.396</v>
      </c>
      <c r="M312" s="20">
        <v>2089.39</v>
      </c>
      <c r="N312" s="19">
        <v>0.876505</v>
      </c>
      <c r="O312" s="20">
        <v>25.7756</v>
      </c>
      <c r="P312" s="20">
        <v>2323.23</v>
      </c>
      <c r="Q312" s="19">
        <v>0.635212</v>
      </c>
      <c r="R312" s="20">
        <v>0.562523</v>
      </c>
      <c r="S312" s="20">
        <v>218.101</v>
      </c>
      <c r="T312" s="19">
        <v>0</v>
      </c>
      <c r="U312" s="20">
        <v>0</v>
      </c>
      <c r="V312" s="20">
        <v>0</v>
      </c>
      <c r="W312" s="19">
        <v>0.987832</v>
      </c>
      <c r="X312" s="20">
        <v>0.619538</v>
      </c>
      <c r="Y312" s="20">
        <v>158.163</v>
      </c>
      <c r="Z312" s="19">
        <v>0</v>
      </c>
      <c r="AA312" s="20">
        <v>0</v>
      </c>
      <c r="AB312" s="20">
        <v>0</v>
      </c>
      <c r="AC312" s="19">
        <v>0</v>
      </c>
      <c r="AD312" s="20">
        <v>0</v>
      </c>
      <c r="AE312" s="20">
        <v>0</v>
      </c>
      <c r="AF312" s="19">
        <v>0</v>
      </c>
      <c r="AG312" s="20">
        <v>0</v>
      </c>
      <c r="AH312" s="20">
        <v>0</v>
      </c>
      <c r="AI312" s="19">
        <v>0</v>
      </c>
      <c r="AJ312" s="20">
        <v>0</v>
      </c>
      <c r="AK312" s="20">
        <v>0</v>
      </c>
      <c r="AL312" s="19">
        <v>0</v>
      </c>
      <c r="AM312" s="20">
        <v>0</v>
      </c>
      <c r="AN312" s="20">
        <v>0</v>
      </c>
      <c r="AO312" s="19">
        <v>0</v>
      </c>
      <c r="AP312" s="20">
        <v>0</v>
      </c>
      <c r="AQ312" s="20">
        <v>0</v>
      </c>
    </row>
    <row r="313" spans="1:4" ht="17.25">
      <c r="A313" s="10">
        <v>0.21388888888888899</v>
      </c>
      <c r="B313" s="19">
        <v>0.866425</v>
      </c>
      <c r="C313" s="20">
        <v>0.232572</v>
      </c>
      <c r="D313" s="20">
        <v>3421.67</v>
      </c>
      <c r="E313" s="19">
        <v>0.885519</v>
      </c>
      <c r="F313" s="20">
        <v>26.5161</v>
      </c>
      <c r="G313" s="20">
        <v>4932.1</v>
      </c>
      <c r="H313" s="19">
        <v>0.896245</v>
      </c>
      <c r="I313" s="20">
        <v>16.6943</v>
      </c>
      <c r="J313" s="20">
        <v>3635.38</v>
      </c>
      <c r="K313" s="19">
        <v>0.88018</v>
      </c>
      <c r="L313" s="20">
        <v>14.4137</v>
      </c>
      <c r="M313" s="20">
        <v>2089.63</v>
      </c>
      <c r="N313" s="19">
        <v>0.877572</v>
      </c>
      <c r="O313" s="20">
        <v>25.8247</v>
      </c>
      <c r="P313" s="20">
        <v>2323.67</v>
      </c>
      <c r="Q313" s="19">
        <v>0.636134</v>
      </c>
      <c r="R313" s="20">
        <v>0.562759</v>
      </c>
      <c r="S313" s="20">
        <v>218.111</v>
      </c>
      <c r="T313" s="19">
        <v>0</v>
      </c>
      <c r="U313" s="20">
        <v>0</v>
      </c>
      <c r="V313" s="20">
        <v>0</v>
      </c>
      <c r="W313" s="19">
        <v>0.987796</v>
      </c>
      <c r="X313" s="20">
        <v>0.61731</v>
      </c>
      <c r="Y313" s="20">
        <v>158.173</v>
      </c>
      <c r="Z313" s="19">
        <v>0</v>
      </c>
      <c r="AA313" s="20">
        <v>0</v>
      </c>
      <c r="AB313" s="20">
        <v>0</v>
      </c>
      <c r="AC313" s="19">
        <v>0</v>
      </c>
      <c r="AD313" s="20">
        <v>0</v>
      </c>
      <c r="AE313" s="20">
        <v>0</v>
      </c>
      <c r="AF313" s="19">
        <v>0</v>
      </c>
      <c r="AG313" s="20">
        <v>0</v>
      </c>
      <c r="AH313" s="20">
        <v>0</v>
      </c>
      <c r="AI313" s="19">
        <v>0</v>
      </c>
      <c r="AJ313" s="20">
        <v>0</v>
      </c>
      <c r="AK313" s="20">
        <v>0</v>
      </c>
      <c r="AL313" s="19">
        <v>0</v>
      </c>
      <c r="AM313" s="20">
        <v>0</v>
      </c>
      <c r="AN313" s="20">
        <v>0</v>
      </c>
      <c r="AO313" s="19">
        <v>0</v>
      </c>
      <c r="AP313" s="20">
        <v>0</v>
      </c>
      <c r="AQ313" s="20">
        <v>0</v>
      </c>
    </row>
    <row r="314" spans="1:4" ht="17.25">
      <c r="A314" s="10">
        <v>0.21458333333333299</v>
      </c>
      <c r="B314" s="19">
        <v>0.866341</v>
      </c>
      <c r="C314" s="20">
        <v>0.235059</v>
      </c>
      <c r="D314" s="20">
        <v>3421.67</v>
      </c>
      <c r="E314" s="19">
        <v>0.885457</v>
      </c>
      <c r="F314" s="20">
        <v>26.7648</v>
      </c>
      <c r="G314" s="20">
        <v>4932.54</v>
      </c>
      <c r="H314" s="19">
        <v>0.896215</v>
      </c>
      <c r="I314" s="20">
        <v>16.8459</v>
      </c>
      <c r="J314" s="20">
        <v>3635.65</v>
      </c>
      <c r="K314" s="19">
        <v>0.879868</v>
      </c>
      <c r="L314" s="20">
        <v>14.5716</v>
      </c>
      <c r="M314" s="20">
        <v>2089.87</v>
      </c>
      <c r="N314" s="19">
        <v>0.877105</v>
      </c>
      <c r="O314" s="20">
        <v>26.1495</v>
      </c>
      <c r="P314" s="20">
        <v>2324.09</v>
      </c>
      <c r="Q314" s="19">
        <v>0.635035</v>
      </c>
      <c r="R314" s="20">
        <v>0.565296</v>
      </c>
      <c r="S314" s="20">
        <v>218.12</v>
      </c>
      <c r="T314" s="19">
        <v>0</v>
      </c>
      <c r="U314" s="20">
        <v>0</v>
      </c>
      <c r="V314" s="20">
        <v>0</v>
      </c>
      <c r="W314" s="19">
        <v>0.987972</v>
      </c>
      <c r="X314" s="20">
        <v>0.622502</v>
      </c>
      <c r="Y314" s="20">
        <v>158.184</v>
      </c>
      <c r="Z314" s="19">
        <v>0</v>
      </c>
      <c r="AA314" s="20">
        <v>0</v>
      </c>
      <c r="AB314" s="20">
        <v>0</v>
      </c>
      <c r="AC314" s="19">
        <v>0</v>
      </c>
      <c r="AD314" s="20">
        <v>0</v>
      </c>
      <c r="AE314" s="20">
        <v>0</v>
      </c>
      <c r="AF314" s="19">
        <v>0</v>
      </c>
      <c r="AG314" s="20">
        <v>0</v>
      </c>
      <c r="AH314" s="20">
        <v>0</v>
      </c>
      <c r="AI314" s="19">
        <v>0</v>
      </c>
      <c r="AJ314" s="20">
        <v>0</v>
      </c>
      <c r="AK314" s="20">
        <v>0</v>
      </c>
      <c r="AL314" s="19">
        <v>0</v>
      </c>
      <c r="AM314" s="20">
        <v>0</v>
      </c>
      <c r="AN314" s="20">
        <v>0</v>
      </c>
      <c r="AO314" s="19">
        <v>0</v>
      </c>
      <c r="AP314" s="20">
        <v>0</v>
      </c>
      <c r="AQ314" s="20">
        <v>0</v>
      </c>
    </row>
    <row r="315" spans="1:4" ht="17.25">
      <c r="A315" s="10">
        <v>0.21527777777777801</v>
      </c>
      <c r="B315" s="19">
        <v>-0.866354</v>
      </c>
      <c r="C315" s="20">
        <v>0.236198</v>
      </c>
      <c r="D315" s="20">
        <v>3421.68</v>
      </c>
      <c r="E315" s="19">
        <v>0.884538</v>
      </c>
      <c r="F315" s="20">
        <v>26.9486</v>
      </c>
      <c r="G315" s="20">
        <v>4932.99</v>
      </c>
      <c r="H315" s="19">
        <v>0.895479</v>
      </c>
      <c r="I315" s="20">
        <v>16.9361</v>
      </c>
      <c r="J315" s="20">
        <v>3635.94</v>
      </c>
      <c r="K315" s="19">
        <v>0.880125</v>
      </c>
      <c r="L315" s="20">
        <v>14.7103</v>
      </c>
      <c r="M315" s="20">
        <v>2090.12</v>
      </c>
      <c r="N315" s="19">
        <v>0.875759</v>
      </c>
      <c r="O315" s="20">
        <v>26.1196</v>
      </c>
      <c r="P315" s="20">
        <v>2324.54</v>
      </c>
      <c r="Q315" s="19">
        <v>0.634196</v>
      </c>
      <c r="R315" s="20">
        <v>0.567202</v>
      </c>
      <c r="S315" s="20">
        <v>218.13</v>
      </c>
      <c r="T315" s="19">
        <v>0</v>
      </c>
      <c r="U315" s="20">
        <v>0</v>
      </c>
      <c r="V315" s="20">
        <v>0</v>
      </c>
      <c r="W315" s="19">
        <v>0.988123</v>
      </c>
      <c r="X315" s="20">
        <v>0.624932</v>
      </c>
      <c r="Y315" s="20">
        <v>158.194</v>
      </c>
      <c r="Z315" s="19">
        <v>0</v>
      </c>
      <c r="AA315" s="20">
        <v>0</v>
      </c>
      <c r="AB315" s="20">
        <v>0</v>
      </c>
      <c r="AC315" s="19">
        <v>0</v>
      </c>
      <c r="AD315" s="20">
        <v>0</v>
      </c>
      <c r="AE315" s="20">
        <v>0</v>
      </c>
      <c r="AF315" s="19">
        <v>0</v>
      </c>
      <c r="AG315" s="20">
        <v>0</v>
      </c>
      <c r="AH315" s="20">
        <v>0</v>
      </c>
      <c r="AI315" s="19">
        <v>0</v>
      </c>
      <c r="AJ315" s="20">
        <v>0</v>
      </c>
      <c r="AK315" s="20">
        <v>0</v>
      </c>
      <c r="AL315" s="19">
        <v>0</v>
      </c>
      <c r="AM315" s="20">
        <v>0</v>
      </c>
      <c r="AN315" s="20">
        <v>0</v>
      </c>
      <c r="AO315" s="19">
        <v>0</v>
      </c>
      <c r="AP315" s="20">
        <v>0</v>
      </c>
      <c r="AQ315" s="20">
        <v>0</v>
      </c>
    </row>
    <row r="316" spans="1:4" ht="17.25">
      <c r="A316" s="10">
        <v>0.21597222222222201</v>
      </c>
      <c r="B316" s="19">
        <v>0.86671</v>
      </c>
      <c r="C316" s="20">
        <v>0.235274</v>
      </c>
      <c r="D316" s="20">
        <v>3421.68</v>
      </c>
      <c r="E316" s="19">
        <v>0.886337</v>
      </c>
      <c r="F316" s="20">
        <v>27.077</v>
      </c>
      <c r="G316" s="20">
        <v>4933.43</v>
      </c>
      <c r="H316" s="19">
        <v>0.896777</v>
      </c>
      <c r="I316" s="20">
        <v>17.0184</v>
      </c>
      <c r="J316" s="20">
        <v>3636.21</v>
      </c>
      <c r="K316" s="19">
        <v>0.882231</v>
      </c>
      <c r="L316" s="20">
        <v>14.8529</v>
      </c>
      <c r="M316" s="20">
        <v>2090.37</v>
      </c>
      <c r="N316" s="19">
        <v>0.881174</v>
      </c>
      <c r="O316" s="20">
        <v>27.0114</v>
      </c>
      <c r="P316" s="20">
        <v>2324.97</v>
      </c>
      <c r="Q316" s="19">
        <v>0.635068</v>
      </c>
      <c r="R316" s="20">
        <v>0.565534</v>
      </c>
      <c r="S316" s="20">
        <v>218.139</v>
      </c>
      <c r="T316" s="19">
        <v>0</v>
      </c>
      <c r="U316" s="20">
        <v>0</v>
      </c>
      <c r="V316" s="20">
        <v>0</v>
      </c>
      <c r="W316" s="19">
        <v>0.987985</v>
      </c>
      <c r="X316" s="20">
        <v>0.623367</v>
      </c>
      <c r="Y316" s="20">
        <v>158.204</v>
      </c>
      <c r="Z316" s="19">
        <v>0</v>
      </c>
      <c r="AA316" s="20">
        <v>0</v>
      </c>
      <c r="AB316" s="20">
        <v>0</v>
      </c>
      <c r="AC316" s="19">
        <v>0</v>
      </c>
      <c r="AD316" s="20">
        <v>0</v>
      </c>
      <c r="AE316" s="20">
        <v>0</v>
      </c>
      <c r="AF316" s="19">
        <v>0</v>
      </c>
      <c r="AG316" s="20">
        <v>0</v>
      </c>
      <c r="AH316" s="20">
        <v>0</v>
      </c>
      <c r="AI316" s="19">
        <v>0</v>
      </c>
      <c r="AJ316" s="20">
        <v>0</v>
      </c>
      <c r="AK316" s="20">
        <v>0</v>
      </c>
      <c r="AL316" s="19">
        <v>0</v>
      </c>
      <c r="AM316" s="20">
        <v>0</v>
      </c>
      <c r="AN316" s="20">
        <v>0</v>
      </c>
      <c r="AO316" s="19">
        <v>0</v>
      </c>
      <c r="AP316" s="20">
        <v>0</v>
      </c>
      <c r="AQ316" s="20">
        <v>0</v>
      </c>
    </row>
    <row r="317" spans="1:4" ht="17.25">
      <c r="A317" s="10">
        <v>0.21666666666666701</v>
      </c>
      <c r="B317" s="19">
        <v>0.86647</v>
      </c>
      <c r="C317" s="20">
        <v>0.234165</v>
      </c>
      <c r="D317" s="20">
        <v>3421.69</v>
      </c>
      <c r="E317" s="19">
        <v>0.887879</v>
      </c>
      <c r="F317" s="20">
        <v>27.2699</v>
      </c>
      <c r="G317" s="20">
        <v>4933.89</v>
      </c>
      <c r="H317" s="19">
        <v>0.897846</v>
      </c>
      <c r="I317" s="20">
        <v>17.159</v>
      </c>
      <c r="J317" s="20">
        <v>3636.5</v>
      </c>
      <c r="K317" s="19">
        <v>0.884076</v>
      </c>
      <c r="L317" s="20">
        <v>14.9807</v>
      </c>
      <c r="M317" s="20">
        <v>2090.61</v>
      </c>
      <c r="N317" s="19">
        <v>0.883815</v>
      </c>
      <c r="O317" s="20">
        <v>27.4287</v>
      </c>
      <c r="P317" s="20">
        <v>2325.41</v>
      </c>
      <c r="Q317" s="19">
        <v>0.632323</v>
      </c>
      <c r="R317" s="20">
        <v>0.560339</v>
      </c>
      <c r="S317" s="20">
        <v>218.148</v>
      </c>
      <c r="T317" s="19">
        <v>0</v>
      </c>
      <c r="U317" s="20">
        <v>0</v>
      </c>
      <c r="V317" s="20">
        <v>0</v>
      </c>
      <c r="W317" s="19">
        <v>0.987982</v>
      </c>
      <c r="X317" s="20">
        <v>0.622404</v>
      </c>
      <c r="Y317" s="20">
        <v>158.215</v>
      </c>
      <c r="Z317" s="19">
        <v>0</v>
      </c>
      <c r="AA317" s="20">
        <v>0</v>
      </c>
      <c r="AB317" s="20">
        <v>0</v>
      </c>
      <c r="AC317" s="19">
        <v>0</v>
      </c>
      <c r="AD317" s="20">
        <v>0</v>
      </c>
      <c r="AE317" s="20">
        <v>0</v>
      </c>
      <c r="AF317" s="19">
        <v>0</v>
      </c>
      <c r="AG317" s="20">
        <v>0</v>
      </c>
      <c r="AH317" s="20">
        <v>0</v>
      </c>
      <c r="AI317" s="19">
        <v>0</v>
      </c>
      <c r="AJ317" s="20">
        <v>0</v>
      </c>
      <c r="AK317" s="20">
        <v>0</v>
      </c>
      <c r="AL317" s="19">
        <v>0</v>
      </c>
      <c r="AM317" s="20">
        <v>0</v>
      </c>
      <c r="AN317" s="20">
        <v>0</v>
      </c>
      <c r="AO317" s="19">
        <v>0</v>
      </c>
      <c r="AP317" s="20">
        <v>0</v>
      </c>
      <c r="AQ317" s="20">
        <v>0</v>
      </c>
    </row>
    <row r="318" spans="1:4" ht="17.25">
      <c r="A318" s="10">
        <v>0.21736111111111101</v>
      </c>
      <c r="B318" s="19">
        <v>0.866566</v>
      </c>
      <c r="C318" s="20">
        <v>0.234541</v>
      </c>
      <c r="D318" s="20">
        <v>3421.69</v>
      </c>
      <c r="E318" s="19">
        <v>0.887542</v>
      </c>
      <c r="F318" s="20">
        <v>27.2329</v>
      </c>
      <c r="G318" s="20">
        <v>4934.35</v>
      </c>
      <c r="H318" s="19">
        <v>0.897617</v>
      </c>
      <c r="I318" s="20">
        <v>17.1276</v>
      </c>
      <c r="J318" s="20">
        <v>3636.79</v>
      </c>
      <c r="K318" s="19">
        <v>0.881978</v>
      </c>
      <c r="L318" s="20">
        <v>14.762</v>
      </c>
      <c r="M318" s="20">
        <v>2090.86</v>
      </c>
      <c r="N318" s="19">
        <v>0.882205</v>
      </c>
      <c r="O318" s="20">
        <v>27.1819</v>
      </c>
      <c r="P318" s="20">
        <v>2325.88</v>
      </c>
      <c r="Q318" s="19">
        <v>0.634732</v>
      </c>
      <c r="R318" s="20">
        <v>0.563888</v>
      </c>
      <c r="S318" s="20">
        <v>218.158</v>
      </c>
      <c r="T318" s="19">
        <v>0</v>
      </c>
      <c r="U318" s="20">
        <v>0</v>
      </c>
      <c r="V318" s="20">
        <v>0</v>
      </c>
      <c r="W318" s="19">
        <v>0.987806</v>
      </c>
      <c r="X318" s="20">
        <v>0.621339</v>
      </c>
      <c r="Y318" s="20">
        <v>158.225</v>
      </c>
      <c r="Z318" s="19">
        <v>0</v>
      </c>
      <c r="AA318" s="20">
        <v>0</v>
      </c>
      <c r="AB318" s="20">
        <v>0</v>
      </c>
      <c r="AC318" s="19">
        <v>0</v>
      </c>
      <c r="AD318" s="20">
        <v>0</v>
      </c>
      <c r="AE318" s="20">
        <v>0</v>
      </c>
      <c r="AF318" s="19">
        <v>0</v>
      </c>
      <c r="AG318" s="20">
        <v>0</v>
      </c>
      <c r="AH318" s="20">
        <v>0</v>
      </c>
      <c r="AI318" s="19">
        <v>0</v>
      </c>
      <c r="AJ318" s="20">
        <v>0</v>
      </c>
      <c r="AK318" s="20">
        <v>0</v>
      </c>
      <c r="AL318" s="19">
        <v>0</v>
      </c>
      <c r="AM318" s="20">
        <v>0</v>
      </c>
      <c r="AN318" s="20">
        <v>0</v>
      </c>
      <c r="AO318" s="19">
        <v>0</v>
      </c>
      <c r="AP318" s="20">
        <v>0</v>
      </c>
      <c r="AQ318" s="20">
        <v>0</v>
      </c>
    </row>
    <row r="319" spans="1:4" ht="17.25">
      <c r="A319" s="10">
        <v>0.218055555555556</v>
      </c>
      <c r="B319" s="19">
        <v>0.866815</v>
      </c>
      <c r="C319" s="20">
        <v>0.234238</v>
      </c>
      <c r="D319" s="20">
        <v>3421.69</v>
      </c>
      <c r="E319" s="19">
        <v>0.884896</v>
      </c>
      <c r="F319" s="20">
        <v>26.4996</v>
      </c>
      <c r="G319" s="20">
        <v>4934.79</v>
      </c>
      <c r="H319" s="19">
        <v>0.895639</v>
      </c>
      <c r="I319" s="20">
        <v>16.6536</v>
      </c>
      <c r="J319" s="20">
        <v>3637.07</v>
      </c>
      <c r="K319" s="19">
        <v>0.87855</v>
      </c>
      <c r="L319" s="20">
        <v>14.3287</v>
      </c>
      <c r="M319" s="20">
        <v>2091.1</v>
      </c>
      <c r="N319" s="19">
        <v>0.87891</v>
      </c>
      <c r="O319" s="20">
        <v>26.3223</v>
      </c>
      <c r="P319" s="20">
        <v>2326.31</v>
      </c>
      <c r="Q319" s="19">
        <v>0.633956</v>
      </c>
      <c r="R319" s="20">
        <v>0.560474</v>
      </c>
      <c r="S319" s="20">
        <v>218.167</v>
      </c>
      <c r="T319" s="19">
        <v>0</v>
      </c>
      <c r="U319" s="20">
        <v>0</v>
      </c>
      <c r="V319" s="20">
        <v>0</v>
      </c>
      <c r="W319" s="19">
        <v>0.987748</v>
      </c>
      <c r="X319" s="20">
        <v>0.619977</v>
      </c>
      <c r="Y319" s="20">
        <v>158.236</v>
      </c>
      <c r="Z319" s="19">
        <v>0</v>
      </c>
      <c r="AA319" s="20">
        <v>0</v>
      </c>
      <c r="AB319" s="20">
        <v>0</v>
      </c>
      <c r="AC319" s="19">
        <v>0</v>
      </c>
      <c r="AD319" s="20">
        <v>0</v>
      </c>
      <c r="AE319" s="20">
        <v>0</v>
      </c>
      <c r="AF319" s="19">
        <v>0</v>
      </c>
      <c r="AG319" s="20">
        <v>0</v>
      </c>
      <c r="AH319" s="20">
        <v>0</v>
      </c>
      <c r="AI319" s="19">
        <v>0</v>
      </c>
      <c r="AJ319" s="20">
        <v>0</v>
      </c>
      <c r="AK319" s="20">
        <v>0</v>
      </c>
      <c r="AL319" s="19">
        <v>0</v>
      </c>
      <c r="AM319" s="20">
        <v>0</v>
      </c>
      <c r="AN319" s="20">
        <v>0</v>
      </c>
      <c r="AO319" s="19">
        <v>0</v>
      </c>
      <c r="AP319" s="20">
        <v>0</v>
      </c>
      <c r="AQ319" s="20">
        <v>0</v>
      </c>
    </row>
    <row r="320" spans="1:4" ht="17.25">
      <c r="A320" s="10">
        <v>0.21875</v>
      </c>
      <c r="B320" s="19">
        <v>0.866451</v>
      </c>
      <c r="C320" s="20">
        <v>0.234883</v>
      </c>
      <c r="D320" s="20">
        <v>3421.7</v>
      </c>
      <c r="E320" s="19">
        <v>0.881887</v>
      </c>
      <c r="F320" s="20">
        <v>26.0615</v>
      </c>
      <c r="G320" s="20">
        <v>4935.23</v>
      </c>
      <c r="H320" s="19">
        <v>0.893209</v>
      </c>
      <c r="I320" s="20">
        <v>16.3867</v>
      </c>
      <c r="J320" s="20">
        <v>3637.35</v>
      </c>
      <c r="K320" s="19">
        <v>0.876045</v>
      </c>
      <c r="L320" s="20">
        <v>14.1492</v>
      </c>
      <c r="M320" s="20">
        <v>2091.34</v>
      </c>
      <c r="N320" s="19">
        <v>0.874642</v>
      </c>
      <c r="O320" s="20">
        <v>25.6682</v>
      </c>
      <c r="P320" s="20">
        <v>2326.77</v>
      </c>
      <c r="Q320" s="19">
        <v>0.633474</v>
      </c>
      <c r="R320" s="20">
        <v>0.562517</v>
      </c>
      <c r="S320" s="20">
        <v>218.176</v>
      </c>
      <c r="T320" s="19">
        <v>0</v>
      </c>
      <c r="U320" s="20">
        <v>0</v>
      </c>
      <c r="V320" s="20">
        <v>0</v>
      </c>
      <c r="W320" s="19">
        <v>0.987929</v>
      </c>
      <c r="X320" s="20">
        <v>0.621744</v>
      </c>
      <c r="Y320" s="20">
        <v>158.246</v>
      </c>
      <c r="Z320" s="19">
        <v>0</v>
      </c>
      <c r="AA320" s="20">
        <v>0</v>
      </c>
      <c r="AB320" s="20">
        <v>0</v>
      </c>
      <c r="AC320" s="19">
        <v>0</v>
      </c>
      <c r="AD320" s="20">
        <v>0</v>
      </c>
      <c r="AE320" s="20">
        <v>0</v>
      </c>
      <c r="AF320" s="19">
        <v>0</v>
      </c>
      <c r="AG320" s="20">
        <v>0</v>
      </c>
      <c r="AH320" s="20">
        <v>0</v>
      </c>
      <c r="AI320" s="19">
        <v>0</v>
      </c>
      <c r="AJ320" s="20">
        <v>0</v>
      </c>
      <c r="AK320" s="20">
        <v>0</v>
      </c>
      <c r="AL320" s="19">
        <v>0</v>
      </c>
      <c r="AM320" s="20">
        <v>0</v>
      </c>
      <c r="AN320" s="20">
        <v>0</v>
      </c>
      <c r="AO320" s="19">
        <v>0</v>
      </c>
      <c r="AP320" s="20">
        <v>0</v>
      </c>
      <c r="AQ320" s="20">
        <v>0</v>
      </c>
    </row>
    <row r="321" spans="1:4" ht="17.25">
      <c r="A321" s="10">
        <v>0.219444444444444</v>
      </c>
      <c r="B321" s="19">
        <v>0.866477</v>
      </c>
      <c r="C321" s="20">
        <v>0.234632</v>
      </c>
      <c r="D321" s="20">
        <v>3421.7</v>
      </c>
      <c r="E321" s="19">
        <v>0.881695</v>
      </c>
      <c r="F321" s="20">
        <v>25.8307</v>
      </c>
      <c r="G321" s="20">
        <v>4935.66</v>
      </c>
      <c r="H321" s="19">
        <v>0.893679</v>
      </c>
      <c r="I321" s="20">
        <v>16.2542</v>
      </c>
      <c r="J321" s="20">
        <v>3637.62</v>
      </c>
      <c r="K321" s="19">
        <v>0.876953</v>
      </c>
      <c r="L321" s="20">
        <v>14.0892</v>
      </c>
      <c r="M321" s="20">
        <v>2091.57</v>
      </c>
      <c r="N321" s="19">
        <v>0.875125</v>
      </c>
      <c r="O321" s="20">
        <v>25.4665</v>
      </c>
      <c r="P321" s="20">
        <v>2327.19</v>
      </c>
      <c r="Q321" s="19">
        <v>0.63584</v>
      </c>
      <c r="R321" s="20">
        <v>0.563848</v>
      </c>
      <c r="S321" s="20">
        <v>218.186</v>
      </c>
      <c r="T321" s="19">
        <v>0</v>
      </c>
      <c r="U321" s="20">
        <v>0</v>
      </c>
      <c r="V321" s="20">
        <v>0</v>
      </c>
      <c r="W321" s="19">
        <v>0.987864</v>
      </c>
      <c r="X321" s="20">
        <v>0.621301</v>
      </c>
      <c r="Y321" s="20">
        <v>158.256</v>
      </c>
      <c r="Z321" s="19">
        <v>0</v>
      </c>
      <c r="AA321" s="20">
        <v>0</v>
      </c>
      <c r="AB321" s="20">
        <v>0</v>
      </c>
      <c r="AC321" s="19">
        <v>0</v>
      </c>
      <c r="AD321" s="20">
        <v>0</v>
      </c>
      <c r="AE321" s="20">
        <v>0</v>
      </c>
      <c r="AF321" s="19">
        <v>0</v>
      </c>
      <c r="AG321" s="20">
        <v>0</v>
      </c>
      <c r="AH321" s="20">
        <v>0</v>
      </c>
      <c r="AI321" s="19">
        <v>0</v>
      </c>
      <c r="AJ321" s="20">
        <v>0</v>
      </c>
      <c r="AK321" s="20">
        <v>0</v>
      </c>
      <c r="AL321" s="19">
        <v>0</v>
      </c>
      <c r="AM321" s="20">
        <v>0</v>
      </c>
      <c r="AN321" s="20">
        <v>0</v>
      </c>
      <c r="AO321" s="19">
        <v>0</v>
      </c>
      <c r="AP321" s="20">
        <v>0</v>
      </c>
      <c r="AQ321" s="20">
        <v>0</v>
      </c>
    </row>
    <row r="322" spans="1:4" ht="17.25">
      <c r="A322" s="10">
        <v>0.22013888888888899</v>
      </c>
      <c r="B322" s="19">
        <v>0.864683</v>
      </c>
      <c r="C322" s="20">
        <v>0.233001</v>
      </c>
      <c r="D322" s="20">
        <v>3421.7</v>
      </c>
      <c r="E322" s="19">
        <v>0.882631</v>
      </c>
      <c r="F322" s="20">
        <v>25.966</v>
      </c>
      <c r="G322" s="20">
        <v>4936.1</v>
      </c>
      <c r="H322" s="19">
        <v>0.89382</v>
      </c>
      <c r="I322" s="20">
        <v>16.3046</v>
      </c>
      <c r="J322" s="20">
        <v>3637.88</v>
      </c>
      <c r="K322" s="19">
        <v>0.973785</v>
      </c>
      <c r="L322" s="20">
        <v>26.8928</v>
      </c>
      <c r="M322" s="20">
        <v>2091.83</v>
      </c>
      <c r="N322" s="19">
        <v>0.873078</v>
      </c>
      <c r="O322" s="20">
        <v>25.0537</v>
      </c>
      <c r="P322" s="20">
        <v>2327.6</v>
      </c>
      <c r="Q322" s="19">
        <v>0.635409</v>
      </c>
      <c r="R322" s="20">
        <v>0.563388</v>
      </c>
      <c r="S322" s="20">
        <v>218.195</v>
      </c>
      <c r="T322" s="19">
        <v>0</v>
      </c>
      <c r="U322" s="20">
        <v>0</v>
      </c>
      <c r="V322" s="20">
        <v>0</v>
      </c>
      <c r="W322" s="19">
        <v>0.987876</v>
      </c>
      <c r="X322" s="20">
        <v>0.621105</v>
      </c>
      <c r="Y322" s="20">
        <v>158.267</v>
      </c>
      <c r="Z322" s="19">
        <v>0</v>
      </c>
      <c r="AA322" s="20">
        <v>0</v>
      </c>
      <c r="AB322" s="20">
        <v>0</v>
      </c>
      <c r="AC322" s="19">
        <v>0</v>
      </c>
      <c r="AD322" s="20">
        <v>0</v>
      </c>
      <c r="AE322" s="20">
        <v>0</v>
      </c>
      <c r="AF322" s="19">
        <v>0</v>
      </c>
      <c r="AG322" s="20">
        <v>0</v>
      </c>
      <c r="AH322" s="20">
        <v>0</v>
      </c>
      <c r="AI322" s="19">
        <v>0</v>
      </c>
      <c r="AJ322" s="20">
        <v>0</v>
      </c>
      <c r="AK322" s="20">
        <v>0</v>
      </c>
      <c r="AL322" s="19">
        <v>0</v>
      </c>
      <c r="AM322" s="20">
        <v>0</v>
      </c>
      <c r="AN322" s="20">
        <v>0</v>
      </c>
      <c r="AO322" s="19">
        <v>0</v>
      </c>
      <c r="AP322" s="20">
        <v>0</v>
      </c>
      <c r="AQ322" s="20">
        <v>0</v>
      </c>
    </row>
    <row r="323" spans="1:4" ht="17.25">
      <c r="A323" s="10">
        <v>0.22083333333333299</v>
      </c>
      <c r="B323" s="19">
        <v>0.866352</v>
      </c>
      <c r="C323" s="20">
        <v>0.234135</v>
      </c>
      <c r="D323" s="20">
        <v>3421.71</v>
      </c>
      <c r="E323" s="19">
        <v>0.884336</v>
      </c>
      <c r="F323" s="20">
        <v>26.2931</v>
      </c>
      <c r="G323" s="20">
        <v>4936.53</v>
      </c>
      <c r="H323" s="19">
        <v>0.895096</v>
      </c>
      <c r="I323" s="20">
        <v>16.5147</v>
      </c>
      <c r="J323" s="20">
        <v>3638.16</v>
      </c>
      <c r="K323" s="19">
        <v>-0.992862</v>
      </c>
      <c r="L323" s="20">
        <v>14.6536</v>
      </c>
      <c r="M323" s="20">
        <v>2092.12</v>
      </c>
      <c r="N323" s="19">
        <v>0.875559</v>
      </c>
      <c r="O323" s="20">
        <v>25.3791</v>
      </c>
      <c r="P323" s="20">
        <v>2328.03</v>
      </c>
      <c r="Q323" s="19">
        <v>0.635216</v>
      </c>
      <c r="R323" s="20">
        <v>0.562313</v>
      </c>
      <c r="S323" s="20">
        <v>218.205</v>
      </c>
      <c r="T323" s="19">
        <v>0</v>
      </c>
      <c r="U323" s="20">
        <v>0</v>
      </c>
      <c r="V323" s="20">
        <v>0</v>
      </c>
      <c r="W323" s="19">
        <v>0.987829</v>
      </c>
      <c r="X323" s="20">
        <v>0.619219</v>
      </c>
      <c r="Y323" s="20">
        <v>158.277</v>
      </c>
      <c r="Z323" s="19">
        <v>0</v>
      </c>
      <c r="AA323" s="20">
        <v>0</v>
      </c>
      <c r="AB323" s="20">
        <v>0</v>
      </c>
      <c r="AC323" s="19">
        <v>0</v>
      </c>
      <c r="AD323" s="20">
        <v>0</v>
      </c>
      <c r="AE323" s="20">
        <v>0</v>
      </c>
      <c r="AF323" s="19">
        <v>0</v>
      </c>
      <c r="AG323" s="20">
        <v>0</v>
      </c>
      <c r="AH323" s="20">
        <v>0</v>
      </c>
      <c r="AI323" s="19">
        <v>0</v>
      </c>
      <c r="AJ323" s="20">
        <v>0</v>
      </c>
      <c r="AK323" s="20">
        <v>0</v>
      </c>
      <c r="AL323" s="19">
        <v>0</v>
      </c>
      <c r="AM323" s="20">
        <v>0</v>
      </c>
      <c r="AN323" s="20">
        <v>0</v>
      </c>
      <c r="AO323" s="19">
        <v>0</v>
      </c>
      <c r="AP323" s="20">
        <v>0</v>
      </c>
      <c r="AQ323" s="20">
        <v>0</v>
      </c>
    </row>
    <row r="324" spans="1:4" ht="17.25">
      <c r="A324" s="10">
        <v>0.22152777777777799</v>
      </c>
      <c r="B324" s="19">
        <v>0.866264</v>
      </c>
      <c r="C324" s="20">
        <v>0.234084</v>
      </c>
      <c r="D324" s="20">
        <v>3421.71</v>
      </c>
      <c r="E324" s="19">
        <v>0.885751</v>
      </c>
      <c r="F324" s="20">
        <v>26.5096</v>
      </c>
      <c r="G324" s="20">
        <v>4936.97</v>
      </c>
      <c r="H324" s="19">
        <v>0.896091</v>
      </c>
      <c r="I324" s="20">
        <v>16.6583</v>
      </c>
      <c r="J324" s="20">
        <v>3638.44</v>
      </c>
      <c r="K324" s="19">
        <v>-0.992843</v>
      </c>
      <c r="L324" s="20">
        <v>14.6805</v>
      </c>
      <c r="M324" s="20">
        <v>2092.37</v>
      </c>
      <c r="N324" s="19">
        <v>0.877103</v>
      </c>
      <c r="O324" s="20">
        <v>25.7133</v>
      </c>
      <c r="P324" s="20">
        <v>2328.45</v>
      </c>
      <c r="Q324" s="19">
        <v>0.6373</v>
      </c>
      <c r="R324" s="20">
        <v>0.566005</v>
      </c>
      <c r="S324" s="20">
        <v>218.214</v>
      </c>
      <c r="T324" s="19">
        <v>0</v>
      </c>
      <c r="U324" s="20">
        <v>0</v>
      </c>
      <c r="V324" s="20">
        <v>0</v>
      </c>
      <c r="W324" s="19">
        <v>0.987903</v>
      </c>
      <c r="X324" s="20">
        <v>0.620482</v>
      </c>
      <c r="Y324" s="20">
        <v>158.287</v>
      </c>
      <c r="Z324" s="19">
        <v>0</v>
      </c>
      <c r="AA324" s="20">
        <v>0</v>
      </c>
      <c r="AB324" s="20">
        <v>0</v>
      </c>
      <c r="AC324" s="19">
        <v>0</v>
      </c>
      <c r="AD324" s="20">
        <v>0</v>
      </c>
      <c r="AE324" s="20">
        <v>0</v>
      </c>
      <c r="AF324" s="19">
        <v>0</v>
      </c>
      <c r="AG324" s="20">
        <v>0</v>
      </c>
      <c r="AH324" s="20">
        <v>0</v>
      </c>
      <c r="AI324" s="19">
        <v>0</v>
      </c>
      <c r="AJ324" s="20">
        <v>0</v>
      </c>
      <c r="AK324" s="20">
        <v>0</v>
      </c>
      <c r="AL324" s="19">
        <v>0</v>
      </c>
      <c r="AM324" s="20">
        <v>0</v>
      </c>
      <c r="AN324" s="20">
        <v>0</v>
      </c>
      <c r="AO324" s="19">
        <v>0</v>
      </c>
      <c r="AP324" s="20">
        <v>0</v>
      </c>
      <c r="AQ324" s="20">
        <v>0</v>
      </c>
    </row>
    <row r="325" spans="1:4" ht="17.25">
      <c r="A325" s="10">
        <v>0.22222222222222199</v>
      </c>
      <c r="B325" s="19">
        <v>0.865894</v>
      </c>
      <c r="C325" s="20">
        <v>0.233975</v>
      </c>
      <c r="D325" s="20">
        <v>3421.72</v>
      </c>
      <c r="E325" s="19">
        <v>0.886736</v>
      </c>
      <c r="F325" s="20">
        <v>26.7233</v>
      </c>
      <c r="G325" s="20">
        <v>4937.41</v>
      </c>
      <c r="H325" s="19">
        <v>0.897032</v>
      </c>
      <c r="I325" s="20">
        <v>16.7844</v>
      </c>
      <c r="J325" s="20">
        <v>3638.71</v>
      </c>
      <c r="K325" s="19">
        <v>-0.992836</v>
      </c>
      <c r="L325" s="20">
        <v>14.6663</v>
      </c>
      <c r="M325" s="20">
        <v>2092.61</v>
      </c>
      <c r="N325" s="19">
        <v>0.878211</v>
      </c>
      <c r="O325" s="20">
        <v>25.9244</v>
      </c>
      <c r="P325" s="20">
        <v>2328.89</v>
      </c>
      <c r="Q325" s="19">
        <v>0.635613</v>
      </c>
      <c r="R325" s="20">
        <v>0.562953</v>
      </c>
      <c r="S325" s="20">
        <v>218.223</v>
      </c>
      <c r="T325" s="19">
        <v>0</v>
      </c>
      <c r="U325" s="20">
        <v>0</v>
      </c>
      <c r="V325" s="20">
        <v>0</v>
      </c>
      <c r="W325" s="19">
        <v>0.98792</v>
      </c>
      <c r="X325" s="20">
        <v>0.620354</v>
      </c>
      <c r="Y325" s="20">
        <v>158.298</v>
      </c>
      <c r="Z325" s="19">
        <v>0</v>
      </c>
      <c r="AA325" s="20">
        <v>0</v>
      </c>
      <c r="AB325" s="20">
        <v>0</v>
      </c>
      <c r="AC325" s="19">
        <v>0</v>
      </c>
      <c r="AD325" s="20">
        <v>0</v>
      </c>
      <c r="AE325" s="20">
        <v>0</v>
      </c>
      <c r="AF325" s="19">
        <v>0</v>
      </c>
      <c r="AG325" s="20">
        <v>0</v>
      </c>
      <c r="AH325" s="20">
        <v>0</v>
      </c>
      <c r="AI325" s="19">
        <v>0</v>
      </c>
      <c r="AJ325" s="20">
        <v>0</v>
      </c>
      <c r="AK325" s="20">
        <v>0</v>
      </c>
      <c r="AL325" s="19">
        <v>0</v>
      </c>
      <c r="AM325" s="20">
        <v>0</v>
      </c>
      <c r="AN325" s="20">
        <v>0</v>
      </c>
      <c r="AO325" s="19">
        <v>0</v>
      </c>
      <c r="AP325" s="20">
        <v>0</v>
      </c>
      <c r="AQ325" s="20">
        <v>0</v>
      </c>
    </row>
    <row r="326" spans="1:4" ht="17.25">
      <c r="A326" s="10">
        <v>0.22291666666666701</v>
      </c>
      <c r="B326" s="19">
        <v>0.865144</v>
      </c>
      <c r="C326" s="20">
        <v>0.232163</v>
      </c>
      <c r="D326" s="20">
        <v>3421.72</v>
      </c>
      <c r="E326" s="19">
        <v>0.889056</v>
      </c>
      <c r="F326" s="20">
        <v>26.9702</v>
      </c>
      <c r="G326" s="20">
        <v>4937.86</v>
      </c>
      <c r="H326" s="19">
        <v>0.898838</v>
      </c>
      <c r="I326" s="20">
        <v>16.9751</v>
      </c>
      <c r="J326" s="20">
        <v>3639</v>
      </c>
      <c r="K326" s="19">
        <v>0.98745</v>
      </c>
      <c r="L326" s="20">
        <v>20.9326</v>
      </c>
      <c r="M326" s="20">
        <v>2092.94</v>
      </c>
      <c r="N326" s="19">
        <v>0.879512</v>
      </c>
      <c r="O326" s="20">
        <v>25.8473</v>
      </c>
      <c r="P326" s="20">
        <v>2329.32</v>
      </c>
      <c r="Q326" s="19">
        <v>0.637198</v>
      </c>
      <c r="R326" s="20">
        <v>0.562625</v>
      </c>
      <c r="S326" s="20">
        <v>218.233</v>
      </c>
      <c r="T326" s="19">
        <v>0</v>
      </c>
      <c r="U326" s="20">
        <v>0</v>
      </c>
      <c r="V326" s="20">
        <v>0</v>
      </c>
      <c r="W326" s="19">
        <v>0.987683</v>
      </c>
      <c r="X326" s="20">
        <v>0.617065</v>
      </c>
      <c r="Y326" s="20">
        <v>158.308</v>
      </c>
      <c r="Z326" s="19">
        <v>0</v>
      </c>
      <c r="AA326" s="20">
        <v>0</v>
      </c>
      <c r="AB326" s="20">
        <v>0</v>
      </c>
      <c r="AC326" s="19">
        <v>0</v>
      </c>
      <c r="AD326" s="20">
        <v>0</v>
      </c>
      <c r="AE326" s="20">
        <v>0</v>
      </c>
      <c r="AF326" s="19">
        <v>0</v>
      </c>
      <c r="AG326" s="20">
        <v>0</v>
      </c>
      <c r="AH326" s="20">
        <v>0</v>
      </c>
      <c r="AI326" s="19">
        <v>0</v>
      </c>
      <c r="AJ326" s="20">
        <v>0</v>
      </c>
      <c r="AK326" s="20">
        <v>0</v>
      </c>
      <c r="AL326" s="19">
        <v>0</v>
      </c>
      <c r="AM326" s="20">
        <v>0</v>
      </c>
      <c r="AN326" s="20">
        <v>0</v>
      </c>
      <c r="AO326" s="19">
        <v>0</v>
      </c>
      <c r="AP326" s="20">
        <v>0</v>
      </c>
      <c r="AQ326" s="20">
        <v>0</v>
      </c>
    </row>
    <row r="327" spans="1:4" ht="17.25">
      <c r="A327" s="10">
        <v>0.22361111111111101</v>
      </c>
      <c r="B327" s="19">
        <v>0.866133</v>
      </c>
      <c r="C327" s="20">
        <v>0.234298</v>
      </c>
      <c r="D327" s="20">
        <v>3421.72</v>
      </c>
      <c r="E327" s="19">
        <v>0.888193</v>
      </c>
      <c r="F327" s="20">
        <v>27.1956</v>
      </c>
      <c r="G327" s="20">
        <v>4938.32</v>
      </c>
      <c r="H327" s="19">
        <v>0.898149</v>
      </c>
      <c r="I327" s="20">
        <v>17.0605</v>
      </c>
      <c r="J327" s="20">
        <v>3639.29</v>
      </c>
      <c r="K327" s="19">
        <v>-0.992828</v>
      </c>
      <c r="L327" s="20">
        <v>14.6341</v>
      </c>
      <c r="M327" s="20">
        <v>2093.21</v>
      </c>
      <c r="N327" s="19">
        <v>0.878023</v>
      </c>
      <c r="O327" s="20">
        <v>25.934</v>
      </c>
      <c r="P327" s="20">
        <v>2329.76</v>
      </c>
      <c r="Q327" s="19">
        <v>0.634611</v>
      </c>
      <c r="R327" s="20">
        <v>0.561841</v>
      </c>
      <c r="S327" s="20">
        <v>218.242</v>
      </c>
      <c r="T327" s="19">
        <v>0</v>
      </c>
      <c r="U327" s="20">
        <v>0</v>
      </c>
      <c r="V327" s="20">
        <v>0</v>
      </c>
      <c r="W327" s="19">
        <v>0.987817</v>
      </c>
      <c r="X327" s="20">
        <v>0.620926</v>
      </c>
      <c r="Y327" s="20">
        <v>158.318</v>
      </c>
      <c r="Z327" s="19">
        <v>0</v>
      </c>
      <c r="AA327" s="20">
        <v>0</v>
      </c>
      <c r="AB327" s="20">
        <v>0</v>
      </c>
      <c r="AC327" s="19">
        <v>0</v>
      </c>
      <c r="AD327" s="20">
        <v>0</v>
      </c>
      <c r="AE327" s="20">
        <v>0</v>
      </c>
      <c r="AF327" s="19">
        <v>0</v>
      </c>
      <c r="AG327" s="20">
        <v>0</v>
      </c>
      <c r="AH327" s="20">
        <v>0</v>
      </c>
      <c r="AI327" s="19">
        <v>0</v>
      </c>
      <c r="AJ327" s="20">
        <v>0</v>
      </c>
      <c r="AK327" s="20">
        <v>0</v>
      </c>
      <c r="AL327" s="19">
        <v>0</v>
      </c>
      <c r="AM327" s="20">
        <v>0</v>
      </c>
      <c r="AN327" s="20">
        <v>0</v>
      </c>
      <c r="AO327" s="19">
        <v>0</v>
      </c>
      <c r="AP327" s="20">
        <v>0</v>
      </c>
      <c r="AQ327" s="20">
        <v>0</v>
      </c>
    </row>
    <row r="328" spans="1:4" ht="17.25">
      <c r="A328" s="10">
        <v>0.22430555555555601</v>
      </c>
      <c r="B328" s="19">
        <v>0.865867</v>
      </c>
      <c r="C328" s="20">
        <v>0.235312</v>
      </c>
      <c r="D328" s="20">
        <v>3421.73</v>
      </c>
      <c r="E328" s="19">
        <v>0.887201</v>
      </c>
      <c r="F328" s="20">
        <v>27.2766</v>
      </c>
      <c r="G328" s="20">
        <v>4938.78</v>
      </c>
      <c r="H328" s="19">
        <v>0.897688</v>
      </c>
      <c r="I328" s="20">
        <v>17.1481</v>
      </c>
      <c r="J328" s="20">
        <v>3639.57</v>
      </c>
      <c r="K328" s="19">
        <v>-0.992839</v>
      </c>
      <c r="L328" s="20">
        <v>14.7583</v>
      </c>
      <c r="M328" s="20">
        <v>2093.45</v>
      </c>
      <c r="N328" s="19">
        <v>0.877276</v>
      </c>
      <c r="O328" s="20">
        <v>26.0914</v>
      </c>
      <c r="P328" s="20">
        <v>2330.18</v>
      </c>
      <c r="Q328" s="19">
        <v>0.632446</v>
      </c>
      <c r="R328" s="20">
        <v>0.561562</v>
      </c>
      <c r="S328" s="20">
        <v>218.251</v>
      </c>
      <c r="T328" s="19">
        <v>0</v>
      </c>
      <c r="U328" s="20">
        <v>0</v>
      </c>
      <c r="V328" s="20">
        <v>0</v>
      </c>
      <c r="W328" s="19">
        <v>0.988034</v>
      </c>
      <c r="X328" s="20">
        <v>0.623441</v>
      </c>
      <c r="Y328" s="20">
        <v>158.329</v>
      </c>
      <c r="Z328" s="19">
        <v>0</v>
      </c>
      <c r="AA328" s="20">
        <v>0</v>
      </c>
      <c r="AB328" s="20">
        <v>0</v>
      </c>
      <c r="AC328" s="19">
        <v>0</v>
      </c>
      <c r="AD328" s="20">
        <v>0</v>
      </c>
      <c r="AE328" s="20">
        <v>0</v>
      </c>
      <c r="AF328" s="19">
        <v>0</v>
      </c>
      <c r="AG328" s="20">
        <v>0</v>
      </c>
      <c r="AH328" s="20">
        <v>0</v>
      </c>
      <c r="AI328" s="19">
        <v>0</v>
      </c>
      <c r="AJ328" s="20">
        <v>0</v>
      </c>
      <c r="AK328" s="20">
        <v>0</v>
      </c>
      <c r="AL328" s="19">
        <v>0</v>
      </c>
      <c r="AM328" s="20">
        <v>0</v>
      </c>
      <c r="AN328" s="20">
        <v>0</v>
      </c>
      <c r="AO328" s="19">
        <v>0</v>
      </c>
      <c r="AP328" s="20">
        <v>0</v>
      </c>
      <c r="AQ328" s="20">
        <v>0</v>
      </c>
    </row>
    <row r="329" spans="1:4" ht="17.25">
      <c r="A329" s="10">
        <v>0.22500000000000001</v>
      </c>
      <c r="B329" s="19">
        <v>0.866034</v>
      </c>
      <c r="C329" s="20">
        <v>0.234998</v>
      </c>
      <c r="D329" s="20">
        <v>3421.73</v>
      </c>
      <c r="E329" s="19">
        <v>0.888248</v>
      </c>
      <c r="F329" s="20">
        <v>27.391</v>
      </c>
      <c r="G329" s="20">
        <v>4939.22</v>
      </c>
      <c r="H329" s="19">
        <v>0.89828</v>
      </c>
      <c r="I329" s="20">
        <v>17.2063</v>
      </c>
      <c r="J329" s="20">
        <v>3639.85</v>
      </c>
      <c r="K329" s="19">
        <v>-0.99284</v>
      </c>
      <c r="L329" s="20">
        <v>14.7198</v>
      </c>
      <c r="M329" s="20">
        <v>2093.7</v>
      </c>
      <c r="N329" s="19">
        <v>0.879596</v>
      </c>
      <c r="O329" s="20">
        <v>26.4711</v>
      </c>
      <c r="P329" s="20">
        <v>2330.63</v>
      </c>
      <c r="Q329" s="19">
        <v>0.636244</v>
      </c>
      <c r="R329" s="20">
        <v>0.567352</v>
      </c>
      <c r="S329" s="20">
        <v>218.261</v>
      </c>
      <c r="T329" s="19">
        <v>0</v>
      </c>
      <c r="U329" s="20">
        <v>0</v>
      </c>
      <c r="V329" s="20">
        <v>0</v>
      </c>
      <c r="W329" s="19">
        <v>0.987967</v>
      </c>
      <c r="X329" s="20">
        <v>0.623028</v>
      </c>
      <c r="Y329" s="20">
        <v>158.339</v>
      </c>
      <c r="Z329" s="19">
        <v>0</v>
      </c>
      <c r="AA329" s="20">
        <v>0</v>
      </c>
      <c r="AB329" s="20">
        <v>0</v>
      </c>
      <c r="AC329" s="19">
        <v>0</v>
      </c>
      <c r="AD329" s="20">
        <v>0</v>
      </c>
      <c r="AE329" s="20">
        <v>0</v>
      </c>
      <c r="AF329" s="19">
        <v>0</v>
      </c>
      <c r="AG329" s="20">
        <v>0</v>
      </c>
      <c r="AH329" s="20">
        <v>0</v>
      </c>
      <c r="AI329" s="19">
        <v>0</v>
      </c>
      <c r="AJ329" s="20">
        <v>0</v>
      </c>
      <c r="AK329" s="20">
        <v>0</v>
      </c>
      <c r="AL329" s="19">
        <v>0</v>
      </c>
      <c r="AM329" s="20">
        <v>0</v>
      </c>
      <c r="AN329" s="20">
        <v>0</v>
      </c>
      <c r="AO329" s="19">
        <v>0</v>
      </c>
      <c r="AP329" s="20">
        <v>0</v>
      </c>
      <c r="AQ329" s="20">
        <v>0</v>
      </c>
    </row>
    <row r="330" spans="1:4" ht="17.25">
      <c r="A330" s="10">
        <v>0.225694444444444</v>
      </c>
      <c r="B330" s="19">
        <v>0.866039</v>
      </c>
      <c r="C330" s="20">
        <v>0.235571</v>
      </c>
      <c r="D330" s="20">
        <v>3421.74</v>
      </c>
      <c r="E330" s="19">
        <v>0.884922</v>
      </c>
      <c r="F330" s="20">
        <v>26.7384</v>
      </c>
      <c r="G330" s="20">
        <v>4939.67</v>
      </c>
      <c r="H330" s="19">
        <v>0.895711</v>
      </c>
      <c r="I330" s="20">
        <v>16.815</v>
      </c>
      <c r="J330" s="20">
        <v>3640.13</v>
      </c>
      <c r="K330" s="19">
        <v>-0.992827</v>
      </c>
      <c r="L330" s="20">
        <v>14.7436</v>
      </c>
      <c r="M330" s="20">
        <v>2093.95</v>
      </c>
      <c r="N330" s="19">
        <v>0.874768</v>
      </c>
      <c r="O330" s="20">
        <v>25.6785</v>
      </c>
      <c r="P330" s="20">
        <v>2331.05</v>
      </c>
      <c r="Q330" s="19">
        <v>0.633222</v>
      </c>
      <c r="R330" s="20">
        <v>0.562682</v>
      </c>
      <c r="S330" s="20">
        <v>218.271</v>
      </c>
      <c r="T330" s="19">
        <v>0</v>
      </c>
      <c r="U330" s="20">
        <v>0</v>
      </c>
      <c r="V330" s="20">
        <v>0</v>
      </c>
      <c r="W330" s="19">
        <v>0.988067</v>
      </c>
      <c r="X330" s="20">
        <v>0.622564</v>
      </c>
      <c r="Y330" s="20">
        <v>158.349</v>
      </c>
      <c r="Z330" s="19">
        <v>0</v>
      </c>
      <c r="AA330" s="20">
        <v>0</v>
      </c>
      <c r="AB330" s="20">
        <v>0</v>
      </c>
      <c r="AC330" s="19">
        <v>0</v>
      </c>
      <c r="AD330" s="20">
        <v>0</v>
      </c>
      <c r="AE330" s="20">
        <v>0</v>
      </c>
      <c r="AF330" s="19">
        <v>0</v>
      </c>
      <c r="AG330" s="20">
        <v>0</v>
      </c>
      <c r="AH330" s="20">
        <v>0</v>
      </c>
      <c r="AI330" s="19">
        <v>0</v>
      </c>
      <c r="AJ330" s="20">
        <v>0</v>
      </c>
      <c r="AK330" s="20">
        <v>0</v>
      </c>
      <c r="AL330" s="19">
        <v>0</v>
      </c>
      <c r="AM330" s="20">
        <v>0</v>
      </c>
      <c r="AN330" s="20">
        <v>0</v>
      </c>
      <c r="AO330" s="19">
        <v>0</v>
      </c>
      <c r="AP330" s="20">
        <v>0</v>
      </c>
      <c r="AQ330" s="20">
        <v>0</v>
      </c>
    </row>
    <row r="331" spans="1:4" ht="17.25">
      <c r="A331" s="10">
        <v>0.226388888888889</v>
      </c>
      <c r="B331" s="19">
        <v>0.866111</v>
      </c>
      <c r="C331" s="20">
        <v>0.236086</v>
      </c>
      <c r="D331" s="20">
        <v>3421.74</v>
      </c>
      <c r="E331" s="19">
        <v>0.883972</v>
      </c>
      <c r="F331" s="20">
        <v>26.523</v>
      </c>
      <c r="G331" s="20">
        <v>4940.12</v>
      </c>
      <c r="H331" s="19">
        <v>0.894776</v>
      </c>
      <c r="I331" s="20">
        <v>16.6608</v>
      </c>
      <c r="J331" s="20">
        <v>3640.42</v>
      </c>
      <c r="K331" s="19">
        <v>-0.992832</v>
      </c>
      <c r="L331" s="20">
        <v>14.7505</v>
      </c>
      <c r="M331" s="20">
        <v>2094.19</v>
      </c>
      <c r="N331" s="19">
        <v>0.873107</v>
      </c>
      <c r="O331" s="20">
        <v>25.3357</v>
      </c>
      <c r="P331" s="20">
        <v>2331.49</v>
      </c>
      <c r="Q331" s="19">
        <v>0.634312</v>
      </c>
      <c r="R331" s="20">
        <v>0.564961</v>
      </c>
      <c r="S331" s="20">
        <v>218.28</v>
      </c>
      <c r="T331" s="19">
        <v>0</v>
      </c>
      <c r="U331" s="20">
        <v>0</v>
      </c>
      <c r="V331" s="20">
        <v>0</v>
      </c>
      <c r="W331" s="19">
        <v>0.988024</v>
      </c>
      <c r="X331" s="20">
        <v>0.623364</v>
      </c>
      <c r="Y331" s="20">
        <v>158.36</v>
      </c>
      <c r="Z331" s="19">
        <v>0</v>
      </c>
      <c r="AA331" s="20">
        <v>0</v>
      </c>
      <c r="AB331" s="20">
        <v>0</v>
      </c>
      <c r="AC331" s="19">
        <v>0</v>
      </c>
      <c r="AD331" s="20">
        <v>0</v>
      </c>
      <c r="AE331" s="20">
        <v>0</v>
      </c>
      <c r="AF331" s="19">
        <v>0</v>
      </c>
      <c r="AG331" s="20">
        <v>0</v>
      </c>
      <c r="AH331" s="20">
        <v>0</v>
      </c>
      <c r="AI331" s="19">
        <v>0</v>
      </c>
      <c r="AJ331" s="20">
        <v>0</v>
      </c>
      <c r="AK331" s="20">
        <v>0</v>
      </c>
      <c r="AL331" s="19">
        <v>0</v>
      </c>
      <c r="AM331" s="20">
        <v>0</v>
      </c>
      <c r="AN331" s="20">
        <v>0</v>
      </c>
      <c r="AO331" s="19">
        <v>0</v>
      </c>
      <c r="AP331" s="20">
        <v>0</v>
      </c>
      <c r="AQ331" s="20">
        <v>0</v>
      </c>
    </row>
    <row r="332" spans="1:4" ht="17.25">
      <c r="A332" s="10">
        <v>0.227083333333333</v>
      </c>
      <c r="B332" s="19">
        <v>0.866253</v>
      </c>
      <c r="C332" s="20">
        <v>0.235933</v>
      </c>
      <c r="D332" s="20">
        <v>3421.74</v>
      </c>
      <c r="E332" s="19">
        <v>0.882168</v>
      </c>
      <c r="F332" s="20">
        <v>26.2061</v>
      </c>
      <c r="G332" s="20">
        <v>4940.57</v>
      </c>
      <c r="H332" s="19">
        <v>0.893455</v>
      </c>
      <c r="I332" s="20">
        <v>16.4774</v>
      </c>
      <c r="J332" s="20">
        <v>3640.7</v>
      </c>
      <c r="K332" s="19">
        <v>-0.992819</v>
      </c>
      <c r="L332" s="20">
        <v>14.7618</v>
      </c>
      <c r="M332" s="20">
        <v>2094.44</v>
      </c>
      <c r="N332" s="19">
        <v>0.871047</v>
      </c>
      <c r="O332" s="20">
        <v>25.0257</v>
      </c>
      <c r="P332" s="20">
        <v>2331.9</v>
      </c>
      <c r="Q332" s="19">
        <v>0.633269</v>
      </c>
      <c r="R332" s="20">
        <v>0.563352</v>
      </c>
      <c r="S332" s="20">
        <v>218.289</v>
      </c>
      <c r="T332" s="19">
        <v>0</v>
      </c>
      <c r="U332" s="20">
        <v>0</v>
      </c>
      <c r="V332" s="20">
        <v>0</v>
      </c>
      <c r="W332" s="19">
        <v>0.988055</v>
      </c>
      <c r="X332" s="20">
        <v>0.624209</v>
      </c>
      <c r="Y332" s="20">
        <v>158.37</v>
      </c>
      <c r="Z332" s="19">
        <v>0</v>
      </c>
      <c r="AA332" s="20">
        <v>0</v>
      </c>
      <c r="AB332" s="20">
        <v>0</v>
      </c>
      <c r="AC332" s="19">
        <v>0</v>
      </c>
      <c r="AD332" s="20">
        <v>0</v>
      </c>
      <c r="AE332" s="20">
        <v>0</v>
      </c>
      <c r="AF332" s="19">
        <v>0</v>
      </c>
      <c r="AG332" s="20">
        <v>0</v>
      </c>
      <c r="AH332" s="20">
        <v>0</v>
      </c>
      <c r="AI332" s="19">
        <v>0</v>
      </c>
      <c r="AJ332" s="20">
        <v>0</v>
      </c>
      <c r="AK332" s="20">
        <v>0</v>
      </c>
      <c r="AL332" s="19">
        <v>0</v>
      </c>
      <c r="AM332" s="20">
        <v>0</v>
      </c>
      <c r="AN332" s="20">
        <v>0</v>
      </c>
      <c r="AO332" s="19">
        <v>0</v>
      </c>
      <c r="AP332" s="20">
        <v>0</v>
      </c>
      <c r="AQ332" s="20">
        <v>0</v>
      </c>
    </row>
    <row r="333" spans="1:4" ht="17.25">
      <c r="A333" s="10">
        <v>0.227777777777778</v>
      </c>
      <c r="B333" s="19">
        <v>0.866034</v>
      </c>
      <c r="C333" s="20">
        <v>0.237732</v>
      </c>
      <c r="D333" s="20">
        <v>3421.75</v>
      </c>
      <c r="E333" s="19">
        <v>0.879272</v>
      </c>
      <c r="F333" s="20">
        <v>25.9905</v>
      </c>
      <c r="G333" s="20">
        <v>4940.99</v>
      </c>
      <c r="H333" s="19">
        <v>0.891271</v>
      </c>
      <c r="I333" s="20">
        <v>16.3431</v>
      </c>
      <c r="J333" s="20">
        <v>3640.97</v>
      </c>
      <c r="K333" s="19">
        <v>-0.992821</v>
      </c>
      <c r="L333" s="20">
        <v>14.8645</v>
      </c>
      <c r="M333" s="20">
        <v>2094.68</v>
      </c>
      <c r="N333" s="19">
        <v>0.866434</v>
      </c>
      <c r="O333" s="20">
        <v>24.5262</v>
      </c>
      <c r="P333" s="20">
        <v>2332.31</v>
      </c>
      <c r="Q333" s="19">
        <v>0.63192</v>
      </c>
      <c r="R333" s="20">
        <v>0.564448</v>
      </c>
      <c r="S333" s="20">
        <v>218.299</v>
      </c>
      <c r="T333" s="19">
        <v>0</v>
      </c>
      <c r="U333" s="20">
        <v>0</v>
      </c>
      <c r="V333" s="20">
        <v>0</v>
      </c>
      <c r="W333" s="19">
        <v>0.988183</v>
      </c>
      <c r="X333" s="20">
        <v>0.62691</v>
      </c>
      <c r="Y333" s="20">
        <v>158.38</v>
      </c>
      <c r="Z333" s="19">
        <v>0</v>
      </c>
      <c r="AA333" s="20">
        <v>0</v>
      </c>
      <c r="AB333" s="20">
        <v>0</v>
      </c>
      <c r="AC333" s="19">
        <v>0</v>
      </c>
      <c r="AD333" s="20">
        <v>0</v>
      </c>
      <c r="AE333" s="20">
        <v>0</v>
      </c>
      <c r="AF333" s="19">
        <v>0</v>
      </c>
      <c r="AG333" s="20">
        <v>0</v>
      </c>
      <c r="AH333" s="20">
        <v>0</v>
      </c>
      <c r="AI333" s="19">
        <v>0</v>
      </c>
      <c r="AJ333" s="20">
        <v>0</v>
      </c>
      <c r="AK333" s="20">
        <v>0</v>
      </c>
      <c r="AL333" s="19">
        <v>0</v>
      </c>
      <c r="AM333" s="20">
        <v>0</v>
      </c>
      <c r="AN333" s="20">
        <v>0</v>
      </c>
      <c r="AO333" s="19">
        <v>0</v>
      </c>
      <c r="AP333" s="20">
        <v>0</v>
      </c>
      <c r="AQ333" s="20">
        <v>0</v>
      </c>
    </row>
    <row r="334" spans="1:4" ht="17.25">
      <c r="A334" s="10">
        <v>0.22847222222222199</v>
      </c>
      <c r="B334" s="19">
        <v>0.866538</v>
      </c>
      <c r="C334" s="20">
        <v>0.23861</v>
      </c>
      <c r="D334" s="20">
        <v>3421.75</v>
      </c>
      <c r="E334" s="19">
        <v>0.877358</v>
      </c>
      <c r="F334" s="20">
        <v>25.7629</v>
      </c>
      <c r="G334" s="20">
        <v>4941.43</v>
      </c>
      <c r="H334" s="19">
        <v>0.889699</v>
      </c>
      <c r="I334" s="20">
        <v>16.1982</v>
      </c>
      <c r="J334" s="20">
        <v>3641.23</v>
      </c>
      <c r="K334" s="19">
        <v>-0.992823</v>
      </c>
      <c r="L334" s="20">
        <v>14.9142</v>
      </c>
      <c r="M334" s="20">
        <v>2094.93</v>
      </c>
      <c r="N334" s="19">
        <v>0.863602</v>
      </c>
      <c r="O334" s="20">
        <v>24.2236</v>
      </c>
      <c r="P334" s="20">
        <v>2332.71</v>
      </c>
      <c r="Q334" s="19">
        <v>0.631238</v>
      </c>
      <c r="R334" s="20">
        <v>0.56509</v>
      </c>
      <c r="S334" s="20">
        <v>218.308</v>
      </c>
      <c r="T334" s="19">
        <v>0</v>
      </c>
      <c r="U334" s="20">
        <v>0</v>
      </c>
      <c r="V334" s="20">
        <v>0</v>
      </c>
      <c r="W334" s="19">
        <v>0.988295</v>
      </c>
      <c r="X334" s="20">
        <v>0.62892</v>
      </c>
      <c r="Y334" s="20">
        <v>158.391</v>
      </c>
      <c r="Z334" s="19">
        <v>0</v>
      </c>
      <c r="AA334" s="20">
        <v>0</v>
      </c>
      <c r="AB334" s="20">
        <v>0</v>
      </c>
      <c r="AC334" s="19">
        <v>0</v>
      </c>
      <c r="AD334" s="20">
        <v>0</v>
      </c>
      <c r="AE334" s="20">
        <v>0</v>
      </c>
      <c r="AF334" s="19">
        <v>0</v>
      </c>
      <c r="AG334" s="20">
        <v>0</v>
      </c>
      <c r="AH334" s="20">
        <v>0</v>
      </c>
      <c r="AI334" s="19">
        <v>0</v>
      </c>
      <c r="AJ334" s="20">
        <v>0</v>
      </c>
      <c r="AK334" s="20">
        <v>0</v>
      </c>
      <c r="AL334" s="19">
        <v>0</v>
      </c>
      <c r="AM334" s="20">
        <v>0</v>
      </c>
      <c r="AN334" s="20">
        <v>0</v>
      </c>
      <c r="AO334" s="19">
        <v>0</v>
      </c>
      <c r="AP334" s="20">
        <v>0</v>
      </c>
      <c r="AQ334" s="20">
        <v>0</v>
      </c>
    </row>
    <row r="335" spans="1:4" ht="17.25">
      <c r="A335" s="10">
        <v>0.22916666666666699</v>
      </c>
      <c r="B335" s="19">
        <v>0.86647</v>
      </c>
      <c r="C335" s="20">
        <v>0.236244</v>
      </c>
      <c r="D335" s="20">
        <v>3421.76</v>
      </c>
      <c r="E335" s="19">
        <v>0.881288</v>
      </c>
      <c r="F335" s="20">
        <v>26.1455</v>
      </c>
      <c r="G335" s="20">
        <v>4941.86</v>
      </c>
      <c r="H335" s="19">
        <v>0.892819</v>
      </c>
      <c r="I335" s="20">
        <v>16.4501</v>
      </c>
      <c r="J335" s="20">
        <v>3641.52</v>
      </c>
      <c r="K335" s="19">
        <v>-0.992818</v>
      </c>
      <c r="L335" s="20">
        <v>14.7718</v>
      </c>
      <c r="M335" s="20">
        <v>2095.21</v>
      </c>
      <c r="N335" s="19">
        <v>0.869406</v>
      </c>
      <c r="O335" s="20">
        <v>24.762</v>
      </c>
      <c r="P335" s="20">
        <v>2333.13</v>
      </c>
      <c r="Q335" s="19">
        <v>0.632767</v>
      </c>
      <c r="R335" s="20">
        <v>0.563276</v>
      </c>
      <c r="S335" s="20">
        <v>218.317</v>
      </c>
      <c r="T335" s="19">
        <v>0</v>
      </c>
      <c r="U335" s="20">
        <v>0</v>
      </c>
      <c r="V335" s="20">
        <v>0</v>
      </c>
      <c r="W335" s="19">
        <v>0.988125</v>
      </c>
      <c r="X335" s="20">
        <v>0.624693</v>
      </c>
      <c r="Y335" s="20">
        <v>158.401</v>
      </c>
      <c r="Z335" s="19">
        <v>0</v>
      </c>
      <c r="AA335" s="20">
        <v>0</v>
      </c>
      <c r="AB335" s="20">
        <v>0</v>
      </c>
      <c r="AC335" s="19">
        <v>0</v>
      </c>
      <c r="AD335" s="20">
        <v>0</v>
      </c>
      <c r="AE335" s="20">
        <v>0</v>
      </c>
      <c r="AF335" s="19">
        <v>0</v>
      </c>
      <c r="AG335" s="20">
        <v>0</v>
      </c>
      <c r="AH335" s="20">
        <v>0</v>
      </c>
      <c r="AI335" s="19">
        <v>0</v>
      </c>
      <c r="AJ335" s="20">
        <v>0</v>
      </c>
      <c r="AK335" s="20">
        <v>0</v>
      </c>
      <c r="AL335" s="19">
        <v>0</v>
      </c>
      <c r="AM335" s="20">
        <v>0</v>
      </c>
      <c r="AN335" s="20">
        <v>0</v>
      </c>
      <c r="AO335" s="19">
        <v>0</v>
      </c>
      <c r="AP335" s="20">
        <v>0</v>
      </c>
      <c r="AQ335" s="20">
        <v>0</v>
      </c>
    </row>
    <row r="336" spans="1:4" ht="17.25">
      <c r="A336" s="10">
        <v>0.22986111111111099</v>
      </c>
      <c r="B336" s="19">
        <v>0.865997</v>
      </c>
      <c r="C336" s="20">
        <v>0.236566</v>
      </c>
      <c r="D336" s="20">
        <v>3421.76</v>
      </c>
      <c r="E336" s="19">
        <v>0.881944</v>
      </c>
      <c r="F336" s="20">
        <v>26.2468</v>
      </c>
      <c r="G336" s="20">
        <v>4942.29</v>
      </c>
      <c r="H336" s="19">
        <v>0.89323</v>
      </c>
      <c r="I336" s="20">
        <v>16.4881</v>
      </c>
      <c r="J336" s="20">
        <v>3641.79</v>
      </c>
      <c r="K336" s="19">
        <v>-0.992816</v>
      </c>
      <c r="L336" s="20">
        <v>14.7799</v>
      </c>
      <c r="M336" s="20">
        <v>2095.46</v>
      </c>
      <c r="N336" s="19">
        <v>0.870098</v>
      </c>
      <c r="O336" s="20">
        <v>24.8988</v>
      </c>
      <c r="P336" s="20">
        <v>2333.55</v>
      </c>
      <c r="Q336" s="19">
        <v>0.633216</v>
      </c>
      <c r="R336" s="20">
        <v>0.564371</v>
      </c>
      <c r="S336" s="20">
        <v>218.327</v>
      </c>
      <c r="T336" s="19">
        <v>0</v>
      </c>
      <c r="U336" s="20">
        <v>0</v>
      </c>
      <c r="V336" s="20">
        <v>0</v>
      </c>
      <c r="W336" s="19">
        <v>0.988163</v>
      </c>
      <c r="X336" s="20">
        <v>0.625028</v>
      </c>
      <c r="Y336" s="20">
        <v>158.412</v>
      </c>
      <c r="Z336" s="19">
        <v>0</v>
      </c>
      <c r="AA336" s="20">
        <v>0</v>
      </c>
      <c r="AB336" s="20">
        <v>0</v>
      </c>
      <c r="AC336" s="19">
        <v>0</v>
      </c>
      <c r="AD336" s="20">
        <v>0</v>
      </c>
      <c r="AE336" s="20">
        <v>0</v>
      </c>
      <c r="AF336" s="19">
        <v>0</v>
      </c>
      <c r="AG336" s="20">
        <v>0</v>
      </c>
      <c r="AH336" s="20">
        <v>0</v>
      </c>
      <c r="AI336" s="19">
        <v>0</v>
      </c>
      <c r="AJ336" s="20">
        <v>0</v>
      </c>
      <c r="AK336" s="20">
        <v>0</v>
      </c>
      <c r="AL336" s="19">
        <v>0</v>
      </c>
      <c r="AM336" s="20">
        <v>0</v>
      </c>
      <c r="AN336" s="20">
        <v>0</v>
      </c>
      <c r="AO336" s="19">
        <v>0</v>
      </c>
      <c r="AP336" s="20">
        <v>0</v>
      </c>
      <c r="AQ336" s="20">
        <v>0</v>
      </c>
    </row>
    <row r="337" spans="1:4" ht="17.25">
      <c r="A337" s="10">
        <v>0.23055555555555601</v>
      </c>
      <c r="B337" s="19">
        <v>0.866317</v>
      </c>
      <c r="C337" s="20">
        <v>0.236135</v>
      </c>
      <c r="D337" s="20">
        <v>3421.76</v>
      </c>
      <c r="E337" s="19">
        <v>0.883099</v>
      </c>
      <c r="F337" s="20">
        <v>26.4997</v>
      </c>
      <c r="G337" s="20">
        <v>4942.74</v>
      </c>
      <c r="H337" s="19">
        <v>0.894107</v>
      </c>
      <c r="I337" s="20">
        <v>16.6525</v>
      </c>
      <c r="J337" s="20">
        <v>3642.06</v>
      </c>
      <c r="K337" s="19">
        <v>-0.992814</v>
      </c>
      <c r="L337" s="20">
        <v>14.7721</v>
      </c>
      <c r="M337" s="20">
        <v>2095.7</v>
      </c>
      <c r="N337" s="19">
        <v>0.871511</v>
      </c>
      <c r="O337" s="20">
        <v>25.1623</v>
      </c>
      <c r="P337" s="20">
        <v>2333.96</v>
      </c>
      <c r="Q337" s="19">
        <v>0.633205</v>
      </c>
      <c r="R337" s="20">
        <v>0.564008</v>
      </c>
      <c r="S337" s="20">
        <v>218.336</v>
      </c>
      <c r="T337" s="19">
        <v>0</v>
      </c>
      <c r="U337" s="20">
        <v>0</v>
      </c>
      <c r="V337" s="20">
        <v>0</v>
      </c>
      <c r="W337" s="19">
        <v>0.988088</v>
      </c>
      <c r="X337" s="20">
        <v>0.624718</v>
      </c>
      <c r="Y337" s="20">
        <v>158.422</v>
      </c>
      <c r="Z337" s="19">
        <v>0</v>
      </c>
      <c r="AA337" s="20">
        <v>0</v>
      </c>
      <c r="AB337" s="20">
        <v>0</v>
      </c>
      <c r="AC337" s="19">
        <v>0</v>
      </c>
      <c r="AD337" s="20">
        <v>0</v>
      </c>
      <c r="AE337" s="20">
        <v>0</v>
      </c>
      <c r="AF337" s="19">
        <v>0</v>
      </c>
      <c r="AG337" s="20">
        <v>0</v>
      </c>
      <c r="AH337" s="20">
        <v>0</v>
      </c>
      <c r="AI337" s="19">
        <v>0</v>
      </c>
      <c r="AJ337" s="20">
        <v>0</v>
      </c>
      <c r="AK337" s="20">
        <v>0</v>
      </c>
      <c r="AL337" s="19">
        <v>0</v>
      </c>
      <c r="AM337" s="20">
        <v>0</v>
      </c>
      <c r="AN337" s="20">
        <v>0</v>
      </c>
      <c r="AO337" s="19">
        <v>0</v>
      </c>
      <c r="AP337" s="20">
        <v>0</v>
      </c>
      <c r="AQ337" s="20">
        <v>0</v>
      </c>
    </row>
    <row r="338" spans="1:4" ht="17.25">
      <c r="A338" s="10">
        <v>0.23125000000000001</v>
      </c>
      <c r="B338" s="19">
        <v>0.865908</v>
      </c>
      <c r="C338" s="20">
        <v>0.237543</v>
      </c>
      <c r="D338" s="20">
        <v>3421.77</v>
      </c>
      <c r="E338" s="19">
        <v>0.883291</v>
      </c>
      <c r="F338" s="20">
        <v>26.6427</v>
      </c>
      <c r="G338" s="20">
        <v>4943.18</v>
      </c>
      <c r="H338" s="19">
        <v>0.894414</v>
      </c>
      <c r="I338" s="20">
        <v>16.753</v>
      </c>
      <c r="J338" s="20">
        <v>3642.34</v>
      </c>
      <c r="K338" s="19">
        <v>-0.992804</v>
      </c>
      <c r="L338" s="20">
        <v>14.8237</v>
      </c>
      <c r="M338" s="20">
        <v>2095.95</v>
      </c>
      <c r="N338" s="19">
        <v>0.871772</v>
      </c>
      <c r="O338" s="20">
        <v>25.3267</v>
      </c>
      <c r="P338" s="20">
        <v>2334.39</v>
      </c>
      <c r="Q338" s="19">
        <v>0.632623</v>
      </c>
      <c r="R338" s="20">
        <v>0.564799</v>
      </c>
      <c r="S338" s="20">
        <v>218.346</v>
      </c>
      <c r="T338" s="19">
        <v>0</v>
      </c>
      <c r="U338" s="20">
        <v>0</v>
      </c>
      <c r="V338" s="20">
        <v>0</v>
      </c>
      <c r="W338" s="19">
        <v>0.988181</v>
      </c>
      <c r="X338" s="20">
        <v>0.625531</v>
      </c>
      <c r="Y338" s="20">
        <v>158.433</v>
      </c>
      <c r="Z338" s="19">
        <v>0</v>
      </c>
      <c r="AA338" s="20">
        <v>0</v>
      </c>
      <c r="AB338" s="20">
        <v>0</v>
      </c>
      <c r="AC338" s="19">
        <v>0</v>
      </c>
      <c r="AD338" s="20">
        <v>0</v>
      </c>
      <c r="AE338" s="20">
        <v>0</v>
      </c>
      <c r="AF338" s="19">
        <v>0</v>
      </c>
      <c r="AG338" s="20">
        <v>0</v>
      </c>
      <c r="AH338" s="20">
        <v>0</v>
      </c>
      <c r="AI338" s="19">
        <v>0</v>
      </c>
      <c r="AJ338" s="20">
        <v>0</v>
      </c>
      <c r="AK338" s="20">
        <v>0</v>
      </c>
      <c r="AL338" s="19">
        <v>0</v>
      </c>
      <c r="AM338" s="20">
        <v>0</v>
      </c>
      <c r="AN338" s="20">
        <v>0</v>
      </c>
      <c r="AO338" s="19">
        <v>0</v>
      </c>
      <c r="AP338" s="20">
        <v>0</v>
      </c>
      <c r="AQ338" s="20">
        <v>0</v>
      </c>
    </row>
    <row r="339" spans="1:4" ht="17.25">
      <c r="A339" s="10">
        <v>0.23194444444444401</v>
      </c>
      <c r="B339" s="19">
        <v>0.866193</v>
      </c>
      <c r="C339" s="20">
        <v>0.236543</v>
      </c>
      <c r="D339" s="20">
        <v>3421.77</v>
      </c>
      <c r="E339" s="19">
        <v>0.884697</v>
      </c>
      <c r="F339" s="20">
        <v>26.8725</v>
      </c>
      <c r="G339" s="20">
        <v>4943.61</v>
      </c>
      <c r="H339" s="19">
        <v>0.89566</v>
      </c>
      <c r="I339" s="20">
        <v>16.9152</v>
      </c>
      <c r="J339" s="20">
        <v>3642.61</v>
      </c>
      <c r="K339" s="19">
        <v>-0.992799</v>
      </c>
      <c r="L339" s="20">
        <v>14.7941</v>
      </c>
      <c r="M339" s="20">
        <v>2096.19</v>
      </c>
      <c r="N339" s="19">
        <v>0.873703</v>
      </c>
      <c r="O339" s="20">
        <v>25.5672</v>
      </c>
      <c r="P339" s="20">
        <v>2334.8</v>
      </c>
      <c r="Q339" s="19">
        <v>0.633141</v>
      </c>
      <c r="R339" s="20">
        <v>0.56478</v>
      </c>
      <c r="S339" s="20">
        <v>218.355</v>
      </c>
      <c r="T339" s="19">
        <v>0</v>
      </c>
      <c r="U339" s="20">
        <v>0</v>
      </c>
      <c r="V339" s="20">
        <v>0</v>
      </c>
      <c r="W339" s="19">
        <v>0.988182</v>
      </c>
      <c r="X339" s="20">
        <v>0.624779</v>
      </c>
      <c r="Y339" s="20">
        <v>158.443</v>
      </c>
      <c r="Z339" s="19">
        <v>0</v>
      </c>
      <c r="AA339" s="20">
        <v>0</v>
      </c>
      <c r="AB339" s="20">
        <v>0</v>
      </c>
      <c r="AC339" s="19">
        <v>0</v>
      </c>
      <c r="AD339" s="20">
        <v>0</v>
      </c>
      <c r="AE339" s="20">
        <v>0</v>
      </c>
      <c r="AF339" s="19">
        <v>0</v>
      </c>
      <c r="AG339" s="20">
        <v>0</v>
      </c>
      <c r="AH339" s="20">
        <v>0</v>
      </c>
      <c r="AI339" s="19">
        <v>0</v>
      </c>
      <c r="AJ339" s="20">
        <v>0</v>
      </c>
      <c r="AK339" s="20">
        <v>0</v>
      </c>
      <c r="AL339" s="19">
        <v>0</v>
      </c>
      <c r="AM339" s="20">
        <v>0</v>
      </c>
      <c r="AN339" s="20">
        <v>0</v>
      </c>
      <c r="AO339" s="19">
        <v>0</v>
      </c>
      <c r="AP339" s="20">
        <v>0</v>
      </c>
      <c r="AQ339" s="20">
        <v>0</v>
      </c>
    </row>
    <row r="340" spans="1:4" ht="17.25">
      <c r="A340" s="10">
        <v>0.23263888888888901</v>
      </c>
      <c r="B340" s="19">
        <v>0.865691</v>
      </c>
      <c r="C340" s="20">
        <v>0.23711</v>
      </c>
      <c r="D340" s="20">
        <v>3421.78</v>
      </c>
      <c r="E340" s="19">
        <v>0.885983</v>
      </c>
      <c r="F340" s="20">
        <v>27.0834</v>
      </c>
      <c r="G340" s="20">
        <v>4944.09</v>
      </c>
      <c r="H340" s="19">
        <v>0.896484</v>
      </c>
      <c r="I340" s="20">
        <v>17.0239</v>
      </c>
      <c r="J340" s="20">
        <v>3642.9</v>
      </c>
      <c r="K340" s="19">
        <v>-0.992794</v>
      </c>
      <c r="L340" s="20">
        <v>14.7905</v>
      </c>
      <c r="M340" s="20">
        <v>2096.44</v>
      </c>
      <c r="N340" s="19">
        <v>0.874517</v>
      </c>
      <c r="O340" s="20">
        <v>25.7326</v>
      </c>
      <c r="P340" s="20">
        <v>2335.24</v>
      </c>
      <c r="Q340" s="19">
        <v>0.633092</v>
      </c>
      <c r="R340" s="20">
        <v>0.564617</v>
      </c>
      <c r="S340" s="20">
        <v>218.364</v>
      </c>
      <c r="T340" s="19">
        <v>0</v>
      </c>
      <c r="U340" s="20">
        <v>0</v>
      </c>
      <c r="V340" s="20">
        <v>0</v>
      </c>
      <c r="W340" s="19">
        <v>0.988196</v>
      </c>
      <c r="X340" s="20">
        <v>0.624982</v>
      </c>
      <c r="Y340" s="20">
        <v>158.454</v>
      </c>
      <c r="Z340" s="19">
        <v>0</v>
      </c>
      <c r="AA340" s="20">
        <v>0</v>
      </c>
      <c r="AB340" s="20">
        <v>0</v>
      </c>
      <c r="AC340" s="19">
        <v>0</v>
      </c>
      <c r="AD340" s="20">
        <v>0</v>
      </c>
      <c r="AE340" s="20">
        <v>0</v>
      </c>
      <c r="AF340" s="19">
        <v>0</v>
      </c>
      <c r="AG340" s="20">
        <v>0</v>
      </c>
      <c r="AH340" s="20">
        <v>0</v>
      </c>
      <c r="AI340" s="19">
        <v>0</v>
      </c>
      <c r="AJ340" s="20">
        <v>0</v>
      </c>
      <c r="AK340" s="20">
        <v>0</v>
      </c>
      <c r="AL340" s="19">
        <v>0</v>
      </c>
      <c r="AM340" s="20">
        <v>0</v>
      </c>
      <c r="AN340" s="20">
        <v>0</v>
      </c>
      <c r="AO340" s="19">
        <v>0</v>
      </c>
      <c r="AP340" s="20">
        <v>0</v>
      </c>
      <c r="AQ340" s="20">
        <v>0</v>
      </c>
    </row>
    <row r="341" spans="1:4" ht="17.25">
      <c r="A341" s="10">
        <v>0.233333333333333</v>
      </c>
      <c r="B341" s="19">
        <v>0.866179</v>
      </c>
      <c r="C341" s="20">
        <v>0.236696</v>
      </c>
      <c r="D341" s="20">
        <v>3421.78</v>
      </c>
      <c r="E341" s="19">
        <v>0.886652</v>
      </c>
      <c r="F341" s="20">
        <v>27.2641</v>
      </c>
      <c r="G341" s="20">
        <v>4944.52</v>
      </c>
      <c r="H341" s="19">
        <v>0.897194</v>
      </c>
      <c r="I341" s="20">
        <v>17.1458</v>
      </c>
      <c r="J341" s="20">
        <v>3643.19</v>
      </c>
      <c r="K341" s="19">
        <v>-0.992802</v>
      </c>
      <c r="L341" s="20">
        <v>14.789</v>
      </c>
      <c r="M341" s="20">
        <v>2096.69</v>
      </c>
      <c r="N341" s="19">
        <v>0.875553</v>
      </c>
      <c r="O341" s="20">
        <v>25.8911</v>
      </c>
      <c r="P341" s="20">
        <v>2335.67</v>
      </c>
      <c r="Q341" s="19">
        <v>0.632635</v>
      </c>
      <c r="R341" s="20">
        <v>0.563633</v>
      </c>
      <c r="S341" s="20">
        <v>218.374</v>
      </c>
      <c r="T341" s="19">
        <v>0</v>
      </c>
      <c r="U341" s="20">
        <v>0</v>
      </c>
      <c r="V341" s="20">
        <v>0</v>
      </c>
      <c r="W341" s="19">
        <v>0.988116</v>
      </c>
      <c r="X341" s="20">
        <v>0.624469</v>
      </c>
      <c r="Y341" s="20">
        <v>158.464</v>
      </c>
      <c r="Z341" s="19">
        <v>0</v>
      </c>
      <c r="AA341" s="20">
        <v>0</v>
      </c>
      <c r="AB341" s="20">
        <v>0</v>
      </c>
      <c r="AC341" s="19">
        <v>0</v>
      </c>
      <c r="AD341" s="20">
        <v>0</v>
      </c>
      <c r="AE341" s="20">
        <v>0</v>
      </c>
      <c r="AF341" s="19">
        <v>0</v>
      </c>
      <c r="AG341" s="20">
        <v>0</v>
      </c>
      <c r="AH341" s="20">
        <v>0</v>
      </c>
      <c r="AI341" s="19">
        <v>0</v>
      </c>
      <c r="AJ341" s="20">
        <v>0</v>
      </c>
      <c r="AK341" s="20">
        <v>0</v>
      </c>
      <c r="AL341" s="19">
        <v>0</v>
      </c>
      <c r="AM341" s="20">
        <v>0</v>
      </c>
      <c r="AN341" s="20">
        <v>0</v>
      </c>
      <c r="AO341" s="19">
        <v>0</v>
      </c>
      <c r="AP341" s="20">
        <v>0</v>
      </c>
      <c r="AQ341" s="20">
        <v>0</v>
      </c>
    </row>
    <row r="342" spans="1:4" ht="17.25">
      <c r="A342" s="10">
        <v>0.234027777777778</v>
      </c>
      <c r="B342" s="19">
        <v>0.865689</v>
      </c>
      <c r="C342" s="20">
        <v>0.236346</v>
      </c>
      <c r="D342" s="20">
        <v>3421.78</v>
      </c>
      <c r="E342" s="19">
        <v>0.8874</v>
      </c>
      <c r="F342" s="20">
        <v>27.4171</v>
      </c>
      <c r="G342" s="20">
        <v>4944.99</v>
      </c>
      <c r="H342" s="19">
        <v>0.897738</v>
      </c>
      <c r="I342" s="20">
        <v>17.2417</v>
      </c>
      <c r="J342" s="20">
        <v>3643.48</v>
      </c>
      <c r="K342" s="19">
        <v>-0.992791</v>
      </c>
      <c r="L342" s="20">
        <v>14.7813</v>
      </c>
      <c r="M342" s="20">
        <v>2096.93</v>
      </c>
      <c r="N342" s="19">
        <v>0.876216</v>
      </c>
      <c r="O342" s="20">
        <v>26.0383</v>
      </c>
      <c r="P342" s="20">
        <v>2336.09</v>
      </c>
      <c r="Q342" s="19">
        <v>0.632729</v>
      </c>
      <c r="R342" s="20">
        <v>0.564233</v>
      </c>
      <c r="S342" s="20">
        <v>218.383</v>
      </c>
      <c r="T342" s="19">
        <v>0</v>
      </c>
      <c r="U342" s="20">
        <v>0</v>
      </c>
      <c r="V342" s="20">
        <v>0</v>
      </c>
      <c r="W342" s="19">
        <v>0.988074</v>
      </c>
      <c r="X342" s="20">
        <v>0.624204</v>
      </c>
      <c r="Y342" s="20">
        <v>158.474</v>
      </c>
      <c r="Z342" s="19">
        <v>0</v>
      </c>
      <c r="AA342" s="20">
        <v>0</v>
      </c>
      <c r="AB342" s="20">
        <v>0</v>
      </c>
      <c r="AC342" s="19">
        <v>0</v>
      </c>
      <c r="AD342" s="20">
        <v>0</v>
      </c>
      <c r="AE342" s="20">
        <v>0</v>
      </c>
      <c r="AF342" s="19">
        <v>0</v>
      </c>
      <c r="AG342" s="20">
        <v>0</v>
      </c>
      <c r="AH342" s="20">
        <v>0</v>
      </c>
      <c r="AI342" s="19">
        <v>0</v>
      </c>
      <c r="AJ342" s="20">
        <v>0</v>
      </c>
      <c r="AK342" s="20">
        <v>0</v>
      </c>
      <c r="AL342" s="19">
        <v>0</v>
      </c>
      <c r="AM342" s="20">
        <v>0</v>
      </c>
      <c r="AN342" s="20">
        <v>0</v>
      </c>
      <c r="AO342" s="19">
        <v>0</v>
      </c>
      <c r="AP342" s="20">
        <v>0</v>
      </c>
      <c r="AQ342" s="20">
        <v>0</v>
      </c>
    </row>
    <row r="343" spans="1:4" ht="17.25">
      <c r="A343" s="10">
        <v>0.234722222222222</v>
      </c>
      <c r="B343" s="19">
        <v>0.866118</v>
      </c>
      <c r="C343" s="20">
        <v>0.236216</v>
      </c>
      <c r="D343" s="20">
        <v>3421.79</v>
      </c>
      <c r="E343" s="19">
        <v>0.884597</v>
      </c>
      <c r="F343" s="20">
        <v>26.7477</v>
      </c>
      <c r="G343" s="20">
        <v>4945.43</v>
      </c>
      <c r="H343" s="19">
        <v>0.89521</v>
      </c>
      <c r="I343" s="20">
        <v>16.7842</v>
      </c>
      <c r="J343" s="20">
        <v>3643.76</v>
      </c>
      <c r="K343" s="19">
        <v>-0.992802</v>
      </c>
      <c r="L343" s="20">
        <v>14.758</v>
      </c>
      <c r="M343" s="20">
        <v>2097.17</v>
      </c>
      <c r="N343" s="19">
        <v>0.872155</v>
      </c>
      <c r="O343" s="20">
        <v>25.2119</v>
      </c>
      <c r="P343" s="20">
        <v>2336.51</v>
      </c>
      <c r="Q343" s="19">
        <v>0.634467</v>
      </c>
      <c r="R343" s="20">
        <v>0.565943</v>
      </c>
      <c r="S343" s="20">
        <v>218.393</v>
      </c>
      <c r="T343" s="19">
        <v>0</v>
      </c>
      <c r="U343" s="20">
        <v>0</v>
      </c>
      <c r="V343" s="20">
        <v>0</v>
      </c>
      <c r="W343" s="19">
        <v>0.988024</v>
      </c>
      <c r="X343" s="20">
        <v>0.624117</v>
      </c>
      <c r="Y343" s="20">
        <v>158.485</v>
      </c>
      <c r="Z343" s="19">
        <v>0</v>
      </c>
      <c r="AA343" s="20">
        <v>0</v>
      </c>
      <c r="AB343" s="20">
        <v>0</v>
      </c>
      <c r="AC343" s="19">
        <v>0</v>
      </c>
      <c r="AD343" s="20">
        <v>0</v>
      </c>
      <c r="AE343" s="20">
        <v>0</v>
      </c>
      <c r="AF343" s="19">
        <v>0</v>
      </c>
      <c r="AG343" s="20">
        <v>0</v>
      </c>
      <c r="AH343" s="20">
        <v>0</v>
      </c>
      <c r="AI343" s="19">
        <v>0</v>
      </c>
      <c r="AJ343" s="20">
        <v>0</v>
      </c>
      <c r="AK343" s="20">
        <v>0</v>
      </c>
      <c r="AL343" s="19">
        <v>0</v>
      </c>
      <c r="AM343" s="20">
        <v>0</v>
      </c>
      <c r="AN343" s="20">
        <v>0</v>
      </c>
      <c r="AO343" s="19">
        <v>0</v>
      </c>
      <c r="AP343" s="20">
        <v>0</v>
      </c>
      <c r="AQ343" s="20">
        <v>0</v>
      </c>
    </row>
    <row r="344" spans="1:4" ht="17.25">
      <c r="A344" s="10">
        <v>0.235416666666667</v>
      </c>
      <c r="B344" s="19">
        <v>0.867762</v>
      </c>
      <c r="C344" s="20">
        <v>0.237582</v>
      </c>
      <c r="D344" s="20">
        <v>3421.79</v>
      </c>
      <c r="E344" s="19">
        <v>0.882892</v>
      </c>
      <c r="F344" s="20">
        <v>26.5491</v>
      </c>
      <c r="G344" s="20">
        <v>4945.87</v>
      </c>
      <c r="H344" s="19">
        <v>0.894106</v>
      </c>
      <c r="I344" s="20">
        <v>16.6813</v>
      </c>
      <c r="J344" s="20">
        <v>3644.03</v>
      </c>
      <c r="K344" s="19">
        <v>0.653537</v>
      </c>
      <c r="L344" s="20">
        <v>0.0614678</v>
      </c>
      <c r="M344" s="20">
        <v>2097.23</v>
      </c>
      <c r="N344" s="19">
        <v>0.869387</v>
      </c>
      <c r="O344" s="20">
        <v>24.9374</v>
      </c>
      <c r="P344" s="20">
        <v>2336.94</v>
      </c>
      <c r="Q344" s="19">
        <v>0.634179</v>
      </c>
      <c r="R344" s="20">
        <v>0.567954</v>
      </c>
      <c r="S344" s="20">
        <v>218.402</v>
      </c>
      <c r="T344" s="19">
        <v>0</v>
      </c>
      <c r="U344" s="20">
        <v>0</v>
      </c>
      <c r="V344" s="20">
        <v>0</v>
      </c>
      <c r="W344" s="19">
        <v>0.988218</v>
      </c>
      <c r="X344" s="20">
        <v>0.627061</v>
      </c>
      <c r="Y344" s="20">
        <v>158.495</v>
      </c>
      <c r="Z344" s="19">
        <v>0</v>
      </c>
      <c r="AA344" s="20">
        <v>0</v>
      </c>
      <c r="AB344" s="20">
        <v>0</v>
      </c>
      <c r="AC344" s="19">
        <v>0</v>
      </c>
      <c r="AD344" s="20">
        <v>0</v>
      </c>
      <c r="AE344" s="20">
        <v>0</v>
      </c>
      <c r="AF344" s="19">
        <v>0</v>
      </c>
      <c r="AG344" s="20">
        <v>0</v>
      </c>
      <c r="AH344" s="20">
        <v>0</v>
      </c>
      <c r="AI344" s="19">
        <v>0</v>
      </c>
      <c r="AJ344" s="20">
        <v>0</v>
      </c>
      <c r="AK344" s="20">
        <v>0</v>
      </c>
      <c r="AL344" s="19">
        <v>0</v>
      </c>
      <c r="AM344" s="20">
        <v>0</v>
      </c>
      <c r="AN344" s="20">
        <v>0</v>
      </c>
      <c r="AO344" s="19">
        <v>0</v>
      </c>
      <c r="AP344" s="20">
        <v>0</v>
      </c>
      <c r="AQ344" s="20">
        <v>0</v>
      </c>
    </row>
    <row r="345" spans="1:4" ht="17.25">
      <c r="A345" s="10">
        <v>0.23611111111111099</v>
      </c>
      <c r="B345" s="19">
        <v>0.867417</v>
      </c>
      <c r="C345" s="20">
        <v>0.237551</v>
      </c>
      <c r="D345" s="20">
        <v>3421.8</v>
      </c>
      <c r="E345" s="19">
        <v>0.880412</v>
      </c>
      <c r="F345" s="20">
        <v>26.1696</v>
      </c>
      <c r="G345" s="20">
        <v>4946.31</v>
      </c>
      <c r="H345" s="19">
        <v>0.892016</v>
      </c>
      <c r="I345" s="20">
        <v>16.443</v>
      </c>
      <c r="J345" s="20">
        <v>3644.31</v>
      </c>
      <c r="K345" s="19">
        <v>0.887693</v>
      </c>
      <c r="L345" s="20">
        <v>6.52179</v>
      </c>
      <c r="M345" s="20">
        <v>2097.29</v>
      </c>
      <c r="N345" s="19">
        <v>0.86689</v>
      </c>
      <c r="O345" s="20">
        <v>24.5683</v>
      </c>
      <c r="P345" s="20">
        <v>2337.34</v>
      </c>
      <c r="Q345" s="19">
        <v>0.633893</v>
      </c>
      <c r="R345" s="20">
        <v>0.568366</v>
      </c>
      <c r="S345" s="20">
        <v>218.411</v>
      </c>
      <c r="T345" s="19">
        <v>0</v>
      </c>
      <c r="U345" s="20">
        <v>0</v>
      </c>
      <c r="V345" s="20">
        <v>0</v>
      </c>
      <c r="W345" s="19">
        <v>0.988216</v>
      </c>
      <c r="X345" s="20">
        <v>0.62744</v>
      </c>
      <c r="Y345" s="20">
        <v>158.505</v>
      </c>
      <c r="Z345" s="19">
        <v>0</v>
      </c>
      <c r="AA345" s="20">
        <v>0</v>
      </c>
      <c r="AB345" s="20">
        <v>0</v>
      </c>
      <c r="AC345" s="19">
        <v>0</v>
      </c>
      <c r="AD345" s="20">
        <v>0</v>
      </c>
      <c r="AE345" s="20">
        <v>0</v>
      </c>
      <c r="AF345" s="19">
        <v>0</v>
      </c>
      <c r="AG345" s="20">
        <v>0</v>
      </c>
      <c r="AH345" s="20">
        <v>0</v>
      </c>
      <c r="AI345" s="19">
        <v>0</v>
      </c>
      <c r="AJ345" s="20">
        <v>0</v>
      </c>
      <c r="AK345" s="20">
        <v>0</v>
      </c>
      <c r="AL345" s="19">
        <v>0</v>
      </c>
      <c r="AM345" s="20">
        <v>0</v>
      </c>
      <c r="AN345" s="20">
        <v>0</v>
      </c>
      <c r="AO345" s="19">
        <v>0</v>
      </c>
      <c r="AP345" s="20">
        <v>0</v>
      </c>
      <c r="AQ345" s="20">
        <v>0</v>
      </c>
    </row>
    <row r="346" spans="1:4" ht="17.25">
      <c r="A346" s="10">
        <v>0.23680555555555599</v>
      </c>
      <c r="B346" s="19">
        <v>0.867143</v>
      </c>
      <c r="C346" s="20">
        <v>0.238344</v>
      </c>
      <c r="D346" s="20">
        <v>3421.8</v>
      </c>
      <c r="E346" s="19">
        <v>0.877943</v>
      </c>
      <c r="F346" s="20">
        <v>25.8171</v>
      </c>
      <c r="G346" s="20">
        <v>4946.75</v>
      </c>
      <c r="H346" s="19">
        <v>0.890208</v>
      </c>
      <c r="I346" s="20">
        <v>16.2358</v>
      </c>
      <c r="J346" s="20">
        <v>3644.59</v>
      </c>
      <c r="K346" s="19">
        <v>0.885867</v>
      </c>
      <c r="L346" s="20">
        <v>6.47276</v>
      </c>
      <c r="M346" s="20">
        <v>2097.4</v>
      </c>
      <c r="N346" s="19">
        <v>0.863616</v>
      </c>
      <c r="O346" s="20">
        <v>24.1771</v>
      </c>
      <c r="P346" s="20">
        <v>2337.76</v>
      </c>
      <c r="Q346" s="19">
        <v>0.631463</v>
      </c>
      <c r="R346" s="20">
        <v>0.565162</v>
      </c>
      <c r="S346" s="20">
        <v>218.421</v>
      </c>
      <c r="T346" s="19">
        <v>0</v>
      </c>
      <c r="U346" s="20">
        <v>0</v>
      </c>
      <c r="V346" s="20">
        <v>0</v>
      </c>
      <c r="W346" s="19">
        <v>0.988285</v>
      </c>
      <c r="X346" s="20">
        <v>0.628322</v>
      </c>
      <c r="Y346" s="20">
        <v>158.516</v>
      </c>
      <c r="Z346" s="19">
        <v>0</v>
      </c>
      <c r="AA346" s="20">
        <v>0</v>
      </c>
      <c r="AB346" s="20">
        <v>0</v>
      </c>
      <c r="AC346" s="19">
        <v>0</v>
      </c>
      <c r="AD346" s="20">
        <v>0</v>
      </c>
      <c r="AE346" s="20">
        <v>0</v>
      </c>
      <c r="AF346" s="19">
        <v>0</v>
      </c>
      <c r="AG346" s="20">
        <v>0</v>
      </c>
      <c r="AH346" s="20">
        <v>0</v>
      </c>
      <c r="AI346" s="19">
        <v>0</v>
      </c>
      <c r="AJ346" s="20">
        <v>0</v>
      </c>
      <c r="AK346" s="20">
        <v>0</v>
      </c>
      <c r="AL346" s="19">
        <v>0</v>
      </c>
      <c r="AM346" s="20">
        <v>0</v>
      </c>
      <c r="AN346" s="20">
        <v>0</v>
      </c>
      <c r="AO346" s="19">
        <v>0</v>
      </c>
      <c r="AP346" s="20">
        <v>0</v>
      </c>
      <c r="AQ346" s="20">
        <v>0</v>
      </c>
    </row>
    <row r="347" spans="1:4" ht="17.25">
      <c r="A347" s="10">
        <v>0.23749999999999999</v>
      </c>
      <c r="B347" s="19">
        <v>0.867341</v>
      </c>
      <c r="C347" s="20">
        <v>0.237349</v>
      </c>
      <c r="D347" s="20">
        <v>3421.8</v>
      </c>
      <c r="E347" s="19">
        <v>0.879319</v>
      </c>
      <c r="F347" s="20">
        <v>25.9406</v>
      </c>
      <c r="G347" s="20">
        <v>4947.18</v>
      </c>
      <c r="H347" s="19">
        <v>0.890887</v>
      </c>
      <c r="I347" s="20">
        <v>16.2822</v>
      </c>
      <c r="J347" s="20">
        <v>3644.85</v>
      </c>
      <c r="K347" s="19">
        <v>0.888174</v>
      </c>
      <c r="L347" s="20">
        <v>7.5418</v>
      </c>
      <c r="M347" s="20">
        <v>2097.51</v>
      </c>
      <c r="N347" s="19">
        <v>0.865921</v>
      </c>
      <c r="O347" s="20">
        <v>24.4284</v>
      </c>
      <c r="P347" s="20">
        <v>2338.16</v>
      </c>
      <c r="Q347" s="19">
        <v>0.633634</v>
      </c>
      <c r="R347" s="20">
        <v>0.56838</v>
      </c>
      <c r="S347" s="20">
        <v>218.43</v>
      </c>
      <c r="T347" s="19">
        <v>0</v>
      </c>
      <c r="U347" s="20">
        <v>0</v>
      </c>
      <c r="V347" s="20">
        <v>0</v>
      </c>
      <c r="W347" s="19">
        <v>0.988267</v>
      </c>
      <c r="X347" s="20">
        <v>0.627354</v>
      </c>
      <c r="Y347" s="20">
        <v>158.526</v>
      </c>
      <c r="Z347" s="19">
        <v>0</v>
      </c>
      <c r="AA347" s="20">
        <v>0</v>
      </c>
      <c r="AB347" s="20">
        <v>0</v>
      </c>
      <c r="AC347" s="19">
        <v>0</v>
      </c>
      <c r="AD347" s="20">
        <v>0</v>
      </c>
      <c r="AE347" s="20">
        <v>0</v>
      </c>
      <c r="AF347" s="19">
        <v>0</v>
      </c>
      <c r="AG347" s="20">
        <v>0</v>
      </c>
      <c r="AH347" s="20">
        <v>0</v>
      </c>
      <c r="AI347" s="19">
        <v>0</v>
      </c>
      <c r="AJ347" s="20">
        <v>0</v>
      </c>
      <c r="AK347" s="20">
        <v>0</v>
      </c>
      <c r="AL347" s="19">
        <v>0</v>
      </c>
      <c r="AM347" s="20">
        <v>0</v>
      </c>
      <c r="AN347" s="20">
        <v>0</v>
      </c>
      <c r="AO347" s="19">
        <v>0</v>
      </c>
      <c r="AP347" s="20">
        <v>0</v>
      </c>
      <c r="AQ347" s="20">
        <v>0</v>
      </c>
    </row>
    <row r="348" spans="1:4" ht="17.25">
      <c r="A348" s="10">
        <v>0.23819444444444399</v>
      </c>
      <c r="B348" s="19">
        <v>0.866832</v>
      </c>
      <c r="C348" s="20">
        <v>0.23667</v>
      </c>
      <c r="D348" s="20">
        <v>3421.81</v>
      </c>
      <c r="E348" s="19">
        <v>0.880874</v>
      </c>
      <c r="F348" s="20">
        <v>26.1967</v>
      </c>
      <c r="G348" s="20">
        <v>4947.61</v>
      </c>
      <c r="H348" s="19">
        <v>0.892348</v>
      </c>
      <c r="I348" s="20">
        <v>16.4443</v>
      </c>
      <c r="J348" s="20">
        <v>3645.13</v>
      </c>
      <c r="K348" s="19">
        <v>0.88137</v>
      </c>
      <c r="L348" s="20">
        <v>14.9411</v>
      </c>
      <c r="M348" s="20">
        <v>2097.76</v>
      </c>
      <c r="N348" s="19">
        <v>0.867895</v>
      </c>
      <c r="O348" s="20">
        <v>24.6562</v>
      </c>
      <c r="P348" s="20">
        <v>2338.58</v>
      </c>
      <c r="Q348" s="19">
        <v>0.633128</v>
      </c>
      <c r="R348" s="20">
        <v>0.565173</v>
      </c>
      <c r="S348" s="20">
        <v>218.44</v>
      </c>
      <c r="T348" s="19">
        <v>0</v>
      </c>
      <c r="U348" s="20">
        <v>0</v>
      </c>
      <c r="V348" s="20">
        <v>0</v>
      </c>
      <c r="W348" s="19">
        <v>0.988009</v>
      </c>
      <c r="X348" s="20">
        <v>0.626102</v>
      </c>
      <c r="Y348" s="20">
        <v>158.537</v>
      </c>
      <c r="Z348" s="19">
        <v>0</v>
      </c>
      <c r="AA348" s="20">
        <v>0</v>
      </c>
      <c r="AB348" s="20">
        <v>0</v>
      </c>
      <c r="AC348" s="19">
        <v>0</v>
      </c>
      <c r="AD348" s="20">
        <v>0</v>
      </c>
      <c r="AE348" s="20">
        <v>0</v>
      </c>
      <c r="AF348" s="19">
        <v>0</v>
      </c>
      <c r="AG348" s="20">
        <v>0</v>
      </c>
      <c r="AH348" s="20">
        <v>0</v>
      </c>
      <c r="AI348" s="19">
        <v>0</v>
      </c>
      <c r="AJ348" s="20">
        <v>0</v>
      </c>
      <c r="AK348" s="20">
        <v>0</v>
      </c>
      <c r="AL348" s="19">
        <v>0</v>
      </c>
      <c r="AM348" s="20">
        <v>0</v>
      </c>
      <c r="AN348" s="20">
        <v>0</v>
      </c>
      <c r="AO348" s="19">
        <v>0</v>
      </c>
      <c r="AP348" s="20">
        <v>0</v>
      </c>
      <c r="AQ348" s="20">
        <v>0</v>
      </c>
    </row>
    <row r="349" spans="1:4" ht="17.25">
      <c r="A349" s="10">
        <v>0.23888888888888901</v>
      </c>
      <c r="B349" s="19">
        <v>0.866452</v>
      </c>
      <c r="C349" s="20">
        <v>0.236294</v>
      </c>
      <c r="D349" s="20">
        <v>3421.81</v>
      </c>
      <c r="E349" s="19">
        <v>0.882171</v>
      </c>
      <c r="F349" s="20">
        <v>26.4081</v>
      </c>
      <c r="G349" s="20">
        <v>4948.04</v>
      </c>
      <c r="H349" s="19">
        <v>0.893428</v>
      </c>
      <c r="I349" s="20">
        <v>16.5709</v>
      </c>
      <c r="J349" s="20">
        <v>3645.4</v>
      </c>
      <c r="K349" s="19">
        <v>0.882208</v>
      </c>
      <c r="L349" s="20">
        <v>14.9906</v>
      </c>
      <c r="M349" s="20">
        <v>2098</v>
      </c>
      <c r="N349" s="19">
        <v>0.869902</v>
      </c>
      <c r="O349" s="20">
        <v>24.9724</v>
      </c>
      <c r="P349" s="20">
        <v>2338.98</v>
      </c>
      <c r="Q349" s="19">
        <v>0.634559</v>
      </c>
      <c r="R349" s="20">
        <v>0.568099</v>
      </c>
      <c r="S349" s="20">
        <v>218.449</v>
      </c>
      <c r="T349" s="19">
        <v>0</v>
      </c>
      <c r="U349" s="20">
        <v>0</v>
      </c>
      <c r="V349" s="20">
        <v>0</v>
      </c>
      <c r="W349" s="19">
        <v>0.988155</v>
      </c>
      <c r="X349" s="20">
        <v>0.626262</v>
      </c>
      <c r="Y349" s="20">
        <v>158.547</v>
      </c>
      <c r="Z349" s="19">
        <v>0</v>
      </c>
      <c r="AA349" s="20">
        <v>0</v>
      </c>
      <c r="AB349" s="20">
        <v>0</v>
      </c>
      <c r="AC349" s="19">
        <v>0</v>
      </c>
      <c r="AD349" s="20">
        <v>0</v>
      </c>
      <c r="AE349" s="20">
        <v>0</v>
      </c>
      <c r="AF349" s="19">
        <v>0</v>
      </c>
      <c r="AG349" s="20">
        <v>0</v>
      </c>
      <c r="AH349" s="20">
        <v>0</v>
      </c>
      <c r="AI349" s="19">
        <v>0</v>
      </c>
      <c r="AJ349" s="20">
        <v>0</v>
      </c>
      <c r="AK349" s="20">
        <v>0</v>
      </c>
      <c r="AL349" s="19">
        <v>0</v>
      </c>
      <c r="AM349" s="20">
        <v>0</v>
      </c>
      <c r="AN349" s="20">
        <v>0</v>
      </c>
      <c r="AO349" s="19">
        <v>0</v>
      </c>
      <c r="AP349" s="20">
        <v>0</v>
      </c>
      <c r="AQ349" s="20">
        <v>0</v>
      </c>
    </row>
    <row r="350" spans="1:4" ht="17.25">
      <c r="A350" s="10">
        <v>0.23958333333333301</v>
      </c>
      <c r="B350" s="19">
        <v>0.866344</v>
      </c>
      <c r="C350" s="20">
        <v>0.235585</v>
      </c>
      <c r="D350" s="20">
        <v>3421.81</v>
      </c>
      <c r="E350" s="19">
        <v>0.883905</v>
      </c>
      <c r="F350" s="20">
        <v>26.6658</v>
      </c>
      <c r="G350" s="20">
        <v>4948.49</v>
      </c>
      <c r="H350" s="19">
        <v>0.894806</v>
      </c>
      <c r="I350" s="20">
        <v>16.7246</v>
      </c>
      <c r="J350" s="20">
        <v>3645.68</v>
      </c>
      <c r="K350" s="19">
        <v>0.881111</v>
      </c>
      <c r="L350" s="20">
        <v>14.7915</v>
      </c>
      <c r="M350" s="20">
        <v>2098.24</v>
      </c>
      <c r="N350" s="19">
        <v>0.872059</v>
      </c>
      <c r="O350" s="20">
        <v>25.2537</v>
      </c>
      <c r="P350" s="20">
        <v>2339.39</v>
      </c>
      <c r="Q350" s="19">
        <v>0.634573</v>
      </c>
      <c r="R350" s="20">
        <v>0.567142</v>
      </c>
      <c r="S350" s="20">
        <v>218.459</v>
      </c>
      <c r="T350" s="19">
        <v>0</v>
      </c>
      <c r="U350" s="20">
        <v>0</v>
      </c>
      <c r="V350" s="20">
        <v>0</v>
      </c>
      <c r="W350" s="19">
        <v>0.988141</v>
      </c>
      <c r="X350" s="20">
        <v>0.625337</v>
      </c>
      <c r="Y350" s="20">
        <v>158.558</v>
      </c>
      <c r="Z350" s="19">
        <v>0</v>
      </c>
      <c r="AA350" s="20">
        <v>0</v>
      </c>
      <c r="AB350" s="20">
        <v>0</v>
      </c>
      <c r="AC350" s="19">
        <v>0</v>
      </c>
      <c r="AD350" s="20">
        <v>0</v>
      </c>
      <c r="AE350" s="20">
        <v>0</v>
      </c>
      <c r="AF350" s="19">
        <v>0</v>
      </c>
      <c r="AG350" s="20">
        <v>0</v>
      </c>
      <c r="AH350" s="20">
        <v>0</v>
      </c>
      <c r="AI350" s="19">
        <v>0</v>
      </c>
      <c r="AJ350" s="20">
        <v>0</v>
      </c>
      <c r="AK350" s="20">
        <v>0</v>
      </c>
      <c r="AL350" s="19">
        <v>0</v>
      </c>
      <c r="AM350" s="20">
        <v>0</v>
      </c>
      <c r="AN350" s="20">
        <v>0</v>
      </c>
      <c r="AO350" s="19">
        <v>0</v>
      </c>
      <c r="AP350" s="20">
        <v>0</v>
      </c>
      <c r="AQ350" s="20">
        <v>0</v>
      </c>
    </row>
    <row r="351" spans="1:4" ht="17.25">
      <c r="A351" s="10">
        <v>0.24027777777777801</v>
      </c>
      <c r="B351" s="19">
        <v>0.86636</v>
      </c>
      <c r="C351" s="20">
        <v>0.23656</v>
      </c>
      <c r="D351" s="20">
        <v>3421.82</v>
      </c>
      <c r="E351" s="19">
        <v>0.885187</v>
      </c>
      <c r="F351" s="20">
        <v>26.9341</v>
      </c>
      <c r="G351" s="20">
        <v>4948.95</v>
      </c>
      <c r="H351" s="19">
        <v>0.895684</v>
      </c>
      <c r="I351" s="20">
        <v>16.9082</v>
      </c>
      <c r="J351" s="20">
        <v>3645.96</v>
      </c>
      <c r="K351" s="19">
        <v>0.882658</v>
      </c>
      <c r="L351" s="20">
        <v>14.966</v>
      </c>
      <c r="M351" s="20">
        <v>2098.5</v>
      </c>
      <c r="N351" s="19">
        <v>0.87363</v>
      </c>
      <c r="O351" s="20">
        <v>25.5323</v>
      </c>
      <c r="P351" s="20">
        <v>2339.82</v>
      </c>
      <c r="Q351" s="19">
        <v>0.634688</v>
      </c>
      <c r="R351" s="20">
        <v>0.567201</v>
      </c>
      <c r="S351" s="20">
        <v>218.468</v>
      </c>
      <c r="T351" s="19">
        <v>0</v>
      </c>
      <c r="U351" s="20">
        <v>0</v>
      </c>
      <c r="V351" s="20">
        <v>0</v>
      </c>
      <c r="W351" s="19">
        <v>0.988069</v>
      </c>
      <c r="X351" s="20">
        <v>0.624954</v>
      </c>
      <c r="Y351" s="20">
        <v>158.568</v>
      </c>
      <c r="Z351" s="19">
        <v>0</v>
      </c>
      <c r="AA351" s="20">
        <v>0</v>
      </c>
      <c r="AB351" s="20">
        <v>0</v>
      </c>
      <c r="AC351" s="19">
        <v>0</v>
      </c>
      <c r="AD351" s="20">
        <v>0</v>
      </c>
      <c r="AE351" s="20">
        <v>0</v>
      </c>
      <c r="AF351" s="19">
        <v>0</v>
      </c>
      <c r="AG351" s="20">
        <v>0</v>
      </c>
      <c r="AH351" s="20">
        <v>0</v>
      </c>
      <c r="AI351" s="19">
        <v>0</v>
      </c>
      <c r="AJ351" s="20">
        <v>0</v>
      </c>
      <c r="AK351" s="20">
        <v>0</v>
      </c>
      <c r="AL351" s="19">
        <v>0</v>
      </c>
      <c r="AM351" s="20">
        <v>0</v>
      </c>
      <c r="AN351" s="20">
        <v>0</v>
      </c>
      <c r="AO351" s="19">
        <v>0</v>
      </c>
      <c r="AP351" s="20">
        <v>0</v>
      </c>
      <c r="AQ351" s="20">
        <v>0</v>
      </c>
    </row>
    <row r="352" spans="1:4" ht="17.25">
      <c r="A352" s="10">
        <v>0.240972222222222</v>
      </c>
      <c r="B352" s="19">
        <v>0.866306</v>
      </c>
      <c r="C352" s="20">
        <v>0.235998</v>
      </c>
      <c r="D352" s="20">
        <v>3421.82</v>
      </c>
      <c r="E352" s="19">
        <v>0.886032</v>
      </c>
      <c r="F352" s="20">
        <v>27.0329</v>
      </c>
      <c r="G352" s="20">
        <v>4949.4</v>
      </c>
      <c r="H352" s="19">
        <v>0.896207</v>
      </c>
      <c r="I352" s="20">
        <v>16.9441</v>
      </c>
      <c r="J352" s="20">
        <v>3646.24</v>
      </c>
      <c r="K352" s="19">
        <v>0.881974</v>
      </c>
      <c r="L352" s="20">
        <v>14.8427</v>
      </c>
      <c r="M352" s="20">
        <v>2098.74</v>
      </c>
      <c r="N352" s="19">
        <v>0.874417</v>
      </c>
      <c r="O352" s="20">
        <v>25.6329</v>
      </c>
      <c r="P352" s="20">
        <v>2340.25</v>
      </c>
      <c r="Q352" s="19">
        <v>0.634796</v>
      </c>
      <c r="R352" s="20">
        <v>0.565739</v>
      </c>
      <c r="S352" s="20">
        <v>218.478</v>
      </c>
      <c r="T352" s="19">
        <v>0</v>
      </c>
      <c r="U352" s="20">
        <v>0</v>
      </c>
      <c r="V352" s="20">
        <v>0</v>
      </c>
      <c r="W352" s="19">
        <v>0.988044</v>
      </c>
      <c r="X352" s="20">
        <v>0.624076</v>
      </c>
      <c r="Y352" s="20">
        <v>158.579</v>
      </c>
      <c r="Z352" s="19">
        <v>0</v>
      </c>
      <c r="AA352" s="20">
        <v>0</v>
      </c>
      <c r="AB352" s="20">
        <v>0</v>
      </c>
      <c r="AC352" s="19">
        <v>0</v>
      </c>
      <c r="AD352" s="20">
        <v>0</v>
      </c>
      <c r="AE352" s="20">
        <v>0</v>
      </c>
      <c r="AF352" s="19">
        <v>0</v>
      </c>
      <c r="AG352" s="20">
        <v>0</v>
      </c>
      <c r="AH352" s="20">
        <v>0</v>
      </c>
      <c r="AI352" s="19">
        <v>0</v>
      </c>
      <c r="AJ352" s="20">
        <v>0</v>
      </c>
      <c r="AK352" s="20">
        <v>0</v>
      </c>
      <c r="AL352" s="19">
        <v>0</v>
      </c>
      <c r="AM352" s="20">
        <v>0</v>
      </c>
      <c r="AN352" s="20">
        <v>0</v>
      </c>
      <c r="AO352" s="19">
        <v>0</v>
      </c>
      <c r="AP352" s="20">
        <v>0</v>
      </c>
      <c r="AQ352" s="20">
        <v>0</v>
      </c>
    </row>
    <row r="353" spans="1:4" ht="17.25">
      <c r="A353" s="10">
        <v>0.241666666666667</v>
      </c>
      <c r="B353" s="19">
        <v>0.866128</v>
      </c>
      <c r="C353" s="20">
        <v>0.234043</v>
      </c>
      <c r="D353" s="20">
        <v>3421.83</v>
      </c>
      <c r="E353" s="19">
        <v>0.88813</v>
      </c>
      <c r="F353" s="20">
        <v>27.285</v>
      </c>
      <c r="G353" s="20">
        <v>4949.84</v>
      </c>
      <c r="H353" s="19">
        <v>0.898149</v>
      </c>
      <c r="I353" s="20">
        <v>17.1083</v>
      </c>
      <c r="J353" s="20">
        <v>3646.53</v>
      </c>
      <c r="K353" s="19">
        <v>0.885127</v>
      </c>
      <c r="L353" s="20">
        <v>15.1038</v>
      </c>
      <c r="M353" s="20">
        <v>2099</v>
      </c>
      <c r="N353" s="19">
        <v>0.876196</v>
      </c>
      <c r="O353" s="20">
        <v>25.685</v>
      </c>
      <c r="P353" s="20">
        <v>2340.69</v>
      </c>
      <c r="Q353" s="19">
        <v>0.634368</v>
      </c>
      <c r="R353" s="20">
        <v>0.562292</v>
      </c>
      <c r="S353" s="20">
        <v>218.487</v>
      </c>
      <c r="T353" s="19">
        <v>0</v>
      </c>
      <c r="U353" s="20">
        <v>0</v>
      </c>
      <c r="V353" s="20">
        <v>0</v>
      </c>
      <c r="W353" s="19">
        <v>0.987863</v>
      </c>
      <c r="X353" s="20">
        <v>0.621006</v>
      </c>
      <c r="Y353" s="20">
        <v>158.589</v>
      </c>
      <c r="Z353" s="19">
        <v>0</v>
      </c>
      <c r="AA353" s="20">
        <v>0</v>
      </c>
      <c r="AB353" s="20">
        <v>0</v>
      </c>
      <c r="AC353" s="19">
        <v>0</v>
      </c>
      <c r="AD353" s="20">
        <v>0</v>
      </c>
      <c r="AE353" s="20">
        <v>0</v>
      </c>
      <c r="AF353" s="19">
        <v>0</v>
      </c>
      <c r="AG353" s="20">
        <v>0</v>
      </c>
      <c r="AH353" s="20">
        <v>0</v>
      </c>
      <c r="AI353" s="19">
        <v>0</v>
      </c>
      <c r="AJ353" s="20">
        <v>0</v>
      </c>
      <c r="AK353" s="20">
        <v>0</v>
      </c>
      <c r="AL353" s="19">
        <v>0</v>
      </c>
      <c r="AM353" s="20">
        <v>0</v>
      </c>
      <c r="AN353" s="20">
        <v>0</v>
      </c>
      <c r="AO353" s="19">
        <v>0</v>
      </c>
      <c r="AP353" s="20">
        <v>0</v>
      </c>
      <c r="AQ353" s="20">
        <v>0</v>
      </c>
    </row>
    <row r="354" spans="1:4" ht="17.25">
      <c r="A354" s="10">
        <v>0.242361111111111</v>
      </c>
      <c r="B354" s="19">
        <v>-0.865682</v>
      </c>
      <c r="C354" s="20">
        <v>0.23437</v>
      </c>
      <c r="D354" s="20">
        <v>3421.83</v>
      </c>
      <c r="E354" s="19">
        <v>0.888143</v>
      </c>
      <c r="F354" s="20">
        <v>27.0881</v>
      </c>
      <c r="G354" s="20">
        <v>4950.3</v>
      </c>
      <c r="H354" s="19">
        <v>0.89798</v>
      </c>
      <c r="I354" s="20">
        <v>16.983</v>
      </c>
      <c r="J354" s="20">
        <v>3646.82</v>
      </c>
      <c r="K354" s="19">
        <v>0.88236</v>
      </c>
      <c r="L354" s="20">
        <v>14.6904</v>
      </c>
      <c r="M354" s="20">
        <v>2099.24</v>
      </c>
      <c r="N354" s="19">
        <v>0.87445</v>
      </c>
      <c r="O354" s="20">
        <v>25.2047</v>
      </c>
      <c r="P354" s="20">
        <v>2341.1</v>
      </c>
      <c r="Q354" s="19">
        <v>0.635736</v>
      </c>
      <c r="R354" s="20">
        <v>0.563321</v>
      </c>
      <c r="S354" s="20">
        <v>218.496</v>
      </c>
      <c r="T354" s="19">
        <v>0</v>
      </c>
      <c r="U354" s="20">
        <v>0</v>
      </c>
      <c r="V354" s="20">
        <v>0</v>
      </c>
      <c r="W354" s="19">
        <v>0.988067</v>
      </c>
      <c r="X354" s="20">
        <v>0.621298</v>
      </c>
      <c r="Y354" s="20">
        <v>158.599</v>
      </c>
      <c r="Z354" s="19">
        <v>0</v>
      </c>
      <c r="AA354" s="20">
        <v>0</v>
      </c>
      <c r="AB354" s="20">
        <v>0</v>
      </c>
      <c r="AC354" s="19">
        <v>0</v>
      </c>
      <c r="AD354" s="20">
        <v>0</v>
      </c>
      <c r="AE354" s="20">
        <v>0</v>
      </c>
      <c r="AF354" s="19">
        <v>0</v>
      </c>
      <c r="AG354" s="20">
        <v>0</v>
      </c>
      <c r="AH354" s="20">
        <v>0</v>
      </c>
      <c r="AI354" s="19">
        <v>0</v>
      </c>
      <c r="AJ354" s="20">
        <v>0</v>
      </c>
      <c r="AK354" s="20">
        <v>0</v>
      </c>
      <c r="AL354" s="19">
        <v>0</v>
      </c>
      <c r="AM354" s="20">
        <v>0</v>
      </c>
      <c r="AN354" s="20">
        <v>0</v>
      </c>
      <c r="AO354" s="19">
        <v>0</v>
      </c>
      <c r="AP354" s="20">
        <v>0</v>
      </c>
      <c r="AQ354" s="20">
        <v>0</v>
      </c>
    </row>
    <row r="355" spans="1:4" ht="17.25">
      <c r="A355" s="10">
        <v>0.243055555555556</v>
      </c>
      <c r="B355" s="19">
        <v>-0.865608</v>
      </c>
      <c r="C355" s="20">
        <v>0.234498</v>
      </c>
      <c r="D355" s="20">
        <v>3421.83</v>
      </c>
      <c r="E355" s="19">
        <v>0.885534</v>
      </c>
      <c r="F355" s="20">
        <v>26.7442</v>
      </c>
      <c r="G355" s="20">
        <v>4950.75</v>
      </c>
      <c r="H355" s="19">
        <v>0.895831</v>
      </c>
      <c r="I355" s="20">
        <v>16.755</v>
      </c>
      <c r="J355" s="20">
        <v>3647.09</v>
      </c>
      <c r="K355" s="19">
        <v>0.880967</v>
      </c>
      <c r="L355" s="20">
        <v>14.625</v>
      </c>
      <c r="M355" s="20">
        <v>2099.49</v>
      </c>
      <c r="N355" s="19">
        <v>0.874215</v>
      </c>
      <c r="O355" s="20">
        <v>25.4865</v>
      </c>
      <c r="P355" s="20">
        <v>2341.54</v>
      </c>
      <c r="Q355" s="19">
        <v>0.634624</v>
      </c>
      <c r="R355" s="20">
        <v>0.565313</v>
      </c>
      <c r="S355" s="20">
        <v>218.506</v>
      </c>
      <c r="T355" s="19">
        <v>0</v>
      </c>
      <c r="U355" s="20">
        <v>0</v>
      </c>
      <c r="V355" s="20">
        <v>0</v>
      </c>
      <c r="W355" s="19">
        <v>0.988207</v>
      </c>
      <c r="X355" s="20">
        <v>0.623005</v>
      </c>
      <c r="Y355" s="20">
        <v>158.61</v>
      </c>
      <c r="Z355" s="19">
        <v>0</v>
      </c>
      <c r="AA355" s="20">
        <v>0</v>
      </c>
      <c r="AB355" s="20">
        <v>0</v>
      </c>
      <c r="AC355" s="19">
        <v>0</v>
      </c>
      <c r="AD355" s="20">
        <v>0</v>
      </c>
      <c r="AE355" s="20">
        <v>0</v>
      </c>
      <c r="AF355" s="19">
        <v>0</v>
      </c>
      <c r="AG355" s="20">
        <v>0</v>
      </c>
      <c r="AH355" s="20">
        <v>0</v>
      </c>
      <c r="AI355" s="19">
        <v>0</v>
      </c>
      <c r="AJ355" s="20">
        <v>0</v>
      </c>
      <c r="AK355" s="20">
        <v>0</v>
      </c>
      <c r="AL355" s="19">
        <v>0</v>
      </c>
      <c r="AM355" s="20">
        <v>0</v>
      </c>
      <c r="AN355" s="20">
        <v>0</v>
      </c>
      <c r="AO355" s="19">
        <v>0</v>
      </c>
      <c r="AP355" s="20">
        <v>0</v>
      </c>
      <c r="AQ355" s="20">
        <v>0</v>
      </c>
    </row>
    <row r="356" spans="1:4" ht="17.25">
      <c r="A356" s="10">
        <v>0.24374999999999999</v>
      </c>
      <c r="B356" s="19">
        <v>0.866133</v>
      </c>
      <c r="C356" s="20">
        <v>0.236621</v>
      </c>
      <c r="D356" s="20">
        <v>3421.84</v>
      </c>
      <c r="E356" s="19">
        <v>0.883251</v>
      </c>
      <c r="F356" s="20">
        <v>26.3975</v>
      </c>
      <c r="G356" s="20">
        <v>4951.2</v>
      </c>
      <c r="H356" s="19">
        <v>0.894323</v>
      </c>
      <c r="I356" s="20">
        <v>16.5782</v>
      </c>
      <c r="J356" s="20">
        <v>3647.37</v>
      </c>
      <c r="K356" s="19">
        <v>0.879121</v>
      </c>
      <c r="L356" s="20">
        <v>14.4889</v>
      </c>
      <c r="M356" s="20">
        <v>2099.74</v>
      </c>
      <c r="N356" s="19">
        <v>0.871781</v>
      </c>
      <c r="O356" s="20">
        <v>25.1372</v>
      </c>
      <c r="P356" s="20">
        <v>2341.95</v>
      </c>
      <c r="Q356" s="19">
        <v>0.635486</v>
      </c>
      <c r="R356" s="20">
        <v>0.568054</v>
      </c>
      <c r="S356" s="20">
        <v>218.515</v>
      </c>
      <c r="T356" s="19">
        <v>0</v>
      </c>
      <c r="U356" s="20">
        <v>0</v>
      </c>
      <c r="V356" s="20">
        <v>0</v>
      </c>
      <c r="W356" s="19">
        <v>0.9882</v>
      </c>
      <c r="X356" s="20">
        <v>0.624972</v>
      </c>
      <c r="Y356" s="20">
        <v>158.62</v>
      </c>
      <c r="Z356" s="19">
        <v>0</v>
      </c>
      <c r="AA356" s="20">
        <v>0</v>
      </c>
      <c r="AB356" s="20">
        <v>0</v>
      </c>
      <c r="AC356" s="19">
        <v>0</v>
      </c>
      <c r="AD356" s="20">
        <v>0</v>
      </c>
      <c r="AE356" s="20">
        <v>0</v>
      </c>
      <c r="AF356" s="19">
        <v>0</v>
      </c>
      <c r="AG356" s="20">
        <v>0</v>
      </c>
      <c r="AH356" s="20">
        <v>0</v>
      </c>
      <c r="AI356" s="19">
        <v>0</v>
      </c>
      <c r="AJ356" s="20">
        <v>0</v>
      </c>
      <c r="AK356" s="20">
        <v>0</v>
      </c>
      <c r="AL356" s="19">
        <v>0</v>
      </c>
      <c r="AM356" s="20">
        <v>0</v>
      </c>
      <c r="AN356" s="20">
        <v>0</v>
      </c>
      <c r="AO356" s="19">
        <v>0</v>
      </c>
      <c r="AP356" s="20">
        <v>0</v>
      </c>
      <c r="AQ356" s="20">
        <v>0</v>
      </c>
    </row>
    <row r="357" spans="1:4" ht="17.25">
      <c r="A357" s="10">
        <v>0.24444444444444399</v>
      </c>
      <c r="B357" s="19">
        <v>0.86587</v>
      </c>
      <c r="C357" s="20">
        <v>0.235145</v>
      </c>
      <c r="D357" s="20">
        <v>3421.84</v>
      </c>
      <c r="E357" s="19">
        <v>0.882453</v>
      </c>
      <c r="F357" s="20">
        <v>26.1816</v>
      </c>
      <c r="G357" s="20">
        <v>4951.63</v>
      </c>
      <c r="H357" s="19">
        <v>0.893731</v>
      </c>
      <c r="I357" s="20">
        <v>16.4455</v>
      </c>
      <c r="J357" s="20">
        <v>3647.65</v>
      </c>
      <c r="K357" s="19">
        <v>0.876508</v>
      </c>
      <c r="L357" s="20">
        <v>14.1999</v>
      </c>
      <c r="M357" s="20">
        <v>2099.97</v>
      </c>
      <c r="N357" s="19">
        <v>0.869335</v>
      </c>
      <c r="O357" s="20">
        <v>24.6154</v>
      </c>
      <c r="P357" s="20">
        <v>2342.36</v>
      </c>
      <c r="Q357" s="19">
        <v>0.636275</v>
      </c>
      <c r="R357" s="20">
        <v>0.569167</v>
      </c>
      <c r="S357" s="20">
        <v>218.525</v>
      </c>
      <c r="T357" s="19">
        <v>0</v>
      </c>
      <c r="U357" s="20">
        <v>0</v>
      </c>
      <c r="V357" s="20">
        <v>0</v>
      </c>
      <c r="W357" s="19">
        <v>0.988174</v>
      </c>
      <c r="X357" s="20">
        <v>0.624421</v>
      </c>
      <c r="Y357" s="20">
        <v>158.631</v>
      </c>
      <c r="Z357" s="19">
        <v>0</v>
      </c>
      <c r="AA357" s="20">
        <v>0</v>
      </c>
      <c r="AB357" s="20">
        <v>0</v>
      </c>
      <c r="AC357" s="19">
        <v>0</v>
      </c>
      <c r="AD357" s="20">
        <v>0</v>
      </c>
      <c r="AE357" s="20">
        <v>0</v>
      </c>
      <c r="AF357" s="19">
        <v>0</v>
      </c>
      <c r="AG357" s="20">
        <v>0</v>
      </c>
      <c r="AH357" s="20">
        <v>0</v>
      </c>
      <c r="AI357" s="19">
        <v>0</v>
      </c>
      <c r="AJ357" s="20">
        <v>0</v>
      </c>
      <c r="AK357" s="20">
        <v>0</v>
      </c>
      <c r="AL357" s="19">
        <v>0</v>
      </c>
      <c r="AM357" s="20">
        <v>0</v>
      </c>
      <c r="AN357" s="20">
        <v>0</v>
      </c>
      <c r="AO357" s="19">
        <v>0</v>
      </c>
      <c r="AP357" s="20">
        <v>0</v>
      </c>
      <c r="AQ357" s="20">
        <v>0</v>
      </c>
    </row>
    <row r="358" spans="1:4" ht="17.25">
      <c r="A358" s="10">
        <v>0.24513888888888899</v>
      </c>
      <c r="B358" s="19">
        <v>0.927504</v>
      </c>
      <c r="C358" s="20">
        <v>4.51292</v>
      </c>
      <c r="D358" s="20">
        <v>3421.9</v>
      </c>
      <c r="E358" s="19">
        <v>0.882065</v>
      </c>
      <c r="F358" s="20">
        <v>26.0174</v>
      </c>
      <c r="G358" s="20">
        <v>4952.06</v>
      </c>
      <c r="H358" s="19">
        <v>0.893497</v>
      </c>
      <c r="I358" s="20">
        <v>16.3801</v>
      </c>
      <c r="J358" s="20">
        <v>3647.92</v>
      </c>
      <c r="K358" s="19">
        <v>0.876951</v>
      </c>
      <c r="L358" s="20">
        <v>14.1964</v>
      </c>
      <c r="M358" s="20">
        <v>2100.21</v>
      </c>
      <c r="N358" s="19">
        <v>0.868285</v>
      </c>
      <c r="O358" s="20">
        <v>24.3748</v>
      </c>
      <c r="P358" s="20">
        <v>2342.78</v>
      </c>
      <c r="Q358" s="19">
        <v>0.634843</v>
      </c>
      <c r="R358" s="20">
        <v>0.564839</v>
      </c>
      <c r="S358" s="20">
        <v>218.534</v>
      </c>
      <c r="T358" s="19">
        <v>0</v>
      </c>
      <c r="U358" s="20">
        <v>0</v>
      </c>
      <c r="V358" s="20">
        <v>0</v>
      </c>
      <c r="W358" s="19">
        <v>0.988121</v>
      </c>
      <c r="X358" s="20">
        <v>0.623308</v>
      </c>
      <c r="Y358" s="20">
        <v>158.641</v>
      </c>
      <c r="Z358" s="19">
        <v>0</v>
      </c>
      <c r="AA358" s="20">
        <v>0</v>
      </c>
      <c r="AB358" s="20">
        <v>0</v>
      </c>
      <c r="AC358" s="19">
        <v>0</v>
      </c>
      <c r="AD358" s="20">
        <v>0</v>
      </c>
      <c r="AE358" s="20">
        <v>0</v>
      </c>
      <c r="AF358" s="19">
        <v>0</v>
      </c>
      <c r="AG358" s="20">
        <v>0</v>
      </c>
      <c r="AH358" s="20">
        <v>0</v>
      </c>
      <c r="AI358" s="19">
        <v>0</v>
      </c>
      <c r="AJ358" s="20">
        <v>0</v>
      </c>
      <c r="AK358" s="20">
        <v>0</v>
      </c>
      <c r="AL358" s="19">
        <v>0</v>
      </c>
      <c r="AM358" s="20">
        <v>0</v>
      </c>
      <c r="AN358" s="20">
        <v>0</v>
      </c>
      <c r="AO358" s="19">
        <v>0</v>
      </c>
      <c r="AP358" s="20">
        <v>0</v>
      </c>
      <c r="AQ358" s="20">
        <v>0</v>
      </c>
    </row>
    <row r="359" spans="1:4" ht="17.25">
      <c r="A359" s="10">
        <v>0.24583333333333299</v>
      </c>
      <c r="B359" s="19">
        <v>0.927136</v>
      </c>
      <c r="C359" s="20">
        <v>4.51604</v>
      </c>
      <c r="D359" s="20">
        <v>3421.97</v>
      </c>
      <c r="E359" s="19">
        <v>0.879044</v>
      </c>
      <c r="F359" s="20">
        <v>25.824</v>
      </c>
      <c r="G359" s="20">
        <v>4952.49</v>
      </c>
      <c r="H359" s="19">
        <v>0.891359</v>
      </c>
      <c r="I359" s="20">
        <v>16.2812</v>
      </c>
      <c r="J359" s="20">
        <v>3648.19</v>
      </c>
      <c r="K359" s="19">
        <v>0.875413</v>
      </c>
      <c r="L359" s="20">
        <v>14.1856</v>
      </c>
      <c r="M359" s="20">
        <v>2100.44</v>
      </c>
      <c r="N359" s="19">
        <v>0.8623</v>
      </c>
      <c r="O359" s="20">
        <v>23.7894</v>
      </c>
      <c r="P359" s="20">
        <v>2343.18</v>
      </c>
      <c r="Q359" s="19">
        <v>0.633572</v>
      </c>
      <c r="R359" s="20">
        <v>0.567519</v>
      </c>
      <c r="S359" s="20">
        <v>218.544</v>
      </c>
      <c r="T359" s="19">
        <v>0</v>
      </c>
      <c r="U359" s="20">
        <v>0</v>
      </c>
      <c r="V359" s="20">
        <v>0</v>
      </c>
      <c r="W359" s="19">
        <v>0.988287</v>
      </c>
      <c r="X359" s="20">
        <v>0.626409</v>
      </c>
      <c r="Y359" s="20">
        <v>158.651</v>
      </c>
      <c r="Z359" s="19">
        <v>0</v>
      </c>
      <c r="AA359" s="20">
        <v>0</v>
      </c>
      <c r="AB359" s="20">
        <v>0</v>
      </c>
      <c r="AC359" s="19">
        <v>0</v>
      </c>
      <c r="AD359" s="20">
        <v>0</v>
      </c>
      <c r="AE359" s="20">
        <v>0</v>
      </c>
      <c r="AF359" s="19">
        <v>0</v>
      </c>
      <c r="AG359" s="20">
        <v>0</v>
      </c>
      <c r="AH359" s="20">
        <v>0</v>
      </c>
      <c r="AI359" s="19">
        <v>0</v>
      </c>
      <c r="AJ359" s="20">
        <v>0</v>
      </c>
      <c r="AK359" s="20">
        <v>0</v>
      </c>
      <c r="AL359" s="19">
        <v>0</v>
      </c>
      <c r="AM359" s="20">
        <v>0</v>
      </c>
      <c r="AN359" s="20">
        <v>0</v>
      </c>
      <c r="AO359" s="19">
        <v>0</v>
      </c>
      <c r="AP359" s="20">
        <v>0</v>
      </c>
      <c r="AQ359" s="20">
        <v>0</v>
      </c>
    </row>
    <row r="360" spans="1:4" ht="17.25">
      <c r="A360" s="10">
        <v>0.24652777777777801</v>
      </c>
      <c r="B360" s="19">
        <v>0.927849</v>
      </c>
      <c r="C360" s="20">
        <v>4.51449</v>
      </c>
      <c r="D360" s="20">
        <v>3422.05</v>
      </c>
      <c r="E360" s="19">
        <v>0.882462</v>
      </c>
      <c r="F360" s="20">
        <v>26.209</v>
      </c>
      <c r="G360" s="20">
        <v>4952.93</v>
      </c>
      <c r="H360" s="19">
        <v>0.893841</v>
      </c>
      <c r="I360" s="20">
        <v>16.4793</v>
      </c>
      <c r="J360" s="20">
        <v>3648.47</v>
      </c>
      <c r="K360" s="19">
        <v>0.877089</v>
      </c>
      <c r="L360" s="20">
        <v>14.214</v>
      </c>
      <c r="M360" s="20">
        <v>2100.68</v>
      </c>
      <c r="N360" s="19">
        <v>0.868468</v>
      </c>
      <c r="O360" s="20">
        <v>24.4803</v>
      </c>
      <c r="P360" s="20">
        <v>2343.58</v>
      </c>
      <c r="Q360" s="19">
        <v>0.634635</v>
      </c>
      <c r="R360" s="20">
        <v>0.566118</v>
      </c>
      <c r="S360" s="20">
        <v>218.553</v>
      </c>
      <c r="T360" s="19">
        <v>0</v>
      </c>
      <c r="U360" s="20">
        <v>0</v>
      </c>
      <c r="V360" s="20">
        <v>0</v>
      </c>
      <c r="W360" s="19">
        <v>0.988235</v>
      </c>
      <c r="X360" s="20">
        <v>0.623934</v>
      </c>
      <c r="Y360" s="20">
        <v>158.662</v>
      </c>
      <c r="Z360" s="19">
        <v>0</v>
      </c>
      <c r="AA360" s="20">
        <v>0</v>
      </c>
      <c r="AB360" s="20">
        <v>0</v>
      </c>
      <c r="AC360" s="19">
        <v>0</v>
      </c>
      <c r="AD360" s="20">
        <v>0</v>
      </c>
      <c r="AE360" s="20">
        <v>0</v>
      </c>
      <c r="AF360" s="19">
        <v>0</v>
      </c>
      <c r="AG360" s="20">
        <v>0</v>
      </c>
      <c r="AH360" s="20">
        <v>0</v>
      </c>
      <c r="AI360" s="19">
        <v>0</v>
      </c>
      <c r="AJ360" s="20">
        <v>0</v>
      </c>
      <c r="AK360" s="20">
        <v>0</v>
      </c>
      <c r="AL360" s="19">
        <v>0</v>
      </c>
      <c r="AM360" s="20">
        <v>0</v>
      </c>
      <c r="AN360" s="20">
        <v>0</v>
      </c>
      <c r="AO360" s="19">
        <v>0</v>
      </c>
      <c r="AP360" s="20">
        <v>0</v>
      </c>
      <c r="AQ360" s="20">
        <v>0</v>
      </c>
    </row>
    <row r="361" spans="1:4" ht="17.25">
      <c r="A361" s="10">
        <v>0.24722222222222201</v>
      </c>
      <c r="B361" s="19">
        <v>0.928264</v>
      </c>
      <c r="C361" s="20">
        <v>4.51903</v>
      </c>
      <c r="D361" s="20">
        <v>3422.12</v>
      </c>
      <c r="E361" s="19">
        <v>0.883265</v>
      </c>
      <c r="F361" s="20">
        <v>26.3288</v>
      </c>
      <c r="G361" s="20">
        <v>4953.36</v>
      </c>
      <c r="H361" s="19">
        <v>0.894462</v>
      </c>
      <c r="I361" s="20">
        <v>16.5459</v>
      </c>
      <c r="J361" s="20">
        <v>3648.73</v>
      </c>
      <c r="K361" s="19">
        <v>0.87875</v>
      </c>
      <c r="L361" s="20">
        <v>14.3664</v>
      </c>
      <c r="M361" s="20">
        <v>2100.92</v>
      </c>
      <c r="N361" s="19">
        <v>0.874857</v>
      </c>
      <c r="O361" s="20">
        <v>25.6264</v>
      </c>
      <c r="P361" s="20">
        <v>2343.99</v>
      </c>
      <c r="Q361" s="19">
        <v>0.633089</v>
      </c>
      <c r="R361" s="20">
        <v>0.562585</v>
      </c>
      <c r="S361" s="20">
        <v>218.562</v>
      </c>
      <c r="T361" s="19">
        <v>0</v>
      </c>
      <c r="U361" s="20">
        <v>0</v>
      </c>
      <c r="V361" s="20">
        <v>0</v>
      </c>
      <c r="W361" s="19">
        <v>0.988212</v>
      </c>
      <c r="X361" s="20">
        <v>0.623852</v>
      </c>
      <c r="Y361" s="20">
        <v>158.672</v>
      </c>
      <c r="Z361" s="19">
        <v>0</v>
      </c>
      <c r="AA361" s="20">
        <v>0</v>
      </c>
      <c r="AB361" s="20">
        <v>0</v>
      </c>
      <c r="AC361" s="19">
        <v>0</v>
      </c>
      <c r="AD361" s="20">
        <v>0</v>
      </c>
      <c r="AE361" s="20">
        <v>0</v>
      </c>
      <c r="AF361" s="19">
        <v>0</v>
      </c>
      <c r="AG361" s="20">
        <v>0</v>
      </c>
      <c r="AH361" s="20">
        <v>0</v>
      </c>
      <c r="AI361" s="19">
        <v>0</v>
      </c>
      <c r="AJ361" s="20">
        <v>0</v>
      </c>
      <c r="AK361" s="20">
        <v>0</v>
      </c>
      <c r="AL361" s="19">
        <v>0</v>
      </c>
      <c r="AM361" s="20">
        <v>0</v>
      </c>
      <c r="AN361" s="20">
        <v>0</v>
      </c>
      <c r="AO361" s="19">
        <v>0</v>
      </c>
      <c r="AP361" s="20">
        <v>0</v>
      </c>
      <c r="AQ361" s="20">
        <v>0</v>
      </c>
    </row>
    <row r="362" spans="1:4" ht="17.25">
      <c r="A362" s="10">
        <v>0.24791666666666701</v>
      </c>
      <c r="B362" s="19">
        <v>0.927808</v>
      </c>
      <c r="C362" s="20">
        <v>4.52112</v>
      </c>
      <c r="D362" s="20">
        <v>3422.2</v>
      </c>
      <c r="E362" s="19">
        <v>0.882882</v>
      </c>
      <c r="F362" s="20">
        <v>26.5557</v>
      </c>
      <c r="G362" s="20">
        <v>4953.81</v>
      </c>
      <c r="H362" s="19">
        <v>0.894076</v>
      </c>
      <c r="I362" s="20">
        <v>16.6797</v>
      </c>
      <c r="J362" s="20">
        <v>3649.02</v>
      </c>
      <c r="K362" s="19">
        <v>0.879395</v>
      </c>
      <c r="L362" s="20">
        <v>14.6028</v>
      </c>
      <c r="M362" s="20">
        <v>2101.16</v>
      </c>
      <c r="N362" s="19">
        <v>0.874212</v>
      </c>
      <c r="O362" s="20">
        <v>25.8556</v>
      </c>
      <c r="P362" s="20">
        <v>2344.43</v>
      </c>
      <c r="Q362" s="19">
        <v>0.632873</v>
      </c>
      <c r="R362" s="20">
        <v>0.56543</v>
      </c>
      <c r="S362" s="20">
        <v>218.572</v>
      </c>
      <c r="T362" s="19">
        <v>0</v>
      </c>
      <c r="U362" s="20">
        <v>0</v>
      </c>
      <c r="V362" s="20">
        <v>0</v>
      </c>
      <c r="W362" s="19">
        <v>0.988278</v>
      </c>
      <c r="X362" s="20">
        <v>0.626731</v>
      </c>
      <c r="Y362" s="20">
        <v>158.682</v>
      </c>
      <c r="Z362" s="19">
        <v>0</v>
      </c>
      <c r="AA362" s="20">
        <v>0</v>
      </c>
      <c r="AB362" s="20">
        <v>0</v>
      </c>
      <c r="AC362" s="19">
        <v>0</v>
      </c>
      <c r="AD362" s="20">
        <v>0</v>
      </c>
      <c r="AE362" s="20">
        <v>0</v>
      </c>
      <c r="AF362" s="19">
        <v>0</v>
      </c>
      <c r="AG362" s="20">
        <v>0</v>
      </c>
      <c r="AH362" s="20">
        <v>0</v>
      </c>
      <c r="AI362" s="19">
        <v>0</v>
      </c>
      <c r="AJ362" s="20">
        <v>0</v>
      </c>
      <c r="AK362" s="20">
        <v>0</v>
      </c>
      <c r="AL362" s="19">
        <v>0</v>
      </c>
      <c r="AM362" s="20">
        <v>0</v>
      </c>
      <c r="AN362" s="20">
        <v>0</v>
      </c>
      <c r="AO362" s="19">
        <v>0</v>
      </c>
      <c r="AP362" s="20">
        <v>0</v>
      </c>
      <c r="AQ362" s="20">
        <v>0</v>
      </c>
    </row>
    <row r="363" spans="1:4" ht="17.25">
      <c r="A363" s="10">
        <v>0.24861111111111101</v>
      </c>
      <c r="B363" s="19">
        <v>0.927724</v>
      </c>
      <c r="C363" s="20">
        <v>4.53253</v>
      </c>
      <c r="D363" s="20">
        <v>3422.27</v>
      </c>
      <c r="E363" s="19">
        <v>0.88465</v>
      </c>
      <c r="F363" s="20">
        <v>26.7771</v>
      </c>
      <c r="G363" s="20">
        <v>4954.26</v>
      </c>
      <c r="H363" s="19">
        <v>0.895564</v>
      </c>
      <c r="I363" s="20">
        <v>16.8242</v>
      </c>
      <c r="J363" s="20">
        <v>3649.3</v>
      </c>
      <c r="K363" s="19">
        <v>0.881149</v>
      </c>
      <c r="L363" s="20">
        <v>14.7055</v>
      </c>
      <c r="M363" s="20">
        <v>2101.41</v>
      </c>
      <c r="N363" s="19">
        <v>0.872346</v>
      </c>
      <c r="O363" s="20">
        <v>25.3072</v>
      </c>
      <c r="P363" s="20">
        <v>2344.85</v>
      </c>
      <c r="Q363" s="19">
        <v>0.63418</v>
      </c>
      <c r="R363" s="20">
        <v>0.566791</v>
      </c>
      <c r="S363" s="20">
        <v>218.581</v>
      </c>
      <c r="T363" s="19">
        <v>0</v>
      </c>
      <c r="U363" s="20">
        <v>0</v>
      </c>
      <c r="V363" s="20">
        <v>0</v>
      </c>
      <c r="W363" s="19">
        <v>0.988262</v>
      </c>
      <c r="X363" s="20">
        <v>0.626318</v>
      </c>
      <c r="Y363" s="20">
        <v>158.693</v>
      </c>
      <c r="Z363" s="19">
        <v>0</v>
      </c>
      <c r="AA363" s="20">
        <v>0</v>
      </c>
      <c r="AB363" s="20">
        <v>0</v>
      </c>
      <c r="AC363" s="19">
        <v>0</v>
      </c>
      <c r="AD363" s="20">
        <v>0</v>
      </c>
      <c r="AE363" s="20">
        <v>0</v>
      </c>
      <c r="AF363" s="19">
        <v>0</v>
      </c>
      <c r="AG363" s="20">
        <v>0</v>
      </c>
      <c r="AH363" s="20">
        <v>0</v>
      </c>
      <c r="AI363" s="19">
        <v>0</v>
      </c>
      <c r="AJ363" s="20">
        <v>0</v>
      </c>
      <c r="AK363" s="20">
        <v>0</v>
      </c>
      <c r="AL363" s="19">
        <v>0</v>
      </c>
      <c r="AM363" s="20">
        <v>0</v>
      </c>
      <c r="AN363" s="20">
        <v>0</v>
      </c>
      <c r="AO363" s="19">
        <v>0</v>
      </c>
      <c r="AP363" s="20">
        <v>0</v>
      </c>
      <c r="AQ363" s="20">
        <v>0</v>
      </c>
    </row>
    <row r="364" spans="1:4" ht="17.25">
      <c r="A364" s="10">
        <v>0.249305555555556</v>
      </c>
      <c r="B364" s="19">
        <v>0.69927</v>
      </c>
      <c r="C364" s="20">
        <v>18.3508</v>
      </c>
      <c r="D364" s="20">
        <v>3422.52</v>
      </c>
      <c r="E364" s="19">
        <v>0.886435</v>
      </c>
      <c r="F364" s="20">
        <v>26.9282</v>
      </c>
      <c r="G364" s="20">
        <v>4954.7</v>
      </c>
      <c r="H364" s="19">
        <v>0.896551</v>
      </c>
      <c r="I364" s="20">
        <v>16.888</v>
      </c>
      <c r="J364" s="20">
        <v>3649.58</v>
      </c>
      <c r="K364" s="19">
        <v>0.881665</v>
      </c>
      <c r="L364" s="20">
        <v>14.6674</v>
      </c>
      <c r="M364" s="20">
        <v>2101.65</v>
      </c>
      <c r="N364" s="19">
        <v>0.872829</v>
      </c>
      <c r="O364" s="20">
        <v>25.2015</v>
      </c>
      <c r="P364" s="20">
        <v>2345.27</v>
      </c>
      <c r="Q364" s="19">
        <v>0.634585</v>
      </c>
      <c r="R364" s="20">
        <v>0.56513</v>
      </c>
      <c r="S364" s="20">
        <v>218.591</v>
      </c>
      <c r="T364" s="19">
        <v>0</v>
      </c>
      <c r="U364" s="20">
        <v>0</v>
      </c>
      <c r="V364" s="20">
        <v>0</v>
      </c>
      <c r="W364" s="19">
        <v>0.98815</v>
      </c>
      <c r="X364" s="20">
        <v>0.623862</v>
      </c>
      <c r="Y364" s="20">
        <v>158.703</v>
      </c>
      <c r="Z364" s="19">
        <v>0</v>
      </c>
      <c r="AA364" s="20">
        <v>0</v>
      </c>
      <c r="AB364" s="20">
        <v>0</v>
      </c>
      <c r="AC364" s="19">
        <v>0</v>
      </c>
      <c r="AD364" s="20">
        <v>0</v>
      </c>
      <c r="AE364" s="20">
        <v>0</v>
      </c>
      <c r="AF364" s="19">
        <v>0</v>
      </c>
      <c r="AG364" s="20">
        <v>0</v>
      </c>
      <c r="AH364" s="20">
        <v>0</v>
      </c>
      <c r="AI364" s="19">
        <v>0</v>
      </c>
      <c r="AJ364" s="20">
        <v>0</v>
      </c>
      <c r="AK364" s="20">
        <v>0</v>
      </c>
      <c r="AL364" s="19">
        <v>0</v>
      </c>
      <c r="AM364" s="20">
        <v>0</v>
      </c>
      <c r="AN364" s="20">
        <v>0</v>
      </c>
      <c r="AO364" s="19">
        <v>0</v>
      </c>
      <c r="AP364" s="20">
        <v>0</v>
      </c>
      <c r="AQ364" s="20">
        <v>0</v>
      </c>
    </row>
    <row r="365" spans="1:4" ht="17.25">
      <c r="A365" s="10">
        <v>0.25</v>
      </c>
      <c r="B365" s="19">
        <v>0.928645</v>
      </c>
      <c r="C365" s="20">
        <v>4.51255</v>
      </c>
      <c r="D365" s="20">
        <v>3422.67</v>
      </c>
      <c r="E365" s="19">
        <v>0.88731</v>
      </c>
      <c r="F365" s="20">
        <v>27.1507</v>
      </c>
      <c r="G365" s="20">
        <v>4955.15</v>
      </c>
      <c r="H365" s="19">
        <v>0.897416</v>
      </c>
      <c r="I365" s="20">
        <v>17.026</v>
      </c>
      <c r="J365" s="20">
        <v>3649.86</v>
      </c>
      <c r="K365" s="19">
        <v>0.88296</v>
      </c>
      <c r="L365" s="20">
        <v>14.835</v>
      </c>
      <c r="M365" s="20">
        <v>2101.9</v>
      </c>
      <c r="N365" s="19">
        <v>0.874743</v>
      </c>
      <c r="O365" s="20">
        <v>25.4805</v>
      </c>
      <c r="P365" s="20">
        <v>2345.7</v>
      </c>
      <c r="Q365" s="19">
        <v>0.635797</v>
      </c>
      <c r="R365" s="20">
        <v>0.566869</v>
      </c>
      <c r="S365" s="20">
        <v>218.6</v>
      </c>
      <c r="T365" s="19">
        <v>0</v>
      </c>
      <c r="U365" s="20">
        <v>0</v>
      </c>
      <c r="V365" s="20">
        <v>0</v>
      </c>
      <c r="W365" s="19">
        <v>0.988211</v>
      </c>
      <c r="X365" s="20">
        <v>0.624947</v>
      </c>
      <c r="Y365" s="20">
        <v>158.714</v>
      </c>
      <c r="Z365" s="19">
        <v>0</v>
      </c>
      <c r="AA365" s="20">
        <v>0</v>
      </c>
      <c r="AB365" s="20">
        <v>0</v>
      </c>
      <c r="AC365" s="19">
        <v>0</v>
      </c>
      <c r="AD365" s="20">
        <v>0</v>
      </c>
      <c r="AE365" s="20">
        <v>0</v>
      </c>
      <c r="AF365" s="19">
        <v>0</v>
      </c>
      <c r="AG365" s="20">
        <v>0</v>
      </c>
      <c r="AH365" s="20">
        <v>0</v>
      </c>
      <c r="AI365" s="19">
        <v>0</v>
      </c>
      <c r="AJ365" s="20">
        <v>0</v>
      </c>
      <c r="AK365" s="20">
        <v>0</v>
      </c>
      <c r="AL365" s="19">
        <v>0</v>
      </c>
      <c r="AM365" s="20">
        <v>0</v>
      </c>
      <c r="AN365" s="20">
        <v>0</v>
      </c>
      <c r="AO365" s="19">
        <v>0</v>
      </c>
      <c r="AP365" s="20">
        <v>0</v>
      </c>
      <c r="AQ365" s="20">
        <v>0</v>
      </c>
    </row>
    <row r="366" spans="1:4" ht="17.25">
      <c r="A366" s="10">
        <v>0.250694444444444</v>
      </c>
      <c r="B366" s="19">
        <v>0.928317</v>
      </c>
      <c r="C366" s="20">
        <v>4.51486</v>
      </c>
      <c r="D366" s="20">
        <v>3422.75</v>
      </c>
      <c r="E366" s="19">
        <v>0.8871</v>
      </c>
      <c r="F366" s="20">
        <v>27.3115</v>
      </c>
      <c r="G366" s="20">
        <v>4955.61</v>
      </c>
      <c r="H366" s="19">
        <v>0.897172</v>
      </c>
      <c r="I366" s="20">
        <v>17.1307</v>
      </c>
      <c r="J366" s="20">
        <v>3650.15</v>
      </c>
      <c r="K366" s="19">
        <v>0.883471</v>
      </c>
      <c r="L366" s="20">
        <v>14.9799</v>
      </c>
      <c r="M366" s="20">
        <v>2102.14</v>
      </c>
      <c r="N366" s="19">
        <v>0.874913</v>
      </c>
      <c r="O366" s="20">
        <v>25.7111</v>
      </c>
      <c r="P366" s="20">
        <v>2346.12</v>
      </c>
      <c r="Q366" s="19">
        <v>0.634797</v>
      </c>
      <c r="R366" s="20">
        <v>0.566867</v>
      </c>
      <c r="S366" s="20">
        <v>218.61</v>
      </c>
      <c r="T366" s="19">
        <v>0</v>
      </c>
      <c r="U366" s="20">
        <v>0</v>
      </c>
      <c r="V366" s="20">
        <v>0</v>
      </c>
      <c r="W366" s="19">
        <v>0.988163</v>
      </c>
      <c r="X366" s="20">
        <v>0.625215</v>
      </c>
      <c r="Y366" s="20">
        <v>158.724</v>
      </c>
      <c r="Z366" s="19">
        <v>0</v>
      </c>
      <c r="AA366" s="20">
        <v>0</v>
      </c>
      <c r="AB366" s="20">
        <v>0</v>
      </c>
      <c r="AC366" s="19">
        <v>0</v>
      </c>
      <c r="AD366" s="20">
        <v>0</v>
      </c>
      <c r="AE366" s="20">
        <v>0</v>
      </c>
      <c r="AF366" s="19">
        <v>0</v>
      </c>
      <c r="AG366" s="20">
        <v>0</v>
      </c>
      <c r="AH366" s="20">
        <v>0</v>
      </c>
      <c r="AI366" s="19">
        <v>0</v>
      </c>
      <c r="AJ366" s="20">
        <v>0</v>
      </c>
      <c r="AK366" s="20">
        <v>0</v>
      </c>
      <c r="AL366" s="19">
        <v>0</v>
      </c>
      <c r="AM366" s="20">
        <v>0</v>
      </c>
      <c r="AN366" s="20">
        <v>0</v>
      </c>
      <c r="AO366" s="19">
        <v>0</v>
      </c>
      <c r="AP366" s="20">
        <v>0</v>
      </c>
      <c r="AQ366" s="20">
        <v>0</v>
      </c>
    </row>
    <row r="367" spans="1:4" ht="17.25">
      <c r="A367" s="10">
        <v>0.25138888888888899</v>
      </c>
      <c r="B367" s="19">
        <v>0.928587</v>
      </c>
      <c r="C367" s="20">
        <v>4.50051</v>
      </c>
      <c r="D367" s="20">
        <v>3422.82</v>
      </c>
      <c r="E367" s="19">
        <v>0.88866</v>
      </c>
      <c r="F367" s="20">
        <v>27.4724</v>
      </c>
      <c r="G367" s="20">
        <v>4956.06</v>
      </c>
      <c r="H367" s="19">
        <v>0.898391</v>
      </c>
      <c r="I367" s="20">
        <v>17.2233</v>
      </c>
      <c r="J367" s="20">
        <v>3650.43</v>
      </c>
      <c r="K367" s="19">
        <v>0.884786</v>
      </c>
      <c r="L367" s="20">
        <v>15.0695</v>
      </c>
      <c r="M367" s="20">
        <v>2102.39</v>
      </c>
      <c r="N367" s="19">
        <v>0.876815</v>
      </c>
      <c r="O367" s="20">
        <v>25.9377</v>
      </c>
      <c r="P367" s="20">
        <v>2346.55</v>
      </c>
      <c r="Q367" s="19">
        <v>0.635502</v>
      </c>
      <c r="R367" s="20">
        <v>0.566644</v>
      </c>
      <c r="S367" s="20">
        <v>218.619</v>
      </c>
      <c r="T367" s="19">
        <v>0</v>
      </c>
      <c r="U367" s="20">
        <v>0</v>
      </c>
      <c r="V367" s="20">
        <v>0</v>
      </c>
      <c r="W367" s="19">
        <v>0.988134</v>
      </c>
      <c r="X367" s="20">
        <v>0.62328</v>
      </c>
      <c r="Y367" s="20">
        <v>158.735</v>
      </c>
      <c r="Z367" s="19">
        <v>0</v>
      </c>
      <c r="AA367" s="20">
        <v>0</v>
      </c>
      <c r="AB367" s="20">
        <v>0</v>
      </c>
      <c r="AC367" s="19">
        <v>0</v>
      </c>
      <c r="AD367" s="20">
        <v>0</v>
      </c>
      <c r="AE367" s="20">
        <v>0</v>
      </c>
      <c r="AF367" s="19">
        <v>0</v>
      </c>
      <c r="AG367" s="20">
        <v>0</v>
      </c>
      <c r="AH367" s="20">
        <v>0</v>
      </c>
      <c r="AI367" s="19">
        <v>0</v>
      </c>
      <c r="AJ367" s="20">
        <v>0</v>
      </c>
      <c r="AK367" s="20">
        <v>0</v>
      </c>
      <c r="AL367" s="19">
        <v>0</v>
      </c>
      <c r="AM367" s="20">
        <v>0</v>
      </c>
      <c r="AN367" s="20">
        <v>0</v>
      </c>
      <c r="AO367" s="19">
        <v>0</v>
      </c>
      <c r="AP367" s="20">
        <v>0</v>
      </c>
      <c r="AQ367" s="20">
        <v>0</v>
      </c>
    </row>
    <row r="368" spans="1:4" ht="17.25">
      <c r="A368" s="10">
        <v>0.25208333333333299</v>
      </c>
      <c r="B368" s="19">
        <v>0.928956</v>
      </c>
      <c r="C368" s="20">
        <v>4.51342</v>
      </c>
      <c r="D368" s="20">
        <v>3422.9</v>
      </c>
      <c r="E368" s="19">
        <v>0.88693</v>
      </c>
      <c r="F368" s="20">
        <v>26.9614</v>
      </c>
      <c r="G368" s="20">
        <v>4956.5</v>
      </c>
      <c r="H368" s="19">
        <v>0.897073</v>
      </c>
      <c r="I368" s="20">
        <v>16.8761</v>
      </c>
      <c r="J368" s="20">
        <v>3650.72</v>
      </c>
      <c r="K368" s="19">
        <v>0.881076</v>
      </c>
      <c r="L368" s="20">
        <v>14.5793</v>
      </c>
      <c r="M368" s="20">
        <v>2102.65</v>
      </c>
      <c r="N368" s="19">
        <v>0.872449</v>
      </c>
      <c r="O368" s="20">
        <v>25.0216</v>
      </c>
      <c r="P368" s="20">
        <v>2346.98</v>
      </c>
      <c r="Q368" s="19">
        <v>0.635049</v>
      </c>
      <c r="R368" s="20">
        <v>0.565606</v>
      </c>
      <c r="S368" s="20">
        <v>218.629</v>
      </c>
      <c r="T368" s="19">
        <v>0</v>
      </c>
      <c r="U368" s="20">
        <v>0</v>
      </c>
      <c r="V368" s="20">
        <v>0</v>
      </c>
      <c r="W368" s="19">
        <v>0.988062</v>
      </c>
      <c r="X368" s="20">
        <v>0.622868</v>
      </c>
      <c r="Y368" s="20">
        <v>158.745</v>
      </c>
      <c r="Z368" s="19">
        <v>0</v>
      </c>
      <c r="AA368" s="20">
        <v>0</v>
      </c>
      <c r="AB368" s="20">
        <v>0</v>
      </c>
      <c r="AC368" s="19">
        <v>0</v>
      </c>
      <c r="AD368" s="20">
        <v>0</v>
      </c>
      <c r="AE368" s="20">
        <v>0</v>
      </c>
      <c r="AF368" s="19">
        <v>0</v>
      </c>
      <c r="AG368" s="20">
        <v>0</v>
      </c>
      <c r="AH368" s="20">
        <v>0</v>
      </c>
      <c r="AI368" s="19">
        <v>0</v>
      </c>
      <c r="AJ368" s="20">
        <v>0</v>
      </c>
      <c r="AK368" s="20">
        <v>0</v>
      </c>
      <c r="AL368" s="19">
        <v>0</v>
      </c>
      <c r="AM368" s="20">
        <v>0</v>
      </c>
      <c r="AN368" s="20">
        <v>0</v>
      </c>
      <c r="AO368" s="19">
        <v>0</v>
      </c>
      <c r="AP368" s="20">
        <v>0</v>
      </c>
      <c r="AQ368" s="20">
        <v>0</v>
      </c>
    </row>
    <row r="369" spans="1:4" ht="17.25">
      <c r="A369" s="10">
        <v>0.25277777777777799</v>
      </c>
      <c r="B369" s="19">
        <v>0.929108</v>
      </c>
      <c r="C369" s="20">
        <v>4.51257</v>
      </c>
      <c r="D369" s="20">
        <v>3422.97</v>
      </c>
      <c r="E369" s="19">
        <v>0.885769</v>
      </c>
      <c r="F369" s="20">
        <v>26.7104</v>
      </c>
      <c r="G369" s="20">
        <v>4956.96</v>
      </c>
      <c r="H369" s="19">
        <v>0.896312</v>
      </c>
      <c r="I369" s="20">
        <v>16.7587</v>
      </c>
      <c r="J369" s="20">
        <v>3650.99</v>
      </c>
      <c r="K369" s="19">
        <v>0.880795</v>
      </c>
      <c r="L369" s="20">
        <v>14.5402</v>
      </c>
      <c r="M369" s="20">
        <v>2102.89</v>
      </c>
      <c r="N369" s="19">
        <v>0.869883</v>
      </c>
      <c r="O369" s="20">
        <v>24.5268</v>
      </c>
      <c r="P369" s="20">
        <v>2347.38</v>
      </c>
      <c r="Q369" s="19">
        <v>0.636037</v>
      </c>
      <c r="R369" s="20">
        <v>0.567103</v>
      </c>
      <c r="S369" s="20">
        <v>218.638</v>
      </c>
      <c r="T369" s="19">
        <v>0</v>
      </c>
      <c r="U369" s="20">
        <v>0</v>
      </c>
      <c r="V369" s="20">
        <v>0</v>
      </c>
      <c r="W369" s="19">
        <v>0.988122</v>
      </c>
      <c r="X369" s="20">
        <v>0.623391</v>
      </c>
      <c r="Y369" s="20">
        <v>158.755</v>
      </c>
      <c r="Z369" s="19">
        <v>0</v>
      </c>
      <c r="AA369" s="20">
        <v>0</v>
      </c>
      <c r="AB369" s="20">
        <v>0</v>
      </c>
      <c r="AC369" s="19">
        <v>0</v>
      </c>
      <c r="AD369" s="20">
        <v>0</v>
      </c>
      <c r="AE369" s="20">
        <v>0</v>
      </c>
      <c r="AF369" s="19">
        <v>0</v>
      </c>
      <c r="AG369" s="20">
        <v>0</v>
      </c>
      <c r="AH369" s="20">
        <v>0</v>
      </c>
      <c r="AI369" s="19">
        <v>0</v>
      </c>
      <c r="AJ369" s="20">
        <v>0</v>
      </c>
      <c r="AK369" s="20">
        <v>0</v>
      </c>
      <c r="AL369" s="19">
        <v>0</v>
      </c>
      <c r="AM369" s="20">
        <v>0</v>
      </c>
      <c r="AN369" s="20">
        <v>0</v>
      </c>
      <c r="AO369" s="19">
        <v>0</v>
      </c>
      <c r="AP369" s="20">
        <v>0</v>
      </c>
      <c r="AQ369" s="20">
        <v>0</v>
      </c>
    </row>
    <row r="370" spans="1:4" ht="17.25">
      <c r="A370" s="10">
        <v>0.25347222222222199</v>
      </c>
      <c r="B370" s="19">
        <v>0.92882</v>
      </c>
      <c r="C370" s="20">
        <v>4.51117</v>
      </c>
      <c r="D370" s="20">
        <v>3423.05</v>
      </c>
      <c r="E370" s="19">
        <v>0.883611</v>
      </c>
      <c r="F370" s="20">
        <v>26.4819</v>
      </c>
      <c r="G370" s="20">
        <v>4957.41</v>
      </c>
      <c r="H370" s="19">
        <v>0.89446</v>
      </c>
      <c r="I370" s="20">
        <v>16.6048</v>
      </c>
      <c r="J370" s="20">
        <v>3651.27</v>
      </c>
      <c r="K370" s="19">
        <v>0.879248</v>
      </c>
      <c r="L370" s="20">
        <v>14.4517</v>
      </c>
      <c r="M370" s="20">
        <v>2103.12</v>
      </c>
      <c r="N370" s="19">
        <v>0.870873</v>
      </c>
      <c r="O370" s="20">
        <v>24.9406</v>
      </c>
      <c r="P370" s="20">
        <v>2347.8</v>
      </c>
      <c r="Q370" s="19">
        <v>0.633736</v>
      </c>
      <c r="R370" s="20">
        <v>0.564875</v>
      </c>
      <c r="S370" s="20">
        <v>218.647</v>
      </c>
      <c r="T370" s="19">
        <v>0</v>
      </c>
      <c r="U370" s="20">
        <v>0</v>
      </c>
      <c r="V370" s="20">
        <v>0</v>
      </c>
      <c r="W370" s="19">
        <v>0.988199</v>
      </c>
      <c r="X370" s="20">
        <v>0.625167</v>
      </c>
      <c r="Y370" s="20">
        <v>158.766</v>
      </c>
      <c r="Z370" s="19">
        <v>0</v>
      </c>
      <c r="AA370" s="20">
        <v>0</v>
      </c>
      <c r="AB370" s="20">
        <v>0</v>
      </c>
      <c r="AC370" s="19">
        <v>0</v>
      </c>
      <c r="AD370" s="20">
        <v>0</v>
      </c>
      <c r="AE370" s="20">
        <v>0</v>
      </c>
      <c r="AF370" s="19">
        <v>0</v>
      </c>
      <c r="AG370" s="20">
        <v>0</v>
      </c>
      <c r="AH370" s="20">
        <v>0</v>
      </c>
      <c r="AI370" s="19">
        <v>0</v>
      </c>
      <c r="AJ370" s="20">
        <v>0</v>
      </c>
      <c r="AK370" s="20">
        <v>0</v>
      </c>
      <c r="AL370" s="19">
        <v>0</v>
      </c>
      <c r="AM370" s="20">
        <v>0</v>
      </c>
      <c r="AN370" s="20">
        <v>0</v>
      </c>
      <c r="AO370" s="19">
        <v>0</v>
      </c>
      <c r="AP370" s="20">
        <v>0</v>
      </c>
      <c r="AQ370" s="20">
        <v>0</v>
      </c>
    </row>
    <row r="371" spans="1:4" ht="17.25">
      <c r="A371" s="10">
        <v>0.25416666666666698</v>
      </c>
      <c r="B371" s="19">
        <v>0.92923</v>
      </c>
      <c r="C371" s="20">
        <v>4.5099</v>
      </c>
      <c r="D371" s="20">
        <v>3423.12</v>
      </c>
      <c r="E371" s="19">
        <v>0.882708</v>
      </c>
      <c r="F371" s="20">
        <v>26.1438</v>
      </c>
      <c r="G371" s="20">
        <v>4957.85</v>
      </c>
      <c r="H371" s="19">
        <v>0.894053</v>
      </c>
      <c r="I371" s="20">
        <v>16.4364</v>
      </c>
      <c r="J371" s="20">
        <v>3651.56</v>
      </c>
      <c r="K371" s="19">
        <v>0.878653</v>
      </c>
      <c r="L371" s="20">
        <v>14.3077</v>
      </c>
      <c r="M371" s="20">
        <v>2103.36</v>
      </c>
      <c r="N371" s="19">
        <v>0.872562</v>
      </c>
      <c r="O371" s="20">
        <v>25.1192</v>
      </c>
      <c r="P371" s="20">
        <v>2348.22</v>
      </c>
      <c r="Q371" s="19">
        <v>0.63644</v>
      </c>
      <c r="R371" s="20">
        <v>0.567626</v>
      </c>
      <c r="S371" s="20">
        <v>218.657</v>
      </c>
      <c r="T371" s="19">
        <v>0</v>
      </c>
      <c r="U371" s="20">
        <v>0</v>
      </c>
      <c r="V371" s="20">
        <v>0</v>
      </c>
      <c r="W371" s="19">
        <v>0.988128</v>
      </c>
      <c r="X371" s="20">
        <v>0.623538</v>
      </c>
      <c r="Y371" s="20">
        <v>158.776</v>
      </c>
      <c r="Z371" s="19">
        <v>0</v>
      </c>
      <c r="AA371" s="20">
        <v>0</v>
      </c>
      <c r="AB371" s="20">
        <v>0</v>
      </c>
      <c r="AC371" s="19">
        <v>0</v>
      </c>
      <c r="AD371" s="20">
        <v>0</v>
      </c>
      <c r="AE371" s="20">
        <v>0</v>
      </c>
      <c r="AF371" s="19">
        <v>0</v>
      </c>
      <c r="AG371" s="20">
        <v>0</v>
      </c>
      <c r="AH371" s="20">
        <v>0</v>
      </c>
      <c r="AI371" s="19">
        <v>0</v>
      </c>
      <c r="AJ371" s="20">
        <v>0</v>
      </c>
      <c r="AK371" s="20">
        <v>0</v>
      </c>
      <c r="AL371" s="19">
        <v>0</v>
      </c>
      <c r="AM371" s="20">
        <v>0</v>
      </c>
      <c r="AN371" s="20">
        <v>0</v>
      </c>
      <c r="AO371" s="19">
        <v>0</v>
      </c>
      <c r="AP371" s="20">
        <v>0</v>
      </c>
      <c r="AQ371" s="20">
        <v>0</v>
      </c>
    </row>
    <row r="372" spans="1:4" ht="17.25">
      <c r="A372" s="10">
        <v>0.25486111111111098</v>
      </c>
      <c r="B372" s="19">
        <v>0.929009</v>
      </c>
      <c r="C372" s="20">
        <v>4.49538</v>
      </c>
      <c r="D372" s="20">
        <v>3423.2</v>
      </c>
      <c r="E372" s="19">
        <v>0.881336</v>
      </c>
      <c r="F372" s="20">
        <v>25.9015</v>
      </c>
      <c r="G372" s="20">
        <v>4958.27</v>
      </c>
      <c r="H372" s="19">
        <v>0.892898</v>
      </c>
      <c r="I372" s="20">
        <v>16.3029</v>
      </c>
      <c r="J372" s="20">
        <v>3651.83</v>
      </c>
      <c r="K372" s="19">
        <v>0.875576</v>
      </c>
      <c r="L372" s="20">
        <v>14.0469</v>
      </c>
      <c r="M372" s="20">
        <v>2103.6</v>
      </c>
      <c r="N372" s="19">
        <v>0.870804</v>
      </c>
      <c r="O372" s="20">
        <v>24.9353</v>
      </c>
      <c r="P372" s="20">
        <v>2348.65</v>
      </c>
      <c r="Q372" s="19">
        <v>0.6344</v>
      </c>
      <c r="R372" s="20">
        <v>0.564535</v>
      </c>
      <c r="S372" s="20">
        <v>218.666</v>
      </c>
      <c r="T372" s="19">
        <v>0</v>
      </c>
      <c r="U372" s="20">
        <v>0</v>
      </c>
      <c r="V372" s="20">
        <v>0</v>
      </c>
      <c r="W372" s="19">
        <v>0.988259</v>
      </c>
      <c r="X372" s="20">
        <v>0.623649</v>
      </c>
      <c r="Y372" s="20">
        <v>158.786</v>
      </c>
      <c r="Z372" s="19">
        <v>0</v>
      </c>
      <c r="AA372" s="20">
        <v>0</v>
      </c>
      <c r="AB372" s="20">
        <v>0</v>
      </c>
      <c r="AC372" s="19">
        <v>0</v>
      </c>
      <c r="AD372" s="20">
        <v>0</v>
      </c>
      <c r="AE372" s="20">
        <v>0</v>
      </c>
      <c r="AF372" s="19">
        <v>0</v>
      </c>
      <c r="AG372" s="20">
        <v>0</v>
      </c>
      <c r="AH372" s="20">
        <v>0</v>
      </c>
      <c r="AI372" s="19">
        <v>0</v>
      </c>
      <c r="AJ372" s="20">
        <v>0</v>
      </c>
      <c r="AK372" s="20">
        <v>0</v>
      </c>
      <c r="AL372" s="19">
        <v>0</v>
      </c>
      <c r="AM372" s="20">
        <v>0</v>
      </c>
      <c r="AN372" s="20">
        <v>0</v>
      </c>
      <c r="AO372" s="19">
        <v>0</v>
      </c>
      <c r="AP372" s="20">
        <v>0</v>
      </c>
      <c r="AQ372" s="20">
        <v>0</v>
      </c>
    </row>
    <row r="373" spans="1:4" ht="17.25">
      <c r="A373" s="10">
        <v>0.25555555555555598</v>
      </c>
      <c r="B373" s="19">
        <v>0.929325</v>
      </c>
      <c r="C373" s="20">
        <v>4.50399</v>
      </c>
      <c r="D373" s="20">
        <v>3423.27</v>
      </c>
      <c r="E373" s="19">
        <v>0.882137</v>
      </c>
      <c r="F373" s="20">
        <v>25.9825</v>
      </c>
      <c r="G373" s="20">
        <v>4958.71</v>
      </c>
      <c r="H373" s="19">
        <v>0.893513</v>
      </c>
      <c r="I373" s="20">
        <v>16.3268</v>
      </c>
      <c r="J373" s="20">
        <v>3652.1</v>
      </c>
      <c r="K373" s="19">
        <v>0.877201</v>
      </c>
      <c r="L373" s="20">
        <v>14.1592</v>
      </c>
      <c r="M373" s="20">
        <v>2103.83</v>
      </c>
      <c r="N373" s="19">
        <v>0.866835</v>
      </c>
      <c r="O373" s="20">
        <v>24.0975</v>
      </c>
      <c r="P373" s="20">
        <v>2349.05</v>
      </c>
      <c r="Q373" s="19">
        <v>0.636059</v>
      </c>
      <c r="R373" s="20">
        <v>0.567746</v>
      </c>
      <c r="S373" s="20">
        <v>218.675</v>
      </c>
      <c r="T373" s="19">
        <v>0</v>
      </c>
      <c r="U373" s="20">
        <v>0</v>
      </c>
      <c r="V373" s="20">
        <v>0</v>
      </c>
      <c r="W373" s="19">
        <v>0.988187</v>
      </c>
      <c r="X373" s="20">
        <v>0.622953</v>
      </c>
      <c r="Y373" s="20">
        <v>158.797</v>
      </c>
      <c r="Z373" s="19">
        <v>0</v>
      </c>
      <c r="AA373" s="20">
        <v>0</v>
      </c>
      <c r="AB373" s="20">
        <v>0</v>
      </c>
      <c r="AC373" s="19">
        <v>0</v>
      </c>
      <c r="AD373" s="20">
        <v>0</v>
      </c>
      <c r="AE373" s="20">
        <v>0</v>
      </c>
      <c r="AF373" s="19">
        <v>0</v>
      </c>
      <c r="AG373" s="20">
        <v>0</v>
      </c>
      <c r="AH373" s="20">
        <v>0</v>
      </c>
      <c r="AI373" s="19">
        <v>0</v>
      </c>
      <c r="AJ373" s="20">
        <v>0</v>
      </c>
      <c r="AK373" s="20">
        <v>0</v>
      </c>
      <c r="AL373" s="19">
        <v>0</v>
      </c>
      <c r="AM373" s="20">
        <v>0</v>
      </c>
      <c r="AN373" s="20">
        <v>0</v>
      </c>
      <c r="AO373" s="19">
        <v>0</v>
      </c>
      <c r="AP373" s="20">
        <v>0</v>
      </c>
      <c r="AQ373" s="20">
        <v>0</v>
      </c>
    </row>
    <row r="374" spans="1:4" ht="17.25">
      <c r="A374" s="10">
        <v>0.25624999999999998</v>
      </c>
      <c r="B374" s="19">
        <v>0.929192</v>
      </c>
      <c r="C374" s="20">
        <v>4.50271</v>
      </c>
      <c r="D374" s="20">
        <v>3423.35</v>
      </c>
      <c r="E374" s="19">
        <v>0.883222</v>
      </c>
      <c r="F374" s="20">
        <v>26.2127</v>
      </c>
      <c r="G374" s="20">
        <v>4959.14</v>
      </c>
      <c r="H374" s="19">
        <v>0.894027</v>
      </c>
      <c r="I374" s="20">
        <v>16.4459</v>
      </c>
      <c r="J374" s="20">
        <v>3652.37</v>
      </c>
      <c r="K374" s="19">
        <v>0.87877</v>
      </c>
      <c r="L374" s="20">
        <v>14.3488</v>
      </c>
      <c r="M374" s="20">
        <v>2104.08</v>
      </c>
      <c r="N374" s="19">
        <v>0.866103</v>
      </c>
      <c r="O374" s="20">
        <v>24.0096</v>
      </c>
      <c r="P374" s="20">
        <v>2349.45</v>
      </c>
      <c r="Q374" s="19">
        <v>0.635038</v>
      </c>
      <c r="R374" s="20">
        <v>0.566368</v>
      </c>
      <c r="S374" s="20">
        <v>218.685</v>
      </c>
      <c r="T374" s="19">
        <v>0</v>
      </c>
      <c r="U374" s="20">
        <v>0</v>
      </c>
      <c r="V374" s="20">
        <v>0</v>
      </c>
      <c r="W374" s="19">
        <v>0.988215</v>
      </c>
      <c r="X374" s="20">
        <v>0.623785</v>
      </c>
      <c r="Y374" s="20">
        <v>158.807</v>
      </c>
      <c r="Z374" s="19">
        <v>0</v>
      </c>
      <c r="AA374" s="20">
        <v>0</v>
      </c>
      <c r="AB374" s="20">
        <v>0</v>
      </c>
      <c r="AC374" s="19">
        <v>0</v>
      </c>
      <c r="AD374" s="20">
        <v>0</v>
      </c>
      <c r="AE374" s="20">
        <v>0</v>
      </c>
      <c r="AF374" s="19">
        <v>0</v>
      </c>
      <c r="AG374" s="20">
        <v>0</v>
      </c>
      <c r="AH374" s="20">
        <v>0</v>
      </c>
      <c r="AI374" s="19">
        <v>0</v>
      </c>
      <c r="AJ374" s="20">
        <v>0</v>
      </c>
      <c r="AK374" s="20">
        <v>0</v>
      </c>
      <c r="AL374" s="19">
        <v>0</v>
      </c>
      <c r="AM374" s="20">
        <v>0</v>
      </c>
      <c r="AN374" s="20">
        <v>0</v>
      </c>
      <c r="AO374" s="19">
        <v>0</v>
      </c>
      <c r="AP374" s="20">
        <v>0</v>
      </c>
      <c r="AQ374" s="20">
        <v>0</v>
      </c>
    </row>
    <row r="375" spans="1:4" ht="17.25">
      <c r="A375" s="10">
        <v>0.25694444444444398</v>
      </c>
      <c r="B375" s="19">
        <v>0.929254</v>
      </c>
      <c r="C375" s="20">
        <v>4.50646</v>
      </c>
      <c r="D375" s="20">
        <v>3423.42</v>
      </c>
      <c r="E375" s="19">
        <v>0.884723</v>
      </c>
      <c r="F375" s="20">
        <v>26.4586</v>
      </c>
      <c r="G375" s="20">
        <v>4959.59</v>
      </c>
      <c r="H375" s="19">
        <v>0.8953</v>
      </c>
      <c r="I375" s="20">
        <v>16.586</v>
      </c>
      <c r="J375" s="20">
        <v>3652.64</v>
      </c>
      <c r="K375" s="19">
        <v>0.880694</v>
      </c>
      <c r="L375" s="20">
        <v>14.5366</v>
      </c>
      <c r="M375" s="20">
        <v>2104.32</v>
      </c>
      <c r="N375" s="19">
        <v>0.870162</v>
      </c>
      <c r="O375" s="20">
        <v>24.6855</v>
      </c>
      <c r="P375" s="20">
        <v>2349.85</v>
      </c>
      <c r="Q375" s="19">
        <v>0.635205</v>
      </c>
      <c r="R375" s="20">
        <v>0.56589</v>
      </c>
      <c r="S375" s="20">
        <v>218.695</v>
      </c>
      <c r="T375" s="19">
        <v>0</v>
      </c>
      <c r="U375" s="20">
        <v>0</v>
      </c>
      <c r="V375" s="20">
        <v>0</v>
      </c>
      <c r="W375" s="19">
        <v>0.98823</v>
      </c>
      <c r="X375" s="20">
        <v>0.624089</v>
      </c>
      <c r="Y375" s="20">
        <v>158.818</v>
      </c>
      <c r="Z375" s="19">
        <v>0</v>
      </c>
      <c r="AA375" s="20">
        <v>0</v>
      </c>
      <c r="AB375" s="20">
        <v>0</v>
      </c>
      <c r="AC375" s="19">
        <v>0</v>
      </c>
      <c r="AD375" s="20">
        <v>0</v>
      </c>
      <c r="AE375" s="20">
        <v>0</v>
      </c>
      <c r="AF375" s="19">
        <v>0</v>
      </c>
      <c r="AG375" s="20">
        <v>0</v>
      </c>
      <c r="AH375" s="20">
        <v>0</v>
      </c>
      <c r="AI375" s="19">
        <v>0</v>
      </c>
      <c r="AJ375" s="20">
        <v>0</v>
      </c>
      <c r="AK375" s="20">
        <v>0</v>
      </c>
      <c r="AL375" s="19">
        <v>0</v>
      </c>
      <c r="AM375" s="20">
        <v>0</v>
      </c>
      <c r="AN375" s="20">
        <v>0</v>
      </c>
      <c r="AO375" s="19">
        <v>0</v>
      </c>
      <c r="AP375" s="20">
        <v>0</v>
      </c>
      <c r="AQ375" s="20">
        <v>0</v>
      </c>
    </row>
    <row r="376" spans="1:4" ht="17.25">
      <c r="A376" s="10">
        <v>0.25763888888888897</v>
      </c>
      <c r="B376" s="19">
        <v>0.929007</v>
      </c>
      <c r="C376" s="20">
        <v>4.50162</v>
      </c>
      <c r="D376" s="20">
        <v>3423.49</v>
      </c>
      <c r="E376" s="19">
        <v>0.884111</v>
      </c>
      <c r="F376" s="20">
        <v>26.6495</v>
      </c>
      <c r="G376" s="20">
        <v>4960.02</v>
      </c>
      <c r="H376" s="19">
        <v>0.894905</v>
      </c>
      <c r="I376" s="20">
        <v>16.7092</v>
      </c>
      <c r="J376" s="20">
        <v>3652.92</v>
      </c>
      <c r="K376" s="19">
        <v>0.8798</v>
      </c>
      <c r="L376" s="20">
        <v>14.543</v>
      </c>
      <c r="M376" s="20">
        <v>2104.56</v>
      </c>
      <c r="N376" s="19">
        <v>0.871136</v>
      </c>
      <c r="O376" s="20">
        <v>25.0276</v>
      </c>
      <c r="P376" s="20">
        <v>2350.26</v>
      </c>
      <c r="Q376" s="19">
        <v>0.635809</v>
      </c>
      <c r="R376" s="20">
        <v>0.569609</v>
      </c>
      <c r="S376" s="20">
        <v>218.704</v>
      </c>
      <c r="T376" s="19">
        <v>0</v>
      </c>
      <c r="U376" s="20">
        <v>0</v>
      </c>
      <c r="V376" s="20">
        <v>0</v>
      </c>
      <c r="W376" s="19">
        <v>0.988273</v>
      </c>
      <c r="X376" s="20">
        <v>0.625048</v>
      </c>
      <c r="Y376" s="20">
        <v>158.828</v>
      </c>
      <c r="Z376" s="19">
        <v>0</v>
      </c>
      <c r="AA376" s="20">
        <v>0</v>
      </c>
      <c r="AB376" s="20">
        <v>0</v>
      </c>
      <c r="AC376" s="19">
        <v>0</v>
      </c>
      <c r="AD376" s="20">
        <v>0</v>
      </c>
      <c r="AE376" s="20">
        <v>0</v>
      </c>
      <c r="AF376" s="19">
        <v>0</v>
      </c>
      <c r="AG376" s="20">
        <v>0</v>
      </c>
      <c r="AH376" s="20">
        <v>0</v>
      </c>
      <c r="AI376" s="19">
        <v>0</v>
      </c>
      <c r="AJ376" s="20">
        <v>0</v>
      </c>
      <c r="AK376" s="20">
        <v>0</v>
      </c>
      <c r="AL376" s="19">
        <v>0</v>
      </c>
      <c r="AM376" s="20">
        <v>0</v>
      </c>
      <c r="AN376" s="20">
        <v>0</v>
      </c>
      <c r="AO376" s="19">
        <v>0</v>
      </c>
      <c r="AP376" s="20">
        <v>0</v>
      </c>
      <c r="AQ376" s="20">
        <v>0</v>
      </c>
    </row>
    <row r="377" spans="1:4" ht="17.25">
      <c r="A377" s="10">
        <v>0.25833333333333303</v>
      </c>
      <c r="B377" s="19">
        <v>0.929426</v>
      </c>
      <c r="C377" s="20">
        <v>4.50428</v>
      </c>
      <c r="D377" s="20">
        <v>3423.57</v>
      </c>
      <c r="E377" s="19">
        <v>0.885969</v>
      </c>
      <c r="F377" s="20">
        <v>26.8444</v>
      </c>
      <c r="G377" s="20">
        <v>4960.48</v>
      </c>
      <c r="H377" s="19">
        <v>0.896365</v>
      </c>
      <c r="I377" s="20">
        <v>16.8269</v>
      </c>
      <c r="J377" s="20">
        <v>3653.19</v>
      </c>
      <c r="K377" s="19">
        <v>0.881016</v>
      </c>
      <c r="L377" s="20">
        <v>14.5934</v>
      </c>
      <c r="M377" s="20">
        <v>2104.8</v>
      </c>
      <c r="N377" s="19">
        <v>0.87332</v>
      </c>
      <c r="O377" s="20">
        <v>25.243</v>
      </c>
      <c r="P377" s="20">
        <v>2350.69</v>
      </c>
      <c r="Q377" s="19">
        <v>0.635394</v>
      </c>
      <c r="R377" s="20">
        <v>0.566447</v>
      </c>
      <c r="S377" s="20">
        <v>218.714</v>
      </c>
      <c r="T377" s="19">
        <v>0</v>
      </c>
      <c r="U377" s="20">
        <v>0</v>
      </c>
      <c r="V377" s="20">
        <v>0</v>
      </c>
      <c r="W377" s="19">
        <v>0.988227</v>
      </c>
      <c r="X377" s="20">
        <v>0.624105</v>
      </c>
      <c r="Y377" s="20">
        <v>158.838</v>
      </c>
      <c r="Z377" s="19">
        <v>0</v>
      </c>
      <c r="AA377" s="20">
        <v>0</v>
      </c>
      <c r="AB377" s="20">
        <v>0</v>
      </c>
      <c r="AC377" s="19">
        <v>0</v>
      </c>
      <c r="AD377" s="20">
        <v>0</v>
      </c>
      <c r="AE377" s="20">
        <v>0</v>
      </c>
      <c r="AF377" s="19">
        <v>0</v>
      </c>
      <c r="AG377" s="20">
        <v>0</v>
      </c>
      <c r="AH377" s="20">
        <v>0</v>
      </c>
      <c r="AI377" s="19">
        <v>0</v>
      </c>
      <c r="AJ377" s="20">
        <v>0</v>
      </c>
      <c r="AK377" s="20">
        <v>0</v>
      </c>
      <c r="AL377" s="19">
        <v>0</v>
      </c>
      <c r="AM377" s="20">
        <v>0</v>
      </c>
      <c r="AN377" s="20">
        <v>0</v>
      </c>
      <c r="AO377" s="19">
        <v>0</v>
      </c>
      <c r="AP377" s="20">
        <v>0</v>
      </c>
      <c r="AQ377" s="20">
        <v>0</v>
      </c>
    </row>
    <row r="378" spans="1:4" ht="17.25">
      <c r="A378" s="10">
        <v>0.25902777777777802</v>
      </c>
      <c r="B378" s="19">
        <v>0.929538</v>
      </c>
      <c r="C378" s="20">
        <v>4.50324</v>
      </c>
      <c r="D378" s="20">
        <v>3423.65</v>
      </c>
      <c r="E378" s="19">
        <v>0.887245</v>
      </c>
      <c r="F378" s="20">
        <v>27.1085</v>
      </c>
      <c r="G378" s="20">
        <v>4960.93</v>
      </c>
      <c r="H378" s="19">
        <v>0.897356</v>
      </c>
      <c r="I378" s="20">
        <v>16.976</v>
      </c>
      <c r="J378" s="20">
        <v>3653.48</v>
      </c>
      <c r="K378" s="19">
        <v>0.883038</v>
      </c>
      <c r="L378" s="20">
        <v>14.7855</v>
      </c>
      <c r="M378" s="20">
        <v>2105.05</v>
      </c>
      <c r="N378" s="19">
        <v>0.873092</v>
      </c>
      <c r="O378" s="20">
        <v>25.1589</v>
      </c>
      <c r="P378" s="20">
        <v>2351.11</v>
      </c>
      <c r="Q378" s="19">
        <v>0.635173</v>
      </c>
      <c r="R378" s="20">
        <v>0.5661</v>
      </c>
      <c r="S378" s="20">
        <v>218.723</v>
      </c>
      <c r="T378" s="19">
        <v>0</v>
      </c>
      <c r="U378" s="20">
        <v>0</v>
      </c>
      <c r="V378" s="20">
        <v>0</v>
      </c>
      <c r="W378" s="19">
        <v>0.988253</v>
      </c>
      <c r="X378" s="20">
        <v>0.623444</v>
      </c>
      <c r="Y378" s="20">
        <v>158.849</v>
      </c>
      <c r="Z378" s="19">
        <v>0</v>
      </c>
      <c r="AA378" s="20">
        <v>0</v>
      </c>
      <c r="AB378" s="20">
        <v>0</v>
      </c>
      <c r="AC378" s="19">
        <v>0</v>
      </c>
      <c r="AD378" s="20">
        <v>0</v>
      </c>
      <c r="AE378" s="20">
        <v>0</v>
      </c>
      <c r="AF378" s="19">
        <v>0</v>
      </c>
      <c r="AG378" s="20">
        <v>0</v>
      </c>
      <c r="AH378" s="20">
        <v>0</v>
      </c>
      <c r="AI378" s="19">
        <v>0</v>
      </c>
      <c r="AJ378" s="20">
        <v>0</v>
      </c>
      <c r="AK378" s="20">
        <v>0</v>
      </c>
      <c r="AL378" s="19">
        <v>0</v>
      </c>
      <c r="AM378" s="20">
        <v>0</v>
      </c>
      <c r="AN378" s="20">
        <v>0</v>
      </c>
      <c r="AO378" s="19">
        <v>0</v>
      </c>
      <c r="AP378" s="20">
        <v>0</v>
      </c>
      <c r="AQ378" s="20">
        <v>0</v>
      </c>
    </row>
    <row r="379" spans="1:4" ht="17.25">
      <c r="A379" s="10">
        <v>0.25972222222222202</v>
      </c>
      <c r="B379" s="19">
        <v>0.929716</v>
      </c>
      <c r="C379" s="20">
        <v>4.5074</v>
      </c>
      <c r="D379" s="20">
        <v>3423.72</v>
      </c>
      <c r="E379" s="19">
        <v>0.888455</v>
      </c>
      <c r="F379" s="20">
        <v>27.3003</v>
      </c>
      <c r="G379" s="20">
        <v>4961.38</v>
      </c>
      <c r="H379" s="19">
        <v>0.898451</v>
      </c>
      <c r="I379" s="20">
        <v>17.1436</v>
      </c>
      <c r="J379" s="20">
        <v>3653.77</v>
      </c>
      <c r="K379" s="19">
        <v>0.884627</v>
      </c>
      <c r="L379" s="20">
        <v>14.963</v>
      </c>
      <c r="M379" s="20">
        <v>2105.3</v>
      </c>
      <c r="N379" s="19">
        <v>0.873772</v>
      </c>
      <c r="O379" s="20">
        <v>25.2137</v>
      </c>
      <c r="P379" s="20">
        <v>2351.53</v>
      </c>
      <c r="Q379" s="19">
        <v>0.635667</v>
      </c>
      <c r="R379" s="20">
        <v>0.56617</v>
      </c>
      <c r="S379" s="20">
        <v>218.732</v>
      </c>
      <c r="T379" s="19">
        <v>0</v>
      </c>
      <c r="U379" s="20">
        <v>0</v>
      </c>
      <c r="V379" s="20">
        <v>0</v>
      </c>
      <c r="W379" s="19">
        <v>0.988196</v>
      </c>
      <c r="X379" s="20">
        <v>0.624124</v>
      </c>
      <c r="Y379" s="20">
        <v>158.859</v>
      </c>
      <c r="Z379" s="19">
        <v>0</v>
      </c>
      <c r="AA379" s="20">
        <v>0</v>
      </c>
      <c r="AB379" s="20">
        <v>0</v>
      </c>
      <c r="AC379" s="19">
        <v>0</v>
      </c>
      <c r="AD379" s="20">
        <v>0</v>
      </c>
      <c r="AE379" s="20">
        <v>0</v>
      </c>
      <c r="AF379" s="19">
        <v>0</v>
      </c>
      <c r="AG379" s="20">
        <v>0</v>
      </c>
      <c r="AH379" s="20">
        <v>0</v>
      </c>
      <c r="AI379" s="19">
        <v>0</v>
      </c>
      <c r="AJ379" s="20">
        <v>0</v>
      </c>
      <c r="AK379" s="20">
        <v>0</v>
      </c>
      <c r="AL379" s="19">
        <v>0</v>
      </c>
      <c r="AM379" s="20">
        <v>0</v>
      </c>
      <c r="AN379" s="20">
        <v>0</v>
      </c>
      <c r="AO379" s="19">
        <v>0</v>
      </c>
      <c r="AP379" s="20">
        <v>0</v>
      </c>
      <c r="AQ379" s="20">
        <v>0</v>
      </c>
    </row>
    <row r="380" spans="1:4" ht="17.25">
      <c r="A380" s="10">
        <v>0.26041666666666702</v>
      </c>
      <c r="B380" s="19">
        <v>0.93002</v>
      </c>
      <c r="C380" s="20">
        <v>4.49817</v>
      </c>
      <c r="D380" s="20">
        <v>3423.79</v>
      </c>
      <c r="E380" s="19">
        <v>0.890132</v>
      </c>
      <c r="F380" s="20">
        <v>27.4317</v>
      </c>
      <c r="G380" s="20">
        <v>4961.82</v>
      </c>
      <c r="H380" s="19">
        <v>0.899625</v>
      </c>
      <c r="I380" s="20">
        <v>17.2208</v>
      </c>
      <c r="J380" s="20">
        <v>3654.05</v>
      </c>
      <c r="K380" s="19">
        <v>0.886225</v>
      </c>
      <c r="L380" s="20">
        <v>15.0505</v>
      </c>
      <c r="M380" s="20">
        <v>2105.54</v>
      </c>
      <c r="N380" s="19">
        <v>0.879574</v>
      </c>
      <c r="O380" s="20">
        <v>26.1326</v>
      </c>
      <c r="P380" s="20">
        <v>2351.96</v>
      </c>
      <c r="Q380" s="19">
        <v>0.635478</v>
      </c>
      <c r="R380" s="20">
        <v>0.563221</v>
      </c>
      <c r="S380" s="20">
        <v>218.742</v>
      </c>
      <c r="T380" s="19">
        <v>0</v>
      </c>
      <c r="U380" s="20">
        <v>0</v>
      </c>
      <c r="V380" s="20">
        <v>0</v>
      </c>
      <c r="W380" s="19">
        <v>0.988117</v>
      </c>
      <c r="X380" s="20">
        <v>0.621675</v>
      </c>
      <c r="Y380" s="20">
        <v>158.87</v>
      </c>
      <c r="Z380" s="19">
        <v>0</v>
      </c>
      <c r="AA380" s="20">
        <v>0</v>
      </c>
      <c r="AB380" s="20">
        <v>0</v>
      </c>
      <c r="AC380" s="19">
        <v>0</v>
      </c>
      <c r="AD380" s="20">
        <v>0</v>
      </c>
      <c r="AE380" s="20">
        <v>0</v>
      </c>
      <c r="AF380" s="19">
        <v>0</v>
      </c>
      <c r="AG380" s="20">
        <v>0</v>
      </c>
      <c r="AH380" s="20">
        <v>0</v>
      </c>
      <c r="AI380" s="19">
        <v>0</v>
      </c>
      <c r="AJ380" s="20">
        <v>0</v>
      </c>
      <c r="AK380" s="20">
        <v>0</v>
      </c>
      <c r="AL380" s="19">
        <v>0</v>
      </c>
      <c r="AM380" s="20">
        <v>0</v>
      </c>
      <c r="AN380" s="20">
        <v>0</v>
      </c>
      <c r="AO380" s="19">
        <v>0</v>
      </c>
      <c r="AP380" s="20">
        <v>0</v>
      </c>
      <c r="AQ380" s="20">
        <v>0</v>
      </c>
    </row>
    <row r="381" spans="1:4" ht="17.25">
      <c r="A381" s="10">
        <v>0.26111111111111102</v>
      </c>
      <c r="B381" s="19">
        <v>0.929684</v>
      </c>
      <c r="C381" s="20">
        <v>4.48617</v>
      </c>
      <c r="D381" s="20">
        <v>3423.87</v>
      </c>
      <c r="E381" s="19">
        <v>0.887763</v>
      </c>
      <c r="F381" s="20">
        <v>26.9909</v>
      </c>
      <c r="G381" s="20">
        <v>4962.28</v>
      </c>
      <c r="H381" s="19">
        <v>0.897554</v>
      </c>
      <c r="I381" s="20">
        <v>16.905</v>
      </c>
      <c r="J381" s="20">
        <v>3654.34</v>
      </c>
      <c r="K381" s="19">
        <v>0.882408</v>
      </c>
      <c r="L381" s="20">
        <v>14.6522</v>
      </c>
      <c r="M381" s="20">
        <v>2105.78</v>
      </c>
      <c r="N381" s="19">
        <v>0.875698</v>
      </c>
      <c r="O381" s="20">
        <v>25.5354</v>
      </c>
      <c r="P381" s="20">
        <v>2352.38</v>
      </c>
      <c r="Q381" s="19">
        <v>0.634502</v>
      </c>
      <c r="R381" s="20">
        <v>0.562543</v>
      </c>
      <c r="S381" s="20">
        <v>218.751</v>
      </c>
      <c r="T381" s="19">
        <v>0</v>
      </c>
      <c r="U381" s="20">
        <v>0</v>
      </c>
      <c r="V381" s="20">
        <v>0</v>
      </c>
      <c r="W381" s="19">
        <v>0.98816</v>
      </c>
      <c r="X381" s="20">
        <v>0.621782</v>
      </c>
      <c r="Y381" s="20">
        <v>158.88</v>
      </c>
      <c r="Z381" s="19">
        <v>0</v>
      </c>
      <c r="AA381" s="20">
        <v>0</v>
      </c>
      <c r="AB381" s="20">
        <v>0</v>
      </c>
      <c r="AC381" s="19">
        <v>0</v>
      </c>
      <c r="AD381" s="20">
        <v>0</v>
      </c>
      <c r="AE381" s="20">
        <v>0</v>
      </c>
      <c r="AF381" s="19">
        <v>0</v>
      </c>
      <c r="AG381" s="20">
        <v>0</v>
      </c>
      <c r="AH381" s="20">
        <v>0</v>
      </c>
      <c r="AI381" s="19">
        <v>0</v>
      </c>
      <c r="AJ381" s="20">
        <v>0</v>
      </c>
      <c r="AK381" s="20">
        <v>0</v>
      </c>
      <c r="AL381" s="19">
        <v>0</v>
      </c>
      <c r="AM381" s="20">
        <v>0</v>
      </c>
      <c r="AN381" s="20">
        <v>0</v>
      </c>
      <c r="AO381" s="19">
        <v>0</v>
      </c>
      <c r="AP381" s="20">
        <v>0</v>
      </c>
      <c r="AQ381" s="20">
        <v>0</v>
      </c>
    </row>
    <row r="382" spans="1:4" ht="17.25">
      <c r="A382" s="10">
        <v>0.26180555555555601</v>
      </c>
      <c r="B382" s="19">
        <v>0.92993</v>
      </c>
      <c r="C382" s="20">
        <v>4.49536</v>
      </c>
      <c r="D382" s="20">
        <v>3423.95</v>
      </c>
      <c r="E382" s="19">
        <v>0.88654</v>
      </c>
      <c r="F382" s="20">
        <v>26.7892</v>
      </c>
      <c r="G382" s="20">
        <v>4962.72</v>
      </c>
      <c r="H382" s="19">
        <v>0.896881</v>
      </c>
      <c r="I382" s="20">
        <v>16.8032</v>
      </c>
      <c r="J382" s="20">
        <v>3654.62</v>
      </c>
      <c r="K382" s="19">
        <v>0.880791</v>
      </c>
      <c r="L382" s="20">
        <v>14.5043</v>
      </c>
      <c r="M382" s="20">
        <v>2106.03</v>
      </c>
      <c r="N382" s="19">
        <v>0.874421</v>
      </c>
      <c r="O382" s="20">
        <v>25.3305</v>
      </c>
      <c r="P382" s="20">
        <v>2352.81</v>
      </c>
      <c r="Q382" s="19">
        <v>0.63577</v>
      </c>
      <c r="R382" s="20">
        <v>0.565165</v>
      </c>
      <c r="S382" s="20">
        <v>218.761</v>
      </c>
      <c r="T382" s="19">
        <v>0</v>
      </c>
      <c r="U382" s="20">
        <v>0</v>
      </c>
      <c r="V382" s="20">
        <v>0</v>
      </c>
      <c r="W382" s="19">
        <v>0.988168</v>
      </c>
      <c r="X382" s="20">
        <v>0.621591</v>
      </c>
      <c r="Y382" s="20">
        <v>158.89</v>
      </c>
      <c r="Z382" s="19">
        <v>0</v>
      </c>
      <c r="AA382" s="20">
        <v>0</v>
      </c>
      <c r="AB382" s="20">
        <v>0</v>
      </c>
      <c r="AC382" s="19">
        <v>0</v>
      </c>
      <c r="AD382" s="20">
        <v>0</v>
      </c>
      <c r="AE382" s="20">
        <v>0</v>
      </c>
      <c r="AF382" s="19">
        <v>0</v>
      </c>
      <c r="AG382" s="20">
        <v>0</v>
      </c>
      <c r="AH382" s="20">
        <v>0</v>
      </c>
      <c r="AI382" s="19">
        <v>0</v>
      </c>
      <c r="AJ382" s="20">
        <v>0</v>
      </c>
      <c r="AK382" s="20">
        <v>0</v>
      </c>
      <c r="AL382" s="19">
        <v>0</v>
      </c>
      <c r="AM382" s="20">
        <v>0</v>
      </c>
      <c r="AN382" s="20">
        <v>0</v>
      </c>
      <c r="AO382" s="19">
        <v>0</v>
      </c>
      <c r="AP382" s="20">
        <v>0</v>
      </c>
      <c r="AQ382" s="20">
        <v>0</v>
      </c>
    </row>
    <row r="383" spans="1:4" ht="17.25">
      <c r="A383" s="10">
        <v>0.26250000000000001</v>
      </c>
      <c r="B383" s="19">
        <v>0.929825</v>
      </c>
      <c r="C383" s="20">
        <v>4.50345</v>
      </c>
      <c r="D383" s="20">
        <v>3424.02</v>
      </c>
      <c r="E383" s="19">
        <v>0.88468</v>
      </c>
      <c r="F383" s="20">
        <v>26.5153</v>
      </c>
      <c r="G383" s="20">
        <v>4963.17</v>
      </c>
      <c r="H383" s="19">
        <v>0.895744</v>
      </c>
      <c r="I383" s="20">
        <v>16.6835</v>
      </c>
      <c r="J383" s="20">
        <v>3654.89</v>
      </c>
      <c r="K383" s="19">
        <v>0.879987</v>
      </c>
      <c r="L383" s="20">
        <v>14.4467</v>
      </c>
      <c r="M383" s="20">
        <v>2106.28</v>
      </c>
      <c r="N383" s="19">
        <v>0.868826</v>
      </c>
      <c r="O383" s="20">
        <v>24.4048</v>
      </c>
      <c r="P383" s="20">
        <v>2353.22</v>
      </c>
      <c r="Q383" s="19">
        <v>0.633746</v>
      </c>
      <c r="R383" s="20">
        <v>0.563406</v>
      </c>
      <c r="S383" s="20">
        <v>218.77</v>
      </c>
      <c r="T383" s="19">
        <v>0</v>
      </c>
      <c r="U383" s="20">
        <v>0</v>
      </c>
      <c r="V383" s="20">
        <v>0</v>
      </c>
      <c r="W383" s="19">
        <v>0.988174</v>
      </c>
      <c r="X383" s="20">
        <v>0.623649</v>
      </c>
      <c r="Y383" s="20">
        <v>158.901</v>
      </c>
      <c r="Z383" s="19">
        <v>0</v>
      </c>
      <c r="AA383" s="20">
        <v>0</v>
      </c>
      <c r="AB383" s="20">
        <v>0</v>
      </c>
      <c r="AC383" s="19">
        <v>0</v>
      </c>
      <c r="AD383" s="20">
        <v>0</v>
      </c>
      <c r="AE383" s="20">
        <v>0</v>
      </c>
      <c r="AF383" s="19">
        <v>0</v>
      </c>
      <c r="AG383" s="20">
        <v>0</v>
      </c>
      <c r="AH383" s="20">
        <v>0</v>
      </c>
      <c r="AI383" s="19">
        <v>0</v>
      </c>
      <c r="AJ383" s="20">
        <v>0</v>
      </c>
      <c r="AK383" s="20">
        <v>0</v>
      </c>
      <c r="AL383" s="19">
        <v>0</v>
      </c>
      <c r="AM383" s="20">
        <v>0</v>
      </c>
      <c r="AN383" s="20">
        <v>0</v>
      </c>
      <c r="AO383" s="19">
        <v>0</v>
      </c>
      <c r="AP383" s="20">
        <v>0</v>
      </c>
      <c r="AQ383" s="20">
        <v>0</v>
      </c>
    </row>
    <row r="384" spans="1:4" ht="17.25">
      <c r="A384" s="10">
        <v>0.26319444444444401</v>
      </c>
      <c r="B384" s="19">
        <v>0.929901</v>
      </c>
      <c r="C384" s="20">
        <v>4.49843</v>
      </c>
      <c r="D384" s="20">
        <v>3424.1</v>
      </c>
      <c r="E384" s="19">
        <v>0.884096</v>
      </c>
      <c r="F384" s="20">
        <v>26.3245</v>
      </c>
      <c r="G384" s="20">
        <v>4963.62</v>
      </c>
      <c r="H384" s="19">
        <v>0.894807</v>
      </c>
      <c r="I384" s="20">
        <v>16.5682</v>
      </c>
      <c r="J384" s="20">
        <v>3655.17</v>
      </c>
      <c r="K384" s="19">
        <v>0.879044</v>
      </c>
      <c r="L384" s="20">
        <v>14.3631</v>
      </c>
      <c r="M384" s="20">
        <v>2106.51</v>
      </c>
      <c r="N384" s="19">
        <v>0.86676</v>
      </c>
      <c r="O384" s="20">
        <v>24.0212</v>
      </c>
      <c r="P384" s="20">
        <v>2353.63</v>
      </c>
      <c r="Q384" s="19">
        <v>0.635705</v>
      </c>
      <c r="R384" s="20">
        <v>0.566846</v>
      </c>
      <c r="S384" s="20">
        <v>218.779</v>
      </c>
      <c r="T384" s="19">
        <v>0</v>
      </c>
      <c r="U384" s="20">
        <v>0</v>
      </c>
      <c r="V384" s="20">
        <v>0</v>
      </c>
      <c r="W384" s="19">
        <v>0.988204</v>
      </c>
      <c r="X384" s="20">
        <v>0.623492</v>
      </c>
      <c r="Y384" s="20">
        <v>158.911</v>
      </c>
      <c r="Z384" s="19">
        <v>0</v>
      </c>
      <c r="AA384" s="20">
        <v>0</v>
      </c>
      <c r="AB384" s="20">
        <v>0</v>
      </c>
      <c r="AC384" s="19">
        <v>0</v>
      </c>
      <c r="AD384" s="20">
        <v>0</v>
      </c>
      <c r="AE384" s="20">
        <v>0</v>
      </c>
      <c r="AF384" s="19">
        <v>0</v>
      </c>
      <c r="AG384" s="20">
        <v>0</v>
      </c>
      <c r="AH384" s="20">
        <v>0</v>
      </c>
      <c r="AI384" s="19">
        <v>0</v>
      </c>
      <c r="AJ384" s="20">
        <v>0</v>
      </c>
      <c r="AK384" s="20">
        <v>0</v>
      </c>
      <c r="AL384" s="19">
        <v>0</v>
      </c>
      <c r="AM384" s="20">
        <v>0</v>
      </c>
      <c r="AN384" s="20">
        <v>0</v>
      </c>
      <c r="AO384" s="19">
        <v>0</v>
      </c>
      <c r="AP384" s="20">
        <v>0</v>
      </c>
      <c r="AQ384" s="20">
        <v>0</v>
      </c>
    </row>
    <row r="385" spans="1:4" ht="17.25">
      <c r="A385" s="10">
        <v>0.26388888888888901</v>
      </c>
      <c r="B385" s="19">
        <v>0.929807</v>
      </c>
      <c r="C385" s="20">
        <v>4.5032</v>
      </c>
      <c r="D385" s="20">
        <v>3424.17</v>
      </c>
      <c r="E385" s="19">
        <v>0.882258</v>
      </c>
      <c r="F385" s="20">
        <v>26.1444</v>
      </c>
      <c r="G385" s="20">
        <v>4964.05</v>
      </c>
      <c r="H385" s="19">
        <v>0.893681</v>
      </c>
      <c r="I385" s="20">
        <v>16.449</v>
      </c>
      <c r="J385" s="20">
        <v>3655.45</v>
      </c>
      <c r="K385" s="19">
        <v>0.878153</v>
      </c>
      <c r="L385" s="20">
        <v>14.3073</v>
      </c>
      <c r="M385" s="20">
        <v>2106.75</v>
      </c>
      <c r="N385" s="19">
        <v>0.873574</v>
      </c>
      <c r="O385" s="20">
        <v>25.4283</v>
      </c>
      <c r="P385" s="20">
        <v>2354.04</v>
      </c>
      <c r="Q385" s="19">
        <v>0.633767</v>
      </c>
      <c r="R385" s="20">
        <v>0.564647</v>
      </c>
      <c r="S385" s="20">
        <v>218.789</v>
      </c>
      <c r="T385" s="19">
        <v>0</v>
      </c>
      <c r="U385" s="20">
        <v>0</v>
      </c>
      <c r="V385" s="20">
        <v>0</v>
      </c>
      <c r="W385" s="19">
        <v>0.988242</v>
      </c>
      <c r="X385" s="20">
        <v>0.625276</v>
      </c>
      <c r="Y385" s="20">
        <v>158.922</v>
      </c>
      <c r="Z385" s="19">
        <v>0</v>
      </c>
      <c r="AA385" s="20">
        <v>0</v>
      </c>
      <c r="AB385" s="20">
        <v>0</v>
      </c>
      <c r="AC385" s="19">
        <v>0</v>
      </c>
      <c r="AD385" s="20">
        <v>0</v>
      </c>
      <c r="AE385" s="20">
        <v>0</v>
      </c>
      <c r="AF385" s="19">
        <v>0</v>
      </c>
      <c r="AG385" s="20">
        <v>0</v>
      </c>
      <c r="AH385" s="20">
        <v>0</v>
      </c>
      <c r="AI385" s="19">
        <v>0</v>
      </c>
      <c r="AJ385" s="20">
        <v>0</v>
      </c>
      <c r="AK385" s="20">
        <v>0</v>
      </c>
      <c r="AL385" s="19">
        <v>0</v>
      </c>
      <c r="AM385" s="20">
        <v>0</v>
      </c>
      <c r="AN385" s="20">
        <v>0</v>
      </c>
      <c r="AO385" s="19">
        <v>0</v>
      </c>
      <c r="AP385" s="20">
        <v>0</v>
      </c>
      <c r="AQ385" s="20">
        <v>0</v>
      </c>
    </row>
    <row r="386" spans="1:4" ht="17.25">
      <c r="A386" s="10">
        <v>0.264583333333333</v>
      </c>
      <c r="B386" s="19">
        <v>0.929849</v>
      </c>
      <c r="C386" s="20">
        <v>4.50577</v>
      </c>
      <c r="D386" s="20">
        <v>3424.25</v>
      </c>
      <c r="E386" s="19">
        <v>0.881657</v>
      </c>
      <c r="F386" s="20">
        <v>25.9614</v>
      </c>
      <c r="G386" s="20">
        <v>4964.49</v>
      </c>
      <c r="H386" s="19">
        <v>0.893419</v>
      </c>
      <c r="I386" s="20">
        <v>16.3558</v>
      </c>
      <c r="J386" s="20">
        <v>3655.72</v>
      </c>
      <c r="K386" s="19">
        <v>0.876675</v>
      </c>
      <c r="L386" s="20">
        <v>14.1286</v>
      </c>
      <c r="M386" s="20">
        <v>2106.98</v>
      </c>
      <c r="N386" s="19">
        <v>0.873333</v>
      </c>
      <c r="O386" s="20">
        <v>25.3496</v>
      </c>
      <c r="P386" s="20">
        <v>2354.46</v>
      </c>
      <c r="Q386" s="19">
        <v>0.635257</v>
      </c>
      <c r="R386" s="20">
        <v>0.566603</v>
      </c>
      <c r="S386" s="20">
        <v>218.799</v>
      </c>
      <c r="T386" s="19">
        <v>0</v>
      </c>
      <c r="U386" s="20">
        <v>0</v>
      </c>
      <c r="V386" s="20">
        <v>0</v>
      </c>
      <c r="W386" s="19">
        <v>0.988143</v>
      </c>
      <c r="X386" s="20">
        <v>0.62448</v>
      </c>
      <c r="Y386" s="20">
        <v>158.932</v>
      </c>
      <c r="Z386" s="19">
        <v>0</v>
      </c>
      <c r="AA386" s="20">
        <v>0</v>
      </c>
      <c r="AB386" s="20">
        <v>0</v>
      </c>
      <c r="AC386" s="19">
        <v>0</v>
      </c>
      <c r="AD386" s="20">
        <v>0</v>
      </c>
      <c r="AE386" s="20">
        <v>0</v>
      </c>
      <c r="AF386" s="19">
        <v>0</v>
      </c>
      <c r="AG386" s="20">
        <v>0</v>
      </c>
      <c r="AH386" s="20">
        <v>0</v>
      </c>
      <c r="AI386" s="19">
        <v>0</v>
      </c>
      <c r="AJ386" s="20">
        <v>0</v>
      </c>
      <c r="AK386" s="20">
        <v>0</v>
      </c>
      <c r="AL386" s="19">
        <v>0</v>
      </c>
      <c r="AM386" s="20">
        <v>0</v>
      </c>
      <c r="AN386" s="20">
        <v>0</v>
      </c>
      <c r="AO386" s="19">
        <v>0</v>
      </c>
      <c r="AP386" s="20">
        <v>0</v>
      </c>
      <c r="AQ386" s="20">
        <v>0</v>
      </c>
    </row>
    <row r="387" spans="1:4" ht="17.25">
      <c r="A387" s="10">
        <v>0.265277777777778</v>
      </c>
      <c r="B387" s="19">
        <v>0.929348</v>
      </c>
      <c r="C387" s="20">
        <v>4.50425</v>
      </c>
      <c r="D387" s="20">
        <v>3424.32</v>
      </c>
      <c r="E387" s="19">
        <v>0.882442</v>
      </c>
      <c r="F387" s="20">
        <v>26.2243</v>
      </c>
      <c r="G387" s="20">
        <v>4964.91</v>
      </c>
      <c r="H387" s="19">
        <v>0.893683</v>
      </c>
      <c r="I387" s="20">
        <v>16.5012</v>
      </c>
      <c r="J387" s="20">
        <v>3655.99</v>
      </c>
      <c r="K387" s="19">
        <v>0.877536</v>
      </c>
      <c r="L387" s="20">
        <v>14.2822</v>
      </c>
      <c r="M387" s="20">
        <v>2107.22</v>
      </c>
      <c r="N387" s="19">
        <v>0.869779</v>
      </c>
      <c r="O387" s="20">
        <v>24.8332</v>
      </c>
      <c r="P387" s="20">
        <v>2354.89</v>
      </c>
      <c r="Q387" s="19">
        <v>0.63529</v>
      </c>
      <c r="R387" s="20">
        <v>0.567008</v>
      </c>
      <c r="S387" s="20">
        <v>218.808</v>
      </c>
      <c r="T387" s="19">
        <v>0</v>
      </c>
      <c r="U387" s="20">
        <v>0</v>
      </c>
      <c r="V387" s="20">
        <v>0</v>
      </c>
      <c r="W387" s="19">
        <v>0.988043</v>
      </c>
      <c r="X387" s="20">
        <v>0.623017</v>
      </c>
      <c r="Y387" s="20">
        <v>158.943</v>
      </c>
      <c r="Z387" s="19">
        <v>0</v>
      </c>
      <c r="AA387" s="20">
        <v>0</v>
      </c>
      <c r="AB387" s="20">
        <v>0</v>
      </c>
      <c r="AC387" s="19">
        <v>0</v>
      </c>
      <c r="AD387" s="20">
        <v>0</v>
      </c>
      <c r="AE387" s="20">
        <v>0</v>
      </c>
      <c r="AF387" s="19">
        <v>0</v>
      </c>
      <c r="AG387" s="20">
        <v>0</v>
      </c>
      <c r="AH387" s="20">
        <v>0</v>
      </c>
      <c r="AI387" s="19">
        <v>0</v>
      </c>
      <c r="AJ387" s="20">
        <v>0</v>
      </c>
      <c r="AK387" s="20">
        <v>0</v>
      </c>
      <c r="AL387" s="19">
        <v>0</v>
      </c>
      <c r="AM387" s="20">
        <v>0</v>
      </c>
      <c r="AN387" s="20">
        <v>0</v>
      </c>
      <c r="AO387" s="19">
        <v>0</v>
      </c>
      <c r="AP387" s="20">
        <v>0</v>
      </c>
      <c r="AQ387" s="20">
        <v>0</v>
      </c>
    </row>
    <row r="388" spans="1:4" ht="17.25">
      <c r="A388" s="10">
        <v>0.265972222222222</v>
      </c>
      <c r="B388" s="19">
        <v>0.92965</v>
      </c>
      <c r="C388" s="20">
        <v>4.49667</v>
      </c>
      <c r="D388" s="20">
        <v>3424.39</v>
      </c>
      <c r="E388" s="19">
        <v>0.884527</v>
      </c>
      <c r="F388" s="20">
        <v>26.4367</v>
      </c>
      <c r="G388" s="20">
        <v>4965.36</v>
      </c>
      <c r="H388" s="19">
        <v>0.895114</v>
      </c>
      <c r="I388" s="20">
        <v>16.5781</v>
      </c>
      <c r="J388" s="20">
        <v>3656.27</v>
      </c>
      <c r="K388" s="19">
        <v>0.87939</v>
      </c>
      <c r="L388" s="20">
        <v>14.4071</v>
      </c>
      <c r="M388" s="20">
        <v>2107.46</v>
      </c>
      <c r="N388" s="19">
        <v>0.868092</v>
      </c>
      <c r="O388" s="20">
        <v>24.3009</v>
      </c>
      <c r="P388" s="20">
        <v>2355.29</v>
      </c>
      <c r="Q388" s="19">
        <v>0.634934</v>
      </c>
      <c r="R388" s="20">
        <v>0.564535</v>
      </c>
      <c r="S388" s="20">
        <v>218.817</v>
      </c>
      <c r="T388" s="19">
        <v>0</v>
      </c>
      <c r="U388" s="20">
        <v>0</v>
      </c>
      <c r="V388" s="20">
        <v>0</v>
      </c>
      <c r="W388" s="19">
        <v>0.987986</v>
      </c>
      <c r="X388" s="20">
        <v>0.622512</v>
      </c>
      <c r="Y388" s="20">
        <v>158.953</v>
      </c>
      <c r="Z388" s="19">
        <v>0</v>
      </c>
      <c r="AA388" s="20">
        <v>0</v>
      </c>
      <c r="AB388" s="20">
        <v>0</v>
      </c>
      <c r="AC388" s="19">
        <v>0</v>
      </c>
      <c r="AD388" s="20">
        <v>0</v>
      </c>
      <c r="AE388" s="20">
        <v>0</v>
      </c>
      <c r="AF388" s="19">
        <v>0</v>
      </c>
      <c r="AG388" s="20">
        <v>0</v>
      </c>
      <c r="AH388" s="20">
        <v>0</v>
      </c>
      <c r="AI388" s="19">
        <v>0</v>
      </c>
      <c r="AJ388" s="20">
        <v>0</v>
      </c>
      <c r="AK388" s="20">
        <v>0</v>
      </c>
      <c r="AL388" s="19">
        <v>0</v>
      </c>
      <c r="AM388" s="20">
        <v>0</v>
      </c>
      <c r="AN388" s="20">
        <v>0</v>
      </c>
      <c r="AO388" s="19">
        <v>0</v>
      </c>
      <c r="AP388" s="20">
        <v>0</v>
      </c>
      <c r="AQ388" s="20">
        <v>0</v>
      </c>
    </row>
    <row r="389" spans="1:4" ht="17.25">
      <c r="A389" s="10">
        <v>0.266666666666667</v>
      </c>
      <c r="B389" s="19">
        <v>0.92957</v>
      </c>
      <c r="C389" s="20">
        <v>4.49437</v>
      </c>
      <c r="D389" s="20">
        <v>3424.47</v>
      </c>
      <c r="E389" s="19">
        <v>0.885553</v>
      </c>
      <c r="F389" s="20">
        <v>26.7312</v>
      </c>
      <c r="G389" s="20">
        <v>4965.81</v>
      </c>
      <c r="H389" s="19">
        <v>0.895756</v>
      </c>
      <c r="I389" s="20">
        <v>16.7473</v>
      </c>
      <c r="J389" s="20">
        <v>3656.55</v>
      </c>
      <c r="K389" s="19">
        <v>0.881332</v>
      </c>
      <c r="L389" s="20">
        <v>14.6304</v>
      </c>
      <c r="M389" s="20">
        <v>2107.71</v>
      </c>
      <c r="N389" s="19">
        <v>0.871457</v>
      </c>
      <c r="O389" s="20">
        <v>24.8982</v>
      </c>
      <c r="P389" s="20">
        <v>2355.7</v>
      </c>
      <c r="Q389" s="19">
        <v>0.63456</v>
      </c>
      <c r="R389" s="20">
        <v>0.564693</v>
      </c>
      <c r="S389" s="20">
        <v>218.827</v>
      </c>
      <c r="T389" s="19">
        <v>0</v>
      </c>
      <c r="U389" s="20">
        <v>0</v>
      </c>
      <c r="V389" s="20">
        <v>0</v>
      </c>
      <c r="W389" s="19">
        <v>0.987946</v>
      </c>
      <c r="X389" s="20">
        <v>0.623761</v>
      </c>
      <c r="Y389" s="20">
        <v>158.963</v>
      </c>
      <c r="Z389" s="19">
        <v>0</v>
      </c>
      <c r="AA389" s="20">
        <v>0</v>
      </c>
      <c r="AB389" s="20">
        <v>0</v>
      </c>
      <c r="AC389" s="19">
        <v>0</v>
      </c>
      <c r="AD389" s="20">
        <v>0</v>
      </c>
      <c r="AE389" s="20">
        <v>0</v>
      </c>
      <c r="AF389" s="19">
        <v>0</v>
      </c>
      <c r="AG389" s="20">
        <v>0</v>
      </c>
      <c r="AH389" s="20">
        <v>0</v>
      </c>
      <c r="AI389" s="19">
        <v>0</v>
      </c>
      <c r="AJ389" s="20">
        <v>0</v>
      </c>
      <c r="AK389" s="20">
        <v>0</v>
      </c>
      <c r="AL389" s="19">
        <v>0</v>
      </c>
      <c r="AM389" s="20">
        <v>0</v>
      </c>
      <c r="AN389" s="20">
        <v>0</v>
      </c>
      <c r="AO389" s="19">
        <v>0</v>
      </c>
      <c r="AP389" s="20">
        <v>0</v>
      </c>
      <c r="AQ389" s="20">
        <v>0</v>
      </c>
    </row>
    <row r="390" spans="1:4" ht="17.25">
      <c r="A390" s="10">
        <v>0.26736111111111099</v>
      </c>
      <c r="B390" s="19">
        <v>0.929676</v>
      </c>
      <c r="C390" s="20">
        <v>4.49648</v>
      </c>
      <c r="D390" s="20">
        <v>3424.54</v>
      </c>
      <c r="E390" s="19">
        <v>0.886304</v>
      </c>
      <c r="F390" s="20">
        <v>26.8907</v>
      </c>
      <c r="G390" s="20">
        <v>4966.25</v>
      </c>
      <c r="H390" s="19">
        <v>0.896639</v>
      </c>
      <c r="I390" s="20">
        <v>16.8869</v>
      </c>
      <c r="J390" s="20">
        <v>3656.83</v>
      </c>
      <c r="K390" s="19">
        <v>0.882362</v>
      </c>
      <c r="L390" s="20">
        <v>14.7627</v>
      </c>
      <c r="M390" s="20">
        <v>2107.95</v>
      </c>
      <c r="N390" s="19">
        <v>0.873174</v>
      </c>
      <c r="O390" s="20">
        <v>25.1776</v>
      </c>
      <c r="P390" s="20">
        <v>2356.11</v>
      </c>
      <c r="Q390" s="19">
        <v>0.634806</v>
      </c>
      <c r="R390" s="20">
        <v>0.564854</v>
      </c>
      <c r="S390" s="20">
        <v>218.836</v>
      </c>
      <c r="T390" s="19">
        <v>0</v>
      </c>
      <c r="U390" s="20">
        <v>0</v>
      </c>
      <c r="V390" s="20">
        <v>0</v>
      </c>
      <c r="W390" s="19">
        <v>0.987946</v>
      </c>
      <c r="X390" s="20">
        <v>0.623332</v>
      </c>
      <c r="Y390" s="20">
        <v>158.974</v>
      </c>
      <c r="Z390" s="19">
        <v>0</v>
      </c>
      <c r="AA390" s="20">
        <v>0</v>
      </c>
      <c r="AB390" s="20">
        <v>0</v>
      </c>
      <c r="AC390" s="19">
        <v>0</v>
      </c>
      <c r="AD390" s="20">
        <v>0</v>
      </c>
      <c r="AE390" s="20">
        <v>0</v>
      </c>
      <c r="AF390" s="19">
        <v>0</v>
      </c>
      <c r="AG390" s="20">
        <v>0</v>
      </c>
      <c r="AH390" s="20">
        <v>0</v>
      </c>
      <c r="AI390" s="19">
        <v>0</v>
      </c>
      <c r="AJ390" s="20">
        <v>0</v>
      </c>
      <c r="AK390" s="20">
        <v>0</v>
      </c>
      <c r="AL390" s="19">
        <v>0</v>
      </c>
      <c r="AM390" s="20">
        <v>0</v>
      </c>
      <c r="AN390" s="20">
        <v>0</v>
      </c>
      <c r="AO390" s="19">
        <v>0</v>
      </c>
      <c r="AP390" s="20">
        <v>0</v>
      </c>
      <c r="AQ390" s="20">
        <v>0</v>
      </c>
    </row>
    <row r="391" spans="1:4" ht="17.25">
      <c r="A391" s="10">
        <v>0.26805555555555599</v>
      </c>
      <c r="B391" s="19">
        <v>0.929281</v>
      </c>
      <c r="C391" s="20">
        <v>4.49268</v>
      </c>
      <c r="D391" s="20">
        <v>3424.62</v>
      </c>
      <c r="E391" s="19">
        <v>0.885783</v>
      </c>
      <c r="F391" s="20">
        <v>27.1405</v>
      </c>
      <c r="G391" s="20">
        <v>4966.71</v>
      </c>
      <c r="H391" s="19">
        <v>0.896196</v>
      </c>
      <c r="I391" s="20">
        <v>17.0233</v>
      </c>
      <c r="J391" s="20">
        <v>3657.1</v>
      </c>
      <c r="K391" s="19">
        <v>0.881351</v>
      </c>
      <c r="L391" s="20">
        <v>14.766</v>
      </c>
      <c r="M391" s="20">
        <v>2108.2</v>
      </c>
      <c r="N391" s="19">
        <v>0.871405</v>
      </c>
      <c r="O391" s="20">
        <v>25.1604</v>
      </c>
      <c r="P391" s="20">
        <v>2356.54</v>
      </c>
      <c r="Q391" s="19">
        <v>0.633925</v>
      </c>
      <c r="R391" s="20">
        <v>0.566913</v>
      </c>
      <c r="S391" s="20">
        <v>218.846</v>
      </c>
      <c r="T391" s="19">
        <v>0</v>
      </c>
      <c r="U391" s="20">
        <v>0</v>
      </c>
      <c r="V391" s="20">
        <v>0</v>
      </c>
      <c r="W391" s="19">
        <v>0.988064</v>
      </c>
      <c r="X391" s="20">
        <v>0.624885</v>
      </c>
      <c r="Y391" s="20">
        <v>158.984</v>
      </c>
      <c r="Z391" s="19">
        <v>0</v>
      </c>
      <c r="AA391" s="20">
        <v>0</v>
      </c>
      <c r="AB391" s="20">
        <v>0</v>
      </c>
      <c r="AC391" s="19">
        <v>0</v>
      </c>
      <c r="AD391" s="20">
        <v>0</v>
      </c>
      <c r="AE391" s="20">
        <v>0</v>
      </c>
      <c r="AF391" s="19">
        <v>0</v>
      </c>
      <c r="AG391" s="20">
        <v>0</v>
      </c>
      <c r="AH391" s="20">
        <v>0</v>
      </c>
      <c r="AI391" s="19">
        <v>0</v>
      </c>
      <c r="AJ391" s="20">
        <v>0</v>
      </c>
      <c r="AK391" s="20">
        <v>0</v>
      </c>
      <c r="AL391" s="19">
        <v>0</v>
      </c>
      <c r="AM391" s="20">
        <v>0</v>
      </c>
      <c r="AN391" s="20">
        <v>0</v>
      </c>
      <c r="AO391" s="19">
        <v>0</v>
      </c>
      <c r="AP391" s="20">
        <v>0</v>
      </c>
      <c r="AQ391" s="20">
        <v>0</v>
      </c>
    </row>
    <row r="392" spans="1:4" ht="17.25">
      <c r="A392" s="10">
        <v>0.26874999999999999</v>
      </c>
      <c r="B392" s="19">
        <v>0.929807</v>
      </c>
      <c r="C392" s="20">
        <v>4.49824</v>
      </c>
      <c r="D392" s="20">
        <v>3424.69</v>
      </c>
      <c r="E392" s="19">
        <v>0.888258</v>
      </c>
      <c r="F392" s="20">
        <v>27.3104</v>
      </c>
      <c r="G392" s="20">
        <v>4967.15</v>
      </c>
      <c r="H392" s="19">
        <v>0.898305</v>
      </c>
      <c r="I392" s="20">
        <v>17.1428</v>
      </c>
      <c r="J392" s="20">
        <v>3657.39</v>
      </c>
      <c r="K392" s="19">
        <v>0.883559</v>
      </c>
      <c r="L392" s="20">
        <v>14.865</v>
      </c>
      <c r="M392" s="20">
        <v>2108.45</v>
      </c>
      <c r="N392" s="19">
        <v>0.87416</v>
      </c>
      <c r="O392" s="20">
        <v>25.3429</v>
      </c>
      <c r="P392" s="20">
        <v>2356.95</v>
      </c>
      <c r="Q392" s="19">
        <v>0.635199</v>
      </c>
      <c r="R392" s="20">
        <v>0.564999</v>
      </c>
      <c r="S392" s="20">
        <v>218.855</v>
      </c>
      <c r="T392" s="19">
        <v>0</v>
      </c>
      <c r="U392" s="20">
        <v>0</v>
      </c>
      <c r="V392" s="20">
        <v>0</v>
      </c>
      <c r="W392" s="19">
        <v>0.987934</v>
      </c>
      <c r="X392" s="20">
        <v>0.623244</v>
      </c>
      <c r="Y392" s="20">
        <v>158.994</v>
      </c>
      <c r="Z392" s="19">
        <v>0</v>
      </c>
      <c r="AA392" s="20">
        <v>0</v>
      </c>
      <c r="AB392" s="20">
        <v>0</v>
      </c>
      <c r="AC392" s="19">
        <v>0</v>
      </c>
      <c r="AD392" s="20">
        <v>0</v>
      </c>
      <c r="AE392" s="20">
        <v>0</v>
      </c>
      <c r="AF392" s="19">
        <v>0</v>
      </c>
      <c r="AG392" s="20">
        <v>0</v>
      </c>
      <c r="AH392" s="20">
        <v>0</v>
      </c>
      <c r="AI392" s="19">
        <v>0</v>
      </c>
      <c r="AJ392" s="20">
        <v>0</v>
      </c>
      <c r="AK392" s="20">
        <v>0</v>
      </c>
      <c r="AL392" s="19">
        <v>0</v>
      </c>
      <c r="AM392" s="20">
        <v>0</v>
      </c>
      <c r="AN392" s="20">
        <v>0</v>
      </c>
      <c r="AO392" s="19">
        <v>0</v>
      </c>
      <c r="AP392" s="20">
        <v>0</v>
      </c>
      <c r="AQ392" s="20">
        <v>0</v>
      </c>
    </row>
    <row r="393" spans="1:4" ht="17.25">
      <c r="A393" s="10">
        <v>0.26944444444444399</v>
      </c>
      <c r="B393" s="19">
        <v>0.930336</v>
      </c>
      <c r="C393" s="20">
        <v>4.49585</v>
      </c>
      <c r="D393" s="20">
        <v>3424.77</v>
      </c>
      <c r="E393" s="19">
        <v>0.889566</v>
      </c>
      <c r="F393" s="20">
        <v>27.3339</v>
      </c>
      <c r="G393" s="20">
        <v>4967.62</v>
      </c>
      <c r="H393" s="19">
        <v>0.899241</v>
      </c>
      <c r="I393" s="20">
        <v>17.167</v>
      </c>
      <c r="J393" s="20">
        <v>3657.68</v>
      </c>
      <c r="K393" s="19">
        <v>0.885097</v>
      </c>
      <c r="L393" s="20">
        <v>14.9127</v>
      </c>
      <c r="M393" s="20">
        <v>2108.69</v>
      </c>
      <c r="N393" s="19">
        <v>0.878424</v>
      </c>
      <c r="O393" s="20">
        <v>25.8794</v>
      </c>
      <c r="P393" s="20">
        <v>2357.39</v>
      </c>
      <c r="Q393" s="19">
        <v>0.637126</v>
      </c>
      <c r="R393" s="20">
        <v>0.565419</v>
      </c>
      <c r="S393" s="20">
        <v>218.864</v>
      </c>
      <c r="T393" s="19">
        <v>0</v>
      </c>
      <c r="U393" s="20">
        <v>0</v>
      </c>
      <c r="V393" s="20">
        <v>0</v>
      </c>
      <c r="W393" s="19">
        <v>0.987972</v>
      </c>
      <c r="X393" s="20">
        <v>0.620536</v>
      </c>
      <c r="Y393" s="20">
        <v>159.005</v>
      </c>
      <c r="Z393" s="19">
        <v>0</v>
      </c>
      <c r="AA393" s="20">
        <v>0</v>
      </c>
      <c r="AB393" s="20">
        <v>0</v>
      </c>
      <c r="AC393" s="19">
        <v>0</v>
      </c>
      <c r="AD393" s="20">
        <v>0</v>
      </c>
      <c r="AE393" s="20">
        <v>0</v>
      </c>
      <c r="AF393" s="19">
        <v>0</v>
      </c>
      <c r="AG393" s="20">
        <v>0</v>
      </c>
      <c r="AH393" s="20">
        <v>0</v>
      </c>
      <c r="AI393" s="19">
        <v>0</v>
      </c>
      <c r="AJ393" s="20">
        <v>0</v>
      </c>
      <c r="AK393" s="20">
        <v>0</v>
      </c>
      <c r="AL393" s="19">
        <v>0</v>
      </c>
      <c r="AM393" s="20">
        <v>0</v>
      </c>
      <c r="AN393" s="20">
        <v>0</v>
      </c>
      <c r="AO393" s="19">
        <v>0</v>
      </c>
      <c r="AP393" s="20">
        <v>0</v>
      </c>
      <c r="AQ393" s="20">
        <v>0</v>
      </c>
    </row>
    <row r="394" spans="1:4" ht="17.25">
      <c r="A394" s="10">
        <v>0.27013888888888898</v>
      </c>
      <c r="B394" s="19">
        <v>0.930288</v>
      </c>
      <c r="C394" s="20">
        <v>4.50279</v>
      </c>
      <c r="D394" s="20">
        <v>3424.84</v>
      </c>
      <c r="E394" s="19">
        <v>0.887087</v>
      </c>
      <c r="F394" s="20">
        <v>26.8154</v>
      </c>
      <c r="G394" s="20">
        <v>4968.06</v>
      </c>
      <c r="H394" s="19">
        <v>0.89736</v>
      </c>
      <c r="I394" s="20">
        <v>16.8319</v>
      </c>
      <c r="J394" s="20">
        <v>3657.96</v>
      </c>
      <c r="K394" s="19">
        <v>0.88241</v>
      </c>
      <c r="L394" s="20">
        <v>14.645</v>
      </c>
      <c r="M394" s="20">
        <v>2108.94</v>
      </c>
      <c r="N394" s="19">
        <v>0.875167</v>
      </c>
      <c r="O394" s="20">
        <v>25.36</v>
      </c>
      <c r="P394" s="20">
        <v>2357.82</v>
      </c>
      <c r="Q394" s="19">
        <v>0.637168</v>
      </c>
      <c r="R394" s="20">
        <v>0.567087</v>
      </c>
      <c r="S394" s="20">
        <v>218.874</v>
      </c>
      <c r="T394" s="19">
        <v>0</v>
      </c>
      <c r="U394" s="20">
        <v>0</v>
      </c>
      <c r="V394" s="20">
        <v>0</v>
      </c>
      <c r="W394" s="19">
        <v>0.987945</v>
      </c>
      <c r="X394" s="20">
        <v>0.622363</v>
      </c>
      <c r="Y394" s="20">
        <v>159.015</v>
      </c>
      <c r="Z394" s="19">
        <v>0</v>
      </c>
      <c r="AA394" s="20">
        <v>0</v>
      </c>
      <c r="AB394" s="20">
        <v>0</v>
      </c>
      <c r="AC394" s="19">
        <v>0</v>
      </c>
      <c r="AD394" s="20">
        <v>0</v>
      </c>
      <c r="AE394" s="20">
        <v>0</v>
      </c>
      <c r="AF394" s="19">
        <v>0</v>
      </c>
      <c r="AG394" s="20">
        <v>0</v>
      </c>
      <c r="AH394" s="20">
        <v>0</v>
      </c>
      <c r="AI394" s="19">
        <v>0</v>
      </c>
      <c r="AJ394" s="20">
        <v>0</v>
      </c>
      <c r="AK394" s="20">
        <v>0</v>
      </c>
      <c r="AL394" s="19">
        <v>0</v>
      </c>
      <c r="AM394" s="20">
        <v>0</v>
      </c>
      <c r="AN394" s="20">
        <v>0</v>
      </c>
      <c r="AO394" s="19">
        <v>0</v>
      </c>
      <c r="AP394" s="20">
        <v>0</v>
      </c>
      <c r="AQ394" s="20">
        <v>0</v>
      </c>
    </row>
    <row r="395" spans="1:4" ht="17.25">
      <c r="A395" s="10">
        <v>0.27083333333333298</v>
      </c>
      <c r="B395" s="19">
        <v>0.930101</v>
      </c>
      <c r="C395" s="20">
        <v>4.50138</v>
      </c>
      <c r="D395" s="20">
        <v>3424.92</v>
      </c>
      <c r="E395" s="19">
        <v>0.885143</v>
      </c>
      <c r="F395" s="20">
        <v>26.509</v>
      </c>
      <c r="G395" s="20">
        <v>4968.5</v>
      </c>
      <c r="H395" s="19">
        <v>0.895815</v>
      </c>
      <c r="I395" s="20">
        <v>16.6536</v>
      </c>
      <c r="J395" s="20">
        <v>3658.25</v>
      </c>
      <c r="K395" s="19">
        <v>0.880331</v>
      </c>
      <c r="L395" s="20">
        <v>14.4689</v>
      </c>
      <c r="M395" s="20">
        <v>2109.18</v>
      </c>
      <c r="N395" s="19">
        <v>0.869182</v>
      </c>
      <c r="O395" s="20">
        <v>24.3916</v>
      </c>
      <c r="P395" s="20">
        <v>2358.24</v>
      </c>
      <c r="Q395" s="19">
        <v>0.635462</v>
      </c>
      <c r="R395" s="20">
        <v>0.566015</v>
      </c>
      <c r="S395" s="20">
        <v>218.883</v>
      </c>
      <c r="T395" s="19">
        <v>0</v>
      </c>
      <c r="U395" s="20">
        <v>0</v>
      </c>
      <c r="V395" s="20">
        <v>0</v>
      </c>
      <c r="W395" s="19">
        <v>0.988021</v>
      </c>
      <c r="X395" s="20">
        <v>0.623476</v>
      </c>
      <c r="Y395" s="20">
        <v>159.026</v>
      </c>
      <c r="Z395" s="19">
        <v>0</v>
      </c>
      <c r="AA395" s="20">
        <v>0</v>
      </c>
      <c r="AB395" s="20">
        <v>0</v>
      </c>
      <c r="AC395" s="19">
        <v>0</v>
      </c>
      <c r="AD395" s="20">
        <v>0</v>
      </c>
      <c r="AE395" s="20">
        <v>0</v>
      </c>
      <c r="AF395" s="19">
        <v>0</v>
      </c>
      <c r="AG395" s="20">
        <v>0</v>
      </c>
      <c r="AH395" s="20">
        <v>0</v>
      </c>
      <c r="AI395" s="19">
        <v>0</v>
      </c>
      <c r="AJ395" s="20">
        <v>0</v>
      </c>
      <c r="AK395" s="20">
        <v>0</v>
      </c>
      <c r="AL395" s="19">
        <v>0</v>
      </c>
      <c r="AM395" s="20">
        <v>0</v>
      </c>
      <c r="AN395" s="20">
        <v>0</v>
      </c>
      <c r="AO395" s="19">
        <v>0</v>
      </c>
      <c r="AP395" s="20">
        <v>0</v>
      </c>
      <c r="AQ395" s="20">
        <v>0</v>
      </c>
    </row>
    <row r="396" spans="1:4" ht="17.25">
      <c r="A396" s="10">
        <v>0.27152777777777798</v>
      </c>
      <c r="B396" s="19">
        <v>0.929874</v>
      </c>
      <c r="C396" s="20">
        <v>4.50324</v>
      </c>
      <c r="D396" s="20">
        <v>3425</v>
      </c>
      <c r="E396" s="19">
        <v>0.882887</v>
      </c>
      <c r="F396" s="20">
        <v>26.2484</v>
      </c>
      <c r="G396" s="20">
        <v>4968.94</v>
      </c>
      <c r="H396" s="19">
        <v>0.89436</v>
      </c>
      <c r="I396" s="20">
        <v>16.5181</v>
      </c>
      <c r="J396" s="20">
        <v>3658.52</v>
      </c>
      <c r="K396" s="19">
        <v>0.877572</v>
      </c>
      <c r="L396" s="20">
        <v>14.2582</v>
      </c>
      <c r="M396" s="20">
        <v>2109.42</v>
      </c>
      <c r="N396" s="19">
        <v>0.867132</v>
      </c>
      <c r="O396" s="20">
        <v>24.2272</v>
      </c>
      <c r="P396" s="20">
        <v>2358.64</v>
      </c>
      <c r="Q396" s="19">
        <v>0.634962</v>
      </c>
      <c r="R396" s="20">
        <v>0.5667</v>
      </c>
      <c r="S396" s="20">
        <v>218.893</v>
      </c>
      <c r="T396" s="19">
        <v>0</v>
      </c>
      <c r="U396" s="20">
        <v>0</v>
      </c>
      <c r="V396" s="20">
        <v>0</v>
      </c>
      <c r="W396" s="19">
        <v>0.988152</v>
      </c>
      <c r="X396" s="20">
        <v>0.625108</v>
      </c>
      <c r="Y396" s="20">
        <v>159.036</v>
      </c>
      <c r="Z396" s="19">
        <v>0</v>
      </c>
      <c r="AA396" s="20">
        <v>0</v>
      </c>
      <c r="AB396" s="20">
        <v>0</v>
      </c>
      <c r="AC396" s="19">
        <v>0</v>
      </c>
      <c r="AD396" s="20">
        <v>0</v>
      </c>
      <c r="AE396" s="20">
        <v>0</v>
      </c>
      <c r="AF396" s="19">
        <v>0</v>
      </c>
      <c r="AG396" s="20">
        <v>0</v>
      </c>
      <c r="AH396" s="20">
        <v>0</v>
      </c>
      <c r="AI396" s="19">
        <v>0</v>
      </c>
      <c r="AJ396" s="20">
        <v>0</v>
      </c>
      <c r="AK396" s="20">
        <v>0</v>
      </c>
      <c r="AL396" s="19">
        <v>0</v>
      </c>
      <c r="AM396" s="20">
        <v>0</v>
      </c>
      <c r="AN396" s="20">
        <v>0</v>
      </c>
      <c r="AO396" s="19">
        <v>0</v>
      </c>
      <c r="AP396" s="20">
        <v>0</v>
      </c>
      <c r="AQ396" s="20">
        <v>0</v>
      </c>
    </row>
    <row r="397" spans="1:4" ht="17.25">
      <c r="A397" s="10">
        <v>0.27222222222222198</v>
      </c>
      <c r="B397" s="19">
        <v>0.929948</v>
      </c>
      <c r="C397" s="20">
        <v>4.49016</v>
      </c>
      <c r="D397" s="20">
        <v>3425.07</v>
      </c>
      <c r="E397" s="19">
        <v>0.882384</v>
      </c>
      <c r="F397" s="20">
        <v>25.9844</v>
      </c>
      <c r="G397" s="20">
        <v>4969.38</v>
      </c>
      <c r="H397" s="19">
        <v>0.893866</v>
      </c>
      <c r="I397" s="20">
        <v>16.3544</v>
      </c>
      <c r="J397" s="20">
        <v>3658.8</v>
      </c>
      <c r="K397" s="19">
        <v>0.87634</v>
      </c>
      <c r="L397" s="20">
        <v>14.0644</v>
      </c>
      <c r="M397" s="20">
        <v>2109.66</v>
      </c>
      <c r="N397" s="19">
        <v>0.867163</v>
      </c>
      <c r="O397" s="20">
        <v>24.087</v>
      </c>
      <c r="P397" s="20">
        <v>2359.03</v>
      </c>
      <c r="Q397" s="19">
        <v>0.635848</v>
      </c>
      <c r="R397" s="20">
        <v>0.565459</v>
      </c>
      <c r="S397" s="20">
        <v>218.902</v>
      </c>
      <c r="T397" s="19">
        <v>0</v>
      </c>
      <c r="U397" s="20">
        <v>0</v>
      </c>
      <c r="V397" s="20">
        <v>0</v>
      </c>
      <c r="W397" s="19">
        <v>0.987962</v>
      </c>
      <c r="X397" s="20">
        <v>0.622093</v>
      </c>
      <c r="Y397" s="20">
        <v>159.046</v>
      </c>
      <c r="Z397" s="19">
        <v>0</v>
      </c>
      <c r="AA397" s="20">
        <v>0</v>
      </c>
      <c r="AB397" s="20">
        <v>0</v>
      </c>
      <c r="AC397" s="19">
        <v>0</v>
      </c>
      <c r="AD397" s="20">
        <v>0</v>
      </c>
      <c r="AE397" s="20">
        <v>0</v>
      </c>
      <c r="AF397" s="19">
        <v>0</v>
      </c>
      <c r="AG397" s="20">
        <v>0</v>
      </c>
      <c r="AH397" s="20">
        <v>0</v>
      </c>
      <c r="AI397" s="19">
        <v>0</v>
      </c>
      <c r="AJ397" s="20">
        <v>0</v>
      </c>
      <c r="AK397" s="20">
        <v>0</v>
      </c>
      <c r="AL397" s="19">
        <v>0</v>
      </c>
      <c r="AM397" s="20">
        <v>0</v>
      </c>
      <c r="AN397" s="20">
        <v>0</v>
      </c>
      <c r="AO397" s="19">
        <v>0</v>
      </c>
      <c r="AP397" s="20">
        <v>0</v>
      </c>
      <c r="AQ397" s="20">
        <v>0</v>
      </c>
    </row>
    <row r="398" spans="1:4" ht="17.25">
      <c r="A398" s="10">
        <v>0.27291666666666697</v>
      </c>
      <c r="B398" s="19">
        <v>0.929753</v>
      </c>
      <c r="C398" s="20">
        <v>4.48274</v>
      </c>
      <c r="D398" s="20">
        <v>3425.15</v>
      </c>
      <c r="E398" s="19">
        <v>0.881419</v>
      </c>
      <c r="F398" s="20">
        <v>25.8307</v>
      </c>
      <c r="G398" s="20">
        <v>4969.8</v>
      </c>
      <c r="H398" s="19">
        <v>0.892927</v>
      </c>
      <c r="I398" s="20">
        <v>16.2599</v>
      </c>
      <c r="J398" s="20">
        <v>3659.06</v>
      </c>
      <c r="K398" s="19">
        <v>0.876175</v>
      </c>
      <c r="L398" s="20">
        <v>14.0858</v>
      </c>
      <c r="M398" s="20">
        <v>2109.89</v>
      </c>
      <c r="N398" s="19">
        <v>0.866714</v>
      </c>
      <c r="O398" s="20">
        <v>24.0882</v>
      </c>
      <c r="P398" s="20">
        <v>2359.44</v>
      </c>
      <c r="Q398" s="19">
        <v>0.636028</v>
      </c>
      <c r="R398" s="20">
        <v>0.566861</v>
      </c>
      <c r="S398" s="20">
        <v>218.911</v>
      </c>
      <c r="T398" s="19">
        <v>0</v>
      </c>
      <c r="U398" s="20">
        <v>0</v>
      </c>
      <c r="V398" s="20">
        <v>0</v>
      </c>
      <c r="W398" s="19">
        <v>0.988063</v>
      </c>
      <c r="X398" s="20">
        <v>0.622771</v>
      </c>
      <c r="Y398" s="20">
        <v>159.057</v>
      </c>
      <c r="Z398" s="19">
        <v>0</v>
      </c>
      <c r="AA398" s="20">
        <v>0</v>
      </c>
      <c r="AB398" s="20">
        <v>0</v>
      </c>
      <c r="AC398" s="19">
        <v>0</v>
      </c>
      <c r="AD398" s="20">
        <v>0</v>
      </c>
      <c r="AE398" s="20">
        <v>0</v>
      </c>
      <c r="AF398" s="19">
        <v>0</v>
      </c>
      <c r="AG398" s="20">
        <v>0</v>
      </c>
      <c r="AH398" s="20">
        <v>0</v>
      </c>
      <c r="AI398" s="19">
        <v>0</v>
      </c>
      <c r="AJ398" s="20">
        <v>0</v>
      </c>
      <c r="AK398" s="20">
        <v>0</v>
      </c>
      <c r="AL398" s="19">
        <v>0</v>
      </c>
      <c r="AM398" s="20">
        <v>0</v>
      </c>
      <c r="AN398" s="20">
        <v>0</v>
      </c>
      <c r="AO398" s="19">
        <v>0</v>
      </c>
      <c r="AP398" s="20">
        <v>0</v>
      </c>
      <c r="AQ398" s="20">
        <v>0</v>
      </c>
    </row>
    <row r="399" spans="1:4" ht="17.25">
      <c r="A399" s="10">
        <v>0.27361111111111103</v>
      </c>
      <c r="B399" s="19">
        <v>0.929988</v>
      </c>
      <c r="C399" s="20">
        <v>4.49951</v>
      </c>
      <c r="D399" s="20">
        <v>3425.22</v>
      </c>
      <c r="E399" s="19">
        <v>0.883642</v>
      </c>
      <c r="F399" s="20">
        <v>26.2859</v>
      </c>
      <c r="G399" s="20">
        <v>4970.25</v>
      </c>
      <c r="H399" s="19">
        <v>0.894471</v>
      </c>
      <c r="I399" s="20">
        <v>16.4863</v>
      </c>
      <c r="J399" s="20">
        <v>3659.34</v>
      </c>
      <c r="K399" s="19">
        <v>0.87913</v>
      </c>
      <c r="L399" s="20">
        <v>14.3568</v>
      </c>
      <c r="M399" s="20">
        <v>2110.13</v>
      </c>
      <c r="N399" s="19">
        <v>0.867519</v>
      </c>
      <c r="O399" s="20">
        <v>24.1377</v>
      </c>
      <c r="P399" s="20">
        <v>2359.84</v>
      </c>
      <c r="Q399" s="19">
        <v>0.63575</v>
      </c>
      <c r="R399" s="20">
        <v>0.566801</v>
      </c>
      <c r="S399" s="20">
        <v>218.921</v>
      </c>
      <c r="T399" s="19">
        <v>0</v>
      </c>
      <c r="U399" s="20">
        <v>0</v>
      </c>
      <c r="V399" s="20">
        <v>0</v>
      </c>
      <c r="W399" s="19">
        <v>0.988024</v>
      </c>
      <c r="X399" s="20">
        <v>0.623031</v>
      </c>
      <c r="Y399" s="20">
        <v>159.067</v>
      </c>
      <c r="Z399" s="19">
        <v>0</v>
      </c>
      <c r="AA399" s="20">
        <v>0</v>
      </c>
      <c r="AB399" s="20">
        <v>0</v>
      </c>
      <c r="AC399" s="19">
        <v>0</v>
      </c>
      <c r="AD399" s="20">
        <v>0</v>
      </c>
      <c r="AE399" s="20">
        <v>0</v>
      </c>
      <c r="AF399" s="19">
        <v>0</v>
      </c>
      <c r="AG399" s="20">
        <v>0</v>
      </c>
      <c r="AH399" s="20">
        <v>0</v>
      </c>
      <c r="AI399" s="19">
        <v>0</v>
      </c>
      <c r="AJ399" s="20">
        <v>0</v>
      </c>
      <c r="AK399" s="20">
        <v>0</v>
      </c>
      <c r="AL399" s="19">
        <v>0</v>
      </c>
      <c r="AM399" s="20">
        <v>0</v>
      </c>
      <c r="AN399" s="20">
        <v>0</v>
      </c>
      <c r="AO399" s="19">
        <v>0</v>
      </c>
      <c r="AP399" s="20">
        <v>0</v>
      </c>
      <c r="AQ399" s="20">
        <v>0</v>
      </c>
    </row>
    <row r="400" spans="1:4" ht="17.25">
      <c r="A400" s="10">
        <v>0.27430555555555602</v>
      </c>
      <c r="B400" s="19">
        <v>0.930169</v>
      </c>
      <c r="C400" s="20">
        <v>4.4912</v>
      </c>
      <c r="D400" s="20">
        <v>3425.3</v>
      </c>
      <c r="E400" s="19">
        <v>0.885722</v>
      </c>
      <c r="F400" s="20">
        <v>26.5551</v>
      </c>
      <c r="G400" s="20">
        <v>4970.69</v>
      </c>
      <c r="H400" s="19">
        <v>0.896102</v>
      </c>
      <c r="I400" s="20">
        <v>16.6643</v>
      </c>
      <c r="J400" s="20">
        <v>3659.61</v>
      </c>
      <c r="K400" s="19">
        <v>0.8814</v>
      </c>
      <c r="L400" s="20">
        <v>14.546</v>
      </c>
      <c r="M400" s="20">
        <v>2110.37</v>
      </c>
      <c r="N400" s="19">
        <v>0.871126</v>
      </c>
      <c r="O400" s="20">
        <v>24.63</v>
      </c>
      <c r="P400" s="20">
        <v>2360.25</v>
      </c>
      <c r="Q400" s="19">
        <v>0.637094</v>
      </c>
      <c r="R400" s="20">
        <v>0.567512</v>
      </c>
      <c r="S400" s="20">
        <v>218.93</v>
      </c>
      <c r="T400" s="19">
        <v>0</v>
      </c>
      <c r="U400" s="20">
        <v>0</v>
      </c>
      <c r="V400" s="20">
        <v>0</v>
      </c>
      <c r="W400" s="19">
        <v>0.987965</v>
      </c>
      <c r="X400" s="20">
        <v>0.621837</v>
      </c>
      <c r="Y400" s="20">
        <v>159.077</v>
      </c>
      <c r="Z400" s="19">
        <v>0</v>
      </c>
      <c r="AA400" s="20">
        <v>0</v>
      </c>
      <c r="AB400" s="20">
        <v>0</v>
      </c>
      <c r="AC400" s="19">
        <v>0</v>
      </c>
      <c r="AD400" s="20">
        <v>0</v>
      </c>
      <c r="AE400" s="20">
        <v>0</v>
      </c>
      <c r="AF400" s="19">
        <v>0</v>
      </c>
      <c r="AG400" s="20">
        <v>0</v>
      </c>
      <c r="AH400" s="20">
        <v>0</v>
      </c>
      <c r="AI400" s="19">
        <v>0</v>
      </c>
      <c r="AJ400" s="20">
        <v>0</v>
      </c>
      <c r="AK400" s="20">
        <v>0</v>
      </c>
      <c r="AL400" s="19">
        <v>0</v>
      </c>
      <c r="AM400" s="20">
        <v>0</v>
      </c>
      <c r="AN400" s="20">
        <v>0</v>
      </c>
      <c r="AO400" s="19">
        <v>0</v>
      </c>
      <c r="AP400" s="20">
        <v>0</v>
      </c>
      <c r="AQ400" s="20">
        <v>0</v>
      </c>
    </row>
    <row r="401" spans="1:4" ht="17.25">
      <c r="A401" s="10">
        <v>0.27500000000000002</v>
      </c>
      <c r="B401" s="19">
        <v>0.930051</v>
      </c>
      <c r="C401" s="20">
        <v>4.49016</v>
      </c>
      <c r="D401" s="20">
        <v>3425.37</v>
      </c>
      <c r="E401" s="19">
        <v>0.886267</v>
      </c>
      <c r="F401" s="20">
        <v>26.7058</v>
      </c>
      <c r="G401" s="20">
        <v>4971.14</v>
      </c>
      <c r="H401" s="19">
        <v>0.896438</v>
      </c>
      <c r="I401" s="20">
        <v>16.7554</v>
      </c>
      <c r="J401" s="20">
        <v>3659.9</v>
      </c>
      <c r="K401" s="19">
        <v>0.88092</v>
      </c>
      <c r="L401" s="20">
        <v>14.5063</v>
      </c>
      <c r="M401" s="20">
        <v>2110.61</v>
      </c>
      <c r="N401" s="19">
        <v>0.874247</v>
      </c>
      <c r="O401" s="20">
        <v>25.2798</v>
      </c>
      <c r="P401" s="20">
        <v>2360.67</v>
      </c>
      <c r="Q401" s="19">
        <v>0.636219</v>
      </c>
      <c r="R401" s="20">
        <v>0.566484</v>
      </c>
      <c r="S401" s="20">
        <v>218.94</v>
      </c>
      <c r="T401" s="19">
        <v>0</v>
      </c>
      <c r="U401" s="20">
        <v>0</v>
      </c>
      <c r="V401" s="20">
        <v>0</v>
      </c>
      <c r="W401" s="19">
        <v>0.988014</v>
      </c>
      <c r="X401" s="20">
        <v>0.621904</v>
      </c>
      <c r="Y401" s="20">
        <v>159.088</v>
      </c>
      <c r="Z401" s="19">
        <v>0</v>
      </c>
      <c r="AA401" s="20">
        <v>0</v>
      </c>
      <c r="AB401" s="20">
        <v>0</v>
      </c>
      <c r="AC401" s="19">
        <v>0</v>
      </c>
      <c r="AD401" s="20">
        <v>0</v>
      </c>
      <c r="AE401" s="20">
        <v>0</v>
      </c>
      <c r="AF401" s="19">
        <v>0</v>
      </c>
      <c r="AG401" s="20">
        <v>0</v>
      </c>
      <c r="AH401" s="20">
        <v>0</v>
      </c>
      <c r="AI401" s="19">
        <v>0</v>
      </c>
      <c r="AJ401" s="20">
        <v>0</v>
      </c>
      <c r="AK401" s="20">
        <v>0</v>
      </c>
      <c r="AL401" s="19">
        <v>0</v>
      </c>
      <c r="AM401" s="20">
        <v>0</v>
      </c>
      <c r="AN401" s="20">
        <v>0</v>
      </c>
      <c r="AO401" s="19">
        <v>0</v>
      </c>
      <c r="AP401" s="20">
        <v>0</v>
      </c>
      <c r="AQ401" s="20">
        <v>0</v>
      </c>
    </row>
    <row r="402" spans="1:4" ht="17.25">
      <c r="A402" s="10">
        <v>0.27569444444444402</v>
      </c>
      <c r="B402" s="19">
        <v>0.930492</v>
      </c>
      <c r="C402" s="20">
        <v>4.49539</v>
      </c>
      <c r="D402" s="20">
        <v>3425.45</v>
      </c>
      <c r="E402" s="19">
        <v>0.887986</v>
      </c>
      <c r="F402" s="20">
        <v>26.9591</v>
      </c>
      <c r="G402" s="20">
        <v>4971.58</v>
      </c>
      <c r="H402" s="19">
        <v>0.898153</v>
      </c>
      <c r="I402" s="20">
        <v>16.9305</v>
      </c>
      <c r="J402" s="20">
        <v>3660.18</v>
      </c>
      <c r="K402" s="19">
        <v>0.882703</v>
      </c>
      <c r="L402" s="20">
        <v>14.6466</v>
      </c>
      <c r="M402" s="20">
        <v>2110.86</v>
      </c>
      <c r="N402" s="19">
        <v>0.876765</v>
      </c>
      <c r="O402" s="20">
        <v>25.5868</v>
      </c>
      <c r="P402" s="20">
        <v>2361.1</v>
      </c>
      <c r="Q402" s="19">
        <v>0.636265</v>
      </c>
      <c r="R402" s="20">
        <v>0.564867</v>
      </c>
      <c r="S402" s="20">
        <v>218.949</v>
      </c>
      <c r="T402" s="19">
        <v>0</v>
      </c>
      <c r="U402" s="20">
        <v>0</v>
      </c>
      <c r="V402" s="20">
        <v>0</v>
      </c>
      <c r="W402" s="19">
        <v>0.987924</v>
      </c>
      <c r="X402" s="20">
        <v>0.621325</v>
      </c>
      <c r="Y402" s="20">
        <v>159.098</v>
      </c>
      <c r="Z402" s="19">
        <v>0</v>
      </c>
      <c r="AA402" s="20">
        <v>0</v>
      </c>
      <c r="AB402" s="20">
        <v>0</v>
      </c>
      <c r="AC402" s="19">
        <v>0</v>
      </c>
      <c r="AD402" s="20">
        <v>0</v>
      </c>
      <c r="AE402" s="20">
        <v>0</v>
      </c>
      <c r="AF402" s="19">
        <v>0</v>
      </c>
      <c r="AG402" s="20">
        <v>0</v>
      </c>
      <c r="AH402" s="20">
        <v>0</v>
      </c>
      <c r="AI402" s="19">
        <v>0</v>
      </c>
      <c r="AJ402" s="20">
        <v>0</v>
      </c>
      <c r="AK402" s="20">
        <v>0</v>
      </c>
      <c r="AL402" s="19">
        <v>0</v>
      </c>
      <c r="AM402" s="20">
        <v>0</v>
      </c>
      <c r="AN402" s="20">
        <v>0</v>
      </c>
      <c r="AO402" s="19">
        <v>0</v>
      </c>
      <c r="AP402" s="20">
        <v>0</v>
      </c>
      <c r="AQ402" s="20">
        <v>0</v>
      </c>
    </row>
    <row r="403" spans="1:4" ht="17.25">
      <c r="A403" s="10">
        <v>0.27638888888888902</v>
      </c>
      <c r="B403" s="19">
        <v>0.930236</v>
      </c>
      <c r="C403" s="20">
        <v>4.48666</v>
      </c>
      <c r="D403" s="20">
        <v>3425.52</v>
      </c>
      <c r="E403" s="19">
        <v>0.889184</v>
      </c>
      <c r="F403" s="20">
        <v>27.2064</v>
      </c>
      <c r="G403" s="20">
        <v>4972.04</v>
      </c>
      <c r="H403" s="19">
        <v>0.898982</v>
      </c>
      <c r="I403" s="20">
        <v>17.0618</v>
      </c>
      <c r="J403" s="20">
        <v>3660.46</v>
      </c>
      <c r="K403" s="19">
        <v>0.884573</v>
      </c>
      <c r="L403" s="20">
        <v>14.8357</v>
      </c>
      <c r="M403" s="20">
        <v>2111.1</v>
      </c>
      <c r="N403" s="19">
        <v>0.874762</v>
      </c>
      <c r="O403" s="20">
        <v>25.1684</v>
      </c>
      <c r="P403" s="20">
        <v>2361.51</v>
      </c>
      <c r="Q403" s="19">
        <v>0.63571</v>
      </c>
      <c r="R403" s="20">
        <v>0.5637</v>
      </c>
      <c r="S403" s="20">
        <v>218.959</v>
      </c>
      <c r="T403" s="19">
        <v>0</v>
      </c>
      <c r="U403" s="20">
        <v>0</v>
      </c>
      <c r="V403" s="20">
        <v>0</v>
      </c>
      <c r="W403" s="19">
        <v>0.987851</v>
      </c>
      <c r="X403" s="20">
        <v>0.620141</v>
      </c>
      <c r="Y403" s="20">
        <v>159.109</v>
      </c>
      <c r="Z403" s="19">
        <v>0</v>
      </c>
      <c r="AA403" s="20">
        <v>0</v>
      </c>
      <c r="AB403" s="20">
        <v>0</v>
      </c>
      <c r="AC403" s="19">
        <v>0</v>
      </c>
      <c r="AD403" s="20">
        <v>0</v>
      </c>
      <c r="AE403" s="20">
        <v>0</v>
      </c>
      <c r="AF403" s="19">
        <v>0</v>
      </c>
      <c r="AG403" s="20">
        <v>0</v>
      </c>
      <c r="AH403" s="20">
        <v>0</v>
      </c>
      <c r="AI403" s="19">
        <v>0</v>
      </c>
      <c r="AJ403" s="20">
        <v>0</v>
      </c>
      <c r="AK403" s="20">
        <v>0</v>
      </c>
      <c r="AL403" s="19">
        <v>0</v>
      </c>
      <c r="AM403" s="20">
        <v>0</v>
      </c>
      <c r="AN403" s="20">
        <v>0</v>
      </c>
      <c r="AO403" s="19">
        <v>0</v>
      </c>
      <c r="AP403" s="20">
        <v>0</v>
      </c>
      <c r="AQ403" s="20">
        <v>0</v>
      </c>
    </row>
    <row r="404" spans="1:4" ht="17.25">
      <c r="A404" s="10">
        <v>0.27708333333333302</v>
      </c>
      <c r="B404" s="19">
        <v>0.930571</v>
      </c>
      <c r="C404" s="20">
        <v>4.48252</v>
      </c>
      <c r="D404" s="20">
        <v>3425.6</v>
      </c>
      <c r="E404" s="19">
        <v>0.890767</v>
      </c>
      <c r="F404" s="20">
        <v>27.4455</v>
      </c>
      <c r="G404" s="20">
        <v>4972.48</v>
      </c>
      <c r="H404" s="19">
        <v>0.900205</v>
      </c>
      <c r="I404" s="20">
        <v>17.2259</v>
      </c>
      <c r="J404" s="20">
        <v>3660.75</v>
      </c>
      <c r="K404" s="19">
        <v>0.886224</v>
      </c>
      <c r="L404" s="20">
        <v>14.9935</v>
      </c>
      <c r="M404" s="20">
        <v>2111.35</v>
      </c>
      <c r="N404" s="19">
        <v>0.878127</v>
      </c>
      <c r="O404" s="20">
        <v>25.6282</v>
      </c>
      <c r="P404" s="20">
        <v>2361.94</v>
      </c>
      <c r="Q404" s="19">
        <v>0.638042</v>
      </c>
      <c r="R404" s="20">
        <v>0.565071</v>
      </c>
      <c r="S404" s="20">
        <v>218.968</v>
      </c>
      <c r="T404" s="19">
        <v>0</v>
      </c>
      <c r="U404" s="20">
        <v>0</v>
      </c>
      <c r="V404" s="20">
        <v>0</v>
      </c>
      <c r="W404" s="19">
        <v>0.987713</v>
      </c>
      <c r="X404" s="20">
        <v>0.619309</v>
      </c>
      <c r="Y404" s="20">
        <v>159.119</v>
      </c>
      <c r="Z404" s="19">
        <v>0</v>
      </c>
      <c r="AA404" s="20">
        <v>0</v>
      </c>
      <c r="AB404" s="20">
        <v>0</v>
      </c>
      <c r="AC404" s="19">
        <v>0</v>
      </c>
      <c r="AD404" s="20">
        <v>0</v>
      </c>
      <c r="AE404" s="20">
        <v>0</v>
      </c>
      <c r="AF404" s="19">
        <v>0</v>
      </c>
      <c r="AG404" s="20">
        <v>0</v>
      </c>
      <c r="AH404" s="20">
        <v>0</v>
      </c>
      <c r="AI404" s="19">
        <v>0</v>
      </c>
      <c r="AJ404" s="20">
        <v>0</v>
      </c>
      <c r="AK404" s="20">
        <v>0</v>
      </c>
      <c r="AL404" s="19">
        <v>0</v>
      </c>
      <c r="AM404" s="20">
        <v>0</v>
      </c>
      <c r="AN404" s="20">
        <v>0</v>
      </c>
      <c r="AO404" s="19">
        <v>0</v>
      </c>
      <c r="AP404" s="20">
        <v>0</v>
      </c>
      <c r="AQ404" s="20">
        <v>0</v>
      </c>
    </row>
    <row r="405" spans="1:4" ht="17.25">
      <c r="A405" s="10">
        <v>0.27777777777777801</v>
      </c>
      <c r="B405" s="19">
        <v>0.930761</v>
      </c>
      <c r="C405" s="20">
        <v>4.48796</v>
      </c>
      <c r="D405" s="20">
        <v>3425.67</v>
      </c>
      <c r="E405" s="19">
        <v>0.889945</v>
      </c>
      <c r="F405" s="20">
        <v>27.1006</v>
      </c>
      <c r="G405" s="20">
        <v>4972.95</v>
      </c>
      <c r="H405" s="19">
        <v>0.899279</v>
      </c>
      <c r="I405" s="20">
        <v>16.9943</v>
      </c>
      <c r="J405" s="20">
        <v>3661.04</v>
      </c>
      <c r="K405" s="19">
        <v>0.884525</v>
      </c>
      <c r="L405" s="20">
        <v>14.7358</v>
      </c>
      <c r="M405" s="20">
        <v>2111.6</v>
      </c>
      <c r="N405" s="19">
        <v>0.876676</v>
      </c>
      <c r="O405" s="20">
        <v>25.2168</v>
      </c>
      <c r="P405" s="20">
        <v>2362.36</v>
      </c>
      <c r="Q405" s="19">
        <v>0.63884</v>
      </c>
      <c r="R405" s="20">
        <v>0.56539</v>
      </c>
      <c r="S405" s="20">
        <v>218.978</v>
      </c>
      <c r="T405" s="19">
        <v>0</v>
      </c>
      <c r="U405" s="20">
        <v>0</v>
      </c>
      <c r="V405" s="20">
        <v>0</v>
      </c>
      <c r="W405" s="19">
        <v>0.987738</v>
      </c>
      <c r="X405" s="20">
        <v>0.61894</v>
      </c>
      <c r="Y405" s="20">
        <v>159.129</v>
      </c>
      <c r="Z405" s="19">
        <v>0</v>
      </c>
      <c r="AA405" s="20">
        <v>0</v>
      </c>
      <c r="AB405" s="20">
        <v>0</v>
      </c>
      <c r="AC405" s="19">
        <v>0</v>
      </c>
      <c r="AD405" s="20">
        <v>0</v>
      </c>
      <c r="AE405" s="20">
        <v>0</v>
      </c>
      <c r="AF405" s="19">
        <v>0</v>
      </c>
      <c r="AG405" s="20">
        <v>0</v>
      </c>
      <c r="AH405" s="20">
        <v>0</v>
      </c>
      <c r="AI405" s="19">
        <v>0</v>
      </c>
      <c r="AJ405" s="20">
        <v>0</v>
      </c>
      <c r="AK405" s="20">
        <v>0</v>
      </c>
      <c r="AL405" s="19">
        <v>0</v>
      </c>
      <c r="AM405" s="20">
        <v>0</v>
      </c>
      <c r="AN405" s="20">
        <v>0</v>
      </c>
      <c r="AO405" s="19">
        <v>0</v>
      </c>
      <c r="AP405" s="20">
        <v>0</v>
      </c>
      <c r="AQ405" s="20">
        <v>0</v>
      </c>
    </row>
    <row r="406" spans="1:4" ht="17.25">
      <c r="A406" s="10">
        <v>0.27847222222222201</v>
      </c>
      <c r="B406" s="19">
        <v>0.930981</v>
      </c>
      <c r="C406" s="20">
        <v>4.49439</v>
      </c>
      <c r="D406" s="20">
        <v>3425.75</v>
      </c>
      <c r="E406" s="19">
        <v>0.889811</v>
      </c>
      <c r="F406" s="20">
        <v>26.9147</v>
      </c>
      <c r="G406" s="20">
        <v>4973.39</v>
      </c>
      <c r="H406" s="19">
        <v>0.899349</v>
      </c>
      <c r="I406" s="20">
        <v>16.8827</v>
      </c>
      <c r="J406" s="20">
        <v>3661.31</v>
      </c>
      <c r="K406" s="19">
        <v>0.884165</v>
      </c>
      <c r="L406" s="20">
        <v>14.6278</v>
      </c>
      <c r="M406" s="20">
        <v>2111.84</v>
      </c>
      <c r="N406" s="19">
        <v>0.875848</v>
      </c>
      <c r="O406" s="20">
        <v>24.9785</v>
      </c>
      <c r="P406" s="20">
        <v>2362.79</v>
      </c>
      <c r="Q406" s="19">
        <v>0.640151</v>
      </c>
      <c r="R406" s="20">
        <v>0.566787</v>
      </c>
      <c r="S406" s="20">
        <v>218.987</v>
      </c>
      <c r="T406" s="19">
        <v>0</v>
      </c>
      <c r="U406" s="20">
        <v>0</v>
      </c>
      <c r="V406" s="20">
        <v>0</v>
      </c>
      <c r="W406" s="19">
        <v>0.987653</v>
      </c>
      <c r="X406" s="20">
        <v>0.61791</v>
      </c>
      <c r="Y406" s="20">
        <v>159.139</v>
      </c>
      <c r="Z406" s="19">
        <v>0</v>
      </c>
      <c r="AA406" s="20">
        <v>0</v>
      </c>
      <c r="AB406" s="20">
        <v>0</v>
      </c>
      <c r="AC406" s="19">
        <v>0</v>
      </c>
      <c r="AD406" s="20">
        <v>0</v>
      </c>
      <c r="AE406" s="20">
        <v>0</v>
      </c>
      <c r="AF406" s="19">
        <v>0</v>
      </c>
      <c r="AG406" s="20">
        <v>0</v>
      </c>
      <c r="AH406" s="20">
        <v>0</v>
      </c>
      <c r="AI406" s="19">
        <v>0</v>
      </c>
      <c r="AJ406" s="20">
        <v>0</v>
      </c>
      <c r="AK406" s="20">
        <v>0</v>
      </c>
      <c r="AL406" s="19">
        <v>0</v>
      </c>
      <c r="AM406" s="20">
        <v>0</v>
      </c>
      <c r="AN406" s="20">
        <v>0</v>
      </c>
      <c r="AO406" s="19">
        <v>0</v>
      </c>
      <c r="AP406" s="20">
        <v>0</v>
      </c>
      <c r="AQ406" s="20">
        <v>0</v>
      </c>
    </row>
    <row r="407" spans="1:4" ht="17.25">
      <c r="A407" s="10">
        <v>0.27916666666666701</v>
      </c>
      <c r="B407" s="19">
        <v>0.930477</v>
      </c>
      <c r="C407" s="20">
        <v>4.49988</v>
      </c>
      <c r="D407" s="20">
        <v>3425.82</v>
      </c>
      <c r="E407" s="19">
        <v>0.8866</v>
      </c>
      <c r="F407" s="20">
        <v>26.6426</v>
      </c>
      <c r="G407" s="20">
        <v>4973.84</v>
      </c>
      <c r="H407" s="19">
        <v>0.896785</v>
      </c>
      <c r="I407" s="20">
        <v>16.7306</v>
      </c>
      <c r="J407" s="20">
        <v>3661.58</v>
      </c>
      <c r="K407" s="19">
        <v>0.880795</v>
      </c>
      <c r="L407" s="20">
        <v>14.4429</v>
      </c>
      <c r="M407" s="20">
        <v>2112.08</v>
      </c>
      <c r="N407" s="19">
        <v>0.870185</v>
      </c>
      <c r="O407" s="20">
        <v>24.3736</v>
      </c>
      <c r="P407" s="20">
        <v>2363.19</v>
      </c>
      <c r="Q407" s="19">
        <v>0.636881</v>
      </c>
      <c r="R407" s="20">
        <v>0.566311</v>
      </c>
      <c r="S407" s="20">
        <v>218.997</v>
      </c>
      <c r="T407" s="19">
        <v>0</v>
      </c>
      <c r="U407" s="20">
        <v>0</v>
      </c>
      <c r="V407" s="20">
        <v>0</v>
      </c>
      <c r="W407" s="19">
        <v>0.987882</v>
      </c>
      <c r="X407" s="20">
        <v>0.6218</v>
      </c>
      <c r="Y407" s="20">
        <v>159.15</v>
      </c>
      <c r="Z407" s="19">
        <v>0</v>
      </c>
      <c r="AA407" s="20">
        <v>0</v>
      </c>
      <c r="AB407" s="20">
        <v>0</v>
      </c>
      <c r="AC407" s="19">
        <v>0</v>
      </c>
      <c r="AD407" s="20">
        <v>0</v>
      </c>
      <c r="AE407" s="20">
        <v>0</v>
      </c>
      <c r="AF407" s="19">
        <v>0</v>
      </c>
      <c r="AG407" s="20">
        <v>0</v>
      </c>
      <c r="AH407" s="20">
        <v>0</v>
      </c>
      <c r="AI407" s="19">
        <v>0</v>
      </c>
      <c r="AJ407" s="20">
        <v>0</v>
      </c>
      <c r="AK407" s="20">
        <v>0</v>
      </c>
      <c r="AL407" s="19">
        <v>0</v>
      </c>
      <c r="AM407" s="20">
        <v>0</v>
      </c>
      <c r="AN407" s="20">
        <v>0</v>
      </c>
      <c r="AO407" s="19">
        <v>0</v>
      </c>
      <c r="AP407" s="20">
        <v>0</v>
      </c>
      <c r="AQ407" s="20">
        <v>0</v>
      </c>
    </row>
    <row r="408" spans="1:4" ht="17.25">
      <c r="A408" s="10">
        <v>0.27986111111111101</v>
      </c>
      <c r="B408" s="19">
        <v>0.930514</v>
      </c>
      <c r="C408" s="20">
        <v>4.48215</v>
      </c>
      <c r="D408" s="20">
        <v>3425.89</v>
      </c>
      <c r="E408" s="19">
        <v>0.886356</v>
      </c>
      <c r="F408" s="20">
        <v>26.342</v>
      </c>
      <c r="G408" s="20">
        <v>4974.28</v>
      </c>
      <c r="H408" s="19">
        <v>0.896774</v>
      </c>
      <c r="I408" s="20">
        <v>16.5532</v>
      </c>
      <c r="J408" s="20">
        <v>3661.87</v>
      </c>
      <c r="K408" s="19">
        <v>0.880608</v>
      </c>
      <c r="L408" s="20">
        <v>14.3138</v>
      </c>
      <c r="M408" s="20">
        <v>2112.33</v>
      </c>
      <c r="N408" s="19">
        <v>0.872823</v>
      </c>
      <c r="O408" s="20">
        <v>24.6234</v>
      </c>
      <c r="P408" s="20">
        <v>2363.61</v>
      </c>
      <c r="Q408" s="19">
        <v>0.637645</v>
      </c>
      <c r="R408" s="20">
        <v>0.564758</v>
      </c>
      <c r="S408" s="20">
        <v>219.006</v>
      </c>
      <c r="T408" s="19">
        <v>0</v>
      </c>
      <c r="U408" s="20">
        <v>0</v>
      </c>
      <c r="V408" s="20">
        <v>0</v>
      </c>
      <c r="W408" s="19">
        <v>0.987709</v>
      </c>
      <c r="X408" s="20">
        <v>0.617176</v>
      </c>
      <c r="Y408" s="20">
        <v>159.16</v>
      </c>
      <c r="Z408" s="19">
        <v>0</v>
      </c>
      <c r="AA408" s="20">
        <v>0</v>
      </c>
      <c r="AB408" s="20">
        <v>0</v>
      </c>
      <c r="AC408" s="19">
        <v>0</v>
      </c>
      <c r="AD408" s="20">
        <v>0</v>
      </c>
      <c r="AE408" s="20">
        <v>0</v>
      </c>
      <c r="AF408" s="19">
        <v>0</v>
      </c>
      <c r="AG408" s="20">
        <v>0</v>
      </c>
      <c r="AH408" s="20">
        <v>0</v>
      </c>
      <c r="AI408" s="19">
        <v>0</v>
      </c>
      <c r="AJ408" s="20">
        <v>0</v>
      </c>
      <c r="AK408" s="20">
        <v>0</v>
      </c>
      <c r="AL408" s="19">
        <v>0</v>
      </c>
      <c r="AM408" s="20">
        <v>0</v>
      </c>
      <c r="AN408" s="20">
        <v>0</v>
      </c>
      <c r="AO408" s="19">
        <v>0</v>
      </c>
      <c r="AP408" s="20">
        <v>0</v>
      </c>
      <c r="AQ408" s="20">
        <v>0</v>
      </c>
    </row>
    <row r="409" spans="1:4" ht="17.25">
      <c r="A409" s="10">
        <v>0.280555555555556</v>
      </c>
      <c r="B409" s="19">
        <v>0.93028</v>
      </c>
      <c r="C409" s="20">
        <v>4.47988</v>
      </c>
      <c r="D409" s="20">
        <v>3425.97</v>
      </c>
      <c r="E409" s="19">
        <v>0.884701</v>
      </c>
      <c r="F409" s="20">
        <v>26.0921</v>
      </c>
      <c r="G409" s="20">
        <v>4974.71</v>
      </c>
      <c r="H409" s="19">
        <v>0.895188</v>
      </c>
      <c r="I409" s="20">
        <v>16.4057</v>
      </c>
      <c r="J409" s="20">
        <v>3662.15</v>
      </c>
      <c r="K409" s="19">
        <v>0.878825</v>
      </c>
      <c r="L409" s="20">
        <v>14.1978</v>
      </c>
      <c r="M409" s="20">
        <v>2112.56</v>
      </c>
      <c r="N409" s="19">
        <v>0.871024</v>
      </c>
      <c r="O409" s="20">
        <v>24.4734</v>
      </c>
      <c r="P409" s="20">
        <v>2364.02</v>
      </c>
      <c r="Q409" s="19">
        <v>0.637801</v>
      </c>
      <c r="R409" s="20">
        <v>0.565861</v>
      </c>
      <c r="S409" s="20">
        <v>219.015</v>
      </c>
      <c r="T409" s="19">
        <v>0</v>
      </c>
      <c r="U409" s="20">
        <v>0</v>
      </c>
      <c r="V409" s="20">
        <v>0</v>
      </c>
      <c r="W409" s="19">
        <v>0.987905</v>
      </c>
      <c r="X409" s="20">
        <v>0.618757</v>
      </c>
      <c r="Y409" s="20">
        <v>159.17</v>
      </c>
      <c r="Z409" s="19">
        <v>0</v>
      </c>
      <c r="AA409" s="20">
        <v>0</v>
      </c>
      <c r="AB409" s="20">
        <v>0</v>
      </c>
      <c r="AC409" s="19">
        <v>0</v>
      </c>
      <c r="AD409" s="20">
        <v>0</v>
      </c>
      <c r="AE409" s="20">
        <v>0</v>
      </c>
      <c r="AF409" s="19">
        <v>0</v>
      </c>
      <c r="AG409" s="20">
        <v>0</v>
      </c>
      <c r="AH409" s="20">
        <v>0</v>
      </c>
      <c r="AI409" s="19">
        <v>0</v>
      </c>
      <c r="AJ409" s="20">
        <v>0</v>
      </c>
      <c r="AK409" s="20">
        <v>0</v>
      </c>
      <c r="AL409" s="19">
        <v>0</v>
      </c>
      <c r="AM409" s="20">
        <v>0</v>
      </c>
      <c r="AN409" s="20">
        <v>0</v>
      </c>
      <c r="AO409" s="19">
        <v>0</v>
      </c>
      <c r="AP409" s="20">
        <v>0</v>
      </c>
      <c r="AQ409" s="20">
        <v>0</v>
      </c>
    </row>
    <row r="410" spans="1:4" ht="17.25">
      <c r="A410" s="10">
        <v>0.28125</v>
      </c>
      <c r="B410" s="19">
        <v>0.930232</v>
      </c>
      <c r="C410" s="20">
        <v>4.50178</v>
      </c>
      <c r="D410" s="20">
        <v>3426.04</v>
      </c>
      <c r="E410" s="19">
        <v>0.882802</v>
      </c>
      <c r="F410" s="20">
        <v>25.9951</v>
      </c>
      <c r="G410" s="20">
        <v>4975.15</v>
      </c>
      <c r="H410" s="19">
        <v>0.893754</v>
      </c>
      <c r="I410" s="20">
        <v>16.3399</v>
      </c>
      <c r="J410" s="20">
        <v>3662.42</v>
      </c>
      <c r="K410" s="19">
        <v>0.877268</v>
      </c>
      <c r="L410" s="20">
        <v>14.1654</v>
      </c>
      <c r="M410" s="20">
        <v>2112.8</v>
      </c>
      <c r="N410" s="19">
        <v>0.868134</v>
      </c>
      <c r="O410" s="20">
        <v>24.2086</v>
      </c>
      <c r="P410" s="20">
        <v>2364.42</v>
      </c>
      <c r="Q410" s="19">
        <v>0.637787</v>
      </c>
      <c r="R410" s="20">
        <v>0.569364</v>
      </c>
      <c r="S410" s="20">
        <v>219.024</v>
      </c>
      <c r="T410" s="19">
        <v>0</v>
      </c>
      <c r="U410" s="20">
        <v>0</v>
      </c>
      <c r="V410" s="20">
        <v>0</v>
      </c>
      <c r="W410" s="19">
        <v>0.988084</v>
      </c>
      <c r="X410" s="20">
        <v>0.622649</v>
      </c>
      <c r="Y410" s="20">
        <v>159.181</v>
      </c>
      <c r="Z410" s="19">
        <v>0</v>
      </c>
      <c r="AA410" s="20">
        <v>0</v>
      </c>
      <c r="AB410" s="20">
        <v>0</v>
      </c>
      <c r="AC410" s="19">
        <v>0</v>
      </c>
      <c r="AD410" s="20">
        <v>0</v>
      </c>
      <c r="AE410" s="20">
        <v>0</v>
      </c>
      <c r="AF410" s="19">
        <v>0</v>
      </c>
      <c r="AG410" s="20">
        <v>0</v>
      </c>
      <c r="AH410" s="20">
        <v>0</v>
      </c>
      <c r="AI410" s="19">
        <v>0</v>
      </c>
      <c r="AJ410" s="20">
        <v>0</v>
      </c>
      <c r="AK410" s="20">
        <v>0</v>
      </c>
      <c r="AL410" s="19">
        <v>0</v>
      </c>
      <c r="AM410" s="20">
        <v>0</v>
      </c>
      <c r="AN410" s="20">
        <v>0</v>
      </c>
      <c r="AO410" s="19">
        <v>0</v>
      </c>
      <c r="AP410" s="20">
        <v>0</v>
      </c>
      <c r="AQ410" s="20">
        <v>0</v>
      </c>
    </row>
    <row r="411" spans="1:4" ht="17.25">
      <c r="A411" s="10">
        <v>0.281944444444444</v>
      </c>
      <c r="B411" s="19">
        <v>0.93037</v>
      </c>
      <c r="C411" s="20">
        <v>4.50239</v>
      </c>
      <c r="D411" s="20">
        <v>3426.12</v>
      </c>
      <c r="E411" s="19">
        <v>0.883847</v>
      </c>
      <c r="F411" s="20">
        <v>26.2386</v>
      </c>
      <c r="G411" s="20">
        <v>4975.58</v>
      </c>
      <c r="H411" s="19">
        <v>0.894756</v>
      </c>
      <c r="I411" s="20">
        <v>16.4841</v>
      </c>
      <c r="J411" s="20">
        <v>3662.69</v>
      </c>
      <c r="K411" s="19">
        <v>0.878254</v>
      </c>
      <c r="L411" s="20">
        <v>14.2575</v>
      </c>
      <c r="M411" s="20">
        <v>2113.04</v>
      </c>
      <c r="N411" s="19">
        <v>0.867305</v>
      </c>
      <c r="O411" s="20">
        <v>24.0544</v>
      </c>
      <c r="P411" s="20">
        <v>2364.81</v>
      </c>
      <c r="Q411" s="19">
        <v>0.636393</v>
      </c>
      <c r="R411" s="20">
        <v>0.567166</v>
      </c>
      <c r="S411" s="20">
        <v>219.034</v>
      </c>
      <c r="T411" s="19">
        <v>0</v>
      </c>
      <c r="U411" s="20">
        <v>0</v>
      </c>
      <c r="V411" s="20">
        <v>0</v>
      </c>
      <c r="W411" s="19">
        <v>0.988023</v>
      </c>
      <c r="X411" s="20">
        <v>0.622412</v>
      </c>
      <c r="Y411" s="20">
        <v>159.191</v>
      </c>
      <c r="Z411" s="19">
        <v>0</v>
      </c>
      <c r="AA411" s="20">
        <v>0</v>
      </c>
      <c r="AB411" s="20">
        <v>0</v>
      </c>
      <c r="AC411" s="19">
        <v>0</v>
      </c>
      <c r="AD411" s="20">
        <v>0</v>
      </c>
      <c r="AE411" s="20">
        <v>0</v>
      </c>
      <c r="AF411" s="19">
        <v>0</v>
      </c>
      <c r="AG411" s="20">
        <v>0</v>
      </c>
      <c r="AH411" s="20">
        <v>0</v>
      </c>
      <c r="AI411" s="19">
        <v>0</v>
      </c>
      <c r="AJ411" s="20">
        <v>0</v>
      </c>
      <c r="AK411" s="20">
        <v>0</v>
      </c>
      <c r="AL411" s="19">
        <v>0</v>
      </c>
      <c r="AM411" s="20">
        <v>0</v>
      </c>
      <c r="AN411" s="20">
        <v>0</v>
      </c>
      <c r="AO411" s="19">
        <v>0</v>
      </c>
      <c r="AP411" s="20">
        <v>0</v>
      </c>
      <c r="AQ411" s="20">
        <v>0</v>
      </c>
    </row>
    <row r="412" spans="1:4" ht="17.25">
      <c r="A412" s="10">
        <v>0.28263888888888899</v>
      </c>
      <c r="B412" s="19">
        <v>0.930514</v>
      </c>
      <c r="C412" s="20">
        <v>4.50135</v>
      </c>
      <c r="D412" s="20">
        <v>3426.19</v>
      </c>
      <c r="E412" s="19">
        <v>0.885247</v>
      </c>
      <c r="F412" s="20">
        <v>26.3215</v>
      </c>
      <c r="G412" s="20">
        <v>4976.03</v>
      </c>
      <c r="H412" s="19">
        <v>0.895967</v>
      </c>
      <c r="I412" s="20">
        <v>16.5414</v>
      </c>
      <c r="J412" s="20">
        <v>3662.97</v>
      </c>
      <c r="K412" s="19">
        <v>0.879408</v>
      </c>
      <c r="L412" s="20">
        <v>14.2945</v>
      </c>
      <c r="M412" s="20">
        <v>2113.28</v>
      </c>
      <c r="N412" s="19">
        <v>0.870754</v>
      </c>
      <c r="O412" s="20">
        <v>24.4135</v>
      </c>
      <c r="P412" s="20">
        <v>2365.22</v>
      </c>
      <c r="Q412" s="19">
        <v>0.637942</v>
      </c>
      <c r="R412" s="20">
        <v>0.56665</v>
      </c>
      <c r="S412" s="20">
        <v>219.044</v>
      </c>
      <c r="T412" s="19">
        <v>0</v>
      </c>
      <c r="U412" s="20">
        <v>0</v>
      </c>
      <c r="V412" s="20">
        <v>0</v>
      </c>
      <c r="W412" s="19">
        <v>0.987807</v>
      </c>
      <c r="X412" s="20">
        <v>0.620127</v>
      </c>
      <c r="Y412" s="20">
        <v>159.202</v>
      </c>
      <c r="Z412" s="19">
        <v>0</v>
      </c>
      <c r="AA412" s="20">
        <v>0</v>
      </c>
      <c r="AB412" s="20">
        <v>0</v>
      </c>
      <c r="AC412" s="19">
        <v>0</v>
      </c>
      <c r="AD412" s="20">
        <v>0</v>
      </c>
      <c r="AE412" s="20">
        <v>0</v>
      </c>
      <c r="AF412" s="19">
        <v>0</v>
      </c>
      <c r="AG412" s="20">
        <v>0</v>
      </c>
      <c r="AH412" s="20">
        <v>0</v>
      </c>
      <c r="AI412" s="19">
        <v>0</v>
      </c>
      <c r="AJ412" s="20">
        <v>0</v>
      </c>
      <c r="AK412" s="20">
        <v>0</v>
      </c>
      <c r="AL412" s="19">
        <v>0</v>
      </c>
      <c r="AM412" s="20">
        <v>0</v>
      </c>
      <c r="AN412" s="20">
        <v>0</v>
      </c>
      <c r="AO412" s="19">
        <v>0</v>
      </c>
      <c r="AP412" s="20">
        <v>0</v>
      </c>
      <c r="AQ412" s="20">
        <v>0</v>
      </c>
    </row>
    <row r="413" spans="1:4" ht="17.25">
      <c r="A413" s="10">
        <v>0.28333333333333299</v>
      </c>
      <c r="B413" s="19">
        <v>0.930015</v>
      </c>
      <c r="C413" s="20">
        <v>4.49966</v>
      </c>
      <c r="D413" s="20">
        <v>3426.27</v>
      </c>
      <c r="E413" s="19">
        <v>0.883962</v>
      </c>
      <c r="F413" s="20">
        <v>26.5273</v>
      </c>
      <c r="G413" s="20">
        <v>4976.46</v>
      </c>
      <c r="H413" s="19">
        <v>0.89486</v>
      </c>
      <c r="I413" s="20">
        <v>16.6512</v>
      </c>
      <c r="J413" s="20">
        <v>3663.24</v>
      </c>
      <c r="K413" s="19">
        <v>0.879247</v>
      </c>
      <c r="L413" s="20">
        <v>14.4393</v>
      </c>
      <c r="M413" s="20">
        <v>2113.51</v>
      </c>
      <c r="N413" s="19">
        <v>0.869702</v>
      </c>
      <c r="O413" s="20">
        <v>24.6667</v>
      </c>
      <c r="P413" s="20">
        <v>2365.64</v>
      </c>
      <c r="Q413" s="19">
        <v>0.635418</v>
      </c>
      <c r="R413" s="20">
        <v>0.567015</v>
      </c>
      <c r="S413" s="20">
        <v>219.053</v>
      </c>
      <c r="T413" s="19">
        <v>0</v>
      </c>
      <c r="U413" s="20">
        <v>0</v>
      </c>
      <c r="V413" s="20">
        <v>0</v>
      </c>
      <c r="W413" s="19">
        <v>0.988178</v>
      </c>
      <c r="X413" s="20">
        <v>0.623877</v>
      </c>
      <c r="Y413" s="20">
        <v>159.212</v>
      </c>
      <c r="Z413" s="19">
        <v>0</v>
      </c>
      <c r="AA413" s="20">
        <v>0</v>
      </c>
      <c r="AB413" s="20">
        <v>0</v>
      </c>
      <c r="AC413" s="19">
        <v>0</v>
      </c>
      <c r="AD413" s="20">
        <v>0</v>
      </c>
      <c r="AE413" s="20">
        <v>0</v>
      </c>
      <c r="AF413" s="19">
        <v>0</v>
      </c>
      <c r="AG413" s="20">
        <v>0</v>
      </c>
      <c r="AH413" s="20">
        <v>0</v>
      </c>
      <c r="AI413" s="19">
        <v>0</v>
      </c>
      <c r="AJ413" s="20">
        <v>0</v>
      </c>
      <c r="AK413" s="20">
        <v>0</v>
      </c>
      <c r="AL413" s="19">
        <v>0</v>
      </c>
      <c r="AM413" s="20">
        <v>0</v>
      </c>
      <c r="AN413" s="20">
        <v>0</v>
      </c>
      <c r="AO413" s="19">
        <v>0</v>
      </c>
      <c r="AP413" s="20">
        <v>0</v>
      </c>
      <c r="AQ413" s="20">
        <v>0</v>
      </c>
    </row>
    <row r="414" spans="1:4" ht="17.25">
      <c r="A414" s="10">
        <v>0.28402777777777799</v>
      </c>
      <c r="B414" s="19">
        <v>0.929757</v>
      </c>
      <c r="C414" s="20">
        <v>4.49059</v>
      </c>
      <c r="D414" s="20">
        <v>3426.34</v>
      </c>
      <c r="E414" s="19">
        <v>0.884775</v>
      </c>
      <c r="F414" s="20">
        <v>26.7365</v>
      </c>
      <c r="G414" s="20">
        <v>4976.91</v>
      </c>
      <c r="H414" s="19">
        <v>0.895515</v>
      </c>
      <c r="I414" s="20">
        <v>16.7785</v>
      </c>
      <c r="J414" s="20">
        <v>3663.52</v>
      </c>
      <c r="K414" s="19">
        <v>0.880539</v>
      </c>
      <c r="L414" s="20">
        <v>14.6107</v>
      </c>
      <c r="M414" s="20">
        <v>2113.76</v>
      </c>
      <c r="N414" s="19">
        <v>0.870263</v>
      </c>
      <c r="O414" s="20">
        <v>24.8072</v>
      </c>
      <c r="P414" s="20">
        <v>2366.05</v>
      </c>
      <c r="Q414" s="19">
        <v>0.634909</v>
      </c>
      <c r="R414" s="20">
        <v>0.566715</v>
      </c>
      <c r="S414" s="20">
        <v>219.063</v>
      </c>
      <c r="T414" s="19">
        <v>0</v>
      </c>
      <c r="U414" s="20">
        <v>0</v>
      </c>
      <c r="V414" s="20">
        <v>0</v>
      </c>
      <c r="W414" s="19">
        <v>0.988092</v>
      </c>
      <c r="X414" s="20">
        <v>0.622724</v>
      </c>
      <c r="Y414" s="20">
        <v>159.222</v>
      </c>
      <c r="Z414" s="19">
        <v>0</v>
      </c>
      <c r="AA414" s="20">
        <v>0</v>
      </c>
      <c r="AB414" s="20">
        <v>0</v>
      </c>
      <c r="AC414" s="19">
        <v>0</v>
      </c>
      <c r="AD414" s="20">
        <v>0</v>
      </c>
      <c r="AE414" s="20">
        <v>0</v>
      </c>
      <c r="AF414" s="19">
        <v>0</v>
      </c>
      <c r="AG414" s="20">
        <v>0</v>
      </c>
      <c r="AH414" s="20">
        <v>0</v>
      </c>
      <c r="AI414" s="19">
        <v>0</v>
      </c>
      <c r="AJ414" s="20">
        <v>0</v>
      </c>
      <c r="AK414" s="20">
        <v>0</v>
      </c>
      <c r="AL414" s="19">
        <v>0</v>
      </c>
      <c r="AM414" s="20">
        <v>0</v>
      </c>
      <c r="AN414" s="20">
        <v>0</v>
      </c>
      <c r="AO414" s="19">
        <v>0</v>
      </c>
      <c r="AP414" s="20">
        <v>0</v>
      </c>
      <c r="AQ414" s="20">
        <v>0</v>
      </c>
    </row>
    <row r="415" spans="1:4" ht="17.25">
      <c r="A415" s="10">
        <v>0.28472222222222199</v>
      </c>
      <c r="B415" s="19">
        <v>0.930458</v>
      </c>
      <c r="C415" s="20">
        <v>4.48913</v>
      </c>
      <c r="D415" s="20">
        <v>3426.42</v>
      </c>
      <c r="E415" s="19">
        <v>0.886997</v>
      </c>
      <c r="F415" s="20">
        <v>26.9048</v>
      </c>
      <c r="G415" s="20">
        <v>4977.36</v>
      </c>
      <c r="H415" s="19">
        <v>0.897184</v>
      </c>
      <c r="I415" s="20">
        <v>16.8685</v>
      </c>
      <c r="J415" s="20">
        <v>3663.81</v>
      </c>
      <c r="K415" s="19">
        <v>0.882642</v>
      </c>
      <c r="L415" s="20">
        <v>14.7038</v>
      </c>
      <c r="M415" s="20">
        <v>2114</v>
      </c>
      <c r="N415" s="19">
        <v>0.871574</v>
      </c>
      <c r="O415" s="20">
        <v>24.756</v>
      </c>
      <c r="P415" s="20">
        <v>2366.46</v>
      </c>
      <c r="Q415" s="19">
        <v>0.636389</v>
      </c>
      <c r="R415" s="20">
        <v>0.566704</v>
      </c>
      <c r="S415" s="20">
        <v>219.072</v>
      </c>
      <c r="T415" s="19">
        <v>0</v>
      </c>
      <c r="U415" s="20">
        <v>0</v>
      </c>
      <c r="V415" s="20">
        <v>0</v>
      </c>
      <c r="W415" s="19">
        <v>0.988016</v>
      </c>
      <c r="X415" s="20">
        <v>0.62068</v>
      </c>
      <c r="Y415" s="20">
        <v>159.233</v>
      </c>
      <c r="Z415" s="19">
        <v>0</v>
      </c>
      <c r="AA415" s="20">
        <v>0</v>
      </c>
      <c r="AB415" s="20">
        <v>0</v>
      </c>
      <c r="AC415" s="19">
        <v>0</v>
      </c>
      <c r="AD415" s="20">
        <v>0</v>
      </c>
      <c r="AE415" s="20">
        <v>0</v>
      </c>
      <c r="AF415" s="19">
        <v>0</v>
      </c>
      <c r="AG415" s="20">
        <v>0</v>
      </c>
      <c r="AH415" s="20">
        <v>0</v>
      </c>
      <c r="AI415" s="19">
        <v>0</v>
      </c>
      <c r="AJ415" s="20">
        <v>0</v>
      </c>
      <c r="AK415" s="20">
        <v>0</v>
      </c>
      <c r="AL415" s="19">
        <v>0</v>
      </c>
      <c r="AM415" s="20">
        <v>0</v>
      </c>
      <c r="AN415" s="20">
        <v>0</v>
      </c>
      <c r="AO415" s="19">
        <v>0</v>
      </c>
      <c r="AP415" s="20">
        <v>0</v>
      </c>
      <c r="AQ415" s="20">
        <v>0</v>
      </c>
    </row>
    <row r="416" spans="1:4" ht="17.25">
      <c r="A416" s="10">
        <v>0.28541666666666698</v>
      </c>
      <c r="B416" s="19">
        <v>0.930411</v>
      </c>
      <c r="C416" s="20">
        <v>4.49368</v>
      </c>
      <c r="D416" s="20">
        <v>3426.49</v>
      </c>
      <c r="E416" s="19">
        <v>0.888151</v>
      </c>
      <c r="F416" s="20">
        <v>27.1751</v>
      </c>
      <c r="G416" s="20">
        <v>4977.8</v>
      </c>
      <c r="H416" s="19">
        <v>0.898151</v>
      </c>
      <c r="I416" s="20">
        <v>17.0187</v>
      </c>
      <c r="J416" s="20">
        <v>3664.09</v>
      </c>
      <c r="K416" s="19">
        <v>0.882409</v>
      </c>
      <c r="L416" s="20">
        <v>14.7196</v>
      </c>
      <c r="M416" s="20">
        <v>2114.24</v>
      </c>
      <c r="N416" s="19">
        <v>0.874489</v>
      </c>
      <c r="O416" s="20">
        <v>25.2913</v>
      </c>
      <c r="P416" s="20">
        <v>2366.87</v>
      </c>
      <c r="Q416" s="19">
        <v>0.636699</v>
      </c>
      <c r="R416" s="20">
        <v>0.566802</v>
      </c>
      <c r="S416" s="20">
        <v>219.082</v>
      </c>
      <c r="T416" s="19">
        <v>0</v>
      </c>
      <c r="U416" s="20">
        <v>0</v>
      </c>
      <c r="V416" s="20">
        <v>0</v>
      </c>
      <c r="W416" s="19">
        <v>0.988108</v>
      </c>
      <c r="X416" s="20">
        <v>0.622649</v>
      </c>
      <c r="Y416" s="20">
        <v>159.243</v>
      </c>
      <c r="Z416" s="19">
        <v>0</v>
      </c>
      <c r="AA416" s="20">
        <v>0</v>
      </c>
      <c r="AB416" s="20">
        <v>0</v>
      </c>
      <c r="AC416" s="19">
        <v>0</v>
      </c>
      <c r="AD416" s="20">
        <v>0</v>
      </c>
      <c r="AE416" s="20">
        <v>0</v>
      </c>
      <c r="AF416" s="19">
        <v>0</v>
      </c>
      <c r="AG416" s="20">
        <v>0</v>
      </c>
      <c r="AH416" s="20">
        <v>0</v>
      </c>
      <c r="AI416" s="19">
        <v>0</v>
      </c>
      <c r="AJ416" s="20">
        <v>0</v>
      </c>
      <c r="AK416" s="20">
        <v>0</v>
      </c>
      <c r="AL416" s="19">
        <v>0</v>
      </c>
      <c r="AM416" s="20">
        <v>0</v>
      </c>
      <c r="AN416" s="20">
        <v>0</v>
      </c>
      <c r="AO416" s="19">
        <v>0</v>
      </c>
      <c r="AP416" s="20">
        <v>0</v>
      </c>
      <c r="AQ416" s="20">
        <v>0</v>
      </c>
    </row>
    <row r="417" spans="1:4" ht="17.25">
      <c r="A417" s="10">
        <v>0.28611111111111098</v>
      </c>
      <c r="B417" s="19">
        <v>0.930735</v>
      </c>
      <c r="C417" s="20">
        <v>4.48947</v>
      </c>
      <c r="D417" s="20">
        <v>3426.57</v>
      </c>
      <c r="E417" s="19">
        <v>0.889765</v>
      </c>
      <c r="F417" s="20">
        <v>27.3128</v>
      </c>
      <c r="G417" s="20">
        <v>4978.25</v>
      </c>
      <c r="H417" s="19">
        <v>0.899692</v>
      </c>
      <c r="I417" s="20">
        <v>17.1661</v>
      </c>
      <c r="J417" s="20">
        <v>3664.38</v>
      </c>
      <c r="K417" s="19">
        <v>0.884537</v>
      </c>
      <c r="L417" s="20">
        <v>14.825</v>
      </c>
      <c r="M417" s="20">
        <v>2114.5</v>
      </c>
      <c r="N417" s="19">
        <v>0.877246</v>
      </c>
      <c r="O417" s="20">
        <v>25.5421</v>
      </c>
      <c r="P417" s="20">
        <v>2367.3</v>
      </c>
      <c r="Q417" s="19">
        <v>0.637245</v>
      </c>
      <c r="R417" s="20">
        <v>0.565253</v>
      </c>
      <c r="S417" s="20">
        <v>219.091</v>
      </c>
      <c r="T417" s="19">
        <v>0</v>
      </c>
      <c r="U417" s="20">
        <v>0</v>
      </c>
      <c r="V417" s="20">
        <v>0</v>
      </c>
      <c r="W417" s="19">
        <v>0.987943</v>
      </c>
      <c r="X417" s="20">
        <v>0.620083</v>
      </c>
      <c r="Y417" s="20">
        <v>159.254</v>
      </c>
      <c r="Z417" s="19">
        <v>0</v>
      </c>
      <c r="AA417" s="20">
        <v>0</v>
      </c>
      <c r="AB417" s="20">
        <v>0</v>
      </c>
      <c r="AC417" s="19">
        <v>0</v>
      </c>
      <c r="AD417" s="20">
        <v>0</v>
      </c>
      <c r="AE417" s="20">
        <v>0</v>
      </c>
      <c r="AF417" s="19">
        <v>0</v>
      </c>
      <c r="AG417" s="20">
        <v>0</v>
      </c>
      <c r="AH417" s="20">
        <v>0</v>
      </c>
      <c r="AI417" s="19">
        <v>0</v>
      </c>
      <c r="AJ417" s="20">
        <v>0</v>
      </c>
      <c r="AK417" s="20">
        <v>0</v>
      </c>
      <c r="AL417" s="19">
        <v>0</v>
      </c>
      <c r="AM417" s="20">
        <v>0</v>
      </c>
      <c r="AN417" s="20">
        <v>0</v>
      </c>
      <c r="AO417" s="19">
        <v>0</v>
      </c>
      <c r="AP417" s="20">
        <v>0</v>
      </c>
      <c r="AQ417" s="20">
        <v>0</v>
      </c>
    </row>
    <row r="418" spans="1:4" ht="17.25">
      <c r="A418" s="10">
        <v>0.28680555555555598</v>
      </c>
      <c r="B418" s="19">
        <v>0.930739</v>
      </c>
      <c r="C418" s="20">
        <v>4.48504</v>
      </c>
      <c r="D418" s="20">
        <v>3426.64</v>
      </c>
      <c r="E418" s="19">
        <v>0.890845</v>
      </c>
      <c r="F418" s="20">
        <v>27.5103</v>
      </c>
      <c r="G418" s="20">
        <v>4978.71</v>
      </c>
      <c r="H418" s="19">
        <v>0.900341</v>
      </c>
      <c r="I418" s="20">
        <v>17.2724</v>
      </c>
      <c r="J418" s="20">
        <v>3664.65</v>
      </c>
      <c r="K418" s="19">
        <v>0.88595</v>
      </c>
      <c r="L418" s="20">
        <v>14.9819</v>
      </c>
      <c r="M418" s="20">
        <v>2114.74</v>
      </c>
      <c r="N418" s="19">
        <v>0.876704</v>
      </c>
      <c r="O418" s="20">
        <v>25.4524</v>
      </c>
      <c r="P418" s="20">
        <v>2367.72</v>
      </c>
      <c r="Q418" s="19">
        <v>0.63805</v>
      </c>
      <c r="R418" s="20">
        <v>0.56628</v>
      </c>
      <c r="S418" s="20">
        <v>219.1</v>
      </c>
      <c r="T418" s="19">
        <v>0</v>
      </c>
      <c r="U418" s="20">
        <v>0</v>
      </c>
      <c r="V418" s="20">
        <v>0</v>
      </c>
      <c r="W418" s="19">
        <v>0.987837</v>
      </c>
      <c r="X418" s="20">
        <v>0.618594</v>
      </c>
      <c r="Y418" s="20">
        <v>159.264</v>
      </c>
      <c r="Z418" s="19">
        <v>0</v>
      </c>
      <c r="AA418" s="20">
        <v>0</v>
      </c>
      <c r="AB418" s="20">
        <v>0</v>
      </c>
      <c r="AC418" s="19">
        <v>0</v>
      </c>
      <c r="AD418" s="20">
        <v>0</v>
      </c>
      <c r="AE418" s="20">
        <v>0</v>
      </c>
      <c r="AF418" s="19">
        <v>0</v>
      </c>
      <c r="AG418" s="20">
        <v>0</v>
      </c>
      <c r="AH418" s="20">
        <v>0</v>
      </c>
      <c r="AI418" s="19">
        <v>0</v>
      </c>
      <c r="AJ418" s="20">
        <v>0</v>
      </c>
      <c r="AK418" s="20">
        <v>0</v>
      </c>
      <c r="AL418" s="19">
        <v>0</v>
      </c>
      <c r="AM418" s="20">
        <v>0</v>
      </c>
      <c r="AN418" s="20">
        <v>0</v>
      </c>
      <c r="AO418" s="19">
        <v>0</v>
      </c>
      <c r="AP418" s="20">
        <v>0</v>
      </c>
      <c r="AQ418" s="20">
        <v>0</v>
      </c>
    </row>
    <row r="419" spans="1:4" ht="17.25">
      <c r="A419" s="10">
        <v>0.28749999999999998</v>
      </c>
      <c r="B419" s="19">
        <v>0.930561</v>
      </c>
      <c r="C419" s="20">
        <v>4.47885</v>
      </c>
      <c r="D419" s="20">
        <v>3426.72</v>
      </c>
      <c r="E419" s="19">
        <v>0.887876</v>
      </c>
      <c r="F419" s="20">
        <v>26.906</v>
      </c>
      <c r="G419" s="20">
        <v>4979.17</v>
      </c>
      <c r="H419" s="19">
        <v>0.89787</v>
      </c>
      <c r="I419" s="20">
        <v>16.8634</v>
      </c>
      <c r="J419" s="20">
        <v>3664.94</v>
      </c>
      <c r="K419" s="19">
        <v>0.882589</v>
      </c>
      <c r="L419" s="20">
        <v>14.6181</v>
      </c>
      <c r="M419" s="20">
        <v>2114.99</v>
      </c>
      <c r="N419" s="19">
        <v>0.87388</v>
      </c>
      <c r="O419" s="20">
        <v>24.9844</v>
      </c>
      <c r="P419" s="20">
        <v>2368.14</v>
      </c>
      <c r="Q419" s="19">
        <v>0.636527</v>
      </c>
      <c r="R419" s="20">
        <v>0.564282</v>
      </c>
      <c r="S419" s="20">
        <v>219.109</v>
      </c>
      <c r="T419" s="19">
        <v>0</v>
      </c>
      <c r="U419" s="20">
        <v>0</v>
      </c>
      <c r="V419" s="20">
        <v>0</v>
      </c>
      <c r="W419" s="19">
        <v>0.98791</v>
      </c>
      <c r="X419" s="20">
        <v>0.619225</v>
      </c>
      <c r="Y419" s="20">
        <v>159.274</v>
      </c>
      <c r="Z419" s="19">
        <v>0</v>
      </c>
      <c r="AA419" s="20">
        <v>0</v>
      </c>
      <c r="AB419" s="20">
        <v>0</v>
      </c>
      <c r="AC419" s="19">
        <v>0</v>
      </c>
      <c r="AD419" s="20">
        <v>0</v>
      </c>
      <c r="AE419" s="20">
        <v>0</v>
      </c>
      <c r="AF419" s="19">
        <v>0</v>
      </c>
      <c r="AG419" s="20">
        <v>0</v>
      </c>
      <c r="AH419" s="20">
        <v>0</v>
      </c>
      <c r="AI419" s="19">
        <v>0</v>
      </c>
      <c r="AJ419" s="20">
        <v>0</v>
      </c>
      <c r="AK419" s="20">
        <v>0</v>
      </c>
      <c r="AL419" s="19">
        <v>0</v>
      </c>
      <c r="AM419" s="20">
        <v>0</v>
      </c>
      <c r="AN419" s="20">
        <v>0</v>
      </c>
      <c r="AO419" s="19">
        <v>0</v>
      </c>
      <c r="AP419" s="20">
        <v>0</v>
      </c>
      <c r="AQ419" s="20">
        <v>0</v>
      </c>
    </row>
    <row r="420" spans="1:4" ht="17.25">
      <c r="A420" s="10">
        <v>0.28819444444444398</v>
      </c>
      <c r="B420" s="19">
        <v>0.930353</v>
      </c>
      <c r="C420" s="20">
        <v>4.48514</v>
      </c>
      <c r="D420" s="20">
        <v>3426.79</v>
      </c>
      <c r="E420" s="19">
        <v>0.88591</v>
      </c>
      <c r="F420" s="20">
        <v>26.5741</v>
      </c>
      <c r="G420" s="20">
        <v>4979.63</v>
      </c>
      <c r="H420" s="19">
        <v>0.896488</v>
      </c>
      <c r="I420" s="20">
        <v>16.7181</v>
      </c>
      <c r="J420" s="20">
        <v>3665.22</v>
      </c>
      <c r="K420" s="19">
        <v>0.880984</v>
      </c>
      <c r="L420" s="20">
        <v>14.5048</v>
      </c>
      <c r="M420" s="20">
        <v>2115.23</v>
      </c>
      <c r="N420" s="19">
        <v>0.873098</v>
      </c>
      <c r="O420" s="20">
        <v>25.0044</v>
      </c>
      <c r="P420" s="20">
        <v>2368.57</v>
      </c>
      <c r="Q420" s="19">
        <v>0.636466</v>
      </c>
      <c r="R420" s="20">
        <v>0.565435</v>
      </c>
      <c r="S420" s="20">
        <v>219.119</v>
      </c>
      <c r="T420" s="19">
        <v>0</v>
      </c>
      <c r="U420" s="20">
        <v>0</v>
      </c>
      <c r="V420" s="20">
        <v>0</v>
      </c>
      <c r="W420" s="19">
        <v>0.987909</v>
      </c>
      <c r="X420" s="20">
        <v>0.62098</v>
      </c>
      <c r="Y420" s="20">
        <v>159.284</v>
      </c>
      <c r="Z420" s="19">
        <v>0</v>
      </c>
      <c r="AA420" s="20">
        <v>0</v>
      </c>
      <c r="AB420" s="20">
        <v>0</v>
      </c>
      <c r="AC420" s="19">
        <v>0</v>
      </c>
      <c r="AD420" s="20">
        <v>0</v>
      </c>
      <c r="AE420" s="20">
        <v>0</v>
      </c>
      <c r="AF420" s="19">
        <v>0</v>
      </c>
      <c r="AG420" s="20">
        <v>0</v>
      </c>
      <c r="AH420" s="20">
        <v>0</v>
      </c>
      <c r="AI420" s="19">
        <v>0</v>
      </c>
      <c r="AJ420" s="20">
        <v>0</v>
      </c>
      <c r="AK420" s="20">
        <v>0</v>
      </c>
      <c r="AL420" s="19">
        <v>0</v>
      </c>
      <c r="AM420" s="20">
        <v>0</v>
      </c>
      <c r="AN420" s="20">
        <v>0</v>
      </c>
      <c r="AO420" s="19">
        <v>0</v>
      </c>
      <c r="AP420" s="20">
        <v>0</v>
      </c>
      <c r="AQ420" s="20">
        <v>0</v>
      </c>
    </row>
    <row r="421" spans="1:4" ht="17.25">
      <c r="A421" s="10">
        <v>0.28888888888888897</v>
      </c>
      <c r="B421" s="19">
        <v>0.928831</v>
      </c>
      <c r="C421" s="20">
        <v>4.49329</v>
      </c>
      <c r="D421" s="20">
        <v>3426.87</v>
      </c>
      <c r="E421" s="19">
        <v>0.879472</v>
      </c>
      <c r="F421" s="20">
        <v>26.381</v>
      </c>
      <c r="G421" s="20">
        <v>4980.06</v>
      </c>
      <c r="H421" s="19">
        <v>0.891376</v>
      </c>
      <c r="I421" s="20">
        <v>16.5757</v>
      </c>
      <c r="J421" s="20">
        <v>3665.5</v>
      </c>
      <c r="K421" s="19">
        <v>0.875196</v>
      </c>
      <c r="L421" s="20">
        <v>14.3485</v>
      </c>
      <c r="M421" s="20">
        <v>2115.47</v>
      </c>
      <c r="N421" s="19">
        <v>0.865859</v>
      </c>
      <c r="O421" s="20">
        <v>24.8014</v>
      </c>
      <c r="P421" s="20">
        <v>2368.97</v>
      </c>
      <c r="Q421" s="19">
        <v>0.630803</v>
      </c>
      <c r="R421" s="20">
        <v>0.567912</v>
      </c>
      <c r="S421" s="20">
        <v>219.129</v>
      </c>
      <c r="T421" s="19">
        <v>0</v>
      </c>
      <c r="U421" s="20">
        <v>0</v>
      </c>
      <c r="V421" s="20">
        <v>0</v>
      </c>
      <c r="W421" s="19">
        <v>0.988345</v>
      </c>
      <c r="X421" s="20">
        <v>0.630471</v>
      </c>
      <c r="Y421" s="20">
        <v>159.295</v>
      </c>
      <c r="Z421" s="19">
        <v>0</v>
      </c>
      <c r="AA421" s="20">
        <v>0</v>
      </c>
      <c r="AB421" s="20">
        <v>0</v>
      </c>
      <c r="AC421" s="19">
        <v>0</v>
      </c>
      <c r="AD421" s="20">
        <v>0</v>
      </c>
      <c r="AE421" s="20">
        <v>0</v>
      </c>
      <c r="AF421" s="19">
        <v>0</v>
      </c>
      <c r="AG421" s="20">
        <v>0</v>
      </c>
      <c r="AH421" s="20">
        <v>0</v>
      </c>
      <c r="AI421" s="19">
        <v>0</v>
      </c>
      <c r="AJ421" s="20">
        <v>0</v>
      </c>
      <c r="AK421" s="20">
        <v>0</v>
      </c>
      <c r="AL421" s="19">
        <v>0</v>
      </c>
      <c r="AM421" s="20">
        <v>0</v>
      </c>
      <c r="AN421" s="20">
        <v>0</v>
      </c>
      <c r="AO421" s="19">
        <v>0</v>
      </c>
      <c r="AP421" s="20">
        <v>0</v>
      </c>
      <c r="AQ421" s="20">
        <v>0</v>
      </c>
    </row>
    <row r="422" spans="1:4" ht="17.25">
      <c r="A422" s="10">
        <v>0.28958333333333303</v>
      </c>
      <c r="B422" s="19">
        <v>0.928845</v>
      </c>
      <c r="C422" s="20">
        <v>4.50463</v>
      </c>
      <c r="D422" s="20">
        <v>3426.94</v>
      </c>
      <c r="E422" s="19">
        <v>0.877816</v>
      </c>
      <c r="F422" s="20">
        <v>26.1302</v>
      </c>
      <c r="G422" s="20">
        <v>4980.49</v>
      </c>
      <c r="H422" s="19">
        <v>0.890175</v>
      </c>
      <c r="I422" s="20">
        <v>16.4362</v>
      </c>
      <c r="J422" s="20">
        <v>3665.77</v>
      </c>
      <c r="K422" s="19">
        <v>0.872885</v>
      </c>
      <c r="L422" s="20">
        <v>14.1611</v>
      </c>
      <c r="M422" s="20">
        <v>2115.71</v>
      </c>
      <c r="N422" s="19">
        <v>0.859953</v>
      </c>
      <c r="O422" s="20">
        <v>23.9568</v>
      </c>
      <c r="P422" s="20">
        <v>2369.38</v>
      </c>
      <c r="Q422" s="19">
        <v>0.630728</v>
      </c>
      <c r="R422" s="20">
        <v>0.569819</v>
      </c>
      <c r="S422" s="20">
        <v>219.138</v>
      </c>
      <c r="T422" s="19">
        <v>0</v>
      </c>
      <c r="U422" s="20">
        <v>0</v>
      </c>
      <c r="V422" s="20">
        <v>0</v>
      </c>
      <c r="W422" s="19">
        <v>0.988402</v>
      </c>
      <c r="X422" s="20">
        <v>0.631777</v>
      </c>
      <c r="Y422" s="20">
        <v>159.305</v>
      </c>
      <c r="Z422" s="19">
        <v>0</v>
      </c>
      <c r="AA422" s="20">
        <v>0</v>
      </c>
      <c r="AB422" s="20">
        <v>0</v>
      </c>
      <c r="AC422" s="19">
        <v>0</v>
      </c>
      <c r="AD422" s="20">
        <v>0</v>
      </c>
      <c r="AE422" s="20">
        <v>0</v>
      </c>
      <c r="AF422" s="19">
        <v>0</v>
      </c>
      <c r="AG422" s="20">
        <v>0</v>
      </c>
      <c r="AH422" s="20">
        <v>0</v>
      </c>
      <c r="AI422" s="19">
        <v>0</v>
      </c>
      <c r="AJ422" s="20">
        <v>0</v>
      </c>
      <c r="AK422" s="20">
        <v>0</v>
      </c>
      <c r="AL422" s="19">
        <v>0</v>
      </c>
      <c r="AM422" s="20">
        <v>0</v>
      </c>
      <c r="AN422" s="20">
        <v>0</v>
      </c>
      <c r="AO422" s="19">
        <v>0</v>
      </c>
      <c r="AP422" s="20">
        <v>0</v>
      </c>
      <c r="AQ422" s="20">
        <v>0</v>
      </c>
    </row>
    <row r="423" spans="1:4" ht="17.25">
      <c r="A423" s="10">
        <v>0.29027777777777802</v>
      </c>
      <c r="B423" s="19">
        <v>0.929119</v>
      </c>
      <c r="C423" s="20">
        <v>4.50686</v>
      </c>
      <c r="D423" s="20">
        <v>3427.02</v>
      </c>
      <c r="E423" s="19">
        <v>0.877762</v>
      </c>
      <c r="F423" s="20">
        <v>25.9798</v>
      </c>
      <c r="G423" s="20">
        <v>4980.93</v>
      </c>
      <c r="H423" s="19">
        <v>0.890092</v>
      </c>
      <c r="I423" s="20">
        <v>16.338</v>
      </c>
      <c r="J423" s="20">
        <v>3666.05</v>
      </c>
      <c r="K423" s="19">
        <v>0.873067</v>
      </c>
      <c r="L423" s="20">
        <v>14.1083</v>
      </c>
      <c r="M423" s="20">
        <v>2115.94</v>
      </c>
      <c r="N423" s="19">
        <v>0.858692</v>
      </c>
      <c r="O423" s="20">
        <v>23.579</v>
      </c>
      <c r="P423" s="20">
        <v>2369.77</v>
      </c>
      <c r="Q423" s="19">
        <v>0.632853</v>
      </c>
      <c r="R423" s="20">
        <v>0.57111</v>
      </c>
      <c r="S423" s="20">
        <v>219.147</v>
      </c>
      <c r="T423" s="19">
        <v>0</v>
      </c>
      <c r="U423" s="20">
        <v>0</v>
      </c>
      <c r="V423" s="20">
        <v>0</v>
      </c>
      <c r="W423" s="19">
        <v>0.988392</v>
      </c>
      <c r="X423" s="20">
        <v>0.631054</v>
      </c>
      <c r="Y423" s="20">
        <v>159.316</v>
      </c>
      <c r="Z423" s="19">
        <v>0</v>
      </c>
      <c r="AA423" s="20">
        <v>0</v>
      </c>
      <c r="AB423" s="20">
        <v>0</v>
      </c>
      <c r="AC423" s="19">
        <v>0</v>
      </c>
      <c r="AD423" s="20">
        <v>0</v>
      </c>
      <c r="AE423" s="20">
        <v>0</v>
      </c>
      <c r="AF423" s="19">
        <v>0</v>
      </c>
      <c r="AG423" s="20">
        <v>0</v>
      </c>
      <c r="AH423" s="20">
        <v>0</v>
      </c>
      <c r="AI423" s="19">
        <v>0</v>
      </c>
      <c r="AJ423" s="20">
        <v>0</v>
      </c>
      <c r="AK423" s="20">
        <v>0</v>
      </c>
      <c r="AL423" s="19">
        <v>0</v>
      </c>
      <c r="AM423" s="20">
        <v>0</v>
      </c>
      <c r="AN423" s="20">
        <v>0</v>
      </c>
      <c r="AO423" s="19">
        <v>0</v>
      </c>
      <c r="AP423" s="20">
        <v>0</v>
      </c>
      <c r="AQ423" s="20">
        <v>0</v>
      </c>
    </row>
    <row r="424" spans="1:4" ht="17.25">
      <c r="A424" s="10">
        <v>0.29097222222222202</v>
      </c>
      <c r="B424" s="19">
        <v>0.929039</v>
      </c>
      <c r="C424" s="20">
        <v>4.50542</v>
      </c>
      <c r="D424" s="20">
        <v>3427.09</v>
      </c>
      <c r="E424" s="19">
        <v>0.879556</v>
      </c>
      <c r="F424" s="20">
        <v>26.3474</v>
      </c>
      <c r="G424" s="20">
        <v>4981.35</v>
      </c>
      <c r="H424" s="19">
        <v>0.89125</v>
      </c>
      <c r="I424" s="20">
        <v>16.5327</v>
      </c>
      <c r="J424" s="20">
        <v>3666.32</v>
      </c>
      <c r="K424" s="19">
        <v>0.875614</v>
      </c>
      <c r="L424" s="20">
        <v>14.4062</v>
      </c>
      <c r="M424" s="20">
        <v>2116.18</v>
      </c>
      <c r="N424" s="19">
        <v>0.864221</v>
      </c>
      <c r="O424" s="20">
        <v>24.4689</v>
      </c>
      <c r="P424" s="20">
        <v>2370.18</v>
      </c>
      <c r="Q424" s="19">
        <v>0.632006</v>
      </c>
      <c r="R424" s="20">
        <v>0.569854</v>
      </c>
      <c r="S424" s="20">
        <v>219.157</v>
      </c>
      <c r="T424" s="19">
        <v>0</v>
      </c>
      <c r="U424" s="20">
        <v>0</v>
      </c>
      <c r="V424" s="20">
        <v>0</v>
      </c>
      <c r="W424" s="19">
        <v>0.988371</v>
      </c>
      <c r="X424" s="20">
        <v>0.630727</v>
      </c>
      <c r="Y424" s="20">
        <v>159.326</v>
      </c>
      <c r="Z424" s="19">
        <v>0</v>
      </c>
      <c r="AA424" s="20">
        <v>0</v>
      </c>
      <c r="AB424" s="20">
        <v>0</v>
      </c>
      <c r="AC424" s="19">
        <v>0</v>
      </c>
      <c r="AD424" s="20">
        <v>0</v>
      </c>
      <c r="AE424" s="20">
        <v>0</v>
      </c>
      <c r="AF424" s="19">
        <v>0</v>
      </c>
      <c r="AG424" s="20">
        <v>0</v>
      </c>
      <c r="AH424" s="20">
        <v>0</v>
      </c>
      <c r="AI424" s="19">
        <v>0</v>
      </c>
      <c r="AJ424" s="20">
        <v>0</v>
      </c>
      <c r="AK424" s="20">
        <v>0</v>
      </c>
      <c r="AL424" s="19">
        <v>0</v>
      </c>
      <c r="AM424" s="20">
        <v>0</v>
      </c>
      <c r="AN424" s="20">
        <v>0</v>
      </c>
      <c r="AO424" s="19">
        <v>0</v>
      </c>
      <c r="AP424" s="20">
        <v>0</v>
      </c>
      <c r="AQ424" s="20">
        <v>0</v>
      </c>
    </row>
    <row r="425" spans="1:4" ht="17.25">
      <c r="A425" s="10">
        <v>0.29166666666666702</v>
      </c>
      <c r="B425" s="19">
        <v>0.929066</v>
      </c>
      <c r="C425" s="20">
        <v>4.4973</v>
      </c>
      <c r="D425" s="20">
        <v>3427.17</v>
      </c>
      <c r="E425" s="19">
        <v>0.873439</v>
      </c>
      <c r="F425" s="20">
        <v>25.1624</v>
      </c>
      <c r="G425" s="20">
        <v>4981.81</v>
      </c>
      <c r="H425" s="19">
        <v>0.891729</v>
      </c>
      <c r="I425" s="20">
        <v>16.5744</v>
      </c>
      <c r="J425" s="20">
        <v>3666.59</v>
      </c>
      <c r="K425" s="19">
        <v>0.87613</v>
      </c>
      <c r="L425" s="20">
        <v>14.442</v>
      </c>
      <c r="M425" s="20">
        <v>2116.42</v>
      </c>
      <c r="N425" s="19">
        <v>0.865085</v>
      </c>
      <c r="O425" s="20">
        <v>24.601</v>
      </c>
      <c r="P425" s="20">
        <v>2370.59</v>
      </c>
      <c r="Q425" s="19">
        <v>0.630822</v>
      </c>
      <c r="R425" s="20">
        <v>0.568767</v>
      </c>
      <c r="S425" s="20">
        <v>219.167</v>
      </c>
      <c r="T425" s="19">
        <v>0</v>
      </c>
      <c r="U425" s="20">
        <v>0</v>
      </c>
      <c r="V425" s="20">
        <v>0</v>
      </c>
      <c r="W425" s="19">
        <v>0.988475</v>
      </c>
      <c r="X425" s="20">
        <v>0.630043</v>
      </c>
      <c r="Y425" s="20">
        <v>159.337</v>
      </c>
      <c r="Z425" s="19">
        <v>0</v>
      </c>
      <c r="AA425" s="20">
        <v>0</v>
      </c>
      <c r="AB425" s="20">
        <v>0</v>
      </c>
      <c r="AC425" s="19">
        <v>0</v>
      </c>
      <c r="AD425" s="20">
        <v>0</v>
      </c>
      <c r="AE425" s="20">
        <v>0</v>
      </c>
      <c r="AF425" s="19">
        <v>0</v>
      </c>
      <c r="AG425" s="20">
        <v>0</v>
      </c>
      <c r="AH425" s="20">
        <v>0</v>
      </c>
      <c r="AI425" s="19">
        <v>0</v>
      </c>
      <c r="AJ425" s="20">
        <v>0</v>
      </c>
      <c r="AK425" s="20">
        <v>0</v>
      </c>
      <c r="AL425" s="19">
        <v>0</v>
      </c>
      <c r="AM425" s="20">
        <v>0</v>
      </c>
      <c r="AN425" s="20">
        <v>0</v>
      </c>
      <c r="AO425" s="19">
        <v>0</v>
      </c>
      <c r="AP425" s="20">
        <v>0</v>
      </c>
      <c r="AQ425" s="20">
        <v>0</v>
      </c>
    </row>
    <row r="426" spans="1:4" ht="17.25">
      <c r="A426" s="10">
        <v>0.29236111111111102</v>
      </c>
      <c r="B426" s="19">
        <v>0.929088</v>
      </c>
      <c r="C426" s="20">
        <v>4.49005</v>
      </c>
      <c r="D426" s="20">
        <v>3427.24</v>
      </c>
      <c r="E426" s="19">
        <v>0.861713</v>
      </c>
      <c r="F426" s="20">
        <v>23.1238</v>
      </c>
      <c r="G426" s="20">
        <v>4982.2</v>
      </c>
      <c r="H426" s="19">
        <v>0.893333</v>
      </c>
      <c r="I426" s="20">
        <v>16.7798</v>
      </c>
      <c r="J426" s="20">
        <v>3666.87</v>
      </c>
      <c r="K426" s="19">
        <v>0.87731</v>
      </c>
      <c r="L426" s="20">
        <v>14.5239</v>
      </c>
      <c r="M426" s="20">
        <v>2116.67</v>
      </c>
      <c r="N426" s="19">
        <v>0.865955</v>
      </c>
      <c r="O426" s="20">
        <v>24.6539</v>
      </c>
      <c r="P426" s="20">
        <v>2371.01</v>
      </c>
      <c r="Q426" s="19">
        <v>0.631484</v>
      </c>
      <c r="R426" s="20">
        <v>0.568132</v>
      </c>
      <c r="S426" s="20">
        <v>219.176</v>
      </c>
      <c r="T426" s="19">
        <v>0</v>
      </c>
      <c r="U426" s="20">
        <v>0</v>
      </c>
      <c r="V426" s="20">
        <v>0</v>
      </c>
      <c r="W426" s="19">
        <v>0.988374</v>
      </c>
      <c r="X426" s="20">
        <v>0.629203</v>
      </c>
      <c r="Y426" s="20">
        <v>159.347</v>
      </c>
      <c r="Z426" s="19">
        <v>0</v>
      </c>
      <c r="AA426" s="20">
        <v>0</v>
      </c>
      <c r="AB426" s="20">
        <v>0</v>
      </c>
      <c r="AC426" s="19">
        <v>0</v>
      </c>
      <c r="AD426" s="20">
        <v>0</v>
      </c>
      <c r="AE426" s="20">
        <v>0</v>
      </c>
      <c r="AF426" s="19">
        <v>0</v>
      </c>
      <c r="AG426" s="20">
        <v>0</v>
      </c>
      <c r="AH426" s="20">
        <v>0</v>
      </c>
      <c r="AI426" s="19">
        <v>0</v>
      </c>
      <c r="AJ426" s="20">
        <v>0</v>
      </c>
      <c r="AK426" s="20">
        <v>0</v>
      </c>
      <c r="AL426" s="19">
        <v>0</v>
      </c>
      <c r="AM426" s="20">
        <v>0</v>
      </c>
      <c r="AN426" s="20">
        <v>0</v>
      </c>
      <c r="AO426" s="19">
        <v>0</v>
      </c>
      <c r="AP426" s="20">
        <v>0</v>
      </c>
      <c r="AQ426" s="20">
        <v>0</v>
      </c>
    </row>
    <row r="427" spans="1:4" ht="17.25">
      <c r="A427" s="10">
        <v>0.29305555555555601</v>
      </c>
      <c r="B427" s="19">
        <v>0.928761</v>
      </c>
      <c r="C427" s="20">
        <v>4.49403</v>
      </c>
      <c r="D427" s="20">
        <v>3427.32</v>
      </c>
      <c r="E427" s="19">
        <v>0.615677</v>
      </c>
      <c r="F427" s="20">
        <v>0.038229</v>
      </c>
      <c r="G427" s="20">
        <v>4982.51</v>
      </c>
      <c r="H427" s="19">
        <v>0.892759</v>
      </c>
      <c r="I427" s="20">
        <v>16.8621</v>
      </c>
      <c r="J427" s="20">
        <v>3667.15</v>
      </c>
      <c r="K427" s="19">
        <v>0.876778</v>
      </c>
      <c r="L427" s="20">
        <v>14.5749</v>
      </c>
      <c r="M427" s="20">
        <v>2116.9</v>
      </c>
      <c r="N427" s="19">
        <v>0.865923</v>
      </c>
      <c r="O427" s="20">
        <v>24.8474</v>
      </c>
      <c r="P427" s="20">
        <v>2371.41</v>
      </c>
      <c r="Q427" s="19">
        <v>0.630044</v>
      </c>
      <c r="R427" s="20">
        <v>0.568055</v>
      </c>
      <c r="S427" s="20">
        <v>219.185</v>
      </c>
      <c r="T427" s="19">
        <v>0</v>
      </c>
      <c r="U427" s="20">
        <v>0</v>
      </c>
      <c r="V427" s="20">
        <v>0</v>
      </c>
      <c r="W427" s="19">
        <v>0.988545</v>
      </c>
      <c r="X427" s="20">
        <v>0.631037</v>
      </c>
      <c r="Y427" s="20">
        <v>159.358</v>
      </c>
      <c r="Z427" s="19">
        <v>0</v>
      </c>
      <c r="AA427" s="20">
        <v>0</v>
      </c>
      <c r="AB427" s="20">
        <v>0</v>
      </c>
      <c r="AC427" s="19">
        <v>0</v>
      </c>
      <c r="AD427" s="20">
        <v>0</v>
      </c>
      <c r="AE427" s="20">
        <v>0</v>
      </c>
      <c r="AF427" s="19">
        <v>0</v>
      </c>
      <c r="AG427" s="20">
        <v>0</v>
      </c>
      <c r="AH427" s="20">
        <v>0</v>
      </c>
      <c r="AI427" s="19">
        <v>0</v>
      </c>
      <c r="AJ427" s="20">
        <v>0</v>
      </c>
      <c r="AK427" s="20">
        <v>0</v>
      </c>
      <c r="AL427" s="19">
        <v>0</v>
      </c>
      <c r="AM427" s="20">
        <v>0</v>
      </c>
      <c r="AN427" s="20">
        <v>0</v>
      </c>
      <c r="AO427" s="19">
        <v>0</v>
      </c>
      <c r="AP427" s="20">
        <v>0</v>
      </c>
      <c r="AQ427" s="20">
        <v>0</v>
      </c>
    </row>
    <row r="428" spans="1:4" ht="17.25">
      <c r="A428" s="10">
        <v>0.29375000000000001</v>
      </c>
      <c r="B428" s="19">
        <v>0.92902</v>
      </c>
      <c r="C428" s="20">
        <v>4.48976</v>
      </c>
      <c r="D428" s="20">
        <v>3427.39</v>
      </c>
      <c r="E428" s="19">
        <v>0.615811</v>
      </c>
      <c r="F428" s="20">
        <v>0.0380095</v>
      </c>
      <c r="G428" s="20">
        <v>4982.52</v>
      </c>
      <c r="H428" s="19">
        <v>0.894359</v>
      </c>
      <c r="I428" s="20">
        <v>16.9914</v>
      </c>
      <c r="J428" s="20">
        <v>3667.44</v>
      </c>
      <c r="K428" s="19">
        <v>0.879384</v>
      </c>
      <c r="L428" s="20">
        <v>14.7763</v>
      </c>
      <c r="M428" s="20">
        <v>2117.14</v>
      </c>
      <c r="N428" s="19">
        <v>0.871213</v>
      </c>
      <c r="O428" s="20">
        <v>25.6467</v>
      </c>
      <c r="P428" s="20">
        <v>2371.84</v>
      </c>
      <c r="Q428" s="19">
        <v>0.63219</v>
      </c>
      <c r="R428" s="20">
        <v>0.569469</v>
      </c>
      <c r="S428" s="20">
        <v>219.195</v>
      </c>
      <c r="T428" s="19">
        <v>0</v>
      </c>
      <c r="U428" s="20">
        <v>0</v>
      </c>
      <c r="V428" s="20">
        <v>0</v>
      </c>
      <c r="W428" s="19">
        <v>0.988462</v>
      </c>
      <c r="X428" s="20">
        <v>0.629559</v>
      </c>
      <c r="Y428" s="20">
        <v>159.369</v>
      </c>
      <c r="Z428" s="19">
        <v>0</v>
      </c>
      <c r="AA428" s="20">
        <v>0</v>
      </c>
      <c r="AB428" s="20">
        <v>0</v>
      </c>
      <c r="AC428" s="19">
        <v>0</v>
      </c>
      <c r="AD428" s="20">
        <v>0</v>
      </c>
      <c r="AE428" s="20">
        <v>0</v>
      </c>
      <c r="AF428" s="19">
        <v>0</v>
      </c>
      <c r="AG428" s="20">
        <v>0</v>
      </c>
      <c r="AH428" s="20">
        <v>0</v>
      </c>
      <c r="AI428" s="19">
        <v>0</v>
      </c>
      <c r="AJ428" s="20">
        <v>0</v>
      </c>
      <c r="AK428" s="20">
        <v>0</v>
      </c>
      <c r="AL428" s="19">
        <v>0</v>
      </c>
      <c r="AM428" s="20">
        <v>0</v>
      </c>
      <c r="AN428" s="20">
        <v>0</v>
      </c>
      <c r="AO428" s="19">
        <v>0</v>
      </c>
      <c r="AP428" s="20">
        <v>0</v>
      </c>
      <c r="AQ428" s="20">
        <v>0</v>
      </c>
    </row>
    <row r="429" spans="1:4" ht="17.25">
      <c r="A429" s="10">
        <v>0.29444444444444401</v>
      </c>
      <c r="B429" s="19">
        <v>0.929248</v>
      </c>
      <c r="C429" s="20">
        <v>4.49872</v>
      </c>
      <c r="D429" s="20">
        <v>3427.47</v>
      </c>
      <c r="E429" s="19">
        <v>0.615787</v>
      </c>
      <c r="F429" s="20">
        <v>0.0381299</v>
      </c>
      <c r="G429" s="20">
        <v>4982.52</v>
      </c>
      <c r="H429" s="19">
        <v>0.894766</v>
      </c>
      <c r="I429" s="20">
        <v>17.0904</v>
      </c>
      <c r="J429" s="20">
        <v>3667.72</v>
      </c>
      <c r="K429" s="19">
        <v>0.880107</v>
      </c>
      <c r="L429" s="20">
        <v>14.8707</v>
      </c>
      <c r="M429" s="20">
        <v>2117.39</v>
      </c>
      <c r="N429" s="19">
        <v>0.872555</v>
      </c>
      <c r="O429" s="20">
        <v>25.8549</v>
      </c>
      <c r="P429" s="20">
        <v>2372.26</v>
      </c>
      <c r="Q429" s="19">
        <v>0.631564</v>
      </c>
      <c r="R429" s="20">
        <v>0.56881</v>
      </c>
      <c r="S429" s="20">
        <v>219.204</v>
      </c>
      <c r="T429" s="19">
        <v>0</v>
      </c>
      <c r="U429" s="20">
        <v>0</v>
      </c>
      <c r="V429" s="20">
        <v>0</v>
      </c>
      <c r="W429" s="19">
        <v>0.988418</v>
      </c>
      <c r="X429" s="20">
        <v>0.630111</v>
      </c>
      <c r="Y429" s="20">
        <v>159.379</v>
      </c>
      <c r="Z429" s="19">
        <v>0</v>
      </c>
      <c r="AA429" s="20">
        <v>0</v>
      </c>
      <c r="AB429" s="20">
        <v>0</v>
      </c>
      <c r="AC429" s="19">
        <v>0</v>
      </c>
      <c r="AD429" s="20">
        <v>0</v>
      </c>
      <c r="AE429" s="20">
        <v>0</v>
      </c>
      <c r="AF429" s="19">
        <v>0</v>
      </c>
      <c r="AG429" s="20">
        <v>0</v>
      </c>
      <c r="AH429" s="20">
        <v>0</v>
      </c>
      <c r="AI429" s="19">
        <v>0</v>
      </c>
      <c r="AJ429" s="20">
        <v>0</v>
      </c>
      <c r="AK429" s="20">
        <v>0</v>
      </c>
      <c r="AL429" s="19">
        <v>0</v>
      </c>
      <c r="AM429" s="20">
        <v>0</v>
      </c>
      <c r="AN429" s="20">
        <v>0</v>
      </c>
      <c r="AO429" s="19">
        <v>0</v>
      </c>
      <c r="AP429" s="20">
        <v>0</v>
      </c>
      <c r="AQ429" s="20">
        <v>0</v>
      </c>
    </row>
    <row r="430" spans="1:4" ht="17.25">
      <c r="A430" s="10">
        <v>0.29513888888888901</v>
      </c>
      <c r="B430" s="19">
        <v>0.929432</v>
      </c>
      <c r="C430" s="20">
        <v>4.49393</v>
      </c>
      <c r="D430" s="20">
        <v>3427.54</v>
      </c>
      <c r="E430" s="19">
        <v>0.616652</v>
      </c>
      <c r="F430" s="20">
        <v>0.0380367</v>
      </c>
      <c r="G430" s="20">
        <v>4982.52</v>
      </c>
      <c r="H430" s="19">
        <v>0.896069</v>
      </c>
      <c r="I430" s="20">
        <v>17.2063</v>
      </c>
      <c r="J430" s="20">
        <v>3668.01</v>
      </c>
      <c r="K430" s="19">
        <v>0.882169</v>
      </c>
      <c r="L430" s="20">
        <v>15.027</v>
      </c>
      <c r="M430" s="20">
        <v>2117.65</v>
      </c>
      <c r="N430" s="19">
        <v>0.870192</v>
      </c>
      <c r="O430" s="20">
        <v>25.3667</v>
      </c>
      <c r="P430" s="20">
        <v>2372.69</v>
      </c>
      <c r="Q430" s="19">
        <v>0.631499</v>
      </c>
      <c r="R430" s="20">
        <v>0.567636</v>
      </c>
      <c r="S430" s="20">
        <v>219.214</v>
      </c>
      <c r="T430" s="19">
        <v>0</v>
      </c>
      <c r="U430" s="20">
        <v>0</v>
      </c>
      <c r="V430" s="20">
        <v>0</v>
      </c>
      <c r="W430" s="19">
        <v>0.988498</v>
      </c>
      <c r="X430" s="20">
        <v>0.628527</v>
      </c>
      <c r="Y430" s="20">
        <v>159.39</v>
      </c>
      <c r="Z430" s="19">
        <v>0</v>
      </c>
      <c r="AA430" s="20">
        <v>0</v>
      </c>
      <c r="AB430" s="20">
        <v>0</v>
      </c>
      <c r="AC430" s="19">
        <v>0</v>
      </c>
      <c r="AD430" s="20">
        <v>0</v>
      </c>
      <c r="AE430" s="20">
        <v>0</v>
      </c>
      <c r="AF430" s="19">
        <v>0</v>
      </c>
      <c r="AG430" s="20">
        <v>0</v>
      </c>
      <c r="AH430" s="20">
        <v>0</v>
      </c>
      <c r="AI430" s="19">
        <v>0</v>
      </c>
      <c r="AJ430" s="20">
        <v>0</v>
      </c>
      <c r="AK430" s="20">
        <v>0</v>
      </c>
      <c r="AL430" s="19">
        <v>0</v>
      </c>
      <c r="AM430" s="20">
        <v>0</v>
      </c>
      <c r="AN430" s="20">
        <v>0</v>
      </c>
      <c r="AO430" s="19">
        <v>0</v>
      </c>
      <c r="AP430" s="20">
        <v>0</v>
      </c>
      <c r="AQ430" s="20">
        <v>0</v>
      </c>
    </row>
    <row r="431" spans="1:4" ht="17.25">
      <c r="A431" s="10">
        <v>0.295833333333333</v>
      </c>
      <c r="B431" s="19">
        <v>0.929648</v>
      </c>
      <c r="C431" s="20">
        <v>4.49729</v>
      </c>
      <c r="D431" s="20">
        <v>3427.62</v>
      </c>
      <c r="E431" s="19">
        <v>0.617254</v>
      </c>
      <c r="F431" s="20">
        <v>0.0381298</v>
      </c>
      <c r="G431" s="20">
        <v>4982.52</v>
      </c>
      <c r="H431" s="19">
        <v>0.895293</v>
      </c>
      <c r="I431" s="20">
        <v>16.9926</v>
      </c>
      <c r="J431" s="20">
        <v>3668.3</v>
      </c>
      <c r="K431" s="19">
        <v>0.87928</v>
      </c>
      <c r="L431" s="20">
        <v>14.6486</v>
      </c>
      <c r="M431" s="20">
        <v>2117.9</v>
      </c>
      <c r="N431" s="19">
        <v>0.86892</v>
      </c>
      <c r="O431" s="20">
        <v>24.9881</v>
      </c>
      <c r="P431" s="20">
        <v>2373.11</v>
      </c>
      <c r="Q431" s="19">
        <v>0.631333</v>
      </c>
      <c r="R431" s="20">
        <v>0.565693</v>
      </c>
      <c r="S431" s="20">
        <v>219.223</v>
      </c>
      <c r="T431" s="19">
        <v>0</v>
      </c>
      <c r="U431" s="20">
        <v>0</v>
      </c>
      <c r="V431" s="20">
        <v>0</v>
      </c>
      <c r="W431" s="19">
        <v>0.988554</v>
      </c>
      <c r="X431" s="20">
        <v>0.628571</v>
      </c>
      <c r="Y431" s="20">
        <v>159.4</v>
      </c>
      <c r="Z431" s="19">
        <v>0</v>
      </c>
      <c r="AA431" s="20">
        <v>0</v>
      </c>
      <c r="AB431" s="20">
        <v>0</v>
      </c>
      <c r="AC431" s="19">
        <v>0</v>
      </c>
      <c r="AD431" s="20">
        <v>0</v>
      </c>
      <c r="AE431" s="20">
        <v>0</v>
      </c>
      <c r="AF431" s="19">
        <v>0</v>
      </c>
      <c r="AG431" s="20">
        <v>0</v>
      </c>
      <c r="AH431" s="20">
        <v>0</v>
      </c>
      <c r="AI431" s="19">
        <v>0</v>
      </c>
      <c r="AJ431" s="20">
        <v>0</v>
      </c>
      <c r="AK431" s="20">
        <v>0</v>
      </c>
      <c r="AL431" s="19">
        <v>0</v>
      </c>
      <c r="AM431" s="20">
        <v>0</v>
      </c>
      <c r="AN431" s="20">
        <v>0</v>
      </c>
      <c r="AO431" s="19">
        <v>0</v>
      </c>
      <c r="AP431" s="20">
        <v>0</v>
      </c>
      <c r="AQ431" s="20">
        <v>0</v>
      </c>
    </row>
    <row r="432" spans="1:4" ht="17.25">
      <c r="A432" s="10">
        <v>0.296527777777778</v>
      </c>
      <c r="B432" s="19">
        <v>0.929737</v>
      </c>
      <c r="C432" s="20">
        <v>4.49176</v>
      </c>
      <c r="D432" s="20">
        <v>3427.69</v>
      </c>
      <c r="E432" s="19">
        <v>0.618881</v>
      </c>
      <c r="F432" s="20">
        <v>0.0379763</v>
      </c>
      <c r="G432" s="20">
        <v>4982.52</v>
      </c>
      <c r="H432" s="19">
        <v>0.894157</v>
      </c>
      <c r="I432" s="20">
        <v>16.8254</v>
      </c>
      <c r="J432" s="20">
        <v>3668.57</v>
      </c>
      <c r="K432" s="19">
        <v>0.877551</v>
      </c>
      <c r="L432" s="20">
        <v>14.4936</v>
      </c>
      <c r="M432" s="20">
        <v>2118.14</v>
      </c>
      <c r="N432" s="19">
        <v>0.868466</v>
      </c>
      <c r="O432" s="20">
        <v>24.9134</v>
      </c>
      <c r="P432" s="20">
        <v>2373.52</v>
      </c>
      <c r="Q432" s="19">
        <v>0.632397</v>
      </c>
      <c r="R432" s="20">
        <v>0.567772</v>
      </c>
      <c r="S432" s="20">
        <v>219.233</v>
      </c>
      <c r="T432" s="19">
        <v>0</v>
      </c>
      <c r="U432" s="20">
        <v>0</v>
      </c>
      <c r="V432" s="20">
        <v>0</v>
      </c>
      <c r="W432" s="19">
        <v>0.988534</v>
      </c>
      <c r="X432" s="20">
        <v>0.628617</v>
      </c>
      <c r="Y432" s="20">
        <v>159.41</v>
      </c>
      <c r="Z432" s="19">
        <v>0</v>
      </c>
      <c r="AA432" s="20">
        <v>0</v>
      </c>
      <c r="AB432" s="20">
        <v>0</v>
      </c>
      <c r="AC432" s="19">
        <v>0</v>
      </c>
      <c r="AD432" s="20">
        <v>0</v>
      </c>
      <c r="AE432" s="20">
        <v>0</v>
      </c>
      <c r="AF432" s="19">
        <v>0</v>
      </c>
      <c r="AG432" s="20">
        <v>0</v>
      </c>
      <c r="AH432" s="20">
        <v>0</v>
      </c>
      <c r="AI432" s="19">
        <v>0</v>
      </c>
      <c r="AJ432" s="20">
        <v>0</v>
      </c>
      <c r="AK432" s="20">
        <v>0</v>
      </c>
      <c r="AL432" s="19">
        <v>0</v>
      </c>
      <c r="AM432" s="20">
        <v>0</v>
      </c>
      <c r="AN432" s="20">
        <v>0</v>
      </c>
      <c r="AO432" s="19">
        <v>0</v>
      </c>
      <c r="AP432" s="20">
        <v>0</v>
      </c>
      <c r="AQ432" s="20">
        <v>0</v>
      </c>
    </row>
    <row r="433" spans="1:4" ht="17.25">
      <c r="A433" s="10">
        <v>0.297222222222222</v>
      </c>
      <c r="B433" s="19">
        <v>0.929404</v>
      </c>
      <c r="C433" s="20">
        <v>4.50286</v>
      </c>
      <c r="D433" s="20">
        <v>3427.77</v>
      </c>
      <c r="E433" s="19">
        <v>0.627376</v>
      </c>
      <c r="F433" s="20">
        <v>0.0458087</v>
      </c>
      <c r="G433" s="20">
        <v>4982.52</v>
      </c>
      <c r="H433" s="19">
        <v>0.892946</v>
      </c>
      <c r="I433" s="20">
        <v>16.6554</v>
      </c>
      <c r="J433" s="20">
        <v>3668.85</v>
      </c>
      <c r="K433" s="19">
        <v>0.876402</v>
      </c>
      <c r="L433" s="20">
        <v>14.3712</v>
      </c>
      <c r="M433" s="20">
        <v>2118.38</v>
      </c>
      <c r="N433" s="19">
        <v>0.865209</v>
      </c>
      <c r="O433" s="20">
        <v>24.464</v>
      </c>
      <c r="P433" s="20">
        <v>2373.95</v>
      </c>
      <c r="Q433" s="19">
        <v>0.630604</v>
      </c>
      <c r="R433" s="20">
        <v>0.565261</v>
      </c>
      <c r="S433" s="20">
        <v>219.242</v>
      </c>
      <c r="T433" s="19">
        <v>0</v>
      </c>
      <c r="U433" s="20">
        <v>0</v>
      </c>
      <c r="V433" s="20">
        <v>0</v>
      </c>
      <c r="W433" s="19">
        <v>0.988401</v>
      </c>
      <c r="X433" s="20">
        <v>0.628481</v>
      </c>
      <c r="Y433" s="20">
        <v>159.421</v>
      </c>
      <c r="Z433" s="19">
        <v>0</v>
      </c>
      <c r="AA433" s="20">
        <v>0</v>
      </c>
      <c r="AB433" s="20">
        <v>0</v>
      </c>
      <c r="AC433" s="19">
        <v>0</v>
      </c>
      <c r="AD433" s="20">
        <v>0</v>
      </c>
      <c r="AE433" s="20">
        <v>0</v>
      </c>
      <c r="AF433" s="19">
        <v>0</v>
      </c>
      <c r="AG433" s="20">
        <v>0</v>
      </c>
      <c r="AH433" s="20">
        <v>0</v>
      </c>
      <c r="AI433" s="19">
        <v>0</v>
      </c>
      <c r="AJ433" s="20">
        <v>0</v>
      </c>
      <c r="AK433" s="20">
        <v>0</v>
      </c>
      <c r="AL433" s="19">
        <v>0</v>
      </c>
      <c r="AM433" s="20">
        <v>0</v>
      </c>
      <c r="AN433" s="20">
        <v>0</v>
      </c>
      <c r="AO433" s="19">
        <v>0</v>
      </c>
      <c r="AP433" s="20">
        <v>0</v>
      </c>
      <c r="AQ433" s="20">
        <v>0</v>
      </c>
    </row>
    <row r="434" spans="1:4" ht="17.25">
      <c r="A434" s="10">
        <v>0.297916666666667</v>
      </c>
      <c r="B434" s="19">
        <v>0.92937</v>
      </c>
      <c r="C434" s="20">
        <v>4.48733</v>
      </c>
      <c r="D434" s="20">
        <v>3427.84</v>
      </c>
      <c r="E434" s="19">
        <v>0.845484</v>
      </c>
      <c r="F434" s="20">
        <v>7.20385</v>
      </c>
      <c r="G434" s="20">
        <v>4982.63</v>
      </c>
      <c r="H434" s="19">
        <v>0.891965</v>
      </c>
      <c r="I434" s="20">
        <v>16.4933</v>
      </c>
      <c r="J434" s="20">
        <v>3669.13</v>
      </c>
      <c r="K434" s="19">
        <v>0.875528</v>
      </c>
      <c r="L434" s="20">
        <v>14.2706</v>
      </c>
      <c r="M434" s="20">
        <v>2118.62</v>
      </c>
      <c r="N434" s="19">
        <v>0.862307</v>
      </c>
      <c r="O434" s="20">
        <v>23.9204</v>
      </c>
      <c r="P434" s="20">
        <v>2374.35</v>
      </c>
      <c r="Q434" s="19">
        <v>0.632087</v>
      </c>
      <c r="R434" s="20">
        <v>0.566997</v>
      </c>
      <c r="S434" s="20">
        <v>219.252</v>
      </c>
      <c r="T434" s="19">
        <v>0</v>
      </c>
      <c r="U434" s="20">
        <v>0</v>
      </c>
      <c r="V434" s="20">
        <v>0</v>
      </c>
      <c r="W434" s="19">
        <v>0.988408</v>
      </c>
      <c r="X434" s="20">
        <v>0.627703</v>
      </c>
      <c r="Y434" s="20">
        <v>159.431</v>
      </c>
      <c r="Z434" s="19">
        <v>0</v>
      </c>
      <c r="AA434" s="20">
        <v>0</v>
      </c>
      <c r="AB434" s="20">
        <v>0</v>
      </c>
      <c r="AC434" s="19">
        <v>0</v>
      </c>
      <c r="AD434" s="20">
        <v>0</v>
      </c>
      <c r="AE434" s="20">
        <v>0</v>
      </c>
      <c r="AF434" s="19">
        <v>0</v>
      </c>
      <c r="AG434" s="20">
        <v>0</v>
      </c>
      <c r="AH434" s="20">
        <v>0</v>
      </c>
      <c r="AI434" s="19">
        <v>0</v>
      </c>
      <c r="AJ434" s="20">
        <v>0</v>
      </c>
      <c r="AK434" s="20">
        <v>0</v>
      </c>
      <c r="AL434" s="19">
        <v>0</v>
      </c>
      <c r="AM434" s="20">
        <v>0</v>
      </c>
      <c r="AN434" s="20">
        <v>0</v>
      </c>
      <c r="AO434" s="19">
        <v>0</v>
      </c>
      <c r="AP434" s="20">
        <v>0</v>
      </c>
      <c r="AQ434" s="20">
        <v>0</v>
      </c>
    </row>
    <row r="435" spans="1:4" ht="17.25">
      <c r="A435" s="10">
        <v>0.29861111111111099</v>
      </c>
      <c r="B435" s="19">
        <v>0.929574</v>
      </c>
      <c r="C435" s="20">
        <v>4.50236</v>
      </c>
      <c r="D435" s="20">
        <v>3427.92</v>
      </c>
      <c r="E435" s="19">
        <v>0.616165</v>
      </c>
      <c r="F435" s="20">
        <v>0.0380341</v>
      </c>
      <c r="G435" s="20">
        <v>4982.73</v>
      </c>
      <c r="H435" s="19">
        <v>0.89124</v>
      </c>
      <c r="I435" s="20">
        <v>16.3942</v>
      </c>
      <c r="J435" s="20">
        <v>3669.4</v>
      </c>
      <c r="K435" s="19">
        <v>0.874484</v>
      </c>
      <c r="L435" s="20">
        <v>14.2081</v>
      </c>
      <c r="M435" s="20">
        <v>2118.85</v>
      </c>
      <c r="N435" s="19">
        <v>0.863363</v>
      </c>
      <c r="O435" s="20">
        <v>24.1671</v>
      </c>
      <c r="P435" s="20">
        <v>2374.74</v>
      </c>
      <c r="Q435" s="19">
        <v>0.631851</v>
      </c>
      <c r="R435" s="20">
        <v>0.567874</v>
      </c>
      <c r="S435" s="20">
        <v>219.261</v>
      </c>
      <c r="T435" s="19">
        <v>0</v>
      </c>
      <c r="U435" s="20">
        <v>0</v>
      </c>
      <c r="V435" s="20">
        <v>0</v>
      </c>
      <c r="W435" s="19">
        <v>0.988386</v>
      </c>
      <c r="X435" s="20">
        <v>0.629158</v>
      </c>
      <c r="Y435" s="20">
        <v>159.442</v>
      </c>
      <c r="Z435" s="19">
        <v>0</v>
      </c>
      <c r="AA435" s="20">
        <v>0</v>
      </c>
      <c r="AB435" s="20">
        <v>0</v>
      </c>
      <c r="AC435" s="19">
        <v>0</v>
      </c>
      <c r="AD435" s="20">
        <v>0</v>
      </c>
      <c r="AE435" s="20">
        <v>0</v>
      </c>
      <c r="AF435" s="19">
        <v>0</v>
      </c>
      <c r="AG435" s="20">
        <v>0</v>
      </c>
      <c r="AH435" s="20">
        <v>0</v>
      </c>
      <c r="AI435" s="19">
        <v>0</v>
      </c>
      <c r="AJ435" s="20">
        <v>0</v>
      </c>
      <c r="AK435" s="20">
        <v>0</v>
      </c>
      <c r="AL435" s="19">
        <v>0</v>
      </c>
      <c r="AM435" s="20">
        <v>0</v>
      </c>
      <c r="AN435" s="20">
        <v>0</v>
      </c>
      <c r="AO435" s="19">
        <v>0</v>
      </c>
      <c r="AP435" s="20">
        <v>0</v>
      </c>
      <c r="AQ435" s="20">
        <v>0</v>
      </c>
    </row>
    <row r="436" spans="1:4" ht="17.25">
      <c r="A436" s="10">
        <v>0.29930555555555599</v>
      </c>
      <c r="B436" s="19">
        <v>0.929508</v>
      </c>
      <c r="C436" s="20">
        <v>4.49675</v>
      </c>
      <c r="D436" s="20">
        <v>3427.99</v>
      </c>
      <c r="E436" s="19">
        <v>0.615853</v>
      </c>
      <c r="F436" s="20">
        <v>0.0378688</v>
      </c>
      <c r="G436" s="20">
        <v>4982.73</v>
      </c>
      <c r="H436" s="19">
        <v>0.891435</v>
      </c>
      <c r="I436" s="20">
        <v>16.3949</v>
      </c>
      <c r="J436" s="20">
        <v>3669.67</v>
      </c>
      <c r="K436" s="19">
        <v>0.875106</v>
      </c>
      <c r="L436" s="20">
        <v>14.2322</v>
      </c>
      <c r="M436" s="20">
        <v>2119.09</v>
      </c>
      <c r="N436" s="19">
        <v>0.868018</v>
      </c>
      <c r="O436" s="20">
        <v>24.8923</v>
      </c>
      <c r="P436" s="20">
        <v>2375.15</v>
      </c>
      <c r="Q436" s="19">
        <v>0.631918</v>
      </c>
      <c r="R436" s="20">
        <v>0.566385</v>
      </c>
      <c r="S436" s="20">
        <v>219.27</v>
      </c>
      <c r="T436" s="19">
        <v>0</v>
      </c>
      <c r="U436" s="20">
        <v>0</v>
      </c>
      <c r="V436" s="20">
        <v>0</v>
      </c>
      <c r="W436" s="19">
        <v>0.988348</v>
      </c>
      <c r="X436" s="20">
        <v>0.628097</v>
      </c>
      <c r="Y436" s="20">
        <v>159.452</v>
      </c>
      <c r="Z436" s="19">
        <v>0</v>
      </c>
      <c r="AA436" s="20">
        <v>0</v>
      </c>
      <c r="AB436" s="20">
        <v>0</v>
      </c>
      <c r="AC436" s="19">
        <v>0</v>
      </c>
      <c r="AD436" s="20">
        <v>0</v>
      </c>
      <c r="AE436" s="20">
        <v>0</v>
      </c>
      <c r="AF436" s="19">
        <v>0</v>
      </c>
      <c r="AG436" s="20">
        <v>0</v>
      </c>
      <c r="AH436" s="20">
        <v>0</v>
      </c>
      <c r="AI436" s="19">
        <v>0</v>
      </c>
      <c r="AJ436" s="20">
        <v>0</v>
      </c>
      <c r="AK436" s="20">
        <v>0</v>
      </c>
      <c r="AL436" s="19">
        <v>0</v>
      </c>
      <c r="AM436" s="20">
        <v>0</v>
      </c>
      <c r="AN436" s="20">
        <v>0</v>
      </c>
      <c r="AO436" s="19">
        <v>0</v>
      </c>
      <c r="AP436" s="20">
        <v>0</v>
      </c>
      <c r="AQ436" s="20">
        <v>0</v>
      </c>
    </row>
    <row r="437" spans="1:4" ht="17.25">
      <c r="A437" s="10">
        <v>0.3</v>
      </c>
      <c r="B437" s="19">
        <v>0.929315</v>
      </c>
      <c r="C437" s="20">
        <v>4.4917</v>
      </c>
      <c r="D437" s="20">
        <v>3428.07</v>
      </c>
      <c r="E437" s="19">
        <v>0.61489</v>
      </c>
      <c r="F437" s="20">
        <v>0.0379534</v>
      </c>
      <c r="G437" s="20">
        <v>4982.73</v>
      </c>
      <c r="H437" s="19">
        <v>0.891668</v>
      </c>
      <c r="I437" s="20">
        <v>16.4805</v>
      </c>
      <c r="J437" s="20">
        <v>3669.95</v>
      </c>
      <c r="K437" s="19">
        <v>0.874247</v>
      </c>
      <c r="L437" s="20">
        <v>14.1932</v>
      </c>
      <c r="M437" s="20">
        <v>2119.33</v>
      </c>
      <c r="N437" s="19">
        <v>0.868186</v>
      </c>
      <c r="O437" s="20">
        <v>25.0318</v>
      </c>
      <c r="P437" s="20">
        <v>2375.57</v>
      </c>
      <c r="Q437" s="19">
        <v>0.631281</v>
      </c>
      <c r="R437" s="20">
        <v>0.566651</v>
      </c>
      <c r="S437" s="20">
        <v>219.28</v>
      </c>
      <c r="T437" s="19">
        <v>0</v>
      </c>
      <c r="U437" s="20">
        <v>0</v>
      </c>
      <c r="V437" s="20">
        <v>0</v>
      </c>
      <c r="W437" s="19">
        <v>0.988391</v>
      </c>
      <c r="X437" s="20">
        <v>0.628008</v>
      </c>
      <c r="Y437" s="20">
        <v>159.463</v>
      </c>
      <c r="Z437" s="19">
        <v>0</v>
      </c>
      <c r="AA437" s="20">
        <v>0</v>
      </c>
      <c r="AB437" s="20">
        <v>0</v>
      </c>
      <c r="AC437" s="19">
        <v>0</v>
      </c>
      <c r="AD437" s="20">
        <v>0</v>
      </c>
      <c r="AE437" s="20">
        <v>0</v>
      </c>
      <c r="AF437" s="19">
        <v>0</v>
      </c>
      <c r="AG437" s="20">
        <v>0</v>
      </c>
      <c r="AH437" s="20">
        <v>0</v>
      </c>
      <c r="AI437" s="19">
        <v>0</v>
      </c>
      <c r="AJ437" s="20">
        <v>0</v>
      </c>
      <c r="AK437" s="20">
        <v>0</v>
      </c>
      <c r="AL437" s="19">
        <v>0</v>
      </c>
      <c r="AM437" s="20">
        <v>0</v>
      </c>
      <c r="AN437" s="20">
        <v>0</v>
      </c>
      <c r="AO437" s="19">
        <v>0</v>
      </c>
      <c r="AP437" s="20">
        <v>0</v>
      </c>
      <c r="AQ437" s="20">
        <v>0</v>
      </c>
    </row>
    <row r="438" spans="1:4" ht="17.25">
      <c r="A438" s="10">
        <v>0.30069444444444399</v>
      </c>
      <c r="B438" s="19">
        <v>0.929062</v>
      </c>
      <c r="C438" s="20">
        <v>4.49511</v>
      </c>
      <c r="D438" s="20">
        <v>3428.14</v>
      </c>
      <c r="E438" s="19">
        <v>0.611876</v>
      </c>
      <c r="F438" s="20">
        <v>0.0376845</v>
      </c>
      <c r="G438" s="20">
        <v>4982.73</v>
      </c>
      <c r="H438" s="19">
        <v>0.891625</v>
      </c>
      <c r="I438" s="20">
        <v>16.6143</v>
      </c>
      <c r="J438" s="20">
        <v>3670.23</v>
      </c>
      <c r="K438" s="19">
        <v>0.875358</v>
      </c>
      <c r="L438" s="20">
        <v>14.3775</v>
      </c>
      <c r="M438" s="20">
        <v>2119.57</v>
      </c>
      <c r="N438" s="19">
        <v>0.903515</v>
      </c>
      <c r="O438" s="20">
        <v>0.0216781</v>
      </c>
      <c r="P438" s="20">
        <v>2375.83</v>
      </c>
      <c r="Q438" s="19">
        <v>0.629192</v>
      </c>
      <c r="R438" s="20">
        <v>0.565977</v>
      </c>
      <c r="S438" s="20">
        <v>219.289</v>
      </c>
      <c r="T438" s="19">
        <v>0</v>
      </c>
      <c r="U438" s="20">
        <v>0</v>
      </c>
      <c r="V438" s="20">
        <v>0</v>
      </c>
      <c r="W438" s="19">
        <v>0.988434</v>
      </c>
      <c r="X438" s="20">
        <v>0.628889</v>
      </c>
      <c r="Y438" s="20">
        <v>159.473</v>
      </c>
      <c r="Z438" s="19">
        <v>0</v>
      </c>
      <c r="AA438" s="20">
        <v>0</v>
      </c>
      <c r="AB438" s="20">
        <v>0</v>
      </c>
      <c r="AC438" s="19">
        <v>0</v>
      </c>
      <c r="AD438" s="20">
        <v>0</v>
      </c>
      <c r="AE438" s="20">
        <v>0</v>
      </c>
      <c r="AF438" s="19">
        <v>0</v>
      </c>
      <c r="AG438" s="20">
        <v>0</v>
      </c>
      <c r="AH438" s="20">
        <v>0</v>
      </c>
      <c r="AI438" s="19">
        <v>0</v>
      </c>
      <c r="AJ438" s="20">
        <v>0</v>
      </c>
      <c r="AK438" s="20">
        <v>0</v>
      </c>
      <c r="AL438" s="19">
        <v>0</v>
      </c>
      <c r="AM438" s="20">
        <v>0</v>
      </c>
      <c r="AN438" s="20">
        <v>0</v>
      </c>
      <c r="AO438" s="19">
        <v>0</v>
      </c>
      <c r="AP438" s="20">
        <v>0</v>
      </c>
      <c r="AQ438" s="20">
        <v>0</v>
      </c>
    </row>
    <row r="439" spans="1:4" ht="17.25">
      <c r="A439" s="10">
        <v>0.30138888888888898</v>
      </c>
      <c r="B439" s="19">
        <v>0.929386</v>
      </c>
      <c r="C439" s="20">
        <v>4.49944</v>
      </c>
      <c r="D439" s="20">
        <v>3428.22</v>
      </c>
      <c r="E439" s="19">
        <v>0.607744</v>
      </c>
      <c r="F439" s="20">
        <v>0.0372559</v>
      </c>
      <c r="G439" s="20">
        <v>4982.73</v>
      </c>
      <c r="H439" s="19">
        <v>0.892253</v>
      </c>
      <c r="I439" s="20">
        <v>16.5688</v>
      </c>
      <c r="J439" s="20">
        <v>3670.5</v>
      </c>
      <c r="K439" s="19">
        <v>0.876921</v>
      </c>
      <c r="L439" s="20">
        <v>14.4967</v>
      </c>
      <c r="M439" s="20">
        <v>2119.8</v>
      </c>
      <c r="N439" s="19">
        <v>0.908513</v>
      </c>
      <c r="O439" s="20">
        <v>0.0217592</v>
      </c>
      <c r="P439" s="20">
        <v>2375.83</v>
      </c>
      <c r="Q439" s="19">
        <v>0.631085</v>
      </c>
      <c r="R439" s="20">
        <v>0.568362</v>
      </c>
      <c r="S439" s="20">
        <v>219.299</v>
      </c>
      <c r="T439" s="19">
        <v>0</v>
      </c>
      <c r="U439" s="20">
        <v>0</v>
      </c>
      <c r="V439" s="20">
        <v>0</v>
      </c>
      <c r="W439" s="19">
        <v>0.98844</v>
      </c>
      <c r="X439" s="20">
        <v>0.628433</v>
      </c>
      <c r="Y439" s="20">
        <v>159.484</v>
      </c>
      <c r="Z439" s="19">
        <v>0</v>
      </c>
      <c r="AA439" s="20">
        <v>0</v>
      </c>
      <c r="AB439" s="20">
        <v>0</v>
      </c>
      <c r="AC439" s="19">
        <v>0</v>
      </c>
      <c r="AD439" s="20">
        <v>0</v>
      </c>
      <c r="AE439" s="20">
        <v>0</v>
      </c>
      <c r="AF439" s="19">
        <v>0</v>
      </c>
      <c r="AG439" s="20">
        <v>0</v>
      </c>
      <c r="AH439" s="20">
        <v>0</v>
      </c>
      <c r="AI439" s="19">
        <v>0</v>
      </c>
      <c r="AJ439" s="20">
        <v>0</v>
      </c>
      <c r="AK439" s="20">
        <v>0</v>
      </c>
      <c r="AL439" s="19">
        <v>0</v>
      </c>
      <c r="AM439" s="20">
        <v>0</v>
      </c>
      <c r="AN439" s="20">
        <v>0</v>
      </c>
      <c r="AO439" s="19">
        <v>0</v>
      </c>
      <c r="AP439" s="20">
        <v>0</v>
      </c>
      <c r="AQ439" s="20">
        <v>0</v>
      </c>
    </row>
    <row r="440" spans="1:4" ht="17.25">
      <c r="A440" s="10">
        <v>0.30208333333333298</v>
      </c>
      <c r="B440" s="19">
        <v>0.929388</v>
      </c>
      <c r="C440" s="20">
        <v>4.49026</v>
      </c>
      <c r="D440" s="20">
        <v>3428.29</v>
      </c>
      <c r="E440" s="19">
        <v>0.608555</v>
      </c>
      <c r="F440" s="20">
        <v>0.0373949</v>
      </c>
      <c r="G440" s="20">
        <v>4982.73</v>
      </c>
      <c r="H440" s="19">
        <v>0.889653</v>
      </c>
      <c r="I440" s="20">
        <v>16.1315</v>
      </c>
      <c r="J440" s="20">
        <v>3670.78</v>
      </c>
      <c r="K440" s="19">
        <v>0.877735</v>
      </c>
      <c r="L440" s="20">
        <v>14.5456</v>
      </c>
      <c r="M440" s="20">
        <v>2120.05</v>
      </c>
      <c r="N440" s="19">
        <v>0.908311</v>
      </c>
      <c r="O440" s="20">
        <v>0.0216249</v>
      </c>
      <c r="P440" s="20">
        <v>2375.83</v>
      </c>
      <c r="Q440" s="19">
        <v>0.629988</v>
      </c>
      <c r="R440" s="20">
        <v>0.565168</v>
      </c>
      <c r="S440" s="20">
        <v>219.308</v>
      </c>
      <c r="T440" s="19">
        <v>0</v>
      </c>
      <c r="U440" s="20">
        <v>0</v>
      </c>
      <c r="V440" s="20">
        <v>0</v>
      </c>
      <c r="W440" s="19">
        <v>0.988453</v>
      </c>
      <c r="X440" s="20">
        <v>0.626777</v>
      </c>
      <c r="Y440" s="20">
        <v>159.494</v>
      </c>
      <c r="Z440" s="19">
        <v>0</v>
      </c>
      <c r="AA440" s="20">
        <v>0</v>
      </c>
      <c r="AB440" s="20">
        <v>0</v>
      </c>
      <c r="AC440" s="19">
        <v>0</v>
      </c>
      <c r="AD440" s="20">
        <v>0</v>
      </c>
      <c r="AE440" s="20">
        <v>0</v>
      </c>
      <c r="AF440" s="19">
        <v>0</v>
      </c>
      <c r="AG440" s="20">
        <v>0</v>
      </c>
      <c r="AH440" s="20">
        <v>0</v>
      </c>
      <c r="AI440" s="19">
        <v>0</v>
      </c>
      <c r="AJ440" s="20">
        <v>0</v>
      </c>
      <c r="AK440" s="20">
        <v>0</v>
      </c>
      <c r="AL440" s="19">
        <v>0</v>
      </c>
      <c r="AM440" s="20">
        <v>0</v>
      </c>
      <c r="AN440" s="20">
        <v>0</v>
      </c>
      <c r="AO440" s="19">
        <v>0</v>
      </c>
      <c r="AP440" s="20">
        <v>0</v>
      </c>
      <c r="AQ440" s="20">
        <v>0</v>
      </c>
    </row>
    <row r="441" spans="1:4" ht="17.25">
      <c r="A441" s="10">
        <v>0.30277777777777798</v>
      </c>
      <c r="B441" s="19">
        <v>0.929486</v>
      </c>
      <c r="C441" s="20">
        <v>4.49989</v>
      </c>
      <c r="D441" s="20">
        <v>3428.37</v>
      </c>
      <c r="E441" s="19">
        <v>0.606873</v>
      </c>
      <c r="F441" s="20">
        <v>0.0369854</v>
      </c>
      <c r="G441" s="20">
        <v>4982.73</v>
      </c>
      <c r="H441" s="19">
        <v>0.887834</v>
      </c>
      <c r="I441" s="20">
        <v>15.8</v>
      </c>
      <c r="J441" s="20">
        <v>3671.05</v>
      </c>
      <c r="K441" s="19">
        <v>0.87902</v>
      </c>
      <c r="L441" s="20">
        <v>14.6269</v>
      </c>
      <c r="M441" s="20">
        <v>2120.29</v>
      </c>
      <c r="N441" s="19">
        <v>0.908834</v>
      </c>
      <c r="O441" s="20">
        <v>0.0215412</v>
      </c>
      <c r="P441" s="20">
        <v>2375.83</v>
      </c>
      <c r="Q441" s="19">
        <v>0.632348</v>
      </c>
      <c r="R441" s="20">
        <v>0.568985</v>
      </c>
      <c r="S441" s="20">
        <v>219.317</v>
      </c>
      <c r="T441" s="19">
        <v>0</v>
      </c>
      <c r="U441" s="20">
        <v>0</v>
      </c>
      <c r="V441" s="20">
        <v>0</v>
      </c>
      <c r="W441" s="19">
        <v>0.988385</v>
      </c>
      <c r="X441" s="20">
        <v>0.627053</v>
      </c>
      <c r="Y441" s="20">
        <v>159.505</v>
      </c>
      <c r="Z441" s="19">
        <v>0</v>
      </c>
      <c r="AA441" s="20">
        <v>0</v>
      </c>
      <c r="AB441" s="20">
        <v>0</v>
      </c>
      <c r="AC441" s="19">
        <v>0</v>
      </c>
      <c r="AD441" s="20">
        <v>0</v>
      </c>
      <c r="AE441" s="20">
        <v>0</v>
      </c>
      <c r="AF441" s="19">
        <v>0</v>
      </c>
      <c r="AG441" s="20">
        <v>0</v>
      </c>
      <c r="AH441" s="20">
        <v>0</v>
      </c>
      <c r="AI441" s="19">
        <v>0</v>
      </c>
      <c r="AJ441" s="20">
        <v>0</v>
      </c>
      <c r="AK441" s="20">
        <v>0</v>
      </c>
      <c r="AL441" s="19">
        <v>0</v>
      </c>
      <c r="AM441" s="20">
        <v>0</v>
      </c>
      <c r="AN441" s="20">
        <v>0</v>
      </c>
      <c r="AO441" s="19">
        <v>0</v>
      </c>
      <c r="AP441" s="20">
        <v>0</v>
      </c>
      <c r="AQ441" s="20">
        <v>0</v>
      </c>
    </row>
    <row r="442" spans="1:4" ht="17.25">
      <c r="A442" s="10">
        <v>0.30347222222222198</v>
      </c>
      <c r="B442" s="19">
        <v>0.929805</v>
      </c>
      <c r="C442" s="20">
        <v>4.48624</v>
      </c>
      <c r="D442" s="20">
        <v>3428.44</v>
      </c>
      <c r="E442" s="19">
        <v>0.608685</v>
      </c>
      <c r="F442" s="20">
        <v>0.0368355</v>
      </c>
      <c r="G442" s="20">
        <v>4982.73</v>
      </c>
      <c r="H442" s="19">
        <v>0.885205</v>
      </c>
      <c r="I442" s="20">
        <v>15.2453</v>
      </c>
      <c r="J442" s="20">
        <v>3671.3</v>
      </c>
      <c r="K442" s="19">
        <v>0.879181</v>
      </c>
      <c r="L442" s="20">
        <v>14.5201</v>
      </c>
      <c r="M442" s="20">
        <v>2120.54</v>
      </c>
      <c r="N442" s="19">
        <v>0.90913</v>
      </c>
      <c r="O442" s="20">
        <v>0.0215007</v>
      </c>
      <c r="P442" s="20">
        <v>2375.83</v>
      </c>
      <c r="Q442" s="19">
        <v>0.633153</v>
      </c>
      <c r="R442" s="20">
        <v>0.566943</v>
      </c>
      <c r="S442" s="20">
        <v>219.327</v>
      </c>
      <c r="T442" s="19">
        <v>0</v>
      </c>
      <c r="U442" s="20">
        <v>0</v>
      </c>
      <c r="V442" s="20">
        <v>0</v>
      </c>
      <c r="W442" s="19">
        <v>0.98824</v>
      </c>
      <c r="X442" s="20">
        <v>0.623053</v>
      </c>
      <c r="Y442" s="20">
        <v>159.515</v>
      </c>
      <c r="Z442" s="19">
        <v>0</v>
      </c>
      <c r="AA442" s="20">
        <v>0</v>
      </c>
      <c r="AB442" s="20">
        <v>0</v>
      </c>
      <c r="AC442" s="19">
        <v>0</v>
      </c>
      <c r="AD442" s="20">
        <v>0</v>
      </c>
      <c r="AE442" s="20">
        <v>0</v>
      </c>
      <c r="AF442" s="19">
        <v>0</v>
      </c>
      <c r="AG442" s="20">
        <v>0</v>
      </c>
      <c r="AH442" s="20">
        <v>0</v>
      </c>
      <c r="AI442" s="19">
        <v>0</v>
      </c>
      <c r="AJ442" s="20">
        <v>0</v>
      </c>
      <c r="AK442" s="20">
        <v>0</v>
      </c>
      <c r="AL442" s="19">
        <v>0</v>
      </c>
      <c r="AM442" s="20">
        <v>0</v>
      </c>
      <c r="AN442" s="20">
        <v>0</v>
      </c>
      <c r="AO442" s="19">
        <v>0</v>
      </c>
      <c r="AP442" s="20">
        <v>0</v>
      </c>
      <c r="AQ442" s="20">
        <v>0</v>
      </c>
    </row>
    <row r="443" spans="1:4" ht="17.25">
      <c r="A443" s="10">
        <v>0.30416666666666697</v>
      </c>
      <c r="B443" s="19">
        <v>0.929992</v>
      </c>
      <c r="C443" s="20">
        <v>4.49694</v>
      </c>
      <c r="D443" s="20">
        <v>3428.52</v>
      </c>
      <c r="E443" s="19">
        <v>0.612246</v>
      </c>
      <c r="F443" s="20">
        <v>0.0369828</v>
      </c>
      <c r="G443" s="20">
        <v>4982.73</v>
      </c>
      <c r="H443" s="19">
        <v>0.880716</v>
      </c>
      <c r="I443" s="20">
        <v>14.6683</v>
      </c>
      <c r="J443" s="20">
        <v>3671.55</v>
      </c>
      <c r="K443" s="19">
        <v>0.880165</v>
      </c>
      <c r="L443" s="20">
        <v>14.6026</v>
      </c>
      <c r="M443" s="20">
        <v>2120.78</v>
      </c>
      <c r="N443" s="19">
        <v>0.911204</v>
      </c>
      <c r="O443" s="20">
        <v>0.0216083</v>
      </c>
      <c r="P443" s="20">
        <v>2375.83</v>
      </c>
      <c r="Q443" s="19">
        <v>0.63244</v>
      </c>
      <c r="R443" s="20">
        <v>0.565121</v>
      </c>
      <c r="S443" s="20">
        <v>219.337</v>
      </c>
      <c r="T443" s="19">
        <v>0</v>
      </c>
      <c r="U443" s="20">
        <v>0</v>
      </c>
      <c r="V443" s="20">
        <v>0</v>
      </c>
      <c r="W443" s="19">
        <v>0.988266</v>
      </c>
      <c r="X443" s="20">
        <v>0.623576</v>
      </c>
      <c r="Y443" s="20">
        <v>159.525</v>
      </c>
      <c r="Z443" s="19">
        <v>0</v>
      </c>
      <c r="AA443" s="20">
        <v>0</v>
      </c>
      <c r="AB443" s="20">
        <v>0</v>
      </c>
      <c r="AC443" s="19">
        <v>0</v>
      </c>
      <c r="AD443" s="20">
        <v>0</v>
      </c>
      <c r="AE443" s="20">
        <v>0</v>
      </c>
      <c r="AF443" s="19">
        <v>0</v>
      </c>
      <c r="AG443" s="20">
        <v>0</v>
      </c>
      <c r="AH443" s="20">
        <v>0</v>
      </c>
      <c r="AI443" s="19">
        <v>0</v>
      </c>
      <c r="AJ443" s="20">
        <v>0</v>
      </c>
      <c r="AK443" s="20">
        <v>0</v>
      </c>
      <c r="AL443" s="19">
        <v>0</v>
      </c>
      <c r="AM443" s="20">
        <v>0</v>
      </c>
      <c r="AN443" s="20">
        <v>0</v>
      </c>
      <c r="AO443" s="19">
        <v>0</v>
      </c>
      <c r="AP443" s="20">
        <v>0</v>
      </c>
      <c r="AQ443" s="20">
        <v>0</v>
      </c>
    </row>
    <row r="444" spans="1:4" ht="17.25">
      <c r="A444" s="10">
        <v>0.30486111111111103</v>
      </c>
      <c r="B444" s="19">
        <v>0.92956</v>
      </c>
      <c r="C444" s="20">
        <v>4.50032</v>
      </c>
      <c r="D444" s="20">
        <v>3428.59</v>
      </c>
      <c r="E444" s="19">
        <v>0.609411</v>
      </c>
      <c r="F444" s="20">
        <v>0.0368123</v>
      </c>
      <c r="G444" s="20">
        <v>4982.73</v>
      </c>
      <c r="H444" s="19">
        <v>0.872469</v>
      </c>
      <c r="I444" s="20">
        <v>13.9339</v>
      </c>
      <c r="J444" s="20">
        <v>3671.79</v>
      </c>
      <c r="K444" s="19">
        <v>0.880243</v>
      </c>
      <c r="L444" s="20">
        <v>14.7181</v>
      </c>
      <c r="M444" s="20">
        <v>2121.02</v>
      </c>
      <c r="N444" s="19">
        <v>0.908662</v>
      </c>
      <c r="O444" s="20">
        <v>0.0217241</v>
      </c>
      <c r="P444" s="20">
        <v>2375.83</v>
      </c>
      <c r="Q444" s="19">
        <v>0.633315</v>
      </c>
      <c r="R444" s="20">
        <v>0.569757</v>
      </c>
      <c r="S444" s="20">
        <v>219.346</v>
      </c>
      <c r="T444" s="19">
        <v>0</v>
      </c>
      <c r="U444" s="20">
        <v>0</v>
      </c>
      <c r="V444" s="20">
        <v>0</v>
      </c>
      <c r="W444" s="19">
        <v>0.988268</v>
      </c>
      <c r="X444" s="20">
        <v>0.625543</v>
      </c>
      <c r="Y444" s="20">
        <v>159.536</v>
      </c>
      <c r="Z444" s="19">
        <v>0</v>
      </c>
      <c r="AA444" s="20">
        <v>0</v>
      </c>
      <c r="AB444" s="20">
        <v>0</v>
      </c>
      <c r="AC444" s="19">
        <v>0</v>
      </c>
      <c r="AD444" s="20">
        <v>0</v>
      </c>
      <c r="AE444" s="20">
        <v>0</v>
      </c>
      <c r="AF444" s="19">
        <v>0</v>
      </c>
      <c r="AG444" s="20">
        <v>0</v>
      </c>
      <c r="AH444" s="20">
        <v>0</v>
      </c>
      <c r="AI444" s="19">
        <v>0</v>
      </c>
      <c r="AJ444" s="20">
        <v>0</v>
      </c>
      <c r="AK444" s="20">
        <v>0</v>
      </c>
      <c r="AL444" s="19">
        <v>0</v>
      </c>
      <c r="AM444" s="20">
        <v>0</v>
      </c>
      <c r="AN444" s="20">
        <v>0</v>
      </c>
      <c r="AO444" s="19">
        <v>0</v>
      </c>
      <c r="AP444" s="20">
        <v>0</v>
      </c>
      <c r="AQ444" s="20">
        <v>0</v>
      </c>
    </row>
    <row r="445" spans="1:4" ht="17.25">
      <c r="A445" s="10">
        <v>0.30555555555555602</v>
      </c>
      <c r="B445" s="19">
        <v>0.929358</v>
      </c>
      <c r="C445" s="20">
        <v>4.50169</v>
      </c>
      <c r="D445" s="20">
        <v>3428.67</v>
      </c>
      <c r="E445" s="19">
        <v>0.62591</v>
      </c>
      <c r="F445" s="20">
        <v>0.0371985</v>
      </c>
      <c r="G445" s="20">
        <v>4982.73</v>
      </c>
      <c r="H445" s="19">
        <v>0.625243</v>
      </c>
      <c r="I445" s="20">
        <v>0.0399589</v>
      </c>
      <c r="J445" s="20">
        <v>3671.82</v>
      </c>
      <c r="K445" s="19">
        <v>0.879544</v>
      </c>
      <c r="L445" s="20">
        <v>14.7108</v>
      </c>
      <c r="M445" s="20">
        <v>2121.27</v>
      </c>
      <c r="N445" s="19">
        <v>0.908391</v>
      </c>
      <c r="O445" s="20">
        <v>0.0217637</v>
      </c>
      <c r="P445" s="20">
        <v>2375.83</v>
      </c>
      <c r="Q445" s="19">
        <v>0.631002</v>
      </c>
      <c r="R445" s="20">
        <v>0.567853</v>
      </c>
      <c r="S445" s="20">
        <v>219.355</v>
      </c>
      <c r="T445" s="19">
        <v>0</v>
      </c>
      <c r="U445" s="20">
        <v>0</v>
      </c>
      <c r="V445" s="20">
        <v>0</v>
      </c>
      <c r="W445" s="19">
        <v>0.988347</v>
      </c>
      <c r="X445" s="20">
        <v>0.627289</v>
      </c>
      <c r="Y445" s="20">
        <v>159.546</v>
      </c>
      <c r="Z445" s="19">
        <v>0</v>
      </c>
      <c r="AA445" s="20">
        <v>0</v>
      </c>
      <c r="AB445" s="20">
        <v>0</v>
      </c>
      <c r="AC445" s="19">
        <v>0</v>
      </c>
      <c r="AD445" s="20">
        <v>0</v>
      </c>
      <c r="AE445" s="20">
        <v>0</v>
      </c>
      <c r="AF445" s="19">
        <v>0</v>
      </c>
      <c r="AG445" s="20">
        <v>0</v>
      </c>
      <c r="AH445" s="20">
        <v>0</v>
      </c>
      <c r="AI445" s="19">
        <v>0</v>
      </c>
      <c r="AJ445" s="20">
        <v>0</v>
      </c>
      <c r="AK445" s="20">
        <v>0</v>
      </c>
      <c r="AL445" s="19">
        <v>0</v>
      </c>
      <c r="AM445" s="20">
        <v>0</v>
      </c>
      <c r="AN445" s="20">
        <v>0</v>
      </c>
      <c r="AO445" s="19">
        <v>0</v>
      </c>
      <c r="AP445" s="20">
        <v>0</v>
      </c>
      <c r="AQ445" s="20">
        <v>0</v>
      </c>
    </row>
    <row r="446" spans="1:4" ht="17.25">
      <c r="A446" s="10">
        <v>0.30625000000000002</v>
      </c>
      <c r="B446" s="19">
        <v>0.929445</v>
      </c>
      <c r="C446" s="20">
        <v>4.50966</v>
      </c>
      <c r="D446" s="20">
        <v>3428.74</v>
      </c>
      <c r="E446" s="19">
        <v>0.626534</v>
      </c>
      <c r="F446" s="20">
        <v>0.0372889</v>
      </c>
      <c r="G446" s="20">
        <v>4982.74</v>
      </c>
      <c r="H446" s="19">
        <v>0.62733</v>
      </c>
      <c r="I446" s="20">
        <v>0.0399696</v>
      </c>
      <c r="J446" s="20">
        <v>3671.82</v>
      </c>
      <c r="K446" s="19">
        <v>0.880091</v>
      </c>
      <c r="L446" s="20">
        <v>14.7348</v>
      </c>
      <c r="M446" s="20">
        <v>2121.51</v>
      </c>
      <c r="N446" s="19">
        <v>0.908905</v>
      </c>
      <c r="O446" s="20">
        <v>0.0217211</v>
      </c>
      <c r="P446" s="20">
        <v>2375.83</v>
      </c>
      <c r="Q446" s="19">
        <v>0.629575</v>
      </c>
      <c r="R446" s="20">
        <v>0.563456</v>
      </c>
      <c r="S446" s="20">
        <v>219.365</v>
      </c>
      <c r="T446" s="19">
        <v>0</v>
      </c>
      <c r="U446" s="20">
        <v>0</v>
      </c>
      <c r="V446" s="20">
        <v>0</v>
      </c>
      <c r="W446" s="19">
        <v>0.988253</v>
      </c>
      <c r="X446" s="20">
        <v>0.627189</v>
      </c>
      <c r="Y446" s="20">
        <v>159.557</v>
      </c>
      <c r="Z446" s="19">
        <v>0</v>
      </c>
      <c r="AA446" s="20">
        <v>0</v>
      </c>
      <c r="AB446" s="20">
        <v>0</v>
      </c>
      <c r="AC446" s="19">
        <v>0</v>
      </c>
      <c r="AD446" s="20">
        <v>0</v>
      </c>
      <c r="AE446" s="20">
        <v>0</v>
      </c>
      <c r="AF446" s="19">
        <v>0</v>
      </c>
      <c r="AG446" s="20">
        <v>0</v>
      </c>
      <c r="AH446" s="20">
        <v>0</v>
      </c>
      <c r="AI446" s="19">
        <v>0</v>
      </c>
      <c r="AJ446" s="20">
        <v>0</v>
      </c>
      <c r="AK446" s="20">
        <v>0</v>
      </c>
      <c r="AL446" s="19">
        <v>0</v>
      </c>
      <c r="AM446" s="20">
        <v>0</v>
      </c>
      <c r="AN446" s="20">
        <v>0</v>
      </c>
      <c r="AO446" s="19">
        <v>0</v>
      </c>
      <c r="AP446" s="20">
        <v>0</v>
      </c>
      <c r="AQ446" s="20">
        <v>0</v>
      </c>
    </row>
    <row r="447" spans="1:4" ht="17.25">
      <c r="A447" s="10">
        <v>0.30694444444444402</v>
      </c>
      <c r="B447" s="19">
        <v>0.929502</v>
      </c>
      <c r="C447" s="20">
        <v>4.5043</v>
      </c>
      <c r="D447" s="20">
        <v>3428.82</v>
      </c>
      <c r="E447" s="19">
        <v>0.627132</v>
      </c>
      <c r="F447" s="20">
        <v>0.0374056</v>
      </c>
      <c r="G447" s="20">
        <v>4982.74</v>
      </c>
      <c r="H447" s="19">
        <v>0.626126</v>
      </c>
      <c r="I447" s="20">
        <v>0.0400683</v>
      </c>
      <c r="J447" s="20">
        <v>3671.82</v>
      </c>
      <c r="K447" s="19">
        <v>0.8785</v>
      </c>
      <c r="L447" s="20">
        <v>14.591</v>
      </c>
      <c r="M447" s="20">
        <v>2121.75</v>
      </c>
      <c r="N447" s="19">
        <v>0.908193</v>
      </c>
      <c r="O447" s="20">
        <v>0.0217579</v>
      </c>
      <c r="P447" s="20">
        <v>2375.83</v>
      </c>
      <c r="Q447" s="19">
        <v>0.629941</v>
      </c>
      <c r="R447" s="20">
        <v>0.565222</v>
      </c>
      <c r="S447" s="20">
        <v>219.374</v>
      </c>
      <c r="T447" s="19">
        <v>0</v>
      </c>
      <c r="U447" s="20">
        <v>0</v>
      </c>
      <c r="V447" s="20">
        <v>0</v>
      </c>
      <c r="W447" s="19">
        <v>0.988438</v>
      </c>
      <c r="X447" s="20">
        <v>0.627412</v>
      </c>
      <c r="Y447" s="20">
        <v>159.567</v>
      </c>
      <c r="Z447" s="19">
        <v>0</v>
      </c>
      <c r="AA447" s="20">
        <v>0</v>
      </c>
      <c r="AB447" s="20">
        <v>0</v>
      </c>
      <c r="AC447" s="19">
        <v>0</v>
      </c>
      <c r="AD447" s="20">
        <v>0</v>
      </c>
      <c r="AE447" s="20">
        <v>0</v>
      </c>
      <c r="AF447" s="19">
        <v>0</v>
      </c>
      <c r="AG447" s="20">
        <v>0</v>
      </c>
      <c r="AH447" s="20">
        <v>0</v>
      </c>
      <c r="AI447" s="19">
        <v>0</v>
      </c>
      <c r="AJ447" s="20">
        <v>0</v>
      </c>
      <c r="AK447" s="20">
        <v>0</v>
      </c>
      <c r="AL447" s="19">
        <v>0</v>
      </c>
      <c r="AM447" s="20">
        <v>0</v>
      </c>
      <c r="AN447" s="20">
        <v>0</v>
      </c>
      <c r="AO447" s="19">
        <v>0</v>
      </c>
      <c r="AP447" s="20">
        <v>0</v>
      </c>
      <c r="AQ447" s="20">
        <v>0</v>
      </c>
    </row>
    <row r="448" spans="1:4" ht="17.25">
      <c r="A448" s="10">
        <v>0.30763888888888902</v>
      </c>
      <c r="B448" s="19">
        <v>0.929451</v>
      </c>
      <c r="C448" s="20">
        <v>4.50348</v>
      </c>
      <c r="D448" s="20">
        <v>3428.89</v>
      </c>
      <c r="E448" s="19">
        <v>0.627516</v>
      </c>
      <c r="F448" s="20">
        <v>0.0373182</v>
      </c>
      <c r="G448" s="20">
        <v>4982.74</v>
      </c>
      <c r="H448" s="19">
        <v>0.623958</v>
      </c>
      <c r="I448" s="20">
        <v>0.0398392</v>
      </c>
      <c r="J448" s="20">
        <v>3671.82</v>
      </c>
      <c r="K448" s="19">
        <v>0.878363</v>
      </c>
      <c r="L448" s="20">
        <v>14.5791</v>
      </c>
      <c r="M448" s="20">
        <v>2122</v>
      </c>
      <c r="N448" s="19">
        <v>0.90959</v>
      </c>
      <c r="O448" s="20">
        <v>0.0216908</v>
      </c>
      <c r="P448" s="20">
        <v>2375.83</v>
      </c>
      <c r="Q448" s="19">
        <v>0.6308</v>
      </c>
      <c r="R448" s="20">
        <v>0.566899</v>
      </c>
      <c r="S448" s="20">
        <v>219.384</v>
      </c>
      <c r="T448" s="19">
        <v>0</v>
      </c>
      <c r="U448" s="20">
        <v>0</v>
      </c>
      <c r="V448" s="20">
        <v>0</v>
      </c>
      <c r="W448" s="19">
        <v>0.988415</v>
      </c>
      <c r="X448" s="20">
        <v>0.627586</v>
      </c>
      <c r="Y448" s="20">
        <v>159.577</v>
      </c>
      <c r="Z448" s="19">
        <v>0</v>
      </c>
      <c r="AA448" s="20">
        <v>0</v>
      </c>
      <c r="AB448" s="20">
        <v>0</v>
      </c>
      <c r="AC448" s="19">
        <v>0</v>
      </c>
      <c r="AD448" s="20">
        <v>0</v>
      </c>
      <c r="AE448" s="20">
        <v>0</v>
      </c>
      <c r="AF448" s="19">
        <v>0</v>
      </c>
      <c r="AG448" s="20">
        <v>0</v>
      </c>
      <c r="AH448" s="20">
        <v>0</v>
      </c>
      <c r="AI448" s="19">
        <v>0</v>
      </c>
      <c r="AJ448" s="20">
        <v>0</v>
      </c>
      <c r="AK448" s="20">
        <v>0</v>
      </c>
      <c r="AL448" s="19">
        <v>0</v>
      </c>
      <c r="AM448" s="20">
        <v>0</v>
      </c>
      <c r="AN448" s="20">
        <v>0</v>
      </c>
      <c r="AO448" s="19">
        <v>0</v>
      </c>
      <c r="AP448" s="20">
        <v>0</v>
      </c>
      <c r="AQ448" s="20">
        <v>0</v>
      </c>
    </row>
    <row r="449" spans="1:4" ht="17.25">
      <c r="A449" s="10">
        <v>0.30833333333333302</v>
      </c>
      <c r="B449" s="19">
        <v>0.92897</v>
      </c>
      <c r="C449" s="20">
        <v>4.50632</v>
      </c>
      <c r="D449" s="20">
        <v>3428.97</v>
      </c>
      <c r="E449" s="19">
        <v>0.62879</v>
      </c>
      <c r="F449" s="20">
        <v>0.0378356</v>
      </c>
      <c r="G449" s="20">
        <v>4982.74</v>
      </c>
      <c r="H449" s="19">
        <v>0.621856</v>
      </c>
      <c r="I449" s="20">
        <v>0.0402335</v>
      </c>
      <c r="J449" s="20">
        <v>3671.83</v>
      </c>
      <c r="K449" s="19">
        <v>0.87753</v>
      </c>
      <c r="L449" s="20">
        <v>14.6728</v>
      </c>
      <c r="M449" s="20">
        <v>2122.25</v>
      </c>
      <c r="N449" s="19">
        <v>0.909553</v>
      </c>
      <c r="O449" s="20">
        <v>0.0220391</v>
      </c>
      <c r="P449" s="20">
        <v>2375.83</v>
      </c>
      <c r="Q449" s="19">
        <v>0.626653</v>
      </c>
      <c r="R449" s="20">
        <v>0.564084</v>
      </c>
      <c r="S449" s="20">
        <v>219.393</v>
      </c>
      <c r="T449" s="19">
        <v>0</v>
      </c>
      <c r="U449" s="20">
        <v>0</v>
      </c>
      <c r="V449" s="20">
        <v>0</v>
      </c>
      <c r="W449" s="19">
        <v>0.988573</v>
      </c>
      <c r="X449" s="20">
        <v>0.630528</v>
      </c>
      <c r="Y449" s="20">
        <v>159.588</v>
      </c>
      <c r="Z449" s="19">
        <v>0</v>
      </c>
      <c r="AA449" s="20">
        <v>0</v>
      </c>
      <c r="AB449" s="20">
        <v>0</v>
      </c>
      <c r="AC449" s="19">
        <v>0</v>
      </c>
      <c r="AD449" s="20">
        <v>0</v>
      </c>
      <c r="AE449" s="20">
        <v>0</v>
      </c>
      <c r="AF449" s="19">
        <v>0</v>
      </c>
      <c r="AG449" s="20">
        <v>0</v>
      </c>
      <c r="AH449" s="20">
        <v>0</v>
      </c>
      <c r="AI449" s="19">
        <v>0</v>
      </c>
      <c r="AJ449" s="20">
        <v>0</v>
      </c>
      <c r="AK449" s="20">
        <v>0</v>
      </c>
      <c r="AL449" s="19">
        <v>0</v>
      </c>
      <c r="AM449" s="20">
        <v>0</v>
      </c>
      <c r="AN449" s="20">
        <v>0</v>
      </c>
      <c r="AO449" s="19">
        <v>0</v>
      </c>
      <c r="AP449" s="20">
        <v>0</v>
      </c>
      <c r="AQ449" s="20">
        <v>0</v>
      </c>
    </row>
    <row r="450" spans="1:4" ht="17.25">
      <c r="A450" s="10">
        <v>0.30902777777777801</v>
      </c>
      <c r="B450" s="19">
        <v>0.928487</v>
      </c>
      <c r="C450" s="20">
        <v>4.49454</v>
      </c>
      <c r="D450" s="20">
        <v>3429.04</v>
      </c>
      <c r="E450" s="19">
        <v>0.624862</v>
      </c>
      <c r="F450" s="20">
        <v>0.037678</v>
      </c>
      <c r="G450" s="20">
        <v>4982.74</v>
      </c>
      <c r="H450" s="19">
        <v>0.61978</v>
      </c>
      <c r="I450" s="20">
        <v>0.0403374</v>
      </c>
      <c r="J450" s="20">
        <v>3671.83</v>
      </c>
      <c r="K450" s="19">
        <v>0.876777</v>
      </c>
      <c r="L450" s="20">
        <v>14.6818</v>
      </c>
      <c r="M450" s="20">
        <v>2122.49</v>
      </c>
      <c r="N450" s="19">
        <v>0.907057</v>
      </c>
      <c r="O450" s="20">
        <v>0.0220192</v>
      </c>
      <c r="P450" s="20">
        <v>2375.83</v>
      </c>
      <c r="Q450" s="19">
        <v>0.626485</v>
      </c>
      <c r="R450" s="20">
        <v>0.565764</v>
      </c>
      <c r="S450" s="20">
        <v>219.403</v>
      </c>
      <c r="T450" s="19">
        <v>0</v>
      </c>
      <c r="U450" s="20">
        <v>0</v>
      </c>
      <c r="V450" s="20">
        <v>0</v>
      </c>
      <c r="W450" s="19">
        <v>0.988701</v>
      </c>
      <c r="X450" s="20">
        <v>0.631514</v>
      </c>
      <c r="Y450" s="20">
        <v>159.598</v>
      </c>
      <c r="Z450" s="19">
        <v>0</v>
      </c>
      <c r="AA450" s="20">
        <v>0</v>
      </c>
      <c r="AB450" s="20">
        <v>0</v>
      </c>
      <c r="AC450" s="19">
        <v>0</v>
      </c>
      <c r="AD450" s="20">
        <v>0</v>
      </c>
      <c r="AE450" s="20">
        <v>0</v>
      </c>
      <c r="AF450" s="19">
        <v>0</v>
      </c>
      <c r="AG450" s="20">
        <v>0</v>
      </c>
      <c r="AH450" s="20">
        <v>0</v>
      </c>
      <c r="AI450" s="19">
        <v>0</v>
      </c>
      <c r="AJ450" s="20">
        <v>0</v>
      </c>
      <c r="AK450" s="20">
        <v>0</v>
      </c>
      <c r="AL450" s="19">
        <v>0</v>
      </c>
      <c r="AM450" s="20">
        <v>0</v>
      </c>
      <c r="AN450" s="20">
        <v>0</v>
      </c>
      <c r="AO450" s="19">
        <v>0</v>
      </c>
      <c r="AP450" s="20">
        <v>0</v>
      </c>
      <c r="AQ450" s="20">
        <v>0</v>
      </c>
    </row>
    <row r="451" spans="1:4" ht="17.25">
      <c r="A451" s="10">
        <v>0.30972222222222201</v>
      </c>
      <c r="B451" s="19">
        <v>0.92876</v>
      </c>
      <c r="C451" s="20">
        <v>4.50721</v>
      </c>
      <c r="D451" s="20">
        <v>3429.12</v>
      </c>
      <c r="E451" s="19">
        <v>0.62749</v>
      </c>
      <c r="F451" s="20">
        <v>0.0378699</v>
      </c>
      <c r="G451" s="20">
        <v>4982.74</v>
      </c>
      <c r="H451" s="19">
        <v>0.619774</v>
      </c>
      <c r="I451" s="20">
        <v>0.0402137</v>
      </c>
      <c r="J451" s="20">
        <v>3671.83</v>
      </c>
      <c r="K451" s="19">
        <v>0.877017</v>
      </c>
      <c r="L451" s="20">
        <v>14.7045</v>
      </c>
      <c r="M451" s="20">
        <v>2122.73</v>
      </c>
      <c r="N451" s="19">
        <v>0.90879</v>
      </c>
      <c r="O451" s="20">
        <v>0.0220658</v>
      </c>
      <c r="P451" s="20">
        <v>2375.83</v>
      </c>
      <c r="Q451" s="19">
        <v>0.630178</v>
      </c>
      <c r="R451" s="20">
        <v>0.572896</v>
      </c>
      <c r="S451" s="20">
        <v>219.412</v>
      </c>
      <c r="T451" s="19">
        <v>0</v>
      </c>
      <c r="U451" s="20">
        <v>0</v>
      </c>
      <c r="V451" s="20">
        <v>0</v>
      </c>
      <c r="W451" s="19">
        <v>0.988655</v>
      </c>
      <c r="X451" s="20">
        <v>0.632235</v>
      </c>
      <c r="Y451" s="20">
        <v>159.609</v>
      </c>
      <c r="Z451" s="19">
        <v>0</v>
      </c>
      <c r="AA451" s="20">
        <v>0</v>
      </c>
      <c r="AB451" s="20">
        <v>0</v>
      </c>
      <c r="AC451" s="19">
        <v>0</v>
      </c>
      <c r="AD451" s="20">
        <v>0</v>
      </c>
      <c r="AE451" s="20">
        <v>0</v>
      </c>
      <c r="AF451" s="19">
        <v>0</v>
      </c>
      <c r="AG451" s="20">
        <v>0</v>
      </c>
      <c r="AH451" s="20">
        <v>0</v>
      </c>
      <c r="AI451" s="19">
        <v>0</v>
      </c>
      <c r="AJ451" s="20">
        <v>0</v>
      </c>
      <c r="AK451" s="20">
        <v>0</v>
      </c>
      <c r="AL451" s="19">
        <v>0</v>
      </c>
      <c r="AM451" s="20">
        <v>0</v>
      </c>
      <c r="AN451" s="20">
        <v>0</v>
      </c>
      <c r="AO451" s="19">
        <v>0</v>
      </c>
      <c r="AP451" s="20">
        <v>0</v>
      </c>
      <c r="AQ451" s="20">
        <v>0</v>
      </c>
    </row>
    <row r="452" spans="1:4" ht="17.25">
      <c r="A452" s="10">
        <v>0.31041666666666701</v>
      </c>
      <c r="B452" s="19">
        <v>0.928708</v>
      </c>
      <c r="C452" s="20">
        <v>4.50786</v>
      </c>
      <c r="D452" s="20">
        <v>3429.19</v>
      </c>
      <c r="E452" s="19">
        <v>0.627033</v>
      </c>
      <c r="F452" s="20">
        <v>0.0378512</v>
      </c>
      <c r="G452" s="20">
        <v>4982.74</v>
      </c>
      <c r="H452" s="19">
        <v>0.621506</v>
      </c>
      <c r="I452" s="20">
        <v>0.0403217</v>
      </c>
      <c r="J452" s="20">
        <v>3671.83</v>
      </c>
      <c r="K452" s="19">
        <v>0.875828</v>
      </c>
      <c r="L452" s="20">
        <v>14.5965</v>
      </c>
      <c r="M452" s="20">
        <v>2122.98</v>
      </c>
      <c r="N452" s="19">
        <v>0.906426</v>
      </c>
      <c r="O452" s="20">
        <v>0.0219635</v>
      </c>
      <c r="P452" s="20">
        <v>2375.83</v>
      </c>
      <c r="Q452" s="19">
        <v>0.630124</v>
      </c>
      <c r="R452" s="20">
        <v>0.573013</v>
      </c>
      <c r="S452" s="20">
        <v>219.422</v>
      </c>
      <c r="T452" s="19">
        <v>0</v>
      </c>
      <c r="U452" s="20">
        <v>0</v>
      </c>
      <c r="V452" s="20">
        <v>0</v>
      </c>
      <c r="W452" s="19">
        <v>0.988651</v>
      </c>
      <c r="X452" s="20">
        <v>0.632438</v>
      </c>
      <c r="Y452" s="20">
        <v>159.62</v>
      </c>
      <c r="Z452" s="19">
        <v>0</v>
      </c>
      <c r="AA452" s="20">
        <v>0</v>
      </c>
      <c r="AB452" s="20">
        <v>0</v>
      </c>
      <c r="AC452" s="19">
        <v>0</v>
      </c>
      <c r="AD452" s="20">
        <v>0</v>
      </c>
      <c r="AE452" s="20">
        <v>0</v>
      </c>
      <c r="AF452" s="19">
        <v>0</v>
      </c>
      <c r="AG452" s="20">
        <v>0</v>
      </c>
      <c r="AH452" s="20">
        <v>0</v>
      </c>
      <c r="AI452" s="19">
        <v>0</v>
      </c>
      <c r="AJ452" s="20">
        <v>0</v>
      </c>
      <c r="AK452" s="20">
        <v>0</v>
      </c>
      <c r="AL452" s="19">
        <v>0</v>
      </c>
      <c r="AM452" s="20">
        <v>0</v>
      </c>
      <c r="AN452" s="20">
        <v>0</v>
      </c>
      <c r="AO452" s="19">
        <v>0</v>
      </c>
      <c r="AP452" s="20">
        <v>0</v>
      </c>
      <c r="AQ452" s="20">
        <v>0</v>
      </c>
    </row>
    <row r="453" spans="1:4" ht="17.25">
      <c r="A453" s="10">
        <v>0.31111111111111101</v>
      </c>
      <c r="B453" s="19">
        <v>0.928454</v>
      </c>
      <c r="C453" s="20">
        <v>4.49536</v>
      </c>
      <c r="D453" s="20">
        <v>3429.27</v>
      </c>
      <c r="E453" s="19">
        <v>0.625511</v>
      </c>
      <c r="F453" s="20">
        <v>0.0379183</v>
      </c>
      <c r="G453" s="20">
        <v>4982.74</v>
      </c>
      <c r="H453" s="19">
        <v>0.618951</v>
      </c>
      <c r="I453" s="20">
        <v>0.0401751</v>
      </c>
      <c r="J453" s="20">
        <v>3671.83</v>
      </c>
      <c r="K453" s="19">
        <v>0.875193</v>
      </c>
      <c r="L453" s="20">
        <v>14.5671</v>
      </c>
      <c r="M453" s="20">
        <v>2123.22</v>
      </c>
      <c r="N453" s="19">
        <v>0.906325</v>
      </c>
      <c r="O453" s="20">
        <v>0.0218271</v>
      </c>
      <c r="P453" s="20">
        <v>2375.83</v>
      </c>
      <c r="Q453" s="19">
        <v>0.625592</v>
      </c>
      <c r="R453" s="20">
        <v>0.565488</v>
      </c>
      <c r="S453" s="20">
        <v>219.431</v>
      </c>
      <c r="T453" s="19">
        <v>0</v>
      </c>
      <c r="U453" s="20">
        <v>0</v>
      </c>
      <c r="V453" s="20">
        <v>0</v>
      </c>
      <c r="W453" s="19">
        <v>0.988707</v>
      </c>
      <c r="X453" s="20">
        <v>0.633203</v>
      </c>
      <c r="Y453" s="20">
        <v>159.63</v>
      </c>
      <c r="Z453" s="19">
        <v>0</v>
      </c>
      <c r="AA453" s="20">
        <v>0</v>
      </c>
      <c r="AB453" s="20">
        <v>0</v>
      </c>
      <c r="AC453" s="19">
        <v>0</v>
      </c>
      <c r="AD453" s="20">
        <v>0</v>
      </c>
      <c r="AE453" s="20">
        <v>0</v>
      </c>
      <c r="AF453" s="19">
        <v>0</v>
      </c>
      <c r="AG453" s="20">
        <v>0</v>
      </c>
      <c r="AH453" s="20">
        <v>0</v>
      </c>
      <c r="AI453" s="19">
        <v>0</v>
      </c>
      <c r="AJ453" s="20">
        <v>0</v>
      </c>
      <c r="AK453" s="20">
        <v>0</v>
      </c>
      <c r="AL453" s="19">
        <v>0</v>
      </c>
      <c r="AM453" s="20">
        <v>0</v>
      </c>
      <c r="AN453" s="20">
        <v>0</v>
      </c>
      <c r="AO453" s="19">
        <v>0</v>
      </c>
      <c r="AP453" s="20">
        <v>0</v>
      </c>
      <c r="AQ453" s="20">
        <v>0</v>
      </c>
    </row>
    <row r="454" spans="1:4" ht="17.25">
      <c r="A454" s="10">
        <v>0.311805555555556</v>
      </c>
      <c r="B454" s="19">
        <v>0.928591</v>
      </c>
      <c r="C454" s="20">
        <v>4.50179</v>
      </c>
      <c r="D454" s="20">
        <v>3429.34</v>
      </c>
      <c r="E454" s="19">
        <v>0.627473</v>
      </c>
      <c r="F454" s="20">
        <v>0.0378849</v>
      </c>
      <c r="G454" s="20">
        <v>4982.74</v>
      </c>
      <c r="H454" s="19">
        <v>0.617143</v>
      </c>
      <c r="I454" s="20">
        <v>0.040085</v>
      </c>
      <c r="J454" s="20">
        <v>3671.83</v>
      </c>
      <c r="K454" s="19">
        <v>0.875963</v>
      </c>
      <c r="L454" s="20">
        <v>14.6221</v>
      </c>
      <c r="M454" s="20">
        <v>2123.46</v>
      </c>
      <c r="N454" s="19">
        <v>0.906734</v>
      </c>
      <c r="O454" s="20">
        <v>0.0220848</v>
      </c>
      <c r="P454" s="20">
        <v>2375.83</v>
      </c>
      <c r="Q454" s="19">
        <v>0.627458</v>
      </c>
      <c r="R454" s="20">
        <v>0.568676</v>
      </c>
      <c r="S454" s="20">
        <v>219.441</v>
      </c>
      <c r="T454" s="19">
        <v>0</v>
      </c>
      <c r="U454" s="20">
        <v>0</v>
      </c>
      <c r="V454" s="20">
        <v>0</v>
      </c>
      <c r="W454" s="19">
        <v>0.98874</v>
      </c>
      <c r="X454" s="20">
        <v>0.632565</v>
      </c>
      <c r="Y454" s="20">
        <v>159.641</v>
      </c>
      <c r="Z454" s="19">
        <v>0</v>
      </c>
      <c r="AA454" s="20">
        <v>0</v>
      </c>
      <c r="AB454" s="20">
        <v>0</v>
      </c>
      <c r="AC454" s="19">
        <v>0</v>
      </c>
      <c r="AD454" s="20">
        <v>0</v>
      </c>
      <c r="AE454" s="20">
        <v>0</v>
      </c>
      <c r="AF454" s="19">
        <v>0</v>
      </c>
      <c r="AG454" s="20">
        <v>0</v>
      </c>
      <c r="AH454" s="20">
        <v>0</v>
      </c>
      <c r="AI454" s="19">
        <v>0</v>
      </c>
      <c r="AJ454" s="20">
        <v>0</v>
      </c>
      <c r="AK454" s="20">
        <v>0</v>
      </c>
      <c r="AL454" s="19">
        <v>0</v>
      </c>
      <c r="AM454" s="20">
        <v>0</v>
      </c>
      <c r="AN454" s="20">
        <v>0</v>
      </c>
      <c r="AO454" s="19">
        <v>0</v>
      </c>
      <c r="AP454" s="20">
        <v>0</v>
      </c>
      <c r="AQ454" s="20">
        <v>0</v>
      </c>
    </row>
    <row r="455" spans="1:4" ht="17.25">
      <c r="A455" s="10">
        <v>0.3125</v>
      </c>
      <c r="B455" s="19">
        <v>0.928367</v>
      </c>
      <c r="C455" s="20">
        <v>4.489</v>
      </c>
      <c r="D455" s="20">
        <v>3429.42</v>
      </c>
      <c r="E455" s="19">
        <v>0.628468</v>
      </c>
      <c r="F455" s="20">
        <v>0.0379661</v>
      </c>
      <c r="G455" s="20">
        <v>4982.74</v>
      </c>
      <c r="H455" s="19">
        <v>0.617501</v>
      </c>
      <c r="I455" s="20">
        <v>0.0400979</v>
      </c>
      <c r="J455" s="20">
        <v>3671.83</v>
      </c>
      <c r="K455" s="19">
        <v>0.875736</v>
      </c>
      <c r="L455" s="20">
        <v>14.6278</v>
      </c>
      <c r="M455" s="20">
        <v>2123.71</v>
      </c>
      <c r="N455" s="19">
        <v>0.905284</v>
      </c>
      <c r="O455" s="20">
        <v>0.0220332</v>
      </c>
      <c r="P455" s="20">
        <v>2375.83</v>
      </c>
      <c r="Q455" s="19">
        <v>0.62934</v>
      </c>
      <c r="R455" s="20">
        <v>0.572797</v>
      </c>
      <c r="S455" s="20">
        <v>219.45</v>
      </c>
      <c r="T455" s="19">
        <v>0</v>
      </c>
      <c r="U455" s="20">
        <v>0</v>
      </c>
      <c r="V455" s="20">
        <v>0</v>
      </c>
      <c r="W455" s="19">
        <v>0.988749</v>
      </c>
      <c r="X455" s="20">
        <v>0.633067</v>
      </c>
      <c r="Y455" s="20">
        <v>159.652</v>
      </c>
      <c r="Z455" s="19">
        <v>0</v>
      </c>
      <c r="AA455" s="20">
        <v>0</v>
      </c>
      <c r="AB455" s="20">
        <v>0</v>
      </c>
      <c r="AC455" s="19">
        <v>0</v>
      </c>
      <c r="AD455" s="20">
        <v>0</v>
      </c>
      <c r="AE455" s="20">
        <v>0</v>
      </c>
      <c r="AF455" s="19">
        <v>0</v>
      </c>
      <c r="AG455" s="20">
        <v>0</v>
      </c>
      <c r="AH455" s="20">
        <v>0</v>
      </c>
      <c r="AI455" s="19">
        <v>0</v>
      </c>
      <c r="AJ455" s="20">
        <v>0</v>
      </c>
      <c r="AK455" s="20">
        <v>0</v>
      </c>
      <c r="AL455" s="19">
        <v>0</v>
      </c>
      <c r="AM455" s="20">
        <v>0</v>
      </c>
      <c r="AN455" s="20">
        <v>0</v>
      </c>
      <c r="AO455" s="19">
        <v>0</v>
      </c>
      <c r="AP455" s="20">
        <v>0</v>
      </c>
      <c r="AQ455" s="20">
        <v>0</v>
      </c>
    </row>
    <row r="456" spans="1:4" ht="17.25">
      <c r="A456" s="10">
        <v>0.313194444444444</v>
      </c>
      <c r="B456" s="19">
        <v>0.928532</v>
      </c>
      <c r="C456" s="20">
        <v>4.49402</v>
      </c>
      <c r="D456" s="20">
        <v>3429.49</v>
      </c>
      <c r="E456" s="19">
        <v>0.627017</v>
      </c>
      <c r="F456" s="20">
        <v>0.0377738</v>
      </c>
      <c r="G456" s="20">
        <v>4982.74</v>
      </c>
      <c r="H456" s="19">
        <v>0.619921</v>
      </c>
      <c r="I456" s="20">
        <v>0.0399827</v>
      </c>
      <c r="J456" s="20">
        <v>3671.83</v>
      </c>
      <c r="K456" s="19">
        <v>0.876789</v>
      </c>
      <c r="L456" s="20">
        <v>14.6772</v>
      </c>
      <c r="M456" s="20">
        <v>2123.95</v>
      </c>
      <c r="N456" s="19">
        <v>0.900159</v>
      </c>
      <c r="O456" s="20">
        <v>0.0218323</v>
      </c>
      <c r="P456" s="20">
        <v>2375.84</v>
      </c>
      <c r="Q456" s="19">
        <v>0.628065</v>
      </c>
      <c r="R456" s="20">
        <v>0.569178</v>
      </c>
      <c r="S456" s="20">
        <v>219.46</v>
      </c>
      <c r="T456" s="19">
        <v>0</v>
      </c>
      <c r="U456" s="20">
        <v>0</v>
      </c>
      <c r="V456" s="20">
        <v>0</v>
      </c>
      <c r="W456" s="19">
        <v>0.988637</v>
      </c>
      <c r="X456" s="20">
        <v>0.631924</v>
      </c>
      <c r="Y456" s="20">
        <v>159.662</v>
      </c>
      <c r="Z456" s="19">
        <v>0</v>
      </c>
      <c r="AA456" s="20">
        <v>0</v>
      </c>
      <c r="AB456" s="20">
        <v>0</v>
      </c>
      <c r="AC456" s="19">
        <v>0</v>
      </c>
      <c r="AD456" s="20">
        <v>0</v>
      </c>
      <c r="AE456" s="20">
        <v>0</v>
      </c>
      <c r="AF456" s="19">
        <v>0</v>
      </c>
      <c r="AG456" s="20">
        <v>0</v>
      </c>
      <c r="AH456" s="20">
        <v>0</v>
      </c>
      <c r="AI456" s="19">
        <v>0</v>
      </c>
      <c r="AJ456" s="20">
        <v>0</v>
      </c>
      <c r="AK456" s="20">
        <v>0</v>
      </c>
      <c r="AL456" s="19">
        <v>0</v>
      </c>
      <c r="AM456" s="20">
        <v>0</v>
      </c>
      <c r="AN456" s="20">
        <v>0</v>
      </c>
      <c r="AO456" s="19">
        <v>0</v>
      </c>
      <c r="AP456" s="20">
        <v>0</v>
      </c>
      <c r="AQ456" s="20">
        <v>0</v>
      </c>
    </row>
    <row r="457" spans="1:4" ht="17.25">
      <c r="A457" s="10">
        <v>0.31388888888888899</v>
      </c>
      <c r="B457" s="19">
        <v>0.928681</v>
      </c>
      <c r="C457" s="20">
        <v>4.49385</v>
      </c>
      <c r="D457" s="20">
        <v>3429.57</v>
      </c>
      <c r="E457" s="19">
        <v>0.62643</v>
      </c>
      <c r="F457" s="20">
        <v>0.0375263</v>
      </c>
      <c r="G457" s="20">
        <v>4982.74</v>
      </c>
      <c r="H457" s="19">
        <v>0.620749</v>
      </c>
      <c r="I457" s="20">
        <v>0.0401508</v>
      </c>
      <c r="J457" s="20">
        <v>3671.83</v>
      </c>
      <c r="K457" s="19">
        <v>0.876182</v>
      </c>
      <c r="L457" s="20">
        <v>14.592</v>
      </c>
      <c r="M457" s="20">
        <v>2124.19</v>
      </c>
      <c r="N457" s="19">
        <v>0.908546</v>
      </c>
      <c r="O457" s="20">
        <v>0.021998</v>
      </c>
      <c r="P457" s="20">
        <v>2375.84</v>
      </c>
      <c r="Q457" s="19">
        <v>0.628834</v>
      </c>
      <c r="R457" s="20">
        <v>0.570556</v>
      </c>
      <c r="S457" s="20">
        <v>219.469</v>
      </c>
      <c r="T457" s="19">
        <v>0</v>
      </c>
      <c r="U457" s="20">
        <v>0</v>
      </c>
      <c r="V457" s="20">
        <v>0</v>
      </c>
      <c r="W457" s="19">
        <v>0.988666</v>
      </c>
      <c r="X457" s="20">
        <v>0.631291</v>
      </c>
      <c r="Y457" s="20">
        <v>159.672</v>
      </c>
      <c r="Z457" s="19">
        <v>0</v>
      </c>
      <c r="AA457" s="20">
        <v>0</v>
      </c>
      <c r="AB457" s="20">
        <v>0</v>
      </c>
      <c r="AC457" s="19">
        <v>0</v>
      </c>
      <c r="AD457" s="20">
        <v>0</v>
      </c>
      <c r="AE457" s="20">
        <v>0</v>
      </c>
      <c r="AF457" s="19">
        <v>0</v>
      </c>
      <c r="AG457" s="20">
        <v>0</v>
      </c>
      <c r="AH457" s="20">
        <v>0</v>
      </c>
      <c r="AI457" s="19">
        <v>0</v>
      </c>
      <c r="AJ457" s="20">
        <v>0</v>
      </c>
      <c r="AK457" s="20">
        <v>0</v>
      </c>
      <c r="AL457" s="19">
        <v>0</v>
      </c>
      <c r="AM457" s="20">
        <v>0</v>
      </c>
      <c r="AN457" s="20">
        <v>0</v>
      </c>
      <c r="AO457" s="19">
        <v>0</v>
      </c>
      <c r="AP457" s="20">
        <v>0</v>
      </c>
      <c r="AQ457" s="20">
        <v>0</v>
      </c>
    </row>
    <row r="458" spans="1:4" ht="17.25">
      <c r="A458" s="10">
        <v>0.31458333333333299</v>
      </c>
      <c r="B458" s="19">
        <v>0.928555</v>
      </c>
      <c r="C458" s="20">
        <v>4.49097</v>
      </c>
      <c r="D458" s="20">
        <v>3429.64</v>
      </c>
      <c r="E458" s="19">
        <v>0.627997</v>
      </c>
      <c r="F458" s="20">
        <v>0.0377511</v>
      </c>
      <c r="G458" s="20">
        <v>4982.74</v>
      </c>
      <c r="H458" s="19">
        <v>0.620265</v>
      </c>
      <c r="I458" s="20">
        <v>0.0399895</v>
      </c>
      <c r="J458" s="20">
        <v>3671.83</v>
      </c>
      <c r="K458" s="19">
        <v>0.875538</v>
      </c>
      <c r="L458" s="20">
        <v>14.5266</v>
      </c>
      <c r="M458" s="20">
        <v>2124.43</v>
      </c>
      <c r="N458" s="19">
        <v>0.906208</v>
      </c>
      <c r="O458" s="20">
        <v>0.0220148</v>
      </c>
      <c r="P458" s="20">
        <v>2375.84</v>
      </c>
      <c r="Q458" s="19">
        <v>0.628519</v>
      </c>
      <c r="R458" s="20">
        <v>0.568963</v>
      </c>
      <c r="S458" s="20">
        <v>219.479</v>
      </c>
      <c r="T458" s="19">
        <v>0</v>
      </c>
      <c r="U458" s="20">
        <v>0</v>
      </c>
      <c r="V458" s="20">
        <v>0</v>
      </c>
      <c r="W458" s="19">
        <v>0.988602</v>
      </c>
      <c r="X458" s="20">
        <v>0.629914</v>
      </c>
      <c r="Y458" s="20">
        <v>159.683</v>
      </c>
      <c r="Z458" s="19">
        <v>0</v>
      </c>
      <c r="AA458" s="20">
        <v>0</v>
      </c>
      <c r="AB458" s="20">
        <v>0</v>
      </c>
      <c r="AC458" s="19">
        <v>0</v>
      </c>
      <c r="AD458" s="20">
        <v>0</v>
      </c>
      <c r="AE458" s="20">
        <v>0</v>
      </c>
      <c r="AF458" s="19">
        <v>0</v>
      </c>
      <c r="AG458" s="20">
        <v>0</v>
      </c>
      <c r="AH458" s="20">
        <v>0</v>
      </c>
      <c r="AI458" s="19">
        <v>0</v>
      </c>
      <c r="AJ458" s="20">
        <v>0</v>
      </c>
      <c r="AK458" s="20">
        <v>0</v>
      </c>
      <c r="AL458" s="19">
        <v>0</v>
      </c>
      <c r="AM458" s="20">
        <v>0</v>
      </c>
      <c r="AN458" s="20">
        <v>0</v>
      </c>
      <c r="AO458" s="19">
        <v>0</v>
      </c>
      <c r="AP458" s="20">
        <v>0</v>
      </c>
      <c r="AQ458" s="20">
        <v>0</v>
      </c>
    </row>
    <row r="459" spans="1:4" ht="17.25">
      <c r="A459" s="10">
        <v>0.31527777777777799</v>
      </c>
      <c r="B459" s="19">
        <v>0.928796</v>
      </c>
      <c r="C459" s="20">
        <v>4.48726</v>
      </c>
      <c r="D459" s="20">
        <v>3429.71</v>
      </c>
      <c r="E459" s="19">
        <v>0.62849</v>
      </c>
      <c r="F459" s="20">
        <v>0.0377144</v>
      </c>
      <c r="G459" s="20">
        <v>4982.74</v>
      </c>
      <c r="H459" s="19">
        <v>0.623802</v>
      </c>
      <c r="I459" s="20">
        <v>0.0400555</v>
      </c>
      <c r="J459" s="20">
        <v>3671.83</v>
      </c>
      <c r="K459" s="19">
        <v>0.876389</v>
      </c>
      <c r="L459" s="20">
        <v>14.5715</v>
      </c>
      <c r="M459" s="20">
        <v>2124.68</v>
      </c>
      <c r="N459" s="19">
        <v>0.907743</v>
      </c>
      <c r="O459" s="20">
        <v>0.0219494</v>
      </c>
      <c r="P459" s="20">
        <v>2375.84</v>
      </c>
      <c r="Q459" s="19">
        <v>0.627997</v>
      </c>
      <c r="R459" s="20">
        <v>0.566648</v>
      </c>
      <c r="S459" s="20">
        <v>219.488</v>
      </c>
      <c r="T459" s="19">
        <v>0</v>
      </c>
      <c r="U459" s="20">
        <v>0</v>
      </c>
      <c r="V459" s="20">
        <v>0</v>
      </c>
      <c r="W459" s="19">
        <v>0.988631</v>
      </c>
      <c r="X459" s="20">
        <v>0.629385</v>
      </c>
      <c r="Y459" s="20">
        <v>159.693</v>
      </c>
      <c r="Z459" s="19">
        <v>0</v>
      </c>
      <c r="AA459" s="20">
        <v>0</v>
      </c>
      <c r="AB459" s="20">
        <v>0</v>
      </c>
      <c r="AC459" s="19">
        <v>0</v>
      </c>
      <c r="AD459" s="20">
        <v>0</v>
      </c>
      <c r="AE459" s="20">
        <v>0</v>
      </c>
      <c r="AF459" s="19">
        <v>0</v>
      </c>
      <c r="AG459" s="20">
        <v>0</v>
      </c>
      <c r="AH459" s="20">
        <v>0</v>
      </c>
      <c r="AI459" s="19">
        <v>0</v>
      </c>
      <c r="AJ459" s="20">
        <v>0</v>
      </c>
      <c r="AK459" s="20">
        <v>0</v>
      </c>
      <c r="AL459" s="19">
        <v>0</v>
      </c>
      <c r="AM459" s="20">
        <v>0</v>
      </c>
      <c r="AN459" s="20">
        <v>0</v>
      </c>
      <c r="AO459" s="19">
        <v>0</v>
      </c>
      <c r="AP459" s="20">
        <v>0</v>
      </c>
      <c r="AQ459" s="20">
        <v>0</v>
      </c>
    </row>
    <row r="460" spans="1:4" ht="17.25">
      <c r="A460" s="10">
        <v>0.31597222222222199</v>
      </c>
      <c r="B460" s="19">
        <v>0.92883</v>
      </c>
      <c r="C460" s="20">
        <v>4.48957</v>
      </c>
      <c r="D460" s="20">
        <v>3429.79</v>
      </c>
      <c r="E460" s="19">
        <v>0.630015</v>
      </c>
      <c r="F460" s="20">
        <v>0.0378529</v>
      </c>
      <c r="G460" s="20">
        <v>4982.74</v>
      </c>
      <c r="H460" s="19">
        <v>0.618605</v>
      </c>
      <c r="I460" s="20">
        <v>0.0399054</v>
      </c>
      <c r="J460" s="20">
        <v>3671.83</v>
      </c>
      <c r="K460" s="19">
        <v>0.876951</v>
      </c>
      <c r="L460" s="20">
        <v>14.6239</v>
      </c>
      <c r="M460" s="20">
        <v>2124.92</v>
      </c>
      <c r="N460" s="19">
        <v>0.907805</v>
      </c>
      <c r="O460" s="20">
        <v>0.0218493</v>
      </c>
      <c r="P460" s="20">
        <v>2375.84</v>
      </c>
      <c r="Q460" s="19">
        <v>0.628434</v>
      </c>
      <c r="R460" s="20">
        <v>0.567728</v>
      </c>
      <c r="S460" s="20">
        <v>219.498</v>
      </c>
      <c r="T460" s="19">
        <v>0</v>
      </c>
      <c r="U460" s="20">
        <v>0</v>
      </c>
      <c r="V460" s="20">
        <v>0</v>
      </c>
      <c r="W460" s="19">
        <v>0.988698</v>
      </c>
      <c r="X460" s="20">
        <v>0.62974</v>
      </c>
      <c r="Y460" s="20">
        <v>159.704</v>
      </c>
      <c r="Z460" s="19">
        <v>0</v>
      </c>
      <c r="AA460" s="20">
        <v>0</v>
      </c>
      <c r="AB460" s="20">
        <v>0</v>
      </c>
      <c r="AC460" s="19">
        <v>0</v>
      </c>
      <c r="AD460" s="20">
        <v>0</v>
      </c>
      <c r="AE460" s="20">
        <v>0</v>
      </c>
      <c r="AF460" s="19">
        <v>0</v>
      </c>
      <c r="AG460" s="20">
        <v>0</v>
      </c>
      <c r="AH460" s="20">
        <v>0</v>
      </c>
      <c r="AI460" s="19">
        <v>0</v>
      </c>
      <c r="AJ460" s="20">
        <v>0</v>
      </c>
      <c r="AK460" s="20">
        <v>0</v>
      </c>
      <c r="AL460" s="19">
        <v>0</v>
      </c>
      <c r="AM460" s="20">
        <v>0</v>
      </c>
      <c r="AN460" s="20">
        <v>0</v>
      </c>
      <c r="AO460" s="19">
        <v>0</v>
      </c>
      <c r="AP460" s="20">
        <v>0</v>
      </c>
      <c r="AQ460" s="20">
        <v>0</v>
      </c>
    </row>
    <row r="461" spans="1:4" ht="17.25">
      <c r="A461" s="10">
        <v>0.31666666666666698</v>
      </c>
      <c r="B461" s="19">
        <v>0.928097</v>
      </c>
      <c r="C461" s="20">
        <v>4.49487</v>
      </c>
      <c r="D461" s="20">
        <v>3429.87</v>
      </c>
      <c r="E461" s="19">
        <v>0.626504</v>
      </c>
      <c r="F461" s="20">
        <v>0.0381234</v>
      </c>
      <c r="G461" s="20">
        <v>4982.74</v>
      </c>
      <c r="H461" s="19">
        <v>0.615476</v>
      </c>
      <c r="I461" s="20">
        <v>0.0402408</v>
      </c>
      <c r="J461" s="20">
        <v>3671.83</v>
      </c>
      <c r="K461" s="19">
        <v>0.874991</v>
      </c>
      <c r="L461" s="20">
        <v>14.6453</v>
      </c>
      <c r="M461" s="20">
        <v>2125.17</v>
      </c>
      <c r="N461" s="19">
        <v>0.906815</v>
      </c>
      <c r="O461" s="20">
        <v>0.0220527</v>
      </c>
      <c r="P461" s="20">
        <v>2375.84</v>
      </c>
      <c r="Q461" s="19">
        <v>0.627144</v>
      </c>
      <c r="R461" s="20">
        <v>0.570864</v>
      </c>
      <c r="S461" s="20">
        <v>219.507</v>
      </c>
      <c r="T461" s="19">
        <v>0</v>
      </c>
      <c r="U461" s="20">
        <v>0</v>
      </c>
      <c r="V461" s="20">
        <v>0</v>
      </c>
      <c r="W461" s="19">
        <v>0.988871</v>
      </c>
      <c r="X461" s="20">
        <v>0.634032</v>
      </c>
      <c r="Y461" s="20">
        <v>159.714</v>
      </c>
      <c r="Z461" s="19">
        <v>0</v>
      </c>
      <c r="AA461" s="20">
        <v>0</v>
      </c>
      <c r="AB461" s="20">
        <v>0</v>
      </c>
      <c r="AC461" s="19">
        <v>0</v>
      </c>
      <c r="AD461" s="20">
        <v>0</v>
      </c>
      <c r="AE461" s="20">
        <v>0</v>
      </c>
      <c r="AF461" s="19">
        <v>0</v>
      </c>
      <c r="AG461" s="20">
        <v>0</v>
      </c>
      <c r="AH461" s="20">
        <v>0</v>
      </c>
      <c r="AI461" s="19">
        <v>0</v>
      </c>
      <c r="AJ461" s="20">
        <v>0</v>
      </c>
      <c r="AK461" s="20">
        <v>0</v>
      </c>
      <c r="AL461" s="19">
        <v>0</v>
      </c>
      <c r="AM461" s="20">
        <v>0</v>
      </c>
      <c r="AN461" s="20">
        <v>0</v>
      </c>
      <c r="AO461" s="19">
        <v>0</v>
      </c>
      <c r="AP461" s="20">
        <v>0</v>
      </c>
      <c r="AQ461" s="20">
        <v>0</v>
      </c>
    </row>
    <row r="462" spans="1:4" ht="17.25">
      <c r="A462" s="10">
        <v>0.31736111111111098</v>
      </c>
      <c r="B462" s="19">
        <v>0.928775</v>
      </c>
      <c r="C462" s="20">
        <v>4.50529</v>
      </c>
      <c r="D462" s="20">
        <v>3429.94</v>
      </c>
      <c r="E462" s="19">
        <v>0.626938</v>
      </c>
      <c r="F462" s="20">
        <v>0.0379923</v>
      </c>
      <c r="G462" s="20">
        <v>4982.75</v>
      </c>
      <c r="H462" s="19">
        <v>0.620153</v>
      </c>
      <c r="I462" s="20">
        <v>0.0402899</v>
      </c>
      <c r="J462" s="20">
        <v>3671.83</v>
      </c>
      <c r="K462" s="19">
        <v>0.876506</v>
      </c>
      <c r="L462" s="20">
        <v>14.6685</v>
      </c>
      <c r="M462" s="20">
        <v>2125.41</v>
      </c>
      <c r="N462" s="19">
        <v>0.91045</v>
      </c>
      <c r="O462" s="20">
        <v>0.0220852</v>
      </c>
      <c r="P462" s="20">
        <v>2375.84</v>
      </c>
      <c r="Q462" s="19">
        <v>0.629549</v>
      </c>
      <c r="R462" s="20">
        <v>0.572088</v>
      </c>
      <c r="S462" s="20">
        <v>219.516</v>
      </c>
      <c r="T462" s="19">
        <v>0</v>
      </c>
      <c r="U462" s="20">
        <v>0</v>
      </c>
      <c r="V462" s="20">
        <v>0</v>
      </c>
      <c r="W462" s="19">
        <v>0.988857</v>
      </c>
      <c r="X462" s="20">
        <v>0.633219</v>
      </c>
      <c r="Y462" s="20">
        <v>159.725</v>
      </c>
      <c r="Z462" s="19">
        <v>0</v>
      </c>
      <c r="AA462" s="20">
        <v>0</v>
      </c>
      <c r="AB462" s="20">
        <v>0</v>
      </c>
      <c r="AC462" s="19">
        <v>0</v>
      </c>
      <c r="AD462" s="20">
        <v>0</v>
      </c>
      <c r="AE462" s="20">
        <v>0</v>
      </c>
      <c r="AF462" s="19">
        <v>0</v>
      </c>
      <c r="AG462" s="20">
        <v>0</v>
      </c>
      <c r="AH462" s="20">
        <v>0</v>
      </c>
      <c r="AI462" s="19">
        <v>0</v>
      </c>
      <c r="AJ462" s="20">
        <v>0</v>
      </c>
      <c r="AK462" s="20">
        <v>0</v>
      </c>
      <c r="AL462" s="19">
        <v>0</v>
      </c>
      <c r="AM462" s="20">
        <v>0</v>
      </c>
      <c r="AN462" s="20">
        <v>0</v>
      </c>
      <c r="AO462" s="19">
        <v>0</v>
      </c>
      <c r="AP462" s="20">
        <v>0</v>
      </c>
      <c r="AQ462" s="20">
        <v>0</v>
      </c>
    </row>
    <row r="463" spans="1:4" ht="17.25">
      <c r="A463" s="10">
        <v>0.31805555555555598</v>
      </c>
      <c r="B463" s="19">
        <v>0.92864</v>
      </c>
      <c r="C463" s="20">
        <v>4.50044</v>
      </c>
      <c r="D463" s="20">
        <v>3430.02</v>
      </c>
      <c r="E463" s="19">
        <v>0.627752</v>
      </c>
      <c r="F463" s="20">
        <v>0.0379965</v>
      </c>
      <c r="G463" s="20">
        <v>4982.75</v>
      </c>
      <c r="H463" s="19">
        <v>0.618212</v>
      </c>
      <c r="I463" s="20">
        <v>0.0401756</v>
      </c>
      <c r="J463" s="20">
        <v>3671.83</v>
      </c>
      <c r="K463" s="19">
        <v>0.875125</v>
      </c>
      <c r="L463" s="20">
        <v>14.5664</v>
      </c>
      <c r="M463" s="20">
        <v>2125.65</v>
      </c>
      <c r="N463" s="19">
        <v>0.906869</v>
      </c>
      <c r="O463" s="20">
        <v>0.0220168</v>
      </c>
      <c r="P463" s="20">
        <v>2375.84</v>
      </c>
      <c r="Q463" s="19">
        <v>0.628287</v>
      </c>
      <c r="R463" s="20">
        <v>0.570738</v>
      </c>
      <c r="S463" s="20">
        <v>219.526</v>
      </c>
      <c r="T463" s="19">
        <v>0</v>
      </c>
      <c r="U463" s="20">
        <v>0</v>
      </c>
      <c r="V463" s="20">
        <v>0</v>
      </c>
      <c r="W463" s="19">
        <v>0.988931</v>
      </c>
      <c r="X463" s="20">
        <v>0.632891</v>
      </c>
      <c r="Y463" s="20">
        <v>159.736</v>
      </c>
      <c r="Z463" s="19">
        <v>0</v>
      </c>
      <c r="AA463" s="20">
        <v>0</v>
      </c>
      <c r="AB463" s="20">
        <v>0</v>
      </c>
      <c r="AC463" s="19">
        <v>0</v>
      </c>
      <c r="AD463" s="20">
        <v>0</v>
      </c>
      <c r="AE463" s="20">
        <v>0</v>
      </c>
      <c r="AF463" s="19">
        <v>0</v>
      </c>
      <c r="AG463" s="20">
        <v>0</v>
      </c>
      <c r="AH463" s="20">
        <v>0</v>
      </c>
      <c r="AI463" s="19">
        <v>0</v>
      </c>
      <c r="AJ463" s="20">
        <v>0</v>
      </c>
      <c r="AK463" s="20">
        <v>0</v>
      </c>
      <c r="AL463" s="19">
        <v>0</v>
      </c>
      <c r="AM463" s="20">
        <v>0</v>
      </c>
      <c r="AN463" s="20">
        <v>0</v>
      </c>
      <c r="AO463" s="19">
        <v>0</v>
      </c>
      <c r="AP463" s="20">
        <v>0</v>
      </c>
      <c r="AQ463" s="20">
        <v>0</v>
      </c>
    </row>
    <row r="464" spans="1:4" ht="17.25">
      <c r="A464" s="10">
        <v>0.31874999999999998</v>
      </c>
      <c r="B464" s="19">
        <v>0.928646</v>
      </c>
      <c r="C464" s="20">
        <v>4.50269</v>
      </c>
      <c r="D464" s="20">
        <v>3430.09</v>
      </c>
      <c r="E464" s="19">
        <v>0.626313</v>
      </c>
      <c r="F464" s="20">
        <v>0.0380268</v>
      </c>
      <c r="G464" s="20">
        <v>4982.75</v>
      </c>
      <c r="H464" s="19">
        <v>0.618139</v>
      </c>
      <c r="I464" s="20">
        <v>0.0402002</v>
      </c>
      <c r="J464" s="20">
        <v>3671.84</v>
      </c>
      <c r="K464" s="19">
        <v>0.875715</v>
      </c>
      <c r="L464" s="20">
        <v>14.6113</v>
      </c>
      <c r="M464" s="20">
        <v>2125.9</v>
      </c>
      <c r="N464" s="19">
        <v>0.905817</v>
      </c>
      <c r="O464" s="20">
        <v>0.0220178</v>
      </c>
      <c r="P464" s="20">
        <v>2375.84</v>
      </c>
      <c r="Q464" s="19">
        <v>0.628713</v>
      </c>
      <c r="R464" s="20">
        <v>0.57113</v>
      </c>
      <c r="S464" s="20">
        <v>219.536</v>
      </c>
      <c r="T464" s="19">
        <v>0</v>
      </c>
      <c r="U464" s="20">
        <v>0</v>
      </c>
      <c r="V464" s="20">
        <v>0</v>
      </c>
      <c r="W464" s="19">
        <v>0.988936</v>
      </c>
      <c r="X464" s="20">
        <v>0.633284</v>
      </c>
      <c r="Y464" s="20">
        <v>159.746</v>
      </c>
      <c r="Z464" s="19">
        <v>0</v>
      </c>
      <c r="AA464" s="20">
        <v>0</v>
      </c>
      <c r="AB464" s="20">
        <v>0</v>
      </c>
      <c r="AC464" s="19">
        <v>0</v>
      </c>
      <c r="AD464" s="20">
        <v>0</v>
      </c>
      <c r="AE464" s="20">
        <v>0</v>
      </c>
      <c r="AF464" s="19">
        <v>0</v>
      </c>
      <c r="AG464" s="20">
        <v>0</v>
      </c>
      <c r="AH464" s="20">
        <v>0</v>
      </c>
      <c r="AI464" s="19">
        <v>0</v>
      </c>
      <c r="AJ464" s="20">
        <v>0</v>
      </c>
      <c r="AK464" s="20">
        <v>0</v>
      </c>
      <c r="AL464" s="19">
        <v>0</v>
      </c>
      <c r="AM464" s="20">
        <v>0</v>
      </c>
      <c r="AN464" s="20">
        <v>0</v>
      </c>
      <c r="AO464" s="19">
        <v>0</v>
      </c>
      <c r="AP464" s="20">
        <v>0</v>
      </c>
      <c r="AQ464" s="20">
        <v>0</v>
      </c>
    </row>
    <row r="465" spans="1:4" ht="17.25">
      <c r="A465" s="10">
        <v>0.31944444444444398</v>
      </c>
      <c r="B465" s="19">
        <v>0.928755</v>
      </c>
      <c r="C465" s="20">
        <v>4.50554</v>
      </c>
      <c r="D465" s="20">
        <v>3430.17</v>
      </c>
      <c r="E465" s="19">
        <v>0.626797</v>
      </c>
      <c r="F465" s="20">
        <v>0.0377986</v>
      </c>
      <c r="G465" s="20">
        <v>4982.75</v>
      </c>
      <c r="H465" s="19">
        <v>0.620174</v>
      </c>
      <c r="I465" s="20">
        <v>0.0402652</v>
      </c>
      <c r="J465" s="20">
        <v>3671.84</v>
      </c>
      <c r="K465" s="19">
        <v>0.876148</v>
      </c>
      <c r="L465" s="20">
        <v>14.6612</v>
      </c>
      <c r="M465" s="20">
        <v>2126.14</v>
      </c>
      <c r="N465" s="19">
        <v>0.90555</v>
      </c>
      <c r="O465" s="20">
        <v>0.0216884</v>
      </c>
      <c r="P465" s="20">
        <v>2375.84</v>
      </c>
      <c r="Q465" s="19">
        <v>0.631307</v>
      </c>
      <c r="R465" s="20">
        <v>0.575404</v>
      </c>
      <c r="S465" s="20">
        <v>219.545</v>
      </c>
      <c r="T465" s="19">
        <v>0</v>
      </c>
      <c r="U465" s="20">
        <v>0</v>
      </c>
      <c r="V465" s="20">
        <v>0</v>
      </c>
      <c r="W465" s="19">
        <v>0.989</v>
      </c>
      <c r="X465" s="20">
        <v>0.632622</v>
      </c>
      <c r="Y465" s="20">
        <v>159.757</v>
      </c>
      <c r="Z465" s="19">
        <v>0</v>
      </c>
      <c r="AA465" s="20">
        <v>0</v>
      </c>
      <c r="AB465" s="20">
        <v>0</v>
      </c>
      <c r="AC465" s="19">
        <v>0</v>
      </c>
      <c r="AD465" s="20">
        <v>0</v>
      </c>
      <c r="AE465" s="20">
        <v>0</v>
      </c>
      <c r="AF465" s="19">
        <v>0</v>
      </c>
      <c r="AG465" s="20">
        <v>0</v>
      </c>
      <c r="AH465" s="20">
        <v>0</v>
      </c>
      <c r="AI465" s="19">
        <v>0</v>
      </c>
      <c r="AJ465" s="20">
        <v>0</v>
      </c>
      <c r="AK465" s="20">
        <v>0</v>
      </c>
      <c r="AL465" s="19">
        <v>0</v>
      </c>
      <c r="AM465" s="20">
        <v>0</v>
      </c>
      <c r="AN465" s="20">
        <v>0</v>
      </c>
      <c r="AO465" s="19">
        <v>0</v>
      </c>
      <c r="AP465" s="20">
        <v>0</v>
      </c>
      <c r="AQ465" s="20">
        <v>0</v>
      </c>
    </row>
    <row r="466" spans="1:4" ht="17.25">
      <c r="A466" s="10">
        <v>0.32013888888888897</v>
      </c>
      <c r="B466" s="19">
        <v>0.928602</v>
      </c>
      <c r="C466" s="20">
        <v>4.49309</v>
      </c>
      <c r="D466" s="20">
        <v>3430.24</v>
      </c>
      <c r="E466" s="19">
        <v>0.625196</v>
      </c>
      <c r="F466" s="20">
        <v>0.0378108</v>
      </c>
      <c r="G466" s="20">
        <v>4982.75</v>
      </c>
      <c r="H466" s="19">
        <v>0.619532</v>
      </c>
      <c r="I466" s="20">
        <v>0.0402801</v>
      </c>
      <c r="J466" s="20">
        <v>3671.84</v>
      </c>
      <c r="K466" s="19">
        <v>0.876506</v>
      </c>
      <c r="L466" s="20">
        <v>14.7147</v>
      </c>
      <c r="M466" s="20">
        <v>2126.39</v>
      </c>
      <c r="N466" s="19">
        <v>0.906316</v>
      </c>
      <c r="O466" s="20">
        <v>0.021789</v>
      </c>
      <c r="P466" s="20">
        <v>2375.84</v>
      </c>
      <c r="Q466" s="19">
        <v>0.629445</v>
      </c>
      <c r="R466" s="20">
        <v>0.572415</v>
      </c>
      <c r="S466" s="20">
        <v>219.554</v>
      </c>
      <c r="T466" s="19">
        <v>0</v>
      </c>
      <c r="U466" s="20">
        <v>0</v>
      </c>
      <c r="V466" s="20">
        <v>0</v>
      </c>
      <c r="W466" s="19">
        <v>0.988988</v>
      </c>
      <c r="X466" s="20">
        <v>0.632705</v>
      </c>
      <c r="Y466" s="20">
        <v>159.767</v>
      </c>
      <c r="Z466" s="19">
        <v>0</v>
      </c>
      <c r="AA466" s="20">
        <v>0</v>
      </c>
      <c r="AB466" s="20">
        <v>0</v>
      </c>
      <c r="AC466" s="19">
        <v>0</v>
      </c>
      <c r="AD466" s="20">
        <v>0</v>
      </c>
      <c r="AE466" s="20">
        <v>0</v>
      </c>
      <c r="AF466" s="19">
        <v>0</v>
      </c>
      <c r="AG466" s="20">
        <v>0</v>
      </c>
      <c r="AH466" s="20">
        <v>0</v>
      </c>
      <c r="AI466" s="19">
        <v>0</v>
      </c>
      <c r="AJ466" s="20">
        <v>0</v>
      </c>
      <c r="AK466" s="20">
        <v>0</v>
      </c>
      <c r="AL466" s="19">
        <v>0</v>
      </c>
      <c r="AM466" s="20">
        <v>0</v>
      </c>
      <c r="AN466" s="20">
        <v>0</v>
      </c>
      <c r="AO466" s="19">
        <v>0</v>
      </c>
      <c r="AP466" s="20">
        <v>0</v>
      </c>
      <c r="AQ466" s="20">
        <v>0</v>
      </c>
    </row>
    <row r="467" spans="1:4" ht="17.25">
      <c r="A467" s="10">
        <v>0.32083333333333303</v>
      </c>
      <c r="B467" s="19">
        <v>0.928791</v>
      </c>
      <c r="C467" s="20">
        <v>4.49207</v>
      </c>
      <c r="D467" s="20">
        <v>3430.32</v>
      </c>
      <c r="E467" s="19">
        <v>0.626549</v>
      </c>
      <c r="F467" s="20">
        <v>0.0378415</v>
      </c>
      <c r="G467" s="20">
        <v>4982.75</v>
      </c>
      <c r="H467" s="19">
        <v>0.622502</v>
      </c>
      <c r="I467" s="20">
        <v>0.0402961</v>
      </c>
      <c r="J467" s="20">
        <v>3671.84</v>
      </c>
      <c r="K467" s="19">
        <v>0.877388</v>
      </c>
      <c r="L467" s="20">
        <v>14.7137</v>
      </c>
      <c r="M467" s="20">
        <v>2126.64</v>
      </c>
      <c r="N467" s="19">
        <v>0.909523</v>
      </c>
      <c r="O467" s="20">
        <v>0.0219047</v>
      </c>
      <c r="P467" s="20">
        <v>2375.84</v>
      </c>
      <c r="Q467" s="19">
        <v>0.627626</v>
      </c>
      <c r="R467" s="20">
        <v>0.567538</v>
      </c>
      <c r="S467" s="20">
        <v>219.564</v>
      </c>
      <c r="T467" s="19">
        <v>0</v>
      </c>
      <c r="U467" s="20">
        <v>0</v>
      </c>
      <c r="V467" s="20">
        <v>0</v>
      </c>
      <c r="W467" s="19">
        <v>0.989006</v>
      </c>
      <c r="X467" s="20">
        <v>0.630145</v>
      </c>
      <c r="Y467" s="20">
        <v>159.778</v>
      </c>
      <c r="Z467" s="19">
        <v>0</v>
      </c>
      <c r="AA467" s="20">
        <v>0</v>
      </c>
      <c r="AB467" s="20">
        <v>0</v>
      </c>
      <c r="AC467" s="19">
        <v>0</v>
      </c>
      <c r="AD467" s="20">
        <v>0</v>
      </c>
      <c r="AE467" s="20">
        <v>0</v>
      </c>
      <c r="AF467" s="19">
        <v>0</v>
      </c>
      <c r="AG467" s="20">
        <v>0</v>
      </c>
      <c r="AH467" s="20">
        <v>0</v>
      </c>
      <c r="AI467" s="19">
        <v>0</v>
      </c>
      <c r="AJ467" s="20">
        <v>0</v>
      </c>
      <c r="AK467" s="20">
        <v>0</v>
      </c>
      <c r="AL467" s="19">
        <v>0</v>
      </c>
      <c r="AM467" s="20">
        <v>0</v>
      </c>
      <c r="AN467" s="20">
        <v>0</v>
      </c>
      <c r="AO467" s="19">
        <v>0</v>
      </c>
      <c r="AP467" s="20">
        <v>0</v>
      </c>
      <c r="AQ467" s="20">
        <v>0</v>
      </c>
    </row>
    <row r="468" spans="1:4" ht="17.25">
      <c r="A468" s="10">
        <v>0.32152777777777802</v>
      </c>
      <c r="B468" s="19">
        <v>0.928902</v>
      </c>
      <c r="C468" s="20">
        <v>4.49328</v>
      </c>
      <c r="D468" s="20">
        <v>3430.39</v>
      </c>
      <c r="E468" s="19">
        <v>0.627562</v>
      </c>
      <c r="F468" s="20">
        <v>0.0377325</v>
      </c>
      <c r="G468" s="20">
        <v>4982.75</v>
      </c>
      <c r="H468" s="19">
        <v>0.621304</v>
      </c>
      <c r="I468" s="20">
        <v>0.0402644</v>
      </c>
      <c r="J468" s="20">
        <v>3671.84</v>
      </c>
      <c r="K468" s="19">
        <v>0.876649</v>
      </c>
      <c r="L468" s="20">
        <v>14.6097</v>
      </c>
      <c r="M468" s="20">
        <v>2126.88</v>
      </c>
      <c r="N468" s="19">
        <v>0.907841</v>
      </c>
      <c r="O468" s="20">
        <v>0.0217997</v>
      </c>
      <c r="P468" s="20">
        <v>2375.84</v>
      </c>
      <c r="Q468" s="19">
        <v>0.628214</v>
      </c>
      <c r="R468" s="20">
        <v>0.567908</v>
      </c>
      <c r="S468" s="20">
        <v>219.573</v>
      </c>
      <c r="T468" s="19">
        <v>0</v>
      </c>
      <c r="U468" s="20">
        <v>0</v>
      </c>
      <c r="V468" s="20">
        <v>0</v>
      </c>
      <c r="W468" s="19">
        <v>0.988946</v>
      </c>
      <c r="X468" s="20">
        <v>0.630121</v>
      </c>
      <c r="Y468" s="20">
        <v>159.788</v>
      </c>
      <c r="Z468" s="19">
        <v>0</v>
      </c>
      <c r="AA468" s="20">
        <v>0</v>
      </c>
      <c r="AB468" s="20">
        <v>0</v>
      </c>
      <c r="AC468" s="19">
        <v>0</v>
      </c>
      <c r="AD468" s="20">
        <v>0</v>
      </c>
      <c r="AE468" s="20">
        <v>0</v>
      </c>
      <c r="AF468" s="19">
        <v>0</v>
      </c>
      <c r="AG468" s="20">
        <v>0</v>
      </c>
      <c r="AH468" s="20">
        <v>0</v>
      </c>
      <c r="AI468" s="19">
        <v>0</v>
      </c>
      <c r="AJ468" s="20">
        <v>0</v>
      </c>
      <c r="AK468" s="20">
        <v>0</v>
      </c>
      <c r="AL468" s="19">
        <v>0</v>
      </c>
      <c r="AM468" s="20">
        <v>0</v>
      </c>
      <c r="AN468" s="20">
        <v>0</v>
      </c>
      <c r="AO468" s="19">
        <v>0</v>
      </c>
      <c r="AP468" s="20">
        <v>0</v>
      </c>
      <c r="AQ468" s="20">
        <v>0</v>
      </c>
    </row>
    <row r="469" spans="1:4" ht="17.25">
      <c r="A469" s="10">
        <v>0.32222222222222202</v>
      </c>
      <c r="B469" s="19">
        <v>0.929086</v>
      </c>
      <c r="C469" s="20">
        <v>4.49874</v>
      </c>
      <c r="D469" s="20">
        <v>3430.47</v>
      </c>
      <c r="E469" s="19">
        <v>0.628853</v>
      </c>
      <c r="F469" s="20">
        <v>0.0376831</v>
      </c>
      <c r="G469" s="20">
        <v>4982.75</v>
      </c>
      <c r="H469" s="19">
        <v>0.62325</v>
      </c>
      <c r="I469" s="20">
        <v>0.0401668</v>
      </c>
      <c r="J469" s="20">
        <v>3671.84</v>
      </c>
      <c r="K469" s="19">
        <v>0.877307</v>
      </c>
      <c r="L469" s="20">
        <v>14.6632</v>
      </c>
      <c r="M469" s="20">
        <v>2127.12</v>
      </c>
      <c r="N469" s="19">
        <v>0.907476</v>
      </c>
      <c r="O469" s="20">
        <v>0.0218933</v>
      </c>
      <c r="P469" s="20">
        <v>2375.84</v>
      </c>
      <c r="Q469" s="19">
        <v>0.62942</v>
      </c>
      <c r="R469" s="20">
        <v>0.569588</v>
      </c>
      <c r="S469" s="20">
        <v>219.583</v>
      </c>
      <c r="T469" s="19">
        <v>0</v>
      </c>
      <c r="U469" s="20">
        <v>0</v>
      </c>
      <c r="V469" s="20">
        <v>0</v>
      </c>
      <c r="W469" s="19">
        <v>0.988998</v>
      </c>
      <c r="X469" s="20">
        <v>0.630664</v>
      </c>
      <c r="Y469" s="20">
        <v>159.799</v>
      </c>
      <c r="Z469" s="19">
        <v>0</v>
      </c>
      <c r="AA469" s="20">
        <v>0</v>
      </c>
      <c r="AB469" s="20">
        <v>0</v>
      </c>
      <c r="AC469" s="19">
        <v>0</v>
      </c>
      <c r="AD469" s="20">
        <v>0</v>
      </c>
      <c r="AE469" s="20">
        <v>0</v>
      </c>
      <c r="AF469" s="19">
        <v>0</v>
      </c>
      <c r="AG469" s="20">
        <v>0</v>
      </c>
      <c r="AH469" s="20">
        <v>0</v>
      </c>
      <c r="AI469" s="19">
        <v>0</v>
      </c>
      <c r="AJ469" s="20">
        <v>0</v>
      </c>
      <c r="AK469" s="20">
        <v>0</v>
      </c>
      <c r="AL469" s="19">
        <v>0</v>
      </c>
      <c r="AM469" s="20">
        <v>0</v>
      </c>
      <c r="AN469" s="20">
        <v>0</v>
      </c>
      <c r="AO469" s="19">
        <v>0</v>
      </c>
      <c r="AP469" s="20">
        <v>0</v>
      </c>
      <c r="AQ469" s="20">
        <v>0</v>
      </c>
    </row>
    <row r="470" spans="1:4" ht="17.25">
      <c r="A470" s="10">
        <v>0.32291666666666702</v>
      </c>
      <c r="B470" s="19">
        <v>0.929504</v>
      </c>
      <c r="C470" s="20">
        <v>4.49918</v>
      </c>
      <c r="D470" s="20">
        <v>3430.54</v>
      </c>
      <c r="E470" s="19">
        <v>0.629037</v>
      </c>
      <c r="F470" s="20">
        <v>0.0374576</v>
      </c>
      <c r="G470" s="20">
        <v>4982.75</v>
      </c>
      <c r="H470" s="19">
        <v>0.626106</v>
      </c>
      <c r="I470" s="20">
        <v>0.0399833</v>
      </c>
      <c r="J470" s="20">
        <v>3671.84</v>
      </c>
      <c r="K470" s="19">
        <v>0.879541</v>
      </c>
      <c r="L470" s="20">
        <v>14.7646</v>
      </c>
      <c r="M470" s="20">
        <v>2127.37</v>
      </c>
      <c r="N470" s="19">
        <v>0.909213</v>
      </c>
      <c r="O470" s="20">
        <v>0.0215632</v>
      </c>
      <c r="P470" s="20">
        <v>2375.84</v>
      </c>
      <c r="Q470" s="19">
        <v>0.631583</v>
      </c>
      <c r="R470" s="20">
        <v>0.56965</v>
      </c>
      <c r="S470" s="20">
        <v>219.592</v>
      </c>
      <c r="T470" s="19">
        <v>0</v>
      </c>
      <c r="U470" s="20">
        <v>0</v>
      </c>
      <c r="V470" s="20">
        <v>0</v>
      </c>
      <c r="W470" s="19">
        <v>0.988887</v>
      </c>
      <c r="X470" s="20">
        <v>0.627963</v>
      </c>
      <c r="Y470" s="20">
        <v>159.809</v>
      </c>
      <c r="Z470" s="19">
        <v>0</v>
      </c>
      <c r="AA470" s="20">
        <v>0</v>
      </c>
      <c r="AB470" s="20">
        <v>0</v>
      </c>
      <c r="AC470" s="19">
        <v>0</v>
      </c>
      <c r="AD470" s="20">
        <v>0</v>
      </c>
      <c r="AE470" s="20">
        <v>0</v>
      </c>
      <c r="AF470" s="19">
        <v>0</v>
      </c>
      <c r="AG470" s="20">
        <v>0</v>
      </c>
      <c r="AH470" s="20">
        <v>0</v>
      </c>
      <c r="AI470" s="19">
        <v>0</v>
      </c>
      <c r="AJ470" s="20">
        <v>0</v>
      </c>
      <c r="AK470" s="20">
        <v>0</v>
      </c>
      <c r="AL470" s="19">
        <v>0</v>
      </c>
      <c r="AM470" s="20">
        <v>0</v>
      </c>
      <c r="AN470" s="20">
        <v>0</v>
      </c>
      <c r="AO470" s="19">
        <v>0</v>
      </c>
      <c r="AP470" s="20">
        <v>0</v>
      </c>
      <c r="AQ470" s="20">
        <v>0</v>
      </c>
    </row>
    <row r="471" spans="1:4" ht="17.25">
      <c r="A471" s="10">
        <v>0.32361111111111102</v>
      </c>
      <c r="B471" s="19">
        <v>0.929476</v>
      </c>
      <c r="C471" s="20">
        <v>4.48115</v>
      </c>
      <c r="D471" s="20">
        <v>3430.62</v>
      </c>
      <c r="E471" s="19">
        <v>0.627885</v>
      </c>
      <c r="F471" s="20">
        <v>0.0372865</v>
      </c>
      <c r="G471" s="20">
        <v>4982.75</v>
      </c>
      <c r="H471" s="19">
        <v>0.625111</v>
      </c>
      <c r="I471" s="20">
        <v>0.0397733</v>
      </c>
      <c r="J471" s="20">
        <v>3671.84</v>
      </c>
      <c r="K471" s="19">
        <v>0.880006</v>
      </c>
      <c r="L471" s="20">
        <v>14.7888</v>
      </c>
      <c r="M471" s="20">
        <v>2127.61</v>
      </c>
      <c r="N471" s="19">
        <v>0.909094</v>
      </c>
      <c r="O471" s="20">
        <v>0.0216881</v>
      </c>
      <c r="P471" s="20">
        <v>2375.84</v>
      </c>
      <c r="Q471" s="19">
        <v>0.630991</v>
      </c>
      <c r="R471" s="20">
        <v>0.567639</v>
      </c>
      <c r="S471" s="20">
        <v>219.602</v>
      </c>
      <c r="T471" s="19">
        <v>0</v>
      </c>
      <c r="U471" s="20">
        <v>0</v>
      </c>
      <c r="V471" s="20">
        <v>0</v>
      </c>
      <c r="W471" s="19">
        <v>0.988842</v>
      </c>
      <c r="X471" s="20">
        <v>0.626302</v>
      </c>
      <c r="Y471" s="20">
        <v>159.82</v>
      </c>
      <c r="Z471" s="19">
        <v>0</v>
      </c>
      <c r="AA471" s="20">
        <v>0</v>
      </c>
      <c r="AB471" s="20">
        <v>0</v>
      </c>
      <c r="AC471" s="19">
        <v>0</v>
      </c>
      <c r="AD471" s="20">
        <v>0</v>
      </c>
      <c r="AE471" s="20">
        <v>0</v>
      </c>
      <c r="AF471" s="19">
        <v>0</v>
      </c>
      <c r="AG471" s="20">
        <v>0</v>
      </c>
      <c r="AH471" s="20">
        <v>0</v>
      </c>
      <c r="AI471" s="19">
        <v>0</v>
      </c>
      <c r="AJ471" s="20">
        <v>0</v>
      </c>
      <c r="AK471" s="20">
        <v>0</v>
      </c>
      <c r="AL471" s="19">
        <v>0</v>
      </c>
      <c r="AM471" s="20">
        <v>0</v>
      </c>
      <c r="AN471" s="20">
        <v>0</v>
      </c>
      <c r="AO471" s="19">
        <v>0</v>
      </c>
      <c r="AP471" s="20">
        <v>0</v>
      </c>
      <c r="AQ471" s="20">
        <v>0</v>
      </c>
    </row>
    <row r="472" spans="1:4" ht="17.25">
      <c r="A472" s="10">
        <v>0.32430555555555601</v>
      </c>
      <c r="B472" s="19">
        <v>0.92951</v>
      </c>
      <c r="C472" s="20">
        <v>4.49156</v>
      </c>
      <c r="D472" s="20">
        <v>3430.69</v>
      </c>
      <c r="E472" s="19">
        <v>0.630244</v>
      </c>
      <c r="F472" s="20">
        <v>0.0376638</v>
      </c>
      <c r="G472" s="20">
        <v>4982.75</v>
      </c>
      <c r="H472" s="19">
        <v>0.624763</v>
      </c>
      <c r="I472" s="20">
        <v>0.0398598</v>
      </c>
      <c r="J472" s="20">
        <v>3671.84</v>
      </c>
      <c r="K472" s="19">
        <v>0.880456</v>
      </c>
      <c r="L472" s="20">
        <v>14.8577</v>
      </c>
      <c r="M472" s="20">
        <v>2127.86</v>
      </c>
      <c r="N472" s="19">
        <v>0.90784</v>
      </c>
      <c r="O472" s="20">
        <v>0.0216941</v>
      </c>
      <c r="P472" s="20">
        <v>2375.84</v>
      </c>
      <c r="Q472" s="19">
        <v>0.632656</v>
      </c>
      <c r="R472" s="20">
        <v>0.571132</v>
      </c>
      <c r="S472" s="20">
        <v>219.611</v>
      </c>
      <c r="T472" s="19">
        <v>0</v>
      </c>
      <c r="U472" s="20">
        <v>0</v>
      </c>
      <c r="V472" s="20">
        <v>0</v>
      </c>
      <c r="W472" s="19">
        <v>0.988921</v>
      </c>
      <c r="X472" s="20">
        <v>0.626724</v>
      </c>
      <c r="Y472" s="20">
        <v>159.83</v>
      </c>
      <c r="Z472" s="19">
        <v>0</v>
      </c>
      <c r="AA472" s="20">
        <v>0</v>
      </c>
      <c r="AB472" s="20">
        <v>0</v>
      </c>
      <c r="AC472" s="19">
        <v>0</v>
      </c>
      <c r="AD472" s="20">
        <v>0</v>
      </c>
      <c r="AE472" s="20">
        <v>0</v>
      </c>
      <c r="AF472" s="19">
        <v>0</v>
      </c>
      <c r="AG472" s="20">
        <v>0</v>
      </c>
      <c r="AH472" s="20">
        <v>0</v>
      </c>
      <c r="AI472" s="19">
        <v>0</v>
      </c>
      <c r="AJ472" s="20">
        <v>0</v>
      </c>
      <c r="AK472" s="20">
        <v>0</v>
      </c>
      <c r="AL472" s="19">
        <v>0</v>
      </c>
      <c r="AM472" s="20">
        <v>0</v>
      </c>
      <c r="AN472" s="20">
        <v>0</v>
      </c>
      <c r="AO472" s="19">
        <v>0</v>
      </c>
      <c r="AP472" s="20">
        <v>0</v>
      </c>
      <c r="AQ472" s="20">
        <v>0</v>
      </c>
    </row>
    <row r="473" spans="1:4" ht="17.25">
      <c r="A473" s="10">
        <v>0.32500000000000001</v>
      </c>
      <c r="B473" s="19">
        <v>0.92898</v>
      </c>
      <c r="C473" s="20">
        <v>4.50105</v>
      </c>
      <c r="D473" s="20">
        <v>3430.77</v>
      </c>
      <c r="E473" s="19">
        <v>0.630452</v>
      </c>
      <c r="F473" s="20">
        <v>0.0376707</v>
      </c>
      <c r="G473" s="20">
        <v>4982.75</v>
      </c>
      <c r="H473" s="19">
        <v>0.627064</v>
      </c>
      <c r="I473" s="20">
        <v>0.0399459</v>
      </c>
      <c r="J473" s="20">
        <v>3671.84</v>
      </c>
      <c r="K473" s="19">
        <v>0.879405</v>
      </c>
      <c r="L473" s="20">
        <v>14.7349</v>
      </c>
      <c r="M473" s="20">
        <v>2128.1</v>
      </c>
      <c r="N473" s="19">
        <v>0.908155</v>
      </c>
      <c r="O473" s="20">
        <v>0.0215859</v>
      </c>
      <c r="P473" s="20">
        <v>2375.84</v>
      </c>
      <c r="Q473" s="19">
        <v>0.632476</v>
      </c>
      <c r="R473" s="20">
        <v>0.570606</v>
      </c>
      <c r="S473" s="20">
        <v>219.621</v>
      </c>
      <c r="T473" s="19">
        <v>0</v>
      </c>
      <c r="U473" s="20">
        <v>0</v>
      </c>
      <c r="V473" s="20">
        <v>0</v>
      </c>
      <c r="W473" s="19">
        <v>0.988824</v>
      </c>
      <c r="X473" s="20">
        <v>0.626392</v>
      </c>
      <c r="Y473" s="20">
        <v>159.841</v>
      </c>
      <c r="Z473" s="19">
        <v>0</v>
      </c>
      <c r="AA473" s="20">
        <v>0</v>
      </c>
      <c r="AB473" s="20">
        <v>0</v>
      </c>
      <c r="AC473" s="19">
        <v>0</v>
      </c>
      <c r="AD473" s="20">
        <v>0</v>
      </c>
      <c r="AE473" s="20">
        <v>0</v>
      </c>
      <c r="AF473" s="19">
        <v>0</v>
      </c>
      <c r="AG473" s="20">
        <v>0</v>
      </c>
      <c r="AH473" s="20">
        <v>0</v>
      </c>
      <c r="AI473" s="19">
        <v>0</v>
      </c>
      <c r="AJ473" s="20">
        <v>0</v>
      </c>
      <c r="AK473" s="20">
        <v>0</v>
      </c>
      <c r="AL473" s="19">
        <v>0</v>
      </c>
      <c r="AM473" s="20">
        <v>0</v>
      </c>
      <c r="AN473" s="20">
        <v>0</v>
      </c>
      <c r="AO473" s="19">
        <v>0</v>
      </c>
      <c r="AP473" s="20">
        <v>0</v>
      </c>
      <c r="AQ473" s="20">
        <v>0</v>
      </c>
    </row>
    <row r="474" spans="1:4" ht="17.25">
      <c r="A474" s="10">
        <v>0.32569444444444401</v>
      </c>
      <c r="B474" s="19">
        <v>0.689533</v>
      </c>
      <c r="C474" s="20">
        <v>18.1315</v>
      </c>
      <c r="D474" s="20">
        <v>3430.95</v>
      </c>
      <c r="E474" s="19">
        <v>0.614269</v>
      </c>
      <c r="F474" s="20">
        <v>0.0365161</v>
      </c>
      <c r="G474" s="20">
        <v>4982.75</v>
      </c>
      <c r="H474" s="19">
        <v>0.625556</v>
      </c>
      <c r="I474" s="20">
        <v>0.0400075</v>
      </c>
      <c r="J474" s="20">
        <v>3671.84</v>
      </c>
      <c r="K474" s="19">
        <v>0.880646</v>
      </c>
      <c r="L474" s="20">
        <v>14.7296</v>
      </c>
      <c r="M474" s="20">
        <v>2128.35</v>
      </c>
      <c r="N474" s="19">
        <v>0.910096</v>
      </c>
      <c r="O474" s="20">
        <v>0.0213514</v>
      </c>
      <c r="P474" s="20">
        <v>2375.84</v>
      </c>
      <c r="Q474" s="19">
        <v>0.632213</v>
      </c>
      <c r="R474" s="20">
        <v>0.566348</v>
      </c>
      <c r="S474" s="20">
        <v>219.63</v>
      </c>
      <c r="T474" s="19">
        <v>0</v>
      </c>
      <c r="U474" s="20">
        <v>0</v>
      </c>
      <c r="V474" s="20">
        <v>0</v>
      </c>
      <c r="W474" s="19">
        <v>0.988737</v>
      </c>
      <c r="X474" s="20">
        <v>0.623591</v>
      </c>
      <c r="Y474" s="20">
        <v>159.851</v>
      </c>
      <c r="Z474" s="19">
        <v>0</v>
      </c>
      <c r="AA474" s="20">
        <v>0</v>
      </c>
      <c r="AB474" s="20">
        <v>0</v>
      </c>
      <c r="AC474" s="19">
        <v>0</v>
      </c>
      <c r="AD474" s="20">
        <v>0</v>
      </c>
      <c r="AE474" s="20">
        <v>0</v>
      </c>
      <c r="AF474" s="19">
        <v>0</v>
      </c>
      <c r="AG474" s="20">
        <v>0</v>
      </c>
      <c r="AH474" s="20">
        <v>0</v>
      </c>
      <c r="AI474" s="19">
        <v>0</v>
      </c>
      <c r="AJ474" s="20">
        <v>0</v>
      </c>
      <c r="AK474" s="20">
        <v>0</v>
      </c>
      <c r="AL474" s="19">
        <v>0</v>
      </c>
      <c r="AM474" s="20">
        <v>0</v>
      </c>
      <c r="AN474" s="20">
        <v>0</v>
      </c>
      <c r="AO474" s="19">
        <v>0</v>
      </c>
      <c r="AP474" s="20">
        <v>0</v>
      </c>
      <c r="AQ474" s="20">
        <v>0</v>
      </c>
    </row>
    <row r="475" spans="1:4" ht="17.25">
      <c r="A475" s="10">
        <v>0.32638888888888901</v>
      </c>
      <c r="B475" s="19">
        <v>0.702699</v>
      </c>
      <c r="C475" s="20">
        <v>18.7288</v>
      </c>
      <c r="D475" s="20">
        <v>3431.26</v>
      </c>
      <c r="E475" s="19">
        <v>0.613937</v>
      </c>
      <c r="F475" s="20">
        <v>0.0364425</v>
      </c>
      <c r="G475" s="20">
        <v>4982.75</v>
      </c>
      <c r="H475" s="19">
        <v>0.626067</v>
      </c>
      <c r="I475" s="20">
        <v>0.0398683</v>
      </c>
      <c r="J475" s="20">
        <v>3671.84</v>
      </c>
      <c r="K475" s="19">
        <v>0.882215</v>
      </c>
      <c r="L475" s="20">
        <v>14.8381</v>
      </c>
      <c r="M475" s="20">
        <v>2128.6</v>
      </c>
      <c r="N475" s="19">
        <v>0.90915</v>
      </c>
      <c r="O475" s="20">
        <v>0.0214238</v>
      </c>
      <c r="P475" s="20">
        <v>2375.84</v>
      </c>
      <c r="Q475" s="19">
        <v>0.633819</v>
      </c>
      <c r="R475" s="20">
        <v>0.567358</v>
      </c>
      <c r="S475" s="20">
        <v>219.64</v>
      </c>
      <c r="T475" s="19">
        <v>0</v>
      </c>
      <c r="U475" s="20">
        <v>0</v>
      </c>
      <c r="V475" s="20">
        <v>0</v>
      </c>
      <c r="W475" s="19">
        <v>0.98849</v>
      </c>
      <c r="X475" s="20">
        <v>0.622014</v>
      </c>
      <c r="Y475" s="20">
        <v>159.861</v>
      </c>
      <c r="Z475" s="19">
        <v>0</v>
      </c>
      <c r="AA475" s="20">
        <v>0</v>
      </c>
      <c r="AB475" s="20">
        <v>0</v>
      </c>
      <c r="AC475" s="19">
        <v>0</v>
      </c>
      <c r="AD475" s="20">
        <v>0</v>
      </c>
      <c r="AE475" s="20">
        <v>0</v>
      </c>
      <c r="AF475" s="19">
        <v>0</v>
      </c>
      <c r="AG475" s="20">
        <v>0</v>
      </c>
      <c r="AH475" s="20">
        <v>0</v>
      </c>
      <c r="AI475" s="19">
        <v>0</v>
      </c>
      <c r="AJ475" s="20">
        <v>0</v>
      </c>
      <c r="AK475" s="20">
        <v>0</v>
      </c>
      <c r="AL475" s="19">
        <v>0</v>
      </c>
      <c r="AM475" s="20">
        <v>0</v>
      </c>
      <c r="AN475" s="20">
        <v>0</v>
      </c>
      <c r="AO475" s="19">
        <v>0</v>
      </c>
      <c r="AP475" s="20">
        <v>0</v>
      </c>
      <c r="AQ475" s="20">
        <v>0</v>
      </c>
    </row>
    <row r="476" spans="1:4" ht="17.25">
      <c r="A476" s="10">
        <v>0.327083333333333</v>
      </c>
      <c r="B476" s="19">
        <v>0.708903</v>
      </c>
      <c r="C476" s="20">
        <v>18.9044</v>
      </c>
      <c r="D476" s="20">
        <v>3431.59</v>
      </c>
      <c r="E476" s="19">
        <v>0.61706</v>
      </c>
      <c r="F476" s="20">
        <v>0.0364658</v>
      </c>
      <c r="G476" s="20">
        <v>4982.75</v>
      </c>
      <c r="H476" s="19">
        <v>0.626236</v>
      </c>
      <c r="I476" s="20">
        <v>0.0397315</v>
      </c>
      <c r="J476" s="20">
        <v>3671.84</v>
      </c>
      <c r="K476" s="19">
        <v>0.884476</v>
      </c>
      <c r="L476" s="20">
        <v>14.9513</v>
      </c>
      <c r="M476" s="20">
        <v>2128.85</v>
      </c>
      <c r="N476" s="19">
        <v>0.91151</v>
      </c>
      <c r="O476" s="20">
        <v>0.0213185</v>
      </c>
      <c r="P476" s="20">
        <v>2375.84</v>
      </c>
      <c r="Q476" s="19">
        <v>0.636918</v>
      </c>
      <c r="R476" s="20">
        <v>0.567632</v>
      </c>
      <c r="S476" s="20">
        <v>219.649</v>
      </c>
      <c r="T476" s="19">
        <v>0</v>
      </c>
      <c r="U476" s="20">
        <v>0</v>
      </c>
      <c r="V476" s="20">
        <v>0</v>
      </c>
      <c r="W476" s="19">
        <v>0.988475</v>
      </c>
      <c r="X476" s="20">
        <v>0.617304</v>
      </c>
      <c r="Y476" s="20">
        <v>159.872</v>
      </c>
      <c r="Z476" s="19">
        <v>0</v>
      </c>
      <c r="AA476" s="20">
        <v>0</v>
      </c>
      <c r="AB476" s="20">
        <v>0</v>
      </c>
      <c r="AC476" s="19">
        <v>0</v>
      </c>
      <c r="AD476" s="20">
        <v>0</v>
      </c>
      <c r="AE476" s="20">
        <v>0</v>
      </c>
      <c r="AF476" s="19">
        <v>0</v>
      </c>
      <c r="AG476" s="20">
        <v>0</v>
      </c>
      <c r="AH476" s="20">
        <v>0</v>
      </c>
      <c r="AI476" s="19">
        <v>0</v>
      </c>
      <c r="AJ476" s="20">
        <v>0</v>
      </c>
      <c r="AK476" s="20">
        <v>0</v>
      </c>
      <c r="AL476" s="19">
        <v>0</v>
      </c>
      <c r="AM476" s="20">
        <v>0</v>
      </c>
      <c r="AN476" s="20">
        <v>0</v>
      </c>
      <c r="AO476" s="19">
        <v>0</v>
      </c>
      <c r="AP476" s="20">
        <v>0</v>
      </c>
      <c r="AQ476" s="20">
        <v>0</v>
      </c>
    </row>
    <row r="477" spans="1:4" ht="17.25">
      <c r="A477" s="10">
        <v>0.327777777777778</v>
      </c>
      <c r="B477" s="19">
        <v>0.701449</v>
      </c>
      <c r="C477" s="20">
        <v>18.6293</v>
      </c>
      <c r="D477" s="20">
        <v>3431.9</v>
      </c>
      <c r="E477" s="19">
        <v>0.61306</v>
      </c>
      <c r="F477" s="20">
        <v>0.0363239</v>
      </c>
      <c r="G477" s="20">
        <v>4982.75</v>
      </c>
      <c r="H477" s="19">
        <v>0.629006</v>
      </c>
      <c r="I477" s="20">
        <v>0.0399481</v>
      </c>
      <c r="J477" s="20">
        <v>3671.84</v>
      </c>
      <c r="K477" s="19">
        <v>0.88182</v>
      </c>
      <c r="L477" s="20">
        <v>14.7829</v>
      </c>
      <c r="M477" s="20">
        <v>2129.09</v>
      </c>
      <c r="N477" s="19">
        <v>0.909972</v>
      </c>
      <c r="O477" s="20">
        <v>0.0214351</v>
      </c>
      <c r="P477" s="20">
        <v>2375.84</v>
      </c>
      <c r="Q477" s="19">
        <v>0.635309</v>
      </c>
      <c r="R477" s="20">
        <v>0.569658</v>
      </c>
      <c r="S477" s="20">
        <v>219.659</v>
      </c>
      <c r="T477" s="19">
        <v>0</v>
      </c>
      <c r="U477" s="20">
        <v>0</v>
      </c>
      <c r="V477" s="20">
        <v>0</v>
      </c>
      <c r="W477" s="19">
        <v>0.988444</v>
      </c>
      <c r="X477" s="20">
        <v>0.621412</v>
      </c>
      <c r="Y477" s="20">
        <v>159.882</v>
      </c>
      <c r="Z477" s="19">
        <v>0</v>
      </c>
      <c r="AA477" s="20">
        <v>0</v>
      </c>
      <c r="AB477" s="20">
        <v>0</v>
      </c>
      <c r="AC477" s="19">
        <v>0</v>
      </c>
      <c r="AD477" s="20">
        <v>0</v>
      </c>
      <c r="AE477" s="20">
        <v>0</v>
      </c>
      <c r="AF477" s="19">
        <v>0</v>
      </c>
      <c r="AG477" s="20">
        <v>0</v>
      </c>
      <c r="AH477" s="20">
        <v>0</v>
      </c>
      <c r="AI477" s="19">
        <v>0</v>
      </c>
      <c r="AJ477" s="20">
        <v>0</v>
      </c>
      <c r="AK477" s="20">
        <v>0</v>
      </c>
      <c r="AL477" s="19">
        <v>0</v>
      </c>
      <c r="AM477" s="20">
        <v>0</v>
      </c>
      <c r="AN477" s="20">
        <v>0</v>
      </c>
      <c r="AO477" s="19">
        <v>0</v>
      </c>
      <c r="AP477" s="20">
        <v>0</v>
      </c>
      <c r="AQ477" s="20">
        <v>0</v>
      </c>
    </row>
    <row r="478" spans="1:4" ht="17.25">
      <c r="A478" s="10">
        <v>0.328472222222222</v>
      </c>
      <c r="B478" s="19">
        <v>0.698706</v>
      </c>
      <c r="C478" s="20">
        <v>18.3246</v>
      </c>
      <c r="D478" s="20">
        <v>3432.2</v>
      </c>
      <c r="E478" s="19">
        <v>0.612639</v>
      </c>
      <c r="F478" s="20">
        <v>0.036059</v>
      </c>
      <c r="G478" s="20">
        <v>4982.76</v>
      </c>
      <c r="H478" s="19">
        <v>0.624407</v>
      </c>
      <c r="I478" s="20">
        <v>0.0394531</v>
      </c>
      <c r="J478" s="20">
        <v>3671.84</v>
      </c>
      <c r="K478" s="19">
        <v>0.879588</v>
      </c>
      <c r="L478" s="20">
        <v>14.4888</v>
      </c>
      <c r="M478" s="20">
        <v>2129.34</v>
      </c>
      <c r="N478" s="19">
        <v>0.909125</v>
      </c>
      <c r="O478" s="20">
        <v>0.0212816</v>
      </c>
      <c r="P478" s="20">
        <v>2375.84</v>
      </c>
      <c r="Q478" s="19">
        <v>0.636388</v>
      </c>
      <c r="R478" s="20">
        <v>0.570224</v>
      </c>
      <c r="S478" s="20">
        <v>219.668</v>
      </c>
      <c r="T478" s="19">
        <v>0</v>
      </c>
      <c r="U478" s="20">
        <v>0</v>
      </c>
      <c r="V478" s="20">
        <v>0</v>
      </c>
      <c r="W478" s="19">
        <v>0.988345</v>
      </c>
      <c r="X478" s="20">
        <v>0.620299</v>
      </c>
      <c r="Y478" s="20">
        <v>159.893</v>
      </c>
      <c r="Z478" s="19">
        <v>0</v>
      </c>
      <c r="AA478" s="20">
        <v>0</v>
      </c>
      <c r="AB478" s="20">
        <v>0</v>
      </c>
      <c r="AC478" s="19">
        <v>0</v>
      </c>
      <c r="AD478" s="20">
        <v>0</v>
      </c>
      <c r="AE478" s="20">
        <v>0</v>
      </c>
      <c r="AF478" s="19">
        <v>0</v>
      </c>
      <c r="AG478" s="20">
        <v>0</v>
      </c>
      <c r="AH478" s="20">
        <v>0</v>
      </c>
      <c r="AI478" s="19">
        <v>0</v>
      </c>
      <c r="AJ478" s="20">
        <v>0</v>
      </c>
      <c r="AK478" s="20">
        <v>0</v>
      </c>
      <c r="AL478" s="19">
        <v>0</v>
      </c>
      <c r="AM478" s="20">
        <v>0</v>
      </c>
      <c r="AN478" s="20">
        <v>0</v>
      </c>
      <c r="AO478" s="19">
        <v>0</v>
      </c>
      <c r="AP478" s="20">
        <v>0</v>
      </c>
      <c r="AQ478" s="20">
        <v>0</v>
      </c>
    </row>
    <row r="479" spans="1:4" ht="17.25">
      <c r="A479" s="10">
        <v>0.329166666666667</v>
      </c>
      <c r="B479" s="19">
        <v>0.692507</v>
      </c>
      <c r="C479" s="20">
        <v>18.0234</v>
      </c>
      <c r="D479" s="20">
        <v>3432.51</v>
      </c>
      <c r="E479" s="19">
        <v>0.613127</v>
      </c>
      <c r="F479" s="20">
        <v>0.0362226</v>
      </c>
      <c r="G479" s="20">
        <v>4982.76</v>
      </c>
      <c r="H479" s="19">
        <v>0.627971</v>
      </c>
      <c r="I479" s="20">
        <v>0.0398354</v>
      </c>
      <c r="J479" s="20">
        <v>3671.84</v>
      </c>
      <c r="K479" s="19">
        <v>0.876799</v>
      </c>
      <c r="L479" s="20">
        <v>14.204</v>
      </c>
      <c r="M479" s="20">
        <v>2129.57</v>
      </c>
      <c r="N479" s="19">
        <v>0.908104</v>
      </c>
      <c r="O479" s="20">
        <v>0.0212735</v>
      </c>
      <c r="P479" s="20">
        <v>2375.84</v>
      </c>
      <c r="Q479" s="19">
        <v>0.636898</v>
      </c>
      <c r="R479" s="20">
        <v>0.571969</v>
      </c>
      <c r="S479" s="20">
        <v>219.678</v>
      </c>
      <c r="T479" s="19">
        <v>0</v>
      </c>
      <c r="U479" s="20">
        <v>0</v>
      </c>
      <c r="V479" s="20">
        <v>0</v>
      </c>
      <c r="W479" s="19">
        <v>0.988455</v>
      </c>
      <c r="X479" s="20">
        <v>0.622567</v>
      </c>
      <c r="Y479" s="20">
        <v>159.903</v>
      </c>
      <c r="Z479" s="19">
        <v>0</v>
      </c>
      <c r="AA479" s="20">
        <v>0</v>
      </c>
      <c r="AB479" s="20">
        <v>0</v>
      </c>
      <c r="AC479" s="19">
        <v>0</v>
      </c>
      <c r="AD479" s="20">
        <v>0</v>
      </c>
      <c r="AE479" s="20">
        <v>0</v>
      </c>
      <c r="AF479" s="19">
        <v>0</v>
      </c>
      <c r="AG479" s="20">
        <v>0</v>
      </c>
      <c r="AH479" s="20">
        <v>0</v>
      </c>
      <c r="AI479" s="19">
        <v>0</v>
      </c>
      <c r="AJ479" s="20">
        <v>0</v>
      </c>
      <c r="AK479" s="20">
        <v>0</v>
      </c>
      <c r="AL479" s="19">
        <v>0</v>
      </c>
      <c r="AM479" s="20">
        <v>0</v>
      </c>
      <c r="AN479" s="20">
        <v>0</v>
      </c>
      <c r="AO479" s="19">
        <v>0</v>
      </c>
      <c r="AP479" s="20">
        <v>0</v>
      </c>
      <c r="AQ479" s="20">
        <v>0</v>
      </c>
    </row>
    <row r="480" spans="1:4" ht="17.25">
      <c r="A480" s="10">
        <v>0.32986111111111099</v>
      </c>
      <c r="B480" s="19">
        <v>0.674371</v>
      </c>
      <c r="C480" s="20">
        <v>17.8972</v>
      </c>
      <c r="D480" s="20">
        <v>3432.8</v>
      </c>
      <c r="E480" s="19">
        <v>0.61321</v>
      </c>
      <c r="F480" s="20">
        <v>0.0371695</v>
      </c>
      <c r="G480" s="20">
        <v>4982.76</v>
      </c>
      <c r="H480" s="19">
        <v>0.620032</v>
      </c>
      <c r="I480" s="20">
        <v>0.0403821</v>
      </c>
      <c r="J480" s="20">
        <v>3671.85</v>
      </c>
      <c r="K480" s="19">
        <v>0.87156</v>
      </c>
      <c r="L480" s="20">
        <v>14.1236</v>
      </c>
      <c r="M480" s="20">
        <v>2129.81</v>
      </c>
      <c r="N480" s="19">
        <v>0.908209</v>
      </c>
      <c r="O480" s="20">
        <v>0.0215173</v>
      </c>
      <c r="P480" s="20">
        <v>2375.84</v>
      </c>
      <c r="Q480" s="19">
        <v>0.631084</v>
      </c>
      <c r="R480" s="20">
        <v>0.573368</v>
      </c>
      <c r="S480" s="20">
        <v>219.687</v>
      </c>
      <c r="T480" s="19">
        <v>0</v>
      </c>
      <c r="U480" s="20">
        <v>0</v>
      </c>
      <c r="V480" s="20">
        <v>0</v>
      </c>
      <c r="W480" s="19">
        <v>0.988936</v>
      </c>
      <c r="X480" s="20">
        <v>0.630675</v>
      </c>
      <c r="Y480" s="20">
        <v>159.913</v>
      </c>
      <c r="Z480" s="19">
        <v>0</v>
      </c>
      <c r="AA480" s="20">
        <v>0</v>
      </c>
      <c r="AB480" s="20">
        <v>0</v>
      </c>
      <c r="AC480" s="19">
        <v>0</v>
      </c>
      <c r="AD480" s="20">
        <v>0</v>
      </c>
      <c r="AE480" s="20">
        <v>0</v>
      </c>
      <c r="AF480" s="19">
        <v>0</v>
      </c>
      <c r="AG480" s="20">
        <v>0</v>
      </c>
      <c r="AH480" s="20">
        <v>0</v>
      </c>
      <c r="AI480" s="19">
        <v>0</v>
      </c>
      <c r="AJ480" s="20">
        <v>0</v>
      </c>
      <c r="AK480" s="20">
        <v>0</v>
      </c>
      <c r="AL480" s="19">
        <v>0</v>
      </c>
      <c r="AM480" s="20">
        <v>0</v>
      </c>
      <c r="AN480" s="20">
        <v>0</v>
      </c>
      <c r="AO480" s="19">
        <v>0</v>
      </c>
      <c r="AP480" s="20">
        <v>0</v>
      </c>
      <c r="AQ480" s="20">
        <v>0</v>
      </c>
    </row>
    <row r="481" spans="1:4" ht="17.25">
      <c r="A481" s="10">
        <v>0.33055555555555599</v>
      </c>
      <c r="B481" s="19">
        <v>0.670006</v>
      </c>
      <c r="C481" s="20">
        <v>17.68</v>
      </c>
      <c r="D481" s="20">
        <v>3433.1</v>
      </c>
      <c r="E481" s="19">
        <v>0.61463</v>
      </c>
      <c r="F481" s="20">
        <v>0.0371288</v>
      </c>
      <c r="G481" s="20">
        <v>4982.76</v>
      </c>
      <c r="H481" s="19">
        <v>0.617204</v>
      </c>
      <c r="I481" s="20">
        <v>0.0403719</v>
      </c>
      <c r="J481" s="20">
        <v>3671.85</v>
      </c>
      <c r="K481" s="19">
        <v>0.870421</v>
      </c>
      <c r="L481" s="20">
        <v>14.027</v>
      </c>
      <c r="M481" s="20">
        <v>2130.04</v>
      </c>
      <c r="N481" s="19">
        <v>0.907703</v>
      </c>
      <c r="O481" s="20">
        <v>0.0216077</v>
      </c>
      <c r="P481" s="20">
        <v>2375.84</v>
      </c>
      <c r="Q481" s="19">
        <v>0.630007</v>
      </c>
      <c r="R481" s="20">
        <v>0.570689</v>
      </c>
      <c r="S481" s="20">
        <v>219.697</v>
      </c>
      <c r="T481" s="19">
        <v>0</v>
      </c>
      <c r="U481" s="20">
        <v>0</v>
      </c>
      <c r="V481" s="20">
        <v>0</v>
      </c>
      <c r="W481" s="19">
        <v>0.988991</v>
      </c>
      <c r="X481" s="20">
        <v>0.629632</v>
      </c>
      <c r="Y481" s="20">
        <v>159.924</v>
      </c>
      <c r="Z481" s="19">
        <v>0</v>
      </c>
      <c r="AA481" s="20">
        <v>0</v>
      </c>
      <c r="AB481" s="20">
        <v>0</v>
      </c>
      <c r="AC481" s="19">
        <v>0</v>
      </c>
      <c r="AD481" s="20">
        <v>0</v>
      </c>
      <c r="AE481" s="20">
        <v>0</v>
      </c>
      <c r="AF481" s="19">
        <v>0</v>
      </c>
      <c r="AG481" s="20">
        <v>0</v>
      </c>
      <c r="AH481" s="20">
        <v>0</v>
      </c>
      <c r="AI481" s="19">
        <v>0</v>
      </c>
      <c r="AJ481" s="20">
        <v>0</v>
      </c>
      <c r="AK481" s="20">
        <v>0</v>
      </c>
      <c r="AL481" s="19">
        <v>0</v>
      </c>
      <c r="AM481" s="20">
        <v>0</v>
      </c>
      <c r="AN481" s="20">
        <v>0</v>
      </c>
      <c r="AO481" s="19">
        <v>0</v>
      </c>
      <c r="AP481" s="20">
        <v>0</v>
      </c>
      <c r="AQ481" s="20">
        <v>0</v>
      </c>
    </row>
    <row r="482" spans="1:4" ht="17.25">
      <c r="A482" s="10">
        <v>0.33124999999999999</v>
      </c>
      <c r="B482" s="19">
        <v>0.669418</v>
      </c>
      <c r="C482" s="20">
        <v>17.9225</v>
      </c>
      <c r="D482" s="20">
        <v>3433.39</v>
      </c>
      <c r="E482" s="19">
        <v>0.61267</v>
      </c>
      <c r="F482" s="20">
        <v>0.0373327</v>
      </c>
      <c r="G482" s="20">
        <v>4982.76</v>
      </c>
      <c r="H482" s="19">
        <v>0.616774</v>
      </c>
      <c r="I482" s="20">
        <v>0.0407787</v>
      </c>
      <c r="J482" s="20">
        <v>3671.85</v>
      </c>
      <c r="K482" s="19">
        <v>0.87102</v>
      </c>
      <c r="L482" s="20">
        <v>14.1688</v>
      </c>
      <c r="M482" s="20">
        <v>2130.28</v>
      </c>
      <c r="N482" s="19">
        <v>0.906811</v>
      </c>
      <c r="O482" s="20">
        <v>0.0218101</v>
      </c>
      <c r="P482" s="20">
        <v>2375.84</v>
      </c>
      <c r="Q482" s="19">
        <v>0.628679</v>
      </c>
      <c r="R482" s="20">
        <v>0.570811</v>
      </c>
      <c r="S482" s="20">
        <v>219.707</v>
      </c>
      <c r="T482" s="19">
        <v>0</v>
      </c>
      <c r="U482" s="20">
        <v>0</v>
      </c>
      <c r="V482" s="20">
        <v>0</v>
      </c>
      <c r="W482" s="19">
        <v>0.98905</v>
      </c>
      <c r="X482" s="20">
        <v>0.631441</v>
      </c>
      <c r="Y482" s="20">
        <v>159.934</v>
      </c>
      <c r="Z482" s="19">
        <v>0</v>
      </c>
      <c r="AA482" s="20">
        <v>0</v>
      </c>
      <c r="AB482" s="20">
        <v>0</v>
      </c>
      <c r="AC482" s="19">
        <v>0</v>
      </c>
      <c r="AD482" s="20">
        <v>0</v>
      </c>
      <c r="AE482" s="20">
        <v>0</v>
      </c>
      <c r="AF482" s="19">
        <v>0</v>
      </c>
      <c r="AG482" s="20">
        <v>0</v>
      </c>
      <c r="AH482" s="20">
        <v>0</v>
      </c>
      <c r="AI482" s="19">
        <v>0</v>
      </c>
      <c r="AJ482" s="20">
        <v>0</v>
      </c>
      <c r="AK482" s="20">
        <v>0</v>
      </c>
      <c r="AL482" s="19">
        <v>0</v>
      </c>
      <c r="AM482" s="20">
        <v>0</v>
      </c>
      <c r="AN482" s="20">
        <v>0</v>
      </c>
      <c r="AO482" s="19">
        <v>0</v>
      </c>
      <c r="AP482" s="20">
        <v>0</v>
      </c>
      <c r="AQ482" s="20">
        <v>0</v>
      </c>
    </row>
    <row r="483" spans="1:4" ht="17.25">
      <c r="A483" s="10">
        <v>0.33194444444444399</v>
      </c>
      <c r="B483" s="19">
        <v>0.6693</v>
      </c>
      <c r="C483" s="20">
        <v>17.9739</v>
      </c>
      <c r="D483" s="20">
        <v>3433.69</v>
      </c>
      <c r="E483" s="19">
        <v>0.615913</v>
      </c>
      <c r="F483" s="20">
        <v>0.0377645</v>
      </c>
      <c r="G483" s="20">
        <v>4982.76</v>
      </c>
      <c r="H483" s="19">
        <v>0.600048</v>
      </c>
      <c r="I483" s="20">
        <v>0.0403393</v>
      </c>
      <c r="J483" s="20">
        <v>3671.85</v>
      </c>
      <c r="K483" s="19">
        <v>0.870099</v>
      </c>
      <c r="L483" s="20">
        <v>14.1523</v>
      </c>
      <c r="M483" s="20">
        <v>2130.52</v>
      </c>
      <c r="N483" s="19">
        <v>0.910171</v>
      </c>
      <c r="O483" s="20">
        <v>0.0220467</v>
      </c>
      <c r="P483" s="20">
        <v>2375.84</v>
      </c>
      <c r="Q483" s="19">
        <v>0.629721</v>
      </c>
      <c r="R483" s="20">
        <v>0.573782</v>
      </c>
      <c r="S483" s="20">
        <v>219.716</v>
      </c>
      <c r="T483" s="19">
        <v>0</v>
      </c>
      <c r="U483" s="20">
        <v>0</v>
      </c>
      <c r="V483" s="20">
        <v>0</v>
      </c>
      <c r="W483" s="19">
        <v>0.989283</v>
      </c>
      <c r="X483" s="20">
        <v>0.634198</v>
      </c>
      <c r="Y483" s="20">
        <v>159.945</v>
      </c>
      <c r="Z483" s="19">
        <v>0</v>
      </c>
      <c r="AA483" s="20">
        <v>0</v>
      </c>
      <c r="AB483" s="20">
        <v>0</v>
      </c>
      <c r="AC483" s="19">
        <v>0</v>
      </c>
      <c r="AD483" s="20">
        <v>0</v>
      </c>
      <c r="AE483" s="20">
        <v>0</v>
      </c>
      <c r="AF483" s="19">
        <v>0</v>
      </c>
      <c r="AG483" s="20">
        <v>0</v>
      </c>
      <c r="AH483" s="20">
        <v>0</v>
      </c>
      <c r="AI483" s="19">
        <v>0</v>
      </c>
      <c r="AJ483" s="20">
        <v>0</v>
      </c>
      <c r="AK483" s="20">
        <v>0</v>
      </c>
      <c r="AL483" s="19">
        <v>0</v>
      </c>
      <c r="AM483" s="20">
        <v>0</v>
      </c>
      <c r="AN483" s="20">
        <v>0</v>
      </c>
      <c r="AO483" s="19">
        <v>0</v>
      </c>
      <c r="AP483" s="20">
        <v>0</v>
      </c>
      <c r="AQ483" s="20">
        <v>0</v>
      </c>
    </row>
    <row r="484" spans="1:4" ht="17.25">
      <c r="A484" s="10">
        <v>0.33263888888888898</v>
      </c>
      <c r="B484" s="19">
        <v>0.673219</v>
      </c>
      <c r="C484" s="20">
        <v>18.0226</v>
      </c>
      <c r="D484" s="20">
        <v>3434</v>
      </c>
      <c r="E484" s="19">
        <v>0.615424</v>
      </c>
      <c r="F484" s="20">
        <v>0.0374478</v>
      </c>
      <c r="G484" s="20">
        <v>4982.76</v>
      </c>
      <c r="H484" s="19">
        <v>0.600768</v>
      </c>
      <c r="I484" s="20">
        <v>0.0399833</v>
      </c>
      <c r="J484" s="20">
        <v>3671.85</v>
      </c>
      <c r="K484" s="19">
        <v>0.87043</v>
      </c>
      <c r="L484" s="20">
        <v>14.105</v>
      </c>
      <c r="M484" s="20">
        <v>2130.76</v>
      </c>
      <c r="N484" s="19">
        <v>0.899465</v>
      </c>
      <c r="O484" s="20">
        <v>0.0294183</v>
      </c>
      <c r="P484" s="20">
        <v>2375.85</v>
      </c>
      <c r="Q484" s="19">
        <v>0.630623</v>
      </c>
      <c r="R484" s="20">
        <v>0.572549</v>
      </c>
      <c r="S484" s="20">
        <v>219.726</v>
      </c>
      <c r="T484" s="19">
        <v>0</v>
      </c>
      <c r="U484" s="20">
        <v>0</v>
      </c>
      <c r="V484" s="20">
        <v>0</v>
      </c>
      <c r="W484" s="19">
        <v>0.989259</v>
      </c>
      <c r="X484" s="20">
        <v>0.631368</v>
      </c>
      <c r="Y484" s="20">
        <v>159.955</v>
      </c>
      <c r="Z484" s="19">
        <v>0</v>
      </c>
      <c r="AA484" s="20">
        <v>0</v>
      </c>
      <c r="AB484" s="20">
        <v>0</v>
      </c>
      <c r="AC484" s="19">
        <v>0</v>
      </c>
      <c r="AD484" s="20">
        <v>0</v>
      </c>
      <c r="AE484" s="20">
        <v>0</v>
      </c>
      <c r="AF484" s="19">
        <v>0</v>
      </c>
      <c r="AG484" s="20">
        <v>0</v>
      </c>
      <c r="AH484" s="20">
        <v>0</v>
      </c>
      <c r="AI484" s="19">
        <v>0</v>
      </c>
      <c r="AJ484" s="20">
        <v>0</v>
      </c>
      <c r="AK484" s="20">
        <v>0</v>
      </c>
      <c r="AL484" s="19">
        <v>0</v>
      </c>
      <c r="AM484" s="20">
        <v>0</v>
      </c>
      <c r="AN484" s="20">
        <v>0</v>
      </c>
      <c r="AO484" s="19">
        <v>0</v>
      </c>
      <c r="AP484" s="20">
        <v>0</v>
      </c>
      <c r="AQ484" s="20">
        <v>0</v>
      </c>
    </row>
    <row r="485" spans="1:4" ht="17.25">
      <c r="A485" s="10">
        <v>0.33333333333333298</v>
      </c>
      <c r="B485" s="19">
        <v>0.681404</v>
      </c>
      <c r="C485" s="20">
        <v>18.1676</v>
      </c>
      <c r="D485" s="20">
        <v>3434.3</v>
      </c>
      <c r="E485" s="19">
        <v>0.583214</v>
      </c>
      <c r="F485" s="20">
        <v>0.0493503</v>
      </c>
      <c r="G485" s="20">
        <v>4982.76</v>
      </c>
      <c r="H485" s="19">
        <v>0.60441</v>
      </c>
      <c r="I485" s="20">
        <v>0.0403505</v>
      </c>
      <c r="J485" s="20">
        <v>3671.85</v>
      </c>
      <c r="K485" s="19">
        <v>0.8735</v>
      </c>
      <c r="L485" s="20">
        <v>14.2486</v>
      </c>
      <c r="M485" s="20">
        <v>2130.99</v>
      </c>
      <c r="N485" s="19">
        <v>0.866057</v>
      </c>
      <c r="O485" s="20">
        <v>8.35686</v>
      </c>
      <c r="P485" s="20">
        <v>2375.94</v>
      </c>
      <c r="Q485" s="19">
        <v>0.633565</v>
      </c>
      <c r="R485" s="20">
        <v>0.573708</v>
      </c>
      <c r="S485" s="20">
        <v>219.735</v>
      </c>
      <c r="T485" s="19">
        <v>0</v>
      </c>
      <c r="U485" s="20">
        <v>0</v>
      </c>
      <c r="V485" s="20">
        <v>0</v>
      </c>
      <c r="W485" s="19">
        <v>0.989028</v>
      </c>
      <c r="X485" s="20">
        <v>0.629769</v>
      </c>
      <c r="Y485" s="20">
        <v>159.966</v>
      </c>
      <c r="Z485" s="19">
        <v>0</v>
      </c>
      <c r="AA485" s="20">
        <v>0</v>
      </c>
      <c r="AB485" s="20">
        <v>0</v>
      </c>
      <c r="AC485" s="19">
        <v>0</v>
      </c>
      <c r="AD485" s="20">
        <v>0</v>
      </c>
      <c r="AE485" s="20">
        <v>0</v>
      </c>
      <c r="AF485" s="19">
        <v>0</v>
      </c>
      <c r="AG485" s="20">
        <v>0</v>
      </c>
      <c r="AH485" s="20">
        <v>0</v>
      </c>
      <c r="AI485" s="19">
        <v>0</v>
      </c>
      <c r="AJ485" s="20">
        <v>0</v>
      </c>
      <c r="AK485" s="20">
        <v>0</v>
      </c>
      <c r="AL485" s="19">
        <v>0</v>
      </c>
      <c r="AM485" s="20">
        <v>0</v>
      </c>
      <c r="AN485" s="20">
        <v>0</v>
      </c>
      <c r="AO485" s="19">
        <v>0</v>
      </c>
      <c r="AP485" s="20">
        <v>0</v>
      </c>
      <c r="AQ485" s="20">
        <v>0</v>
      </c>
    </row>
    <row r="486" spans="1:4" ht="17.25">
      <c r="A486" s="10">
        <v>0.33402777777777798</v>
      </c>
      <c r="B486" s="19">
        <v>0.691565</v>
      </c>
      <c r="C486" s="20">
        <v>18.1893</v>
      </c>
      <c r="D486" s="20">
        <v>3434.6</v>
      </c>
      <c r="E486" s="19">
        <v>0.582746</v>
      </c>
      <c r="F486" s="20">
        <v>0.0485095</v>
      </c>
      <c r="G486" s="20">
        <v>4982.76</v>
      </c>
      <c r="H486" s="19">
        <v>0.605768</v>
      </c>
      <c r="I486" s="20">
        <v>0.039943</v>
      </c>
      <c r="J486" s="20">
        <v>3671.85</v>
      </c>
      <c r="K486" s="19">
        <v>0.8765</v>
      </c>
      <c r="L486" s="20">
        <v>14.3061</v>
      </c>
      <c r="M486" s="20">
        <v>2131.23</v>
      </c>
      <c r="N486" s="19">
        <v>0.87188</v>
      </c>
      <c r="O486" s="20">
        <v>16.9555</v>
      </c>
      <c r="P486" s="20">
        <v>2376.09</v>
      </c>
      <c r="Q486" s="19">
        <v>0.637746</v>
      </c>
      <c r="R486" s="20">
        <v>0.574768</v>
      </c>
      <c r="S486" s="20">
        <v>219.745</v>
      </c>
      <c r="T486" s="19">
        <v>0</v>
      </c>
      <c r="U486" s="20">
        <v>0</v>
      </c>
      <c r="V486" s="20">
        <v>0</v>
      </c>
      <c r="W486" s="19">
        <v>0.988634</v>
      </c>
      <c r="X486" s="20">
        <v>0.624923</v>
      </c>
      <c r="Y486" s="20">
        <v>159.976</v>
      </c>
      <c r="Z486" s="19">
        <v>0</v>
      </c>
      <c r="AA486" s="20">
        <v>0</v>
      </c>
      <c r="AB486" s="20">
        <v>0</v>
      </c>
      <c r="AC486" s="19">
        <v>0</v>
      </c>
      <c r="AD486" s="20">
        <v>0</v>
      </c>
      <c r="AE486" s="20">
        <v>0</v>
      </c>
      <c r="AF486" s="19">
        <v>0</v>
      </c>
      <c r="AG486" s="20">
        <v>0</v>
      </c>
      <c r="AH486" s="20">
        <v>0</v>
      </c>
      <c r="AI486" s="19">
        <v>0</v>
      </c>
      <c r="AJ486" s="20">
        <v>0</v>
      </c>
      <c r="AK486" s="20">
        <v>0</v>
      </c>
      <c r="AL486" s="19">
        <v>0</v>
      </c>
      <c r="AM486" s="20">
        <v>0</v>
      </c>
      <c r="AN486" s="20">
        <v>0</v>
      </c>
      <c r="AO486" s="19">
        <v>0</v>
      </c>
      <c r="AP486" s="20">
        <v>0</v>
      </c>
      <c r="AQ486" s="20">
        <v>0</v>
      </c>
    </row>
    <row r="487" spans="1:4" ht="17.25">
      <c r="A487" s="10">
        <v>0.33472222222222198</v>
      </c>
      <c r="B487" s="19">
        <v>0.685506</v>
      </c>
      <c r="C487" s="20">
        <v>18.2875</v>
      </c>
      <c r="D487" s="20">
        <v>3434.9</v>
      </c>
      <c r="E487" s="19">
        <v>0.870814</v>
      </c>
      <c r="F487" s="20">
        <v>7.93955</v>
      </c>
      <c r="G487" s="20">
        <v>4982.79</v>
      </c>
      <c r="H487" s="19">
        <v>0.602585</v>
      </c>
      <c r="I487" s="20">
        <v>0.0406449</v>
      </c>
      <c r="J487" s="20">
        <v>3671.85</v>
      </c>
      <c r="K487" s="19">
        <v>0.875914</v>
      </c>
      <c r="L487" s="20">
        <v>14.4164</v>
      </c>
      <c r="M487" s="20">
        <v>2131.47</v>
      </c>
      <c r="N487" s="19">
        <v>0.869496</v>
      </c>
      <c r="O487" s="20">
        <v>16.9557</v>
      </c>
      <c r="P487" s="20">
        <v>2376.37</v>
      </c>
      <c r="Q487" s="19">
        <v>0.633426</v>
      </c>
      <c r="R487" s="20">
        <v>0.57152</v>
      </c>
      <c r="S487" s="20">
        <v>219.754</v>
      </c>
      <c r="T487" s="19">
        <v>0</v>
      </c>
      <c r="U487" s="20">
        <v>0</v>
      </c>
      <c r="V487" s="20">
        <v>0</v>
      </c>
      <c r="W487" s="19">
        <v>0.988926</v>
      </c>
      <c r="X487" s="20">
        <v>0.626674</v>
      </c>
      <c r="Y487" s="20">
        <v>159.987</v>
      </c>
      <c r="Z487" s="19">
        <v>0</v>
      </c>
      <c r="AA487" s="20">
        <v>0</v>
      </c>
      <c r="AB487" s="20">
        <v>0</v>
      </c>
      <c r="AC487" s="19">
        <v>0</v>
      </c>
      <c r="AD487" s="20">
        <v>0</v>
      </c>
      <c r="AE487" s="20">
        <v>0</v>
      </c>
      <c r="AF487" s="19">
        <v>0</v>
      </c>
      <c r="AG487" s="20">
        <v>0</v>
      </c>
      <c r="AH487" s="20">
        <v>0</v>
      </c>
      <c r="AI487" s="19">
        <v>0</v>
      </c>
      <c r="AJ487" s="20">
        <v>0</v>
      </c>
      <c r="AK487" s="20">
        <v>0</v>
      </c>
      <c r="AL487" s="19">
        <v>0</v>
      </c>
      <c r="AM487" s="20">
        <v>0</v>
      </c>
      <c r="AN487" s="20">
        <v>0</v>
      </c>
      <c r="AO487" s="19">
        <v>0</v>
      </c>
      <c r="AP487" s="20">
        <v>0</v>
      </c>
      <c r="AQ487" s="20">
        <v>0</v>
      </c>
    </row>
    <row r="488" spans="1:4" ht="17.25">
      <c r="A488" s="10">
        <v>0.33541666666666697</v>
      </c>
      <c r="B488" s="19">
        <v>0.675104</v>
      </c>
      <c r="C488" s="20">
        <v>18.5518</v>
      </c>
      <c r="D488" s="20">
        <v>3435.21</v>
      </c>
      <c r="E488" s="19">
        <v>0.870662</v>
      </c>
      <c r="F488" s="20">
        <v>8.33386</v>
      </c>
      <c r="G488" s="20">
        <v>4982.92</v>
      </c>
      <c r="H488" s="19">
        <v>0.594891</v>
      </c>
      <c r="I488" s="20">
        <v>0.0419305</v>
      </c>
      <c r="J488" s="20">
        <v>3671.85</v>
      </c>
      <c r="K488" s="19">
        <v>0.871494</v>
      </c>
      <c r="L488" s="20">
        <v>14.4889</v>
      </c>
      <c r="M488" s="20">
        <v>2131.71</v>
      </c>
      <c r="N488" s="19">
        <v>0.865719</v>
      </c>
      <c r="O488" s="20">
        <v>26.1406</v>
      </c>
      <c r="P488" s="20">
        <v>2376.75</v>
      </c>
      <c r="Q488" s="19">
        <v>0.626056</v>
      </c>
      <c r="R488" s="20">
        <v>0.572613</v>
      </c>
      <c r="S488" s="20">
        <v>219.764</v>
      </c>
      <c r="T488" s="19">
        <v>0</v>
      </c>
      <c r="U488" s="20">
        <v>0</v>
      </c>
      <c r="V488" s="20">
        <v>0</v>
      </c>
      <c r="W488" s="19">
        <v>0.989477</v>
      </c>
      <c r="X488" s="20">
        <v>0.636722</v>
      </c>
      <c r="Y488" s="20">
        <v>159.997</v>
      </c>
      <c r="Z488" s="19">
        <v>0</v>
      </c>
      <c r="AA488" s="20">
        <v>0</v>
      </c>
      <c r="AB488" s="20">
        <v>0</v>
      </c>
      <c r="AC488" s="19">
        <v>0</v>
      </c>
      <c r="AD488" s="20">
        <v>0</v>
      </c>
      <c r="AE488" s="20">
        <v>0</v>
      </c>
      <c r="AF488" s="19">
        <v>0</v>
      </c>
      <c r="AG488" s="20">
        <v>0</v>
      </c>
      <c r="AH488" s="20">
        <v>0</v>
      </c>
      <c r="AI488" s="19">
        <v>0</v>
      </c>
      <c r="AJ488" s="20">
        <v>0</v>
      </c>
      <c r="AK488" s="20">
        <v>0</v>
      </c>
      <c r="AL488" s="19">
        <v>0</v>
      </c>
      <c r="AM488" s="20">
        <v>0</v>
      </c>
      <c r="AN488" s="20">
        <v>0</v>
      </c>
      <c r="AO488" s="19">
        <v>0</v>
      </c>
      <c r="AP488" s="20">
        <v>0</v>
      </c>
      <c r="AQ488" s="20">
        <v>0</v>
      </c>
    </row>
    <row r="489" spans="1:4" ht="17.25">
      <c r="A489" s="10">
        <v>0.33611111111111103</v>
      </c>
      <c r="B489" s="19">
        <v>0.681103</v>
      </c>
      <c r="C489" s="20">
        <v>18.8123</v>
      </c>
      <c r="D489" s="20">
        <v>3435.51</v>
      </c>
      <c r="E489" s="19">
        <v>0.87815</v>
      </c>
      <c r="F489" s="20">
        <v>17.9105</v>
      </c>
      <c r="G489" s="20">
        <v>4983.15</v>
      </c>
      <c r="H489" s="19">
        <v>0.59182</v>
      </c>
      <c r="I489" s="20">
        <v>0.0417493</v>
      </c>
      <c r="J489" s="20">
        <v>3671.85</v>
      </c>
      <c r="K489" s="19">
        <v>0.87244</v>
      </c>
      <c r="L489" s="20">
        <v>14.5124</v>
      </c>
      <c r="M489" s="20">
        <v>2131.95</v>
      </c>
      <c r="N489" s="19">
        <v>0.866506</v>
      </c>
      <c r="O489" s="20">
        <v>26.0453</v>
      </c>
      <c r="P489" s="20">
        <v>2377.18</v>
      </c>
      <c r="Q489" s="19">
        <v>0.628959</v>
      </c>
      <c r="R489" s="20">
        <v>0.575654</v>
      </c>
      <c r="S489" s="20">
        <v>219.773</v>
      </c>
      <c r="T489" s="19">
        <v>0</v>
      </c>
      <c r="U489" s="20">
        <v>0</v>
      </c>
      <c r="V489" s="20">
        <v>0</v>
      </c>
      <c r="W489" s="19">
        <v>0.989345</v>
      </c>
      <c r="X489" s="20">
        <v>0.635709</v>
      </c>
      <c r="Y489" s="20">
        <v>160.008</v>
      </c>
      <c r="Z489" s="19">
        <v>0</v>
      </c>
      <c r="AA489" s="20">
        <v>0</v>
      </c>
      <c r="AB489" s="20">
        <v>0</v>
      </c>
      <c r="AC489" s="19">
        <v>0</v>
      </c>
      <c r="AD489" s="20">
        <v>0</v>
      </c>
      <c r="AE489" s="20">
        <v>0</v>
      </c>
      <c r="AF489" s="19">
        <v>0</v>
      </c>
      <c r="AG489" s="20">
        <v>0</v>
      </c>
      <c r="AH489" s="20">
        <v>0</v>
      </c>
      <c r="AI489" s="19">
        <v>0</v>
      </c>
      <c r="AJ489" s="20">
        <v>0</v>
      </c>
      <c r="AK489" s="20">
        <v>0</v>
      </c>
      <c r="AL489" s="19">
        <v>0</v>
      </c>
      <c r="AM489" s="20">
        <v>0</v>
      </c>
      <c r="AN489" s="20">
        <v>0</v>
      </c>
      <c r="AO489" s="19">
        <v>0</v>
      </c>
      <c r="AP489" s="20">
        <v>0</v>
      </c>
      <c r="AQ489" s="20">
        <v>0</v>
      </c>
    </row>
    <row r="490" spans="1:4" ht="17.25">
      <c r="A490" s="10">
        <v>0.33680555555555602</v>
      </c>
      <c r="B490" s="19">
        <v>0.691833</v>
      </c>
      <c r="C490" s="20">
        <v>19.3517</v>
      </c>
      <c r="D490" s="20">
        <v>3435.84</v>
      </c>
      <c r="E490" s="19">
        <v>0.877789</v>
      </c>
      <c r="F490" s="20">
        <v>26.9951</v>
      </c>
      <c r="G490" s="20">
        <v>4983.47</v>
      </c>
      <c r="H490" s="19">
        <v>0.59004</v>
      </c>
      <c r="I490" s="20">
        <v>0.0420251</v>
      </c>
      <c r="J490" s="20">
        <v>3671.85</v>
      </c>
      <c r="K490" s="19">
        <v>0.874465</v>
      </c>
      <c r="L490" s="20">
        <v>14.6547</v>
      </c>
      <c r="M490" s="20">
        <v>2132.19</v>
      </c>
      <c r="N490" s="19">
        <v>0.867733</v>
      </c>
      <c r="O490" s="20">
        <v>26.0792</v>
      </c>
      <c r="P490" s="20">
        <v>2377.61</v>
      </c>
      <c r="Q490" s="19">
        <v>0.627788</v>
      </c>
      <c r="R490" s="20">
        <v>0.57265</v>
      </c>
      <c r="S490" s="20">
        <v>219.783</v>
      </c>
      <c r="T490" s="19">
        <v>0</v>
      </c>
      <c r="U490" s="20">
        <v>0</v>
      </c>
      <c r="V490" s="20">
        <v>0</v>
      </c>
      <c r="W490" s="19">
        <v>0.98942</v>
      </c>
      <c r="X490" s="20">
        <v>0.634409</v>
      </c>
      <c r="Y490" s="20">
        <v>160.019</v>
      </c>
      <c r="Z490" s="19">
        <v>0</v>
      </c>
      <c r="AA490" s="20">
        <v>0</v>
      </c>
      <c r="AB490" s="20">
        <v>0</v>
      </c>
      <c r="AC490" s="19">
        <v>0</v>
      </c>
      <c r="AD490" s="20">
        <v>0</v>
      </c>
      <c r="AE490" s="20">
        <v>0</v>
      </c>
      <c r="AF490" s="19">
        <v>0</v>
      </c>
      <c r="AG490" s="20">
        <v>0</v>
      </c>
      <c r="AH490" s="20">
        <v>0</v>
      </c>
      <c r="AI490" s="19">
        <v>0</v>
      </c>
      <c r="AJ490" s="20">
        <v>0</v>
      </c>
      <c r="AK490" s="20">
        <v>0</v>
      </c>
      <c r="AL490" s="19">
        <v>0</v>
      </c>
      <c r="AM490" s="20">
        <v>0</v>
      </c>
      <c r="AN490" s="20">
        <v>0</v>
      </c>
      <c r="AO490" s="19">
        <v>0</v>
      </c>
      <c r="AP490" s="20">
        <v>0</v>
      </c>
      <c r="AQ490" s="20">
        <v>0</v>
      </c>
    </row>
    <row r="491" spans="1:4" ht="17.25">
      <c r="A491" s="10">
        <v>0.33750000000000002</v>
      </c>
      <c r="B491" s="19">
        <v>0.694043</v>
      </c>
      <c r="C491" s="20">
        <v>19.5255</v>
      </c>
      <c r="D491" s="20">
        <v>3436.17</v>
      </c>
      <c r="E491" s="19">
        <v>0.880204</v>
      </c>
      <c r="F491" s="20">
        <v>27.44</v>
      </c>
      <c r="G491" s="20">
        <v>4983.93</v>
      </c>
      <c r="H491" s="19">
        <v>0.588164</v>
      </c>
      <c r="I491" s="20">
        <v>0.0410183</v>
      </c>
      <c r="J491" s="20">
        <v>3671.85</v>
      </c>
      <c r="K491" s="19">
        <v>0.876285</v>
      </c>
      <c r="L491" s="20">
        <v>14.8081</v>
      </c>
      <c r="M491" s="20">
        <v>2132.45</v>
      </c>
      <c r="N491" s="19">
        <v>0.868166</v>
      </c>
      <c r="O491" s="20">
        <v>26.1424</v>
      </c>
      <c r="P491" s="20">
        <v>2378.05</v>
      </c>
      <c r="Q491" s="19">
        <v>0.627484</v>
      </c>
      <c r="R491" s="20">
        <v>0.572488</v>
      </c>
      <c r="S491" s="20">
        <v>219.792</v>
      </c>
      <c r="T491" s="19">
        <v>0</v>
      </c>
      <c r="U491" s="20">
        <v>0</v>
      </c>
      <c r="V491" s="20">
        <v>0</v>
      </c>
      <c r="W491" s="19">
        <v>0.989361</v>
      </c>
      <c r="X491" s="20">
        <v>0.634109</v>
      </c>
      <c r="Y491" s="20">
        <v>160.029</v>
      </c>
      <c r="Z491" s="19">
        <v>0</v>
      </c>
      <c r="AA491" s="20">
        <v>0</v>
      </c>
      <c r="AB491" s="20">
        <v>0</v>
      </c>
      <c r="AC491" s="19">
        <v>0</v>
      </c>
      <c r="AD491" s="20">
        <v>0</v>
      </c>
      <c r="AE491" s="20">
        <v>0</v>
      </c>
      <c r="AF491" s="19">
        <v>0</v>
      </c>
      <c r="AG491" s="20">
        <v>0</v>
      </c>
      <c r="AH491" s="20">
        <v>0</v>
      </c>
      <c r="AI491" s="19">
        <v>0</v>
      </c>
      <c r="AJ491" s="20">
        <v>0</v>
      </c>
      <c r="AK491" s="20">
        <v>0</v>
      </c>
      <c r="AL491" s="19">
        <v>0</v>
      </c>
      <c r="AM491" s="20">
        <v>0</v>
      </c>
      <c r="AN491" s="20">
        <v>0</v>
      </c>
      <c r="AO491" s="19">
        <v>0</v>
      </c>
      <c r="AP491" s="20">
        <v>0</v>
      </c>
      <c r="AQ491" s="20">
        <v>0</v>
      </c>
    </row>
    <row r="492" spans="1:4" ht="17.25">
      <c r="A492" s="10">
        <v>0.33819444444444402</v>
      </c>
      <c r="B492" s="19">
        <v>0.699277</v>
      </c>
      <c r="C492" s="20">
        <v>19.7096</v>
      </c>
      <c r="D492" s="20">
        <v>3436.5</v>
      </c>
      <c r="E492" s="19">
        <v>0.881561</v>
      </c>
      <c r="F492" s="20">
        <v>27.67</v>
      </c>
      <c r="G492" s="20">
        <v>4984.39</v>
      </c>
      <c r="H492" s="19">
        <v>0.593235</v>
      </c>
      <c r="I492" s="20">
        <v>0.0415472</v>
      </c>
      <c r="J492" s="20">
        <v>3671.85</v>
      </c>
      <c r="K492" s="19">
        <v>0.719315</v>
      </c>
      <c r="L492" s="20">
        <v>0.0509508</v>
      </c>
      <c r="M492" s="20">
        <v>2132.62</v>
      </c>
      <c r="N492" s="19">
        <v>0.870246</v>
      </c>
      <c r="O492" s="20">
        <v>26.3074</v>
      </c>
      <c r="P492" s="20">
        <v>2378.49</v>
      </c>
      <c r="Q492" s="19">
        <v>0.628091</v>
      </c>
      <c r="R492" s="20">
        <v>0.571679</v>
      </c>
      <c r="S492" s="20">
        <v>219.802</v>
      </c>
      <c r="T492" s="19">
        <v>0</v>
      </c>
      <c r="U492" s="20">
        <v>0</v>
      </c>
      <c r="V492" s="20">
        <v>0</v>
      </c>
      <c r="W492" s="19">
        <v>0.989244</v>
      </c>
      <c r="X492" s="20">
        <v>0.634159</v>
      </c>
      <c r="Y492" s="20">
        <v>160.04</v>
      </c>
      <c r="Z492" s="19">
        <v>0</v>
      </c>
      <c r="AA492" s="20">
        <v>0</v>
      </c>
      <c r="AB492" s="20">
        <v>0</v>
      </c>
      <c r="AC492" s="19">
        <v>0</v>
      </c>
      <c r="AD492" s="20">
        <v>0</v>
      </c>
      <c r="AE492" s="20">
        <v>0</v>
      </c>
      <c r="AF492" s="19">
        <v>0</v>
      </c>
      <c r="AG492" s="20">
        <v>0</v>
      </c>
      <c r="AH492" s="20">
        <v>0</v>
      </c>
      <c r="AI492" s="19">
        <v>0</v>
      </c>
      <c r="AJ492" s="20">
        <v>0</v>
      </c>
      <c r="AK492" s="20">
        <v>0</v>
      </c>
      <c r="AL492" s="19">
        <v>0</v>
      </c>
      <c r="AM492" s="20">
        <v>0</v>
      </c>
      <c r="AN492" s="20">
        <v>0</v>
      </c>
      <c r="AO492" s="19">
        <v>0</v>
      </c>
      <c r="AP492" s="20">
        <v>0</v>
      </c>
      <c r="AQ492" s="20">
        <v>0</v>
      </c>
    </row>
    <row r="493" spans="1:4" ht="17.25">
      <c r="A493" s="10">
        <v>0.33888888888888902</v>
      </c>
      <c r="B493" s="19">
        <v>0.692898</v>
      </c>
      <c r="C493" s="20">
        <v>19.4284</v>
      </c>
      <c r="D493" s="20">
        <v>3436.82</v>
      </c>
      <c r="E493" s="19">
        <v>0.880753</v>
      </c>
      <c r="F493" s="20">
        <v>27.5829</v>
      </c>
      <c r="G493" s="20">
        <v>4984.84</v>
      </c>
      <c r="H493" s="19">
        <v>0.587249</v>
      </c>
      <c r="I493" s="20">
        <v>0.0407694</v>
      </c>
      <c r="J493" s="20">
        <v>3671.85</v>
      </c>
      <c r="K493" s="19">
        <v>0.719756</v>
      </c>
      <c r="L493" s="20">
        <v>0.0511482</v>
      </c>
      <c r="M493" s="20">
        <v>2132.62</v>
      </c>
      <c r="N493" s="19">
        <v>0.867326</v>
      </c>
      <c r="O493" s="20">
        <v>25.9155</v>
      </c>
      <c r="P493" s="20">
        <v>2378.92</v>
      </c>
      <c r="Q493" s="19">
        <v>0.627338</v>
      </c>
      <c r="R493" s="20">
        <v>0.572323</v>
      </c>
      <c r="S493" s="20">
        <v>219.811</v>
      </c>
      <c r="T493" s="19">
        <v>0</v>
      </c>
      <c r="U493" s="20">
        <v>0</v>
      </c>
      <c r="V493" s="20">
        <v>0</v>
      </c>
      <c r="W493" s="19">
        <v>0.989297</v>
      </c>
      <c r="X493" s="20">
        <v>0.635612</v>
      </c>
      <c r="Y493" s="20">
        <v>160.05</v>
      </c>
      <c r="Z493" s="19">
        <v>0</v>
      </c>
      <c r="AA493" s="20">
        <v>0</v>
      </c>
      <c r="AB493" s="20">
        <v>0</v>
      </c>
      <c r="AC493" s="19">
        <v>0</v>
      </c>
      <c r="AD493" s="20">
        <v>0</v>
      </c>
      <c r="AE493" s="20">
        <v>0</v>
      </c>
      <c r="AF493" s="19">
        <v>0</v>
      </c>
      <c r="AG493" s="20">
        <v>0</v>
      </c>
      <c r="AH493" s="20">
        <v>0</v>
      </c>
      <c r="AI493" s="19">
        <v>0</v>
      </c>
      <c r="AJ493" s="20">
        <v>0</v>
      </c>
      <c r="AK493" s="20">
        <v>0</v>
      </c>
      <c r="AL493" s="19">
        <v>0</v>
      </c>
      <c r="AM493" s="20">
        <v>0</v>
      </c>
      <c r="AN493" s="20">
        <v>0</v>
      </c>
      <c r="AO493" s="19">
        <v>0</v>
      </c>
      <c r="AP493" s="20">
        <v>0</v>
      </c>
      <c r="AQ493" s="20">
        <v>0</v>
      </c>
    </row>
    <row r="494" spans="1:4" ht="17.25">
      <c r="A494" s="10">
        <v>0.33958333333333302</v>
      </c>
      <c r="B494" s="19">
        <v>0.683824</v>
      </c>
      <c r="C494" s="20">
        <v>19.1959</v>
      </c>
      <c r="D494" s="20">
        <v>3437.14</v>
      </c>
      <c r="E494" s="19">
        <v>0.877058</v>
      </c>
      <c r="F494" s="20">
        <v>27.1885</v>
      </c>
      <c r="G494" s="20">
        <v>4985.29</v>
      </c>
      <c r="H494" s="19">
        <v>0.590012</v>
      </c>
      <c r="I494" s="20">
        <v>0.0420938</v>
      </c>
      <c r="J494" s="20">
        <v>3671.86</v>
      </c>
      <c r="K494" s="19">
        <v>0.716025</v>
      </c>
      <c r="L494" s="20">
        <v>0.0511686</v>
      </c>
      <c r="M494" s="20">
        <v>2132.63</v>
      </c>
      <c r="N494" s="19">
        <v>0.862616</v>
      </c>
      <c r="O494" s="20">
        <v>25.4388</v>
      </c>
      <c r="P494" s="20">
        <v>2379.34</v>
      </c>
      <c r="Q494" s="19">
        <v>0.625604</v>
      </c>
      <c r="R494" s="20">
        <v>0.574014</v>
      </c>
      <c r="S494" s="20">
        <v>219.821</v>
      </c>
      <c r="T494" s="19">
        <v>0</v>
      </c>
      <c r="U494" s="20">
        <v>0</v>
      </c>
      <c r="V494" s="20">
        <v>0</v>
      </c>
      <c r="W494" s="19">
        <v>0.989542</v>
      </c>
      <c r="X494" s="20">
        <v>0.640416</v>
      </c>
      <c r="Y494" s="20">
        <v>160.061</v>
      </c>
      <c r="Z494" s="19">
        <v>0</v>
      </c>
      <c r="AA494" s="20">
        <v>0</v>
      </c>
      <c r="AB494" s="20">
        <v>0</v>
      </c>
      <c r="AC494" s="19">
        <v>0</v>
      </c>
      <c r="AD494" s="20">
        <v>0</v>
      </c>
      <c r="AE494" s="20">
        <v>0</v>
      </c>
      <c r="AF494" s="19">
        <v>0</v>
      </c>
      <c r="AG494" s="20">
        <v>0</v>
      </c>
      <c r="AH494" s="20">
        <v>0</v>
      </c>
      <c r="AI494" s="19">
        <v>0</v>
      </c>
      <c r="AJ494" s="20">
        <v>0</v>
      </c>
      <c r="AK494" s="20">
        <v>0</v>
      </c>
      <c r="AL494" s="19">
        <v>0</v>
      </c>
      <c r="AM494" s="20">
        <v>0</v>
      </c>
      <c r="AN494" s="20">
        <v>0</v>
      </c>
      <c r="AO494" s="19">
        <v>0</v>
      </c>
      <c r="AP494" s="20">
        <v>0</v>
      </c>
      <c r="AQ494" s="20">
        <v>0</v>
      </c>
    </row>
    <row r="495" spans="1:4" ht="17.25">
      <c r="A495" s="10">
        <v>0.34027777777777801</v>
      </c>
      <c r="B495" s="19">
        <v>0.679782</v>
      </c>
      <c r="C495" s="20">
        <v>18.9345</v>
      </c>
      <c r="D495" s="20">
        <v>3437.46</v>
      </c>
      <c r="E495" s="19">
        <v>0.875673</v>
      </c>
      <c r="F495" s="20">
        <v>26.839</v>
      </c>
      <c r="G495" s="20">
        <v>4985.75</v>
      </c>
      <c r="H495" s="19">
        <v>0.593855</v>
      </c>
      <c r="I495" s="20">
        <v>0.0426746</v>
      </c>
      <c r="J495" s="20">
        <v>3671.86</v>
      </c>
      <c r="K495" s="19">
        <v>0.806188</v>
      </c>
      <c r="L495" s="20">
        <v>2.0057</v>
      </c>
      <c r="M495" s="20">
        <v>2132.64</v>
      </c>
      <c r="N495" s="19">
        <v>0.859684</v>
      </c>
      <c r="O495" s="20">
        <v>24.9617</v>
      </c>
      <c r="P495" s="20">
        <v>2379.78</v>
      </c>
      <c r="Q495" s="19">
        <v>0.627508</v>
      </c>
      <c r="R495" s="20">
        <v>0.574997</v>
      </c>
      <c r="S495" s="20">
        <v>219.83</v>
      </c>
      <c r="T495" s="19">
        <v>0</v>
      </c>
      <c r="U495" s="20">
        <v>0</v>
      </c>
      <c r="V495" s="20">
        <v>0</v>
      </c>
      <c r="W495" s="19">
        <v>0.989535</v>
      </c>
      <c r="X495" s="20">
        <v>0.638859</v>
      </c>
      <c r="Y495" s="20">
        <v>160.072</v>
      </c>
      <c r="Z495" s="19">
        <v>0</v>
      </c>
      <c r="AA495" s="20">
        <v>0</v>
      </c>
      <c r="AB495" s="20">
        <v>0</v>
      </c>
      <c r="AC495" s="19">
        <v>0</v>
      </c>
      <c r="AD495" s="20">
        <v>0</v>
      </c>
      <c r="AE495" s="20">
        <v>0</v>
      </c>
      <c r="AF495" s="19">
        <v>0</v>
      </c>
      <c r="AG495" s="20">
        <v>0</v>
      </c>
      <c r="AH495" s="20">
        <v>0</v>
      </c>
      <c r="AI495" s="19">
        <v>0</v>
      </c>
      <c r="AJ495" s="20">
        <v>0</v>
      </c>
      <c r="AK495" s="20">
        <v>0</v>
      </c>
      <c r="AL495" s="19">
        <v>0</v>
      </c>
      <c r="AM495" s="20">
        <v>0</v>
      </c>
      <c r="AN495" s="20">
        <v>0</v>
      </c>
      <c r="AO495" s="19">
        <v>0</v>
      </c>
      <c r="AP495" s="20">
        <v>0</v>
      </c>
      <c r="AQ495" s="20">
        <v>0</v>
      </c>
    </row>
    <row r="496" spans="1:4" ht="17.25">
      <c r="A496" s="10">
        <v>0.34097222222222201</v>
      </c>
      <c r="B496" s="19">
        <v>0.67917</v>
      </c>
      <c r="C496" s="20">
        <v>18.7555</v>
      </c>
      <c r="D496" s="20">
        <v>3437.76</v>
      </c>
      <c r="E496" s="19">
        <v>0.875105</v>
      </c>
      <c r="F496" s="20">
        <v>26.5436</v>
      </c>
      <c r="G496" s="20">
        <v>4986.18</v>
      </c>
      <c r="H496" s="19">
        <v>0.590838</v>
      </c>
      <c r="I496" s="20">
        <v>0.0422351</v>
      </c>
      <c r="J496" s="20">
        <v>3671.86</v>
      </c>
      <c r="K496" s="19">
        <v>0.869511</v>
      </c>
      <c r="L496" s="20">
        <v>8.46746</v>
      </c>
      <c r="M496" s="20">
        <v>2132.7</v>
      </c>
      <c r="N496" s="19">
        <v>0.858807</v>
      </c>
      <c r="O496" s="20">
        <v>24.6672</v>
      </c>
      <c r="P496" s="20">
        <v>2380.18</v>
      </c>
      <c r="Q496" s="19">
        <v>0.628992</v>
      </c>
      <c r="R496" s="20">
        <v>0.576628</v>
      </c>
      <c r="S496" s="20">
        <v>219.84</v>
      </c>
      <c r="T496" s="19">
        <v>0</v>
      </c>
      <c r="U496" s="20">
        <v>0</v>
      </c>
      <c r="V496" s="20">
        <v>0</v>
      </c>
      <c r="W496" s="19">
        <v>0.989486</v>
      </c>
      <c r="X496" s="20">
        <v>0.636622</v>
      </c>
      <c r="Y496" s="20">
        <v>160.082</v>
      </c>
      <c r="Z496" s="19">
        <v>0</v>
      </c>
      <c r="AA496" s="20">
        <v>0</v>
      </c>
      <c r="AB496" s="20">
        <v>0</v>
      </c>
      <c r="AC496" s="19">
        <v>0</v>
      </c>
      <c r="AD496" s="20">
        <v>0</v>
      </c>
      <c r="AE496" s="20">
        <v>0</v>
      </c>
      <c r="AF496" s="19">
        <v>0</v>
      </c>
      <c r="AG496" s="20">
        <v>0</v>
      </c>
      <c r="AH496" s="20">
        <v>0</v>
      </c>
      <c r="AI496" s="19">
        <v>0</v>
      </c>
      <c r="AJ496" s="20">
        <v>0</v>
      </c>
      <c r="AK496" s="20">
        <v>0</v>
      </c>
      <c r="AL496" s="19">
        <v>0</v>
      </c>
      <c r="AM496" s="20">
        <v>0</v>
      </c>
      <c r="AN496" s="20">
        <v>0</v>
      </c>
      <c r="AO496" s="19">
        <v>0</v>
      </c>
      <c r="AP496" s="20">
        <v>0</v>
      </c>
      <c r="AQ496" s="20">
        <v>0</v>
      </c>
    </row>
    <row r="497" spans="1:4" ht="17.25">
      <c r="A497" s="10">
        <v>0.34166666666666701</v>
      </c>
      <c r="B497" s="19">
        <v>0.67619</v>
      </c>
      <c r="C497" s="20">
        <v>18.669</v>
      </c>
      <c r="D497" s="20">
        <v>3438.08</v>
      </c>
      <c r="E497" s="19">
        <v>0.873108</v>
      </c>
      <c r="F497" s="20">
        <v>26.2996</v>
      </c>
      <c r="G497" s="20">
        <v>4986.63</v>
      </c>
      <c r="H497" s="19">
        <v>0.588953</v>
      </c>
      <c r="I497" s="20">
        <v>0.0421132</v>
      </c>
      <c r="J497" s="20">
        <v>3671.86</v>
      </c>
      <c r="K497" s="19">
        <v>0.865128</v>
      </c>
      <c r="L497" s="20">
        <v>8.22655</v>
      </c>
      <c r="M497" s="20">
        <v>2132.83</v>
      </c>
      <c r="N497" s="19">
        <v>0.856951</v>
      </c>
      <c r="O497" s="20">
        <v>24.4324</v>
      </c>
      <c r="P497" s="20">
        <v>2380.59</v>
      </c>
      <c r="Q497" s="19">
        <v>0.628399</v>
      </c>
      <c r="R497" s="20">
        <v>0.576384</v>
      </c>
      <c r="S497" s="20">
        <v>219.85</v>
      </c>
      <c r="T497" s="19">
        <v>0</v>
      </c>
      <c r="U497" s="20">
        <v>0</v>
      </c>
      <c r="V497" s="20">
        <v>0</v>
      </c>
      <c r="W497" s="19">
        <v>0.989479</v>
      </c>
      <c r="X497" s="20">
        <v>0.638825</v>
      </c>
      <c r="Y497" s="20">
        <v>160.093</v>
      </c>
      <c r="Z497" s="19">
        <v>0</v>
      </c>
      <c r="AA497" s="20">
        <v>0</v>
      </c>
      <c r="AB497" s="20">
        <v>0</v>
      </c>
      <c r="AC497" s="19">
        <v>0</v>
      </c>
      <c r="AD497" s="20">
        <v>0</v>
      </c>
      <c r="AE497" s="20">
        <v>0</v>
      </c>
      <c r="AF497" s="19">
        <v>0</v>
      </c>
      <c r="AG497" s="20">
        <v>0</v>
      </c>
      <c r="AH497" s="20">
        <v>0</v>
      </c>
      <c r="AI497" s="19">
        <v>0</v>
      </c>
      <c r="AJ497" s="20">
        <v>0</v>
      </c>
      <c r="AK497" s="20">
        <v>0</v>
      </c>
      <c r="AL497" s="19">
        <v>0</v>
      </c>
      <c r="AM497" s="20">
        <v>0</v>
      </c>
      <c r="AN497" s="20">
        <v>0</v>
      </c>
      <c r="AO497" s="19">
        <v>0</v>
      </c>
      <c r="AP497" s="20">
        <v>0</v>
      </c>
      <c r="AQ497" s="20">
        <v>0</v>
      </c>
    </row>
    <row r="498" spans="1:4" ht="17.25">
      <c r="A498" s="10">
        <v>0.34236111111111101</v>
      </c>
      <c r="B498" s="19">
        <v>0.682356</v>
      </c>
      <c r="C498" s="20">
        <v>19.056</v>
      </c>
      <c r="D498" s="20">
        <v>3438.4</v>
      </c>
      <c r="E498" s="19">
        <v>0.874944</v>
      </c>
      <c r="F498" s="20">
        <v>26.527</v>
      </c>
      <c r="G498" s="20">
        <v>4987.06</v>
      </c>
      <c r="H498" s="19">
        <v>0.59277</v>
      </c>
      <c r="I498" s="20">
        <v>0.0422071</v>
      </c>
      <c r="J498" s="20">
        <v>3671.86</v>
      </c>
      <c r="K498" s="19">
        <v>0.865276</v>
      </c>
      <c r="L498" s="20">
        <v>8.28204</v>
      </c>
      <c r="M498" s="20">
        <v>2132.98</v>
      </c>
      <c r="N498" s="19">
        <v>0.85894</v>
      </c>
      <c r="O498" s="20">
        <v>24.7764</v>
      </c>
      <c r="P498" s="20">
        <v>2381</v>
      </c>
      <c r="Q498" s="19">
        <v>0.627578</v>
      </c>
      <c r="R498" s="20">
        <v>0.575327</v>
      </c>
      <c r="S498" s="20">
        <v>219.859</v>
      </c>
      <c r="T498" s="19">
        <v>0</v>
      </c>
      <c r="U498" s="20">
        <v>0</v>
      </c>
      <c r="V498" s="20">
        <v>0</v>
      </c>
      <c r="W498" s="19">
        <v>0.98942</v>
      </c>
      <c r="X498" s="20">
        <v>0.63846</v>
      </c>
      <c r="Y498" s="20">
        <v>160.103</v>
      </c>
      <c r="Z498" s="19">
        <v>0</v>
      </c>
      <c r="AA498" s="20">
        <v>0</v>
      </c>
      <c r="AB498" s="20">
        <v>0</v>
      </c>
      <c r="AC498" s="19">
        <v>0</v>
      </c>
      <c r="AD498" s="20">
        <v>0</v>
      </c>
      <c r="AE498" s="20">
        <v>0</v>
      </c>
      <c r="AF498" s="19">
        <v>0</v>
      </c>
      <c r="AG498" s="20">
        <v>0</v>
      </c>
      <c r="AH498" s="20">
        <v>0</v>
      </c>
      <c r="AI498" s="19">
        <v>0</v>
      </c>
      <c r="AJ498" s="20">
        <v>0</v>
      </c>
      <c r="AK498" s="20">
        <v>0</v>
      </c>
      <c r="AL498" s="19">
        <v>0</v>
      </c>
      <c r="AM498" s="20">
        <v>0</v>
      </c>
      <c r="AN498" s="20">
        <v>0</v>
      </c>
      <c r="AO498" s="19">
        <v>0</v>
      </c>
      <c r="AP498" s="20">
        <v>0</v>
      </c>
      <c r="AQ498" s="20">
        <v>0</v>
      </c>
    </row>
    <row r="499" spans="1:4" ht="17.25">
      <c r="A499" s="10">
        <v>0.343055555555556</v>
      </c>
      <c r="B499" s="19">
        <v>0.685168</v>
      </c>
      <c r="C499" s="20">
        <v>19.135</v>
      </c>
      <c r="D499" s="20">
        <v>3438.71</v>
      </c>
      <c r="E499" s="19">
        <v>0.875638</v>
      </c>
      <c r="F499" s="20">
        <v>26.7143</v>
      </c>
      <c r="G499" s="20">
        <v>4987.51</v>
      </c>
      <c r="H499" s="19">
        <v>0.570018</v>
      </c>
      <c r="I499" s="20">
        <v>0.0557541</v>
      </c>
      <c r="J499" s="20">
        <v>3671.86</v>
      </c>
      <c r="K499" s="19">
        <v>0.871175</v>
      </c>
      <c r="L499" s="20">
        <v>14.4494</v>
      </c>
      <c r="M499" s="20">
        <v>2133.18</v>
      </c>
      <c r="N499" s="19">
        <v>0.86042</v>
      </c>
      <c r="O499" s="20">
        <v>24.8904</v>
      </c>
      <c r="P499" s="20">
        <v>2381.41</v>
      </c>
      <c r="Q499" s="19">
        <v>0.630197</v>
      </c>
      <c r="R499" s="20">
        <v>0.57935</v>
      </c>
      <c r="S499" s="20">
        <v>219.869</v>
      </c>
      <c r="T499" s="19">
        <v>0</v>
      </c>
      <c r="U499" s="20">
        <v>0</v>
      </c>
      <c r="V499" s="20">
        <v>0</v>
      </c>
      <c r="W499" s="19">
        <v>0.989497</v>
      </c>
      <c r="X499" s="20">
        <v>0.638162</v>
      </c>
      <c r="Y499" s="20">
        <v>160.114</v>
      </c>
      <c r="Z499" s="19">
        <v>0</v>
      </c>
      <c r="AA499" s="20">
        <v>0</v>
      </c>
      <c r="AB499" s="20">
        <v>0</v>
      </c>
      <c r="AC499" s="19">
        <v>0</v>
      </c>
      <c r="AD499" s="20">
        <v>0</v>
      </c>
      <c r="AE499" s="20">
        <v>0</v>
      </c>
      <c r="AF499" s="19">
        <v>0</v>
      </c>
      <c r="AG499" s="20">
        <v>0</v>
      </c>
      <c r="AH499" s="20">
        <v>0</v>
      </c>
      <c r="AI499" s="19">
        <v>0</v>
      </c>
      <c r="AJ499" s="20">
        <v>0</v>
      </c>
      <c r="AK499" s="20">
        <v>0</v>
      </c>
      <c r="AL499" s="19">
        <v>0</v>
      </c>
      <c r="AM499" s="20">
        <v>0</v>
      </c>
      <c r="AN499" s="20">
        <v>0</v>
      </c>
      <c r="AO499" s="19">
        <v>0</v>
      </c>
      <c r="AP499" s="20">
        <v>0</v>
      </c>
      <c r="AQ499" s="20">
        <v>0</v>
      </c>
    </row>
    <row r="500" spans="1:4" ht="17.25">
      <c r="A500" s="10">
        <v>0.34375</v>
      </c>
      <c r="B500" s="19">
        <v>0.69098</v>
      </c>
      <c r="C500" s="20">
        <v>19.3947</v>
      </c>
      <c r="D500" s="20">
        <v>3439.04</v>
      </c>
      <c r="E500" s="19">
        <v>0.87767</v>
      </c>
      <c r="F500" s="20">
        <v>27.0333</v>
      </c>
      <c r="G500" s="20">
        <v>4987.97</v>
      </c>
      <c r="H500" s="19">
        <v>0.85985</v>
      </c>
      <c r="I500" s="20">
        <v>8.43625</v>
      </c>
      <c r="J500" s="20">
        <v>3671.89</v>
      </c>
      <c r="K500" s="19">
        <v>0.872628</v>
      </c>
      <c r="L500" s="20">
        <v>14.5859</v>
      </c>
      <c r="M500" s="20">
        <v>2133.43</v>
      </c>
      <c r="N500" s="19">
        <v>0.855411</v>
      </c>
      <c r="O500" s="20">
        <v>24.0971</v>
      </c>
      <c r="P500" s="20">
        <v>2381.83</v>
      </c>
      <c r="Q500" s="19">
        <v>0.626917</v>
      </c>
      <c r="R500" s="20">
        <v>0.574364</v>
      </c>
      <c r="S500" s="20">
        <v>219.879</v>
      </c>
      <c r="T500" s="19">
        <v>0</v>
      </c>
      <c r="U500" s="20">
        <v>0</v>
      </c>
      <c r="V500" s="20">
        <v>0</v>
      </c>
      <c r="W500" s="19">
        <v>0.989267</v>
      </c>
      <c r="X500" s="20">
        <v>0.636036</v>
      </c>
      <c r="Y500" s="20">
        <v>160.125</v>
      </c>
      <c r="Z500" s="19">
        <v>0</v>
      </c>
      <c r="AA500" s="20">
        <v>0</v>
      </c>
      <c r="AB500" s="20">
        <v>0</v>
      </c>
      <c r="AC500" s="19">
        <v>0</v>
      </c>
      <c r="AD500" s="20">
        <v>0</v>
      </c>
      <c r="AE500" s="20">
        <v>0</v>
      </c>
      <c r="AF500" s="19">
        <v>0</v>
      </c>
      <c r="AG500" s="20">
        <v>0</v>
      </c>
      <c r="AH500" s="20">
        <v>0</v>
      </c>
      <c r="AI500" s="19">
        <v>0</v>
      </c>
      <c r="AJ500" s="20">
        <v>0</v>
      </c>
      <c r="AK500" s="20">
        <v>0</v>
      </c>
      <c r="AL500" s="19">
        <v>0</v>
      </c>
      <c r="AM500" s="20">
        <v>0</v>
      </c>
      <c r="AN500" s="20">
        <v>0</v>
      </c>
      <c r="AO500" s="19">
        <v>0</v>
      </c>
      <c r="AP500" s="20">
        <v>0</v>
      </c>
      <c r="AQ500" s="20">
        <v>0</v>
      </c>
    </row>
    <row r="501" spans="1:4" ht="17.25">
      <c r="A501" s="10">
        <v>0.344444444444444</v>
      </c>
      <c r="B501" s="19">
        <v>0.693307</v>
      </c>
      <c r="C501" s="20">
        <v>19.5945</v>
      </c>
      <c r="D501" s="20">
        <v>3439.36</v>
      </c>
      <c r="E501" s="19">
        <v>0.878133</v>
      </c>
      <c r="F501" s="20">
        <v>27.2505</v>
      </c>
      <c r="G501" s="20">
        <v>4988.41</v>
      </c>
      <c r="H501" s="19">
        <v>0.889628</v>
      </c>
      <c r="I501" s="20">
        <v>16.9483</v>
      </c>
      <c r="J501" s="20">
        <v>3672.07</v>
      </c>
      <c r="K501" s="19">
        <v>0.873997</v>
      </c>
      <c r="L501" s="20">
        <v>14.7299</v>
      </c>
      <c r="M501" s="20">
        <v>2133.66</v>
      </c>
      <c r="N501" s="19">
        <v>0.909141</v>
      </c>
      <c r="O501" s="20">
        <v>0.022305</v>
      </c>
      <c r="P501" s="20">
        <v>2381.89</v>
      </c>
      <c r="Q501" s="19">
        <v>0.627433</v>
      </c>
      <c r="R501" s="20">
        <v>0.575529</v>
      </c>
      <c r="S501" s="20">
        <v>219.888</v>
      </c>
      <c r="T501" s="19">
        <v>0</v>
      </c>
      <c r="U501" s="20">
        <v>0</v>
      </c>
      <c r="V501" s="20">
        <v>0</v>
      </c>
      <c r="W501" s="19">
        <v>0.989396</v>
      </c>
      <c r="X501" s="20">
        <v>0.635843</v>
      </c>
      <c r="Y501" s="20">
        <v>160.135</v>
      </c>
      <c r="Z501" s="19">
        <v>0</v>
      </c>
      <c r="AA501" s="20">
        <v>0</v>
      </c>
      <c r="AB501" s="20">
        <v>0</v>
      </c>
      <c r="AC501" s="19">
        <v>0</v>
      </c>
      <c r="AD501" s="20">
        <v>0</v>
      </c>
      <c r="AE501" s="20">
        <v>0</v>
      </c>
      <c r="AF501" s="19">
        <v>0</v>
      </c>
      <c r="AG501" s="20">
        <v>0</v>
      </c>
      <c r="AH501" s="20">
        <v>0</v>
      </c>
      <c r="AI501" s="19">
        <v>0</v>
      </c>
      <c r="AJ501" s="20">
        <v>0</v>
      </c>
      <c r="AK501" s="20">
        <v>0</v>
      </c>
      <c r="AL501" s="19">
        <v>0</v>
      </c>
      <c r="AM501" s="20">
        <v>0</v>
      </c>
      <c r="AN501" s="20">
        <v>0</v>
      </c>
      <c r="AO501" s="19">
        <v>0</v>
      </c>
      <c r="AP501" s="20">
        <v>0</v>
      </c>
      <c r="AQ501" s="20">
        <v>0</v>
      </c>
    </row>
    <row r="502" spans="1:4" ht="17.25">
      <c r="A502" s="10">
        <v>0.34513888888888899</v>
      </c>
      <c r="B502" s="19">
        <v>0.698404</v>
      </c>
      <c r="C502" s="20">
        <v>19.7277</v>
      </c>
      <c r="D502" s="20">
        <v>3439.69</v>
      </c>
      <c r="E502" s="19">
        <v>0.880235</v>
      </c>
      <c r="F502" s="20">
        <v>27.3832</v>
      </c>
      <c r="G502" s="20">
        <v>4988.87</v>
      </c>
      <c r="H502" s="19">
        <v>0.892522</v>
      </c>
      <c r="I502" s="20">
        <v>17.204</v>
      </c>
      <c r="J502" s="20">
        <v>3672.36</v>
      </c>
      <c r="K502" s="19">
        <v>0.873526</v>
      </c>
      <c r="L502" s="20">
        <v>14.5614</v>
      </c>
      <c r="M502" s="20">
        <v>2133.91</v>
      </c>
      <c r="N502" s="19">
        <v>0.908042</v>
      </c>
      <c r="O502" s="20">
        <v>0.022003</v>
      </c>
      <c r="P502" s="20">
        <v>2381.89</v>
      </c>
      <c r="Q502" s="19">
        <v>0.6289</v>
      </c>
      <c r="R502" s="20">
        <v>0.575156</v>
      </c>
      <c r="S502" s="20">
        <v>219.898</v>
      </c>
      <c r="T502" s="19">
        <v>0</v>
      </c>
      <c r="U502" s="20">
        <v>0</v>
      </c>
      <c r="V502" s="20">
        <v>0</v>
      </c>
      <c r="W502" s="19">
        <v>0.989141</v>
      </c>
      <c r="X502" s="20">
        <v>0.631469</v>
      </c>
      <c r="Y502" s="20">
        <v>160.146</v>
      </c>
      <c r="Z502" s="19">
        <v>0</v>
      </c>
      <c r="AA502" s="20">
        <v>0</v>
      </c>
      <c r="AB502" s="20">
        <v>0</v>
      </c>
      <c r="AC502" s="19">
        <v>0</v>
      </c>
      <c r="AD502" s="20">
        <v>0</v>
      </c>
      <c r="AE502" s="20">
        <v>0</v>
      </c>
      <c r="AF502" s="19">
        <v>0</v>
      </c>
      <c r="AG502" s="20">
        <v>0</v>
      </c>
      <c r="AH502" s="20">
        <v>0</v>
      </c>
      <c r="AI502" s="19">
        <v>0</v>
      </c>
      <c r="AJ502" s="20">
        <v>0</v>
      </c>
      <c r="AK502" s="20">
        <v>0</v>
      </c>
      <c r="AL502" s="19">
        <v>0</v>
      </c>
      <c r="AM502" s="20">
        <v>0</v>
      </c>
      <c r="AN502" s="20">
        <v>0</v>
      </c>
      <c r="AO502" s="19">
        <v>0</v>
      </c>
      <c r="AP502" s="20">
        <v>0</v>
      </c>
      <c r="AQ502" s="20">
        <v>0</v>
      </c>
    </row>
    <row r="503" spans="1:4" ht="17.25">
      <c r="A503" s="10">
        <v>0.34583333333333299</v>
      </c>
      <c r="B503" s="19">
        <v>0.700865</v>
      </c>
      <c r="C503" s="20">
        <v>20.0443</v>
      </c>
      <c r="D503" s="20">
        <v>3440.01</v>
      </c>
      <c r="E503" s="19">
        <v>0.880407</v>
      </c>
      <c r="F503" s="20">
        <v>27.6303</v>
      </c>
      <c r="G503" s="20">
        <v>4989.33</v>
      </c>
      <c r="H503" s="19">
        <v>0.892474</v>
      </c>
      <c r="I503" s="20">
        <v>17.4332</v>
      </c>
      <c r="J503" s="20">
        <v>3672.64</v>
      </c>
      <c r="K503" s="19">
        <v>0.874813</v>
      </c>
      <c r="L503" s="20">
        <v>14.7867</v>
      </c>
      <c r="M503" s="20">
        <v>2134.15</v>
      </c>
      <c r="N503" s="19">
        <v>0.90855</v>
      </c>
      <c r="O503" s="20">
        <v>0.0222437</v>
      </c>
      <c r="P503" s="20">
        <v>2381.89</v>
      </c>
      <c r="Q503" s="19">
        <v>0.625072</v>
      </c>
      <c r="R503" s="20">
        <v>0.571034</v>
      </c>
      <c r="S503" s="20">
        <v>219.908</v>
      </c>
      <c r="T503" s="19">
        <v>0</v>
      </c>
      <c r="U503" s="20">
        <v>0</v>
      </c>
      <c r="V503" s="20">
        <v>0</v>
      </c>
      <c r="W503" s="19">
        <v>0.98928</v>
      </c>
      <c r="X503" s="20">
        <v>0.634646</v>
      </c>
      <c r="Y503" s="20">
        <v>160.156</v>
      </c>
      <c r="Z503" s="19">
        <v>0</v>
      </c>
      <c r="AA503" s="20">
        <v>0</v>
      </c>
      <c r="AB503" s="20">
        <v>0</v>
      </c>
      <c r="AC503" s="19">
        <v>0</v>
      </c>
      <c r="AD503" s="20">
        <v>0</v>
      </c>
      <c r="AE503" s="20">
        <v>0</v>
      </c>
      <c r="AF503" s="19">
        <v>0</v>
      </c>
      <c r="AG503" s="20">
        <v>0</v>
      </c>
      <c r="AH503" s="20">
        <v>0</v>
      </c>
      <c r="AI503" s="19">
        <v>0</v>
      </c>
      <c r="AJ503" s="20">
        <v>0</v>
      </c>
      <c r="AK503" s="20">
        <v>0</v>
      </c>
      <c r="AL503" s="19">
        <v>0</v>
      </c>
      <c r="AM503" s="20">
        <v>0</v>
      </c>
      <c r="AN503" s="20">
        <v>0</v>
      </c>
      <c r="AO503" s="19">
        <v>0</v>
      </c>
      <c r="AP503" s="20">
        <v>0</v>
      </c>
      <c r="AQ503" s="20">
        <v>0</v>
      </c>
    </row>
    <row r="504" spans="1:4" ht="17.25">
      <c r="A504" s="10">
        <v>0.34652777777777799</v>
      </c>
      <c r="B504" s="19">
        <v>0.712176</v>
      </c>
      <c r="C504" s="20">
        <v>20.2241</v>
      </c>
      <c r="D504" s="20">
        <v>3440.36</v>
      </c>
      <c r="E504" s="19">
        <v>0.884232</v>
      </c>
      <c r="F504" s="20">
        <v>27.7999</v>
      </c>
      <c r="G504" s="20">
        <v>4989.79</v>
      </c>
      <c r="H504" s="19">
        <v>0.895617</v>
      </c>
      <c r="I504" s="20">
        <v>17.5895</v>
      </c>
      <c r="J504" s="20">
        <v>3672.94</v>
      </c>
      <c r="K504" s="19">
        <v>0.878857</v>
      </c>
      <c r="L504" s="20">
        <v>14.974</v>
      </c>
      <c r="M504" s="20">
        <v>2134.4</v>
      </c>
      <c r="N504" s="19">
        <v>0.908787</v>
      </c>
      <c r="O504" s="20">
        <v>0.0219386</v>
      </c>
      <c r="P504" s="20">
        <v>2381.89</v>
      </c>
      <c r="Q504" s="19">
        <v>0.629987</v>
      </c>
      <c r="R504" s="20">
        <v>0.572044</v>
      </c>
      <c r="S504" s="20">
        <v>219.917</v>
      </c>
      <c r="T504" s="19">
        <v>0</v>
      </c>
      <c r="U504" s="20">
        <v>0</v>
      </c>
      <c r="V504" s="20">
        <v>0</v>
      </c>
      <c r="W504" s="19">
        <v>0.989008</v>
      </c>
      <c r="X504" s="20">
        <v>0.631404</v>
      </c>
      <c r="Y504" s="20">
        <v>160.167</v>
      </c>
      <c r="Z504" s="19">
        <v>0</v>
      </c>
      <c r="AA504" s="20">
        <v>0</v>
      </c>
      <c r="AB504" s="20">
        <v>0</v>
      </c>
      <c r="AC504" s="19">
        <v>0</v>
      </c>
      <c r="AD504" s="20">
        <v>0</v>
      </c>
      <c r="AE504" s="20">
        <v>0</v>
      </c>
      <c r="AF504" s="19">
        <v>0</v>
      </c>
      <c r="AG504" s="20">
        <v>0</v>
      </c>
      <c r="AH504" s="20">
        <v>0</v>
      </c>
      <c r="AI504" s="19">
        <v>0</v>
      </c>
      <c r="AJ504" s="20">
        <v>0</v>
      </c>
      <c r="AK504" s="20">
        <v>0</v>
      </c>
      <c r="AL504" s="19">
        <v>0</v>
      </c>
      <c r="AM504" s="20">
        <v>0</v>
      </c>
      <c r="AN504" s="20">
        <v>0</v>
      </c>
      <c r="AO504" s="19">
        <v>0</v>
      </c>
      <c r="AP504" s="20">
        <v>0</v>
      </c>
      <c r="AQ504" s="20">
        <v>0</v>
      </c>
    </row>
    <row r="505" spans="1:4" ht="17.25">
      <c r="A505" s="10">
        <v>0.34722222222222199</v>
      </c>
      <c r="B505" s="19">
        <v>0.709966</v>
      </c>
      <c r="C505" s="20">
        <v>20.1074</v>
      </c>
      <c r="D505" s="20">
        <v>3440.7</v>
      </c>
      <c r="E505" s="19">
        <v>0.883634</v>
      </c>
      <c r="F505" s="20">
        <v>27.7084</v>
      </c>
      <c r="G505" s="20">
        <v>4990.26</v>
      </c>
      <c r="H505" s="19">
        <v>0.895313</v>
      </c>
      <c r="I505" s="20">
        <v>17.4542</v>
      </c>
      <c r="J505" s="20">
        <v>3673.24</v>
      </c>
      <c r="K505" s="19">
        <v>0.877619</v>
      </c>
      <c r="L505" s="20">
        <v>14.8171</v>
      </c>
      <c r="M505" s="20">
        <v>2134.65</v>
      </c>
      <c r="N505" s="19">
        <v>0.91044</v>
      </c>
      <c r="O505" s="20">
        <v>0.0220214</v>
      </c>
      <c r="P505" s="20">
        <v>2381.89</v>
      </c>
      <c r="Q505" s="19">
        <v>0.627863</v>
      </c>
      <c r="R505" s="20">
        <v>0.569144</v>
      </c>
      <c r="S505" s="20">
        <v>219.927</v>
      </c>
      <c r="T505" s="19">
        <v>0</v>
      </c>
      <c r="U505" s="20">
        <v>0</v>
      </c>
      <c r="V505" s="20">
        <v>0</v>
      </c>
      <c r="W505" s="19">
        <v>0.988954</v>
      </c>
      <c r="X505" s="20">
        <v>0.62886</v>
      </c>
      <c r="Y505" s="20">
        <v>160.177</v>
      </c>
      <c r="Z505" s="19">
        <v>0</v>
      </c>
      <c r="AA505" s="20">
        <v>0</v>
      </c>
      <c r="AB505" s="20">
        <v>0</v>
      </c>
      <c r="AC505" s="19">
        <v>0</v>
      </c>
      <c r="AD505" s="20">
        <v>0</v>
      </c>
      <c r="AE505" s="20">
        <v>0</v>
      </c>
      <c r="AF505" s="19">
        <v>0</v>
      </c>
      <c r="AG505" s="20">
        <v>0</v>
      </c>
      <c r="AH505" s="20">
        <v>0</v>
      </c>
      <c r="AI505" s="19">
        <v>0</v>
      </c>
      <c r="AJ505" s="20">
        <v>0</v>
      </c>
      <c r="AK505" s="20">
        <v>0</v>
      </c>
      <c r="AL505" s="19">
        <v>0</v>
      </c>
      <c r="AM505" s="20">
        <v>0</v>
      </c>
      <c r="AN505" s="20">
        <v>0</v>
      </c>
      <c r="AO505" s="19">
        <v>0</v>
      </c>
      <c r="AP505" s="20">
        <v>0</v>
      </c>
      <c r="AQ505" s="20">
        <v>0</v>
      </c>
    </row>
    <row r="506" spans="1:4" ht="17.25">
      <c r="A506" s="10">
        <v>0.34791666666666698</v>
      </c>
      <c r="B506" s="19">
        <v>0.705863</v>
      </c>
      <c r="C506" s="20">
        <v>19.994</v>
      </c>
      <c r="D506" s="20">
        <v>3441.03</v>
      </c>
      <c r="E506" s="19">
        <v>0.88116</v>
      </c>
      <c r="F506" s="20">
        <v>27.3542</v>
      </c>
      <c r="G506" s="20">
        <v>4990.71</v>
      </c>
      <c r="H506" s="19">
        <v>0.893258</v>
      </c>
      <c r="I506" s="20">
        <v>17.2485</v>
      </c>
      <c r="J506" s="20">
        <v>3673.52</v>
      </c>
      <c r="K506" s="19">
        <v>0.874615</v>
      </c>
      <c r="L506" s="20">
        <v>14.5482</v>
      </c>
      <c r="M506" s="20">
        <v>2134.89</v>
      </c>
      <c r="N506" s="19">
        <v>0.911058</v>
      </c>
      <c r="O506" s="20">
        <v>0.022161</v>
      </c>
      <c r="P506" s="20">
        <v>2381.89</v>
      </c>
      <c r="Q506" s="19">
        <v>0.627039</v>
      </c>
      <c r="R506" s="20">
        <v>0.569443</v>
      </c>
      <c r="S506" s="20">
        <v>219.936</v>
      </c>
      <c r="T506" s="19">
        <v>0</v>
      </c>
      <c r="U506" s="20">
        <v>0</v>
      </c>
      <c r="V506" s="20">
        <v>0</v>
      </c>
      <c r="W506" s="19">
        <v>0.989027</v>
      </c>
      <c r="X506" s="20">
        <v>0.630989</v>
      </c>
      <c r="Y506" s="20">
        <v>160.188</v>
      </c>
      <c r="Z506" s="19">
        <v>0</v>
      </c>
      <c r="AA506" s="20">
        <v>0</v>
      </c>
      <c r="AB506" s="20">
        <v>0</v>
      </c>
      <c r="AC506" s="19">
        <v>0</v>
      </c>
      <c r="AD506" s="20">
        <v>0</v>
      </c>
      <c r="AE506" s="20">
        <v>0</v>
      </c>
      <c r="AF506" s="19">
        <v>0</v>
      </c>
      <c r="AG506" s="20">
        <v>0</v>
      </c>
      <c r="AH506" s="20">
        <v>0</v>
      </c>
      <c r="AI506" s="19">
        <v>0</v>
      </c>
      <c r="AJ506" s="20">
        <v>0</v>
      </c>
      <c r="AK506" s="20">
        <v>0</v>
      </c>
      <c r="AL506" s="19">
        <v>0</v>
      </c>
      <c r="AM506" s="20">
        <v>0</v>
      </c>
      <c r="AN506" s="20">
        <v>0</v>
      </c>
      <c r="AO506" s="19">
        <v>0</v>
      </c>
      <c r="AP506" s="20">
        <v>0</v>
      </c>
      <c r="AQ506" s="20">
        <v>0</v>
      </c>
    </row>
    <row r="507" spans="1:4" ht="17.25">
      <c r="A507" s="10">
        <v>0.34861111111111098</v>
      </c>
      <c r="B507" s="19">
        <v>0.702006</v>
      </c>
      <c r="C507" s="20">
        <v>19.7296</v>
      </c>
      <c r="D507" s="20">
        <v>3441.36</v>
      </c>
      <c r="E507" s="19">
        <v>0.879481</v>
      </c>
      <c r="F507" s="20">
        <v>26.9214</v>
      </c>
      <c r="G507" s="20">
        <v>4991.16</v>
      </c>
      <c r="H507" s="19">
        <v>0.89201</v>
      </c>
      <c r="I507" s="20">
        <v>17.0098</v>
      </c>
      <c r="J507" s="20">
        <v>3673.8</v>
      </c>
      <c r="K507" s="19">
        <v>0.872907</v>
      </c>
      <c r="L507" s="20">
        <v>14.3872</v>
      </c>
      <c r="M507" s="20">
        <v>2135.13</v>
      </c>
      <c r="N507" s="19">
        <v>0.908806</v>
      </c>
      <c r="O507" s="20">
        <v>0.0221489</v>
      </c>
      <c r="P507" s="20">
        <v>2381.89</v>
      </c>
      <c r="Q507" s="19">
        <v>0.62938</v>
      </c>
      <c r="R507" s="20">
        <v>0.573633</v>
      </c>
      <c r="S507" s="20">
        <v>219.945</v>
      </c>
      <c r="T507" s="19">
        <v>0</v>
      </c>
      <c r="U507" s="20">
        <v>0</v>
      </c>
      <c r="V507" s="20">
        <v>0</v>
      </c>
      <c r="W507" s="19">
        <v>0.989052</v>
      </c>
      <c r="X507" s="20">
        <v>0.631553</v>
      </c>
      <c r="Y507" s="20">
        <v>160.199</v>
      </c>
      <c r="Z507" s="19">
        <v>0</v>
      </c>
      <c r="AA507" s="20">
        <v>0</v>
      </c>
      <c r="AB507" s="20">
        <v>0</v>
      </c>
      <c r="AC507" s="19">
        <v>0</v>
      </c>
      <c r="AD507" s="20">
        <v>0</v>
      </c>
      <c r="AE507" s="20">
        <v>0</v>
      </c>
      <c r="AF507" s="19">
        <v>0</v>
      </c>
      <c r="AG507" s="20">
        <v>0</v>
      </c>
      <c r="AH507" s="20">
        <v>0</v>
      </c>
      <c r="AI507" s="19">
        <v>0</v>
      </c>
      <c r="AJ507" s="20">
        <v>0</v>
      </c>
      <c r="AK507" s="20">
        <v>0</v>
      </c>
      <c r="AL507" s="19">
        <v>0</v>
      </c>
      <c r="AM507" s="20">
        <v>0</v>
      </c>
      <c r="AN507" s="20">
        <v>0</v>
      </c>
      <c r="AO507" s="19">
        <v>0</v>
      </c>
      <c r="AP507" s="20">
        <v>0</v>
      </c>
      <c r="AQ507" s="20">
        <v>0</v>
      </c>
    </row>
    <row r="508" spans="1:4" ht="17.25">
      <c r="A508" s="10">
        <v>0.34930555555555598</v>
      </c>
      <c r="B508" s="19">
        <v>0.702955</v>
      </c>
      <c r="C508" s="20">
        <v>19.6313</v>
      </c>
      <c r="D508" s="20">
        <v>3441.69</v>
      </c>
      <c r="E508" s="19">
        <v>0.87806</v>
      </c>
      <c r="F508" s="20">
        <v>26.71</v>
      </c>
      <c r="G508" s="20">
        <v>4991.62</v>
      </c>
      <c r="H508" s="19">
        <v>0.891435</v>
      </c>
      <c r="I508" s="20">
        <v>16.8388</v>
      </c>
      <c r="J508" s="20">
        <v>3674.09</v>
      </c>
      <c r="K508" s="19">
        <v>0.872208</v>
      </c>
      <c r="L508" s="20">
        <v>14.3189</v>
      </c>
      <c r="M508" s="20">
        <v>2135.38</v>
      </c>
      <c r="N508" s="19">
        <v>0.908768</v>
      </c>
      <c r="O508" s="20">
        <v>0.0219748</v>
      </c>
      <c r="P508" s="20">
        <v>2381.89</v>
      </c>
      <c r="Q508" s="19">
        <v>0.629106</v>
      </c>
      <c r="R508" s="20">
        <v>0.571353</v>
      </c>
      <c r="S508" s="20">
        <v>219.955</v>
      </c>
      <c r="T508" s="19">
        <v>0</v>
      </c>
      <c r="U508" s="20">
        <v>0</v>
      </c>
      <c r="V508" s="20">
        <v>0</v>
      </c>
      <c r="W508" s="19">
        <v>0.988914</v>
      </c>
      <c r="X508" s="20">
        <v>0.630019</v>
      </c>
      <c r="Y508" s="20">
        <v>160.209</v>
      </c>
      <c r="Z508" s="19">
        <v>0</v>
      </c>
      <c r="AA508" s="20">
        <v>0</v>
      </c>
      <c r="AB508" s="20">
        <v>0</v>
      </c>
      <c r="AC508" s="19">
        <v>0</v>
      </c>
      <c r="AD508" s="20">
        <v>0</v>
      </c>
      <c r="AE508" s="20">
        <v>0</v>
      </c>
      <c r="AF508" s="19">
        <v>0</v>
      </c>
      <c r="AG508" s="20">
        <v>0</v>
      </c>
      <c r="AH508" s="20">
        <v>0</v>
      </c>
      <c r="AI508" s="19">
        <v>0</v>
      </c>
      <c r="AJ508" s="20">
        <v>0</v>
      </c>
      <c r="AK508" s="20">
        <v>0</v>
      </c>
      <c r="AL508" s="19">
        <v>0</v>
      </c>
      <c r="AM508" s="20">
        <v>0</v>
      </c>
      <c r="AN508" s="20">
        <v>0</v>
      </c>
      <c r="AO508" s="19">
        <v>0</v>
      </c>
      <c r="AP508" s="20">
        <v>0</v>
      </c>
      <c r="AQ508" s="20">
        <v>0</v>
      </c>
    </row>
    <row r="509" spans="1:4" ht="17.25">
      <c r="A509" s="10">
        <v>0.35</v>
      </c>
      <c r="B509" s="19">
        <v>0.697209</v>
      </c>
      <c r="C509" s="20">
        <v>19.5745</v>
      </c>
      <c r="D509" s="20">
        <v>3442.01</v>
      </c>
      <c r="E509" s="19">
        <v>0.876396</v>
      </c>
      <c r="F509" s="20">
        <v>26.4859</v>
      </c>
      <c r="G509" s="20">
        <v>4992.05</v>
      </c>
      <c r="H509" s="19">
        <v>0.889535</v>
      </c>
      <c r="I509" s="20">
        <v>16.6908</v>
      </c>
      <c r="J509" s="20">
        <v>3674.36</v>
      </c>
      <c r="K509" s="19">
        <v>0.871056</v>
      </c>
      <c r="L509" s="20">
        <v>14.2463</v>
      </c>
      <c r="M509" s="20">
        <v>2135.61</v>
      </c>
      <c r="N509" s="19">
        <v>0.908741</v>
      </c>
      <c r="O509" s="20">
        <v>0.0221429</v>
      </c>
      <c r="P509" s="20">
        <v>2381.89</v>
      </c>
      <c r="Q509" s="19">
        <v>0.626783</v>
      </c>
      <c r="R509" s="20">
        <v>0.569744</v>
      </c>
      <c r="S509" s="20">
        <v>219.965</v>
      </c>
      <c r="T509" s="19">
        <v>0</v>
      </c>
      <c r="U509" s="20">
        <v>0</v>
      </c>
      <c r="V509" s="20">
        <v>0</v>
      </c>
      <c r="W509" s="19">
        <v>0.989127</v>
      </c>
      <c r="X509" s="20">
        <v>0.631863</v>
      </c>
      <c r="Y509" s="20">
        <v>160.219</v>
      </c>
      <c r="Z509" s="19">
        <v>0</v>
      </c>
      <c r="AA509" s="20">
        <v>0</v>
      </c>
      <c r="AB509" s="20">
        <v>0</v>
      </c>
      <c r="AC509" s="19">
        <v>0</v>
      </c>
      <c r="AD509" s="20">
        <v>0</v>
      </c>
      <c r="AE509" s="20">
        <v>0</v>
      </c>
      <c r="AF509" s="19">
        <v>0</v>
      </c>
      <c r="AG509" s="20">
        <v>0</v>
      </c>
      <c r="AH509" s="20">
        <v>0</v>
      </c>
      <c r="AI509" s="19">
        <v>0</v>
      </c>
      <c r="AJ509" s="20">
        <v>0</v>
      </c>
      <c r="AK509" s="20">
        <v>0</v>
      </c>
      <c r="AL509" s="19">
        <v>0</v>
      </c>
      <c r="AM509" s="20">
        <v>0</v>
      </c>
      <c r="AN509" s="20">
        <v>0</v>
      </c>
      <c r="AO509" s="19">
        <v>0</v>
      </c>
      <c r="AP509" s="20">
        <v>0</v>
      </c>
      <c r="AQ509" s="20">
        <v>0</v>
      </c>
    </row>
    <row r="510" spans="1:4" ht="17.25">
      <c r="A510" s="10">
        <v>0.35069444444444398</v>
      </c>
      <c r="B510" s="19">
        <v>0.695686</v>
      </c>
      <c r="C510" s="20">
        <v>19.5739</v>
      </c>
      <c r="D510" s="20">
        <v>3442.34</v>
      </c>
      <c r="E510" s="19">
        <v>0.874683</v>
      </c>
      <c r="F510" s="20">
        <v>26.3317</v>
      </c>
      <c r="G510" s="20">
        <v>4992.49</v>
      </c>
      <c r="H510" s="19">
        <v>0.888125</v>
      </c>
      <c r="I510" s="20">
        <v>16.5536</v>
      </c>
      <c r="J510" s="20">
        <v>3674.65</v>
      </c>
      <c r="K510" s="19">
        <v>0.868109</v>
      </c>
      <c r="L510" s="20">
        <v>14.0363</v>
      </c>
      <c r="M510" s="20">
        <v>2135.85</v>
      </c>
      <c r="N510" s="19">
        <v>0.907031</v>
      </c>
      <c r="O510" s="20">
        <v>0.0222393</v>
      </c>
      <c r="P510" s="20">
        <v>2381.89</v>
      </c>
      <c r="Q510" s="19">
        <v>0.626285</v>
      </c>
      <c r="R510" s="20">
        <v>0.571272</v>
      </c>
      <c r="S510" s="20">
        <v>219.974</v>
      </c>
      <c r="T510" s="19">
        <v>0</v>
      </c>
      <c r="U510" s="20">
        <v>0</v>
      </c>
      <c r="V510" s="20">
        <v>0</v>
      </c>
      <c r="W510" s="19">
        <v>0.989242</v>
      </c>
      <c r="X510" s="20">
        <v>0.633988</v>
      </c>
      <c r="Y510" s="20">
        <v>160.23</v>
      </c>
      <c r="Z510" s="19">
        <v>0</v>
      </c>
      <c r="AA510" s="20">
        <v>0</v>
      </c>
      <c r="AB510" s="20">
        <v>0</v>
      </c>
      <c r="AC510" s="19">
        <v>0</v>
      </c>
      <c r="AD510" s="20">
        <v>0</v>
      </c>
      <c r="AE510" s="20">
        <v>0</v>
      </c>
      <c r="AF510" s="19">
        <v>0</v>
      </c>
      <c r="AG510" s="20">
        <v>0</v>
      </c>
      <c r="AH510" s="20">
        <v>0</v>
      </c>
      <c r="AI510" s="19">
        <v>0</v>
      </c>
      <c r="AJ510" s="20">
        <v>0</v>
      </c>
      <c r="AK510" s="20">
        <v>0</v>
      </c>
      <c r="AL510" s="19">
        <v>0</v>
      </c>
      <c r="AM510" s="20">
        <v>0</v>
      </c>
      <c r="AN510" s="20">
        <v>0</v>
      </c>
      <c r="AO510" s="19">
        <v>0</v>
      </c>
      <c r="AP510" s="20">
        <v>0</v>
      </c>
      <c r="AQ510" s="20">
        <v>0</v>
      </c>
    </row>
    <row r="511" spans="1:4" ht="17.25">
      <c r="A511" s="10">
        <v>0.35138888888888897</v>
      </c>
      <c r="B511" s="19">
        <v>0.70356</v>
      </c>
      <c r="C511" s="20">
        <v>19.9548</v>
      </c>
      <c r="D511" s="20">
        <v>3442.67</v>
      </c>
      <c r="E511" s="19">
        <v>0.877119</v>
      </c>
      <c r="F511" s="20">
        <v>26.6185</v>
      </c>
      <c r="G511" s="20">
        <v>4992.93</v>
      </c>
      <c r="H511" s="19">
        <v>0.889479</v>
      </c>
      <c r="I511" s="20">
        <v>16.6753</v>
      </c>
      <c r="J511" s="20">
        <v>3674.92</v>
      </c>
      <c r="K511" s="19">
        <v>0.870821</v>
      </c>
      <c r="L511" s="20">
        <v>14.2128</v>
      </c>
      <c r="M511" s="20">
        <v>2136.08</v>
      </c>
      <c r="N511" s="19">
        <v>0.90751</v>
      </c>
      <c r="O511" s="20">
        <v>0.0221492</v>
      </c>
      <c r="P511" s="20">
        <v>2381.9</v>
      </c>
      <c r="Q511" s="19">
        <v>0.627157</v>
      </c>
      <c r="R511" s="20">
        <v>0.570732</v>
      </c>
      <c r="S511" s="20">
        <v>219.984</v>
      </c>
      <c r="T511" s="19">
        <v>0</v>
      </c>
      <c r="U511" s="20">
        <v>0</v>
      </c>
      <c r="V511" s="20">
        <v>0</v>
      </c>
      <c r="W511" s="19">
        <v>0.989129</v>
      </c>
      <c r="X511" s="20">
        <v>0.6323</v>
      </c>
      <c r="Y511" s="20">
        <v>160.241</v>
      </c>
      <c r="Z511" s="19">
        <v>0</v>
      </c>
      <c r="AA511" s="20">
        <v>0</v>
      </c>
      <c r="AB511" s="20">
        <v>0</v>
      </c>
      <c r="AC511" s="19">
        <v>0</v>
      </c>
      <c r="AD511" s="20">
        <v>0</v>
      </c>
      <c r="AE511" s="20">
        <v>0</v>
      </c>
      <c r="AF511" s="19">
        <v>0</v>
      </c>
      <c r="AG511" s="20">
        <v>0</v>
      </c>
      <c r="AH511" s="20">
        <v>0</v>
      </c>
      <c r="AI511" s="19">
        <v>0</v>
      </c>
      <c r="AJ511" s="20">
        <v>0</v>
      </c>
      <c r="AK511" s="20">
        <v>0</v>
      </c>
      <c r="AL511" s="19">
        <v>0</v>
      </c>
      <c r="AM511" s="20">
        <v>0</v>
      </c>
      <c r="AN511" s="20">
        <v>0</v>
      </c>
      <c r="AO511" s="19">
        <v>0</v>
      </c>
      <c r="AP511" s="20">
        <v>0</v>
      </c>
      <c r="AQ511" s="20">
        <v>0</v>
      </c>
    </row>
    <row r="512" spans="1:4" ht="17.25">
      <c r="A512" s="10">
        <v>0.35208333333333303</v>
      </c>
      <c r="B512" s="19">
        <v>0.706969</v>
      </c>
      <c r="C512" s="20">
        <v>20.1262</v>
      </c>
      <c r="D512" s="20">
        <v>3443.01</v>
      </c>
      <c r="E512" s="19">
        <v>0.878</v>
      </c>
      <c r="F512" s="20">
        <v>26.795</v>
      </c>
      <c r="G512" s="20">
        <v>4993.37</v>
      </c>
      <c r="H512" s="19">
        <v>0.889975</v>
      </c>
      <c r="I512" s="20">
        <v>16.7545</v>
      </c>
      <c r="J512" s="20">
        <v>3675.19</v>
      </c>
      <c r="K512" s="19">
        <v>0.872064</v>
      </c>
      <c r="L512" s="20">
        <v>14.3411</v>
      </c>
      <c r="M512" s="20">
        <v>2136.32</v>
      </c>
      <c r="N512" s="19">
        <v>0.91035</v>
      </c>
      <c r="O512" s="20">
        <v>0.0222332</v>
      </c>
      <c r="P512" s="20">
        <v>2381.9</v>
      </c>
      <c r="Q512" s="19">
        <v>0.628701</v>
      </c>
      <c r="R512" s="20">
        <v>0.573191</v>
      </c>
      <c r="S512" s="20">
        <v>219.993</v>
      </c>
      <c r="T512" s="19">
        <v>0</v>
      </c>
      <c r="U512" s="20">
        <v>0</v>
      </c>
      <c r="V512" s="20">
        <v>0</v>
      </c>
      <c r="W512" s="19">
        <v>0.98909</v>
      </c>
      <c r="X512" s="20">
        <v>0.633552</v>
      </c>
      <c r="Y512" s="20">
        <v>160.251</v>
      </c>
      <c r="Z512" s="19">
        <v>0</v>
      </c>
      <c r="AA512" s="20">
        <v>0</v>
      </c>
      <c r="AB512" s="20">
        <v>0</v>
      </c>
      <c r="AC512" s="19">
        <v>0</v>
      </c>
      <c r="AD512" s="20">
        <v>0</v>
      </c>
      <c r="AE512" s="20">
        <v>0</v>
      </c>
      <c r="AF512" s="19">
        <v>0</v>
      </c>
      <c r="AG512" s="20">
        <v>0</v>
      </c>
      <c r="AH512" s="20">
        <v>0</v>
      </c>
      <c r="AI512" s="19">
        <v>0</v>
      </c>
      <c r="AJ512" s="20">
        <v>0</v>
      </c>
      <c r="AK512" s="20">
        <v>0</v>
      </c>
      <c r="AL512" s="19">
        <v>0</v>
      </c>
      <c r="AM512" s="20">
        <v>0</v>
      </c>
      <c r="AN512" s="20">
        <v>0</v>
      </c>
      <c r="AO512" s="19">
        <v>0</v>
      </c>
      <c r="AP512" s="20">
        <v>0</v>
      </c>
      <c r="AQ512" s="20">
        <v>0</v>
      </c>
    </row>
    <row r="513" spans="1:4" ht="17.25">
      <c r="A513" s="10">
        <v>0.35277777777777802</v>
      </c>
      <c r="B513" s="19">
        <v>0.717503</v>
      </c>
      <c r="C513" s="20">
        <v>20.4347</v>
      </c>
      <c r="D513" s="20">
        <v>3443.34</v>
      </c>
      <c r="E513" s="19">
        <v>0.881683</v>
      </c>
      <c r="F513" s="20">
        <v>27.1051</v>
      </c>
      <c r="G513" s="20">
        <v>4993.83</v>
      </c>
      <c r="H513" s="19">
        <v>0.89287</v>
      </c>
      <c r="I513" s="20">
        <v>16.9568</v>
      </c>
      <c r="J513" s="20">
        <v>3675.48</v>
      </c>
      <c r="K513" s="19">
        <v>0.876283</v>
      </c>
      <c r="L513" s="20">
        <v>14.5769</v>
      </c>
      <c r="M513" s="20">
        <v>2136.56</v>
      </c>
      <c r="N513" s="19">
        <v>0.909279</v>
      </c>
      <c r="O513" s="20">
        <v>0.0220634</v>
      </c>
      <c r="P513" s="20">
        <v>2381.9</v>
      </c>
      <c r="Q513" s="19">
        <v>0.629701</v>
      </c>
      <c r="R513" s="20">
        <v>0.570263</v>
      </c>
      <c r="S513" s="20">
        <v>220.003</v>
      </c>
      <c r="T513" s="19">
        <v>0</v>
      </c>
      <c r="U513" s="20">
        <v>0</v>
      </c>
      <c r="V513" s="20">
        <v>0</v>
      </c>
      <c r="W513" s="19">
        <v>0.988844</v>
      </c>
      <c r="X513" s="20">
        <v>0.629072</v>
      </c>
      <c r="Y513" s="20">
        <v>160.262</v>
      </c>
      <c r="Z513" s="19">
        <v>0</v>
      </c>
      <c r="AA513" s="20">
        <v>0</v>
      </c>
      <c r="AB513" s="20">
        <v>0</v>
      </c>
      <c r="AC513" s="19">
        <v>0</v>
      </c>
      <c r="AD513" s="20">
        <v>0</v>
      </c>
      <c r="AE513" s="20">
        <v>0</v>
      </c>
      <c r="AF513" s="19">
        <v>0</v>
      </c>
      <c r="AG513" s="20">
        <v>0</v>
      </c>
      <c r="AH513" s="20">
        <v>0</v>
      </c>
      <c r="AI513" s="19">
        <v>0</v>
      </c>
      <c r="AJ513" s="20">
        <v>0</v>
      </c>
      <c r="AK513" s="20">
        <v>0</v>
      </c>
      <c r="AL513" s="19">
        <v>0</v>
      </c>
      <c r="AM513" s="20">
        <v>0</v>
      </c>
      <c r="AN513" s="20">
        <v>0</v>
      </c>
      <c r="AO513" s="19">
        <v>0</v>
      </c>
      <c r="AP513" s="20">
        <v>0</v>
      </c>
      <c r="AQ513" s="20">
        <v>0</v>
      </c>
    </row>
    <row r="514" spans="1:4" ht="17.25">
      <c r="A514" s="10">
        <v>0.35347222222222202</v>
      </c>
      <c r="B514" s="19">
        <v>0.722581</v>
      </c>
      <c r="C514" s="20">
        <v>20.6774</v>
      </c>
      <c r="D514" s="20">
        <v>3443.69</v>
      </c>
      <c r="E514" s="19">
        <v>0.883028</v>
      </c>
      <c r="F514" s="20">
        <v>27.3166</v>
      </c>
      <c r="G514" s="20">
        <v>4994.28</v>
      </c>
      <c r="H514" s="19">
        <v>0.894524</v>
      </c>
      <c r="I514" s="20">
        <v>17.1374</v>
      </c>
      <c r="J514" s="20">
        <v>3675.77</v>
      </c>
      <c r="K514" s="19">
        <v>0.869997</v>
      </c>
      <c r="L514" s="20">
        <v>8.34874</v>
      </c>
      <c r="M514" s="20">
        <v>2136.8</v>
      </c>
      <c r="N514" s="19">
        <v>0.907616</v>
      </c>
      <c r="O514" s="20">
        <v>0.0219209</v>
      </c>
      <c r="P514" s="20">
        <v>2381.9</v>
      </c>
      <c r="Q514" s="19">
        <v>0.630717</v>
      </c>
      <c r="R514" s="20">
        <v>0.570539</v>
      </c>
      <c r="S514" s="20">
        <v>220.012</v>
      </c>
      <c r="T514" s="19">
        <v>0</v>
      </c>
      <c r="U514" s="20">
        <v>0</v>
      </c>
      <c r="V514" s="20">
        <v>0</v>
      </c>
      <c r="W514" s="19">
        <v>0.988806</v>
      </c>
      <c r="X514" s="20">
        <v>0.628807</v>
      </c>
      <c r="Y514" s="20">
        <v>160.272</v>
      </c>
      <c r="Z514" s="19">
        <v>0</v>
      </c>
      <c r="AA514" s="20">
        <v>0</v>
      </c>
      <c r="AB514" s="20">
        <v>0</v>
      </c>
      <c r="AC514" s="19">
        <v>0</v>
      </c>
      <c r="AD514" s="20">
        <v>0</v>
      </c>
      <c r="AE514" s="20">
        <v>0</v>
      </c>
      <c r="AF514" s="19">
        <v>0</v>
      </c>
      <c r="AG514" s="20">
        <v>0</v>
      </c>
      <c r="AH514" s="20">
        <v>0</v>
      </c>
      <c r="AI514" s="19">
        <v>0</v>
      </c>
      <c r="AJ514" s="20">
        <v>0</v>
      </c>
      <c r="AK514" s="20">
        <v>0</v>
      </c>
      <c r="AL514" s="19">
        <v>0</v>
      </c>
      <c r="AM514" s="20">
        <v>0</v>
      </c>
      <c r="AN514" s="20">
        <v>0</v>
      </c>
      <c r="AO514" s="19">
        <v>0</v>
      </c>
      <c r="AP514" s="20">
        <v>0</v>
      </c>
      <c r="AQ514" s="20">
        <v>0</v>
      </c>
    </row>
    <row r="515" spans="1:4" ht="17.25">
      <c r="A515" s="10">
        <v>0.35416666666666702</v>
      </c>
      <c r="B515" s="19">
        <v>0.726498</v>
      </c>
      <c r="C515" s="20">
        <v>20.8992</v>
      </c>
      <c r="D515" s="20">
        <v>3444.03</v>
      </c>
      <c r="E515" s="19">
        <v>0.884324</v>
      </c>
      <c r="F515" s="20">
        <v>27.5391</v>
      </c>
      <c r="G515" s="20">
        <v>4994.75</v>
      </c>
      <c r="H515" s="19">
        <v>0.895236</v>
      </c>
      <c r="I515" s="20">
        <v>17.2651</v>
      </c>
      <c r="J515" s="20">
        <v>3676.06</v>
      </c>
      <c r="K515" s="19">
        <v>0.870242</v>
      </c>
      <c r="L515" s="20">
        <v>8.35676</v>
      </c>
      <c r="M515" s="20">
        <v>2136.94</v>
      </c>
      <c r="N515" s="19">
        <v>0.909079</v>
      </c>
      <c r="O515" s="20">
        <v>0.021775</v>
      </c>
      <c r="P515" s="20">
        <v>2381.9</v>
      </c>
      <c r="Q515" s="19">
        <v>0.630306</v>
      </c>
      <c r="R515" s="20">
        <v>0.570751</v>
      </c>
      <c r="S515" s="20">
        <v>220.022</v>
      </c>
      <c r="T515" s="19">
        <v>0</v>
      </c>
      <c r="U515" s="20">
        <v>0</v>
      </c>
      <c r="V515" s="20">
        <v>0</v>
      </c>
      <c r="W515" s="19">
        <v>0.988931</v>
      </c>
      <c r="X515" s="20">
        <v>0.62761</v>
      </c>
      <c r="Y515" s="20">
        <v>160.282</v>
      </c>
      <c r="Z515" s="19">
        <v>0</v>
      </c>
      <c r="AA515" s="20">
        <v>0</v>
      </c>
      <c r="AB515" s="20">
        <v>0</v>
      </c>
      <c r="AC515" s="19">
        <v>0</v>
      </c>
      <c r="AD515" s="20">
        <v>0</v>
      </c>
      <c r="AE515" s="20">
        <v>0</v>
      </c>
      <c r="AF515" s="19">
        <v>0</v>
      </c>
      <c r="AG515" s="20">
        <v>0</v>
      </c>
      <c r="AH515" s="20">
        <v>0</v>
      </c>
      <c r="AI515" s="19">
        <v>0</v>
      </c>
      <c r="AJ515" s="20">
        <v>0</v>
      </c>
      <c r="AK515" s="20">
        <v>0</v>
      </c>
      <c r="AL515" s="19">
        <v>0</v>
      </c>
      <c r="AM515" s="20">
        <v>0</v>
      </c>
      <c r="AN515" s="20">
        <v>0</v>
      </c>
      <c r="AO515" s="19">
        <v>0</v>
      </c>
      <c r="AP515" s="20">
        <v>0</v>
      </c>
      <c r="AQ515" s="20">
        <v>0</v>
      </c>
    </row>
    <row r="516" spans="1:4" ht="17.25">
      <c r="A516" s="10">
        <v>0.35486111111111102</v>
      </c>
      <c r="B516" s="19">
        <v>0.727858</v>
      </c>
      <c r="C516" s="20">
        <v>21.0843</v>
      </c>
      <c r="D516" s="20">
        <v>3444.38</v>
      </c>
      <c r="E516" s="19">
        <v>0.884209</v>
      </c>
      <c r="F516" s="20">
        <v>27.6077</v>
      </c>
      <c r="G516" s="20">
        <v>4995.2</v>
      </c>
      <c r="H516" s="19">
        <v>0.895291</v>
      </c>
      <c r="I516" s="20">
        <v>17.3318</v>
      </c>
      <c r="J516" s="20">
        <v>3676.34</v>
      </c>
      <c r="K516" s="19">
        <v>0.870782</v>
      </c>
      <c r="L516" s="20">
        <v>8.39879</v>
      </c>
      <c r="M516" s="20">
        <v>2137.07</v>
      </c>
      <c r="N516" s="19">
        <v>0.906552</v>
      </c>
      <c r="O516" s="20">
        <v>0.0217323</v>
      </c>
      <c r="P516" s="20">
        <v>2381.9</v>
      </c>
      <c r="Q516" s="19">
        <v>0.627609</v>
      </c>
      <c r="R516" s="20">
        <v>0.566501</v>
      </c>
      <c r="S516" s="20">
        <v>220.031</v>
      </c>
      <c r="T516" s="19">
        <v>0</v>
      </c>
      <c r="U516" s="20">
        <v>0</v>
      </c>
      <c r="V516" s="20">
        <v>0</v>
      </c>
      <c r="W516" s="19">
        <v>0.988895</v>
      </c>
      <c r="X516" s="20">
        <v>0.628228</v>
      </c>
      <c r="Y516" s="20">
        <v>160.293</v>
      </c>
      <c r="Z516" s="19">
        <v>0</v>
      </c>
      <c r="AA516" s="20">
        <v>0</v>
      </c>
      <c r="AB516" s="20">
        <v>0</v>
      </c>
      <c r="AC516" s="19">
        <v>0</v>
      </c>
      <c r="AD516" s="20">
        <v>0</v>
      </c>
      <c r="AE516" s="20">
        <v>0</v>
      </c>
      <c r="AF516" s="19">
        <v>0</v>
      </c>
      <c r="AG516" s="20">
        <v>0</v>
      </c>
      <c r="AH516" s="20">
        <v>0</v>
      </c>
      <c r="AI516" s="19">
        <v>0</v>
      </c>
      <c r="AJ516" s="20">
        <v>0</v>
      </c>
      <c r="AK516" s="20">
        <v>0</v>
      </c>
      <c r="AL516" s="19">
        <v>0</v>
      </c>
      <c r="AM516" s="20">
        <v>0</v>
      </c>
      <c r="AN516" s="20">
        <v>0</v>
      </c>
      <c r="AO516" s="19">
        <v>0</v>
      </c>
      <c r="AP516" s="20">
        <v>0</v>
      </c>
      <c r="AQ516" s="20">
        <v>0</v>
      </c>
    </row>
    <row r="517" spans="1:4" ht="17.25">
      <c r="A517" s="10">
        <v>0.35555555555555601</v>
      </c>
      <c r="B517" s="19">
        <v>0.733704</v>
      </c>
      <c r="C517" s="20">
        <v>21.2975</v>
      </c>
      <c r="D517" s="20">
        <v>3444.74</v>
      </c>
      <c r="E517" s="19">
        <v>0.885974</v>
      </c>
      <c r="F517" s="20">
        <v>27.7845</v>
      </c>
      <c r="G517" s="20">
        <v>4995.65</v>
      </c>
      <c r="H517" s="19">
        <v>0.89662</v>
      </c>
      <c r="I517" s="20">
        <v>17.4483</v>
      </c>
      <c r="J517" s="20">
        <v>3676.62</v>
      </c>
      <c r="K517" s="19">
        <v>0.872671</v>
      </c>
      <c r="L517" s="20">
        <v>8.46764</v>
      </c>
      <c r="M517" s="20">
        <v>2137.22</v>
      </c>
      <c r="N517" s="19">
        <v>0.907626</v>
      </c>
      <c r="O517" s="20">
        <v>0.0218429</v>
      </c>
      <c r="P517" s="20">
        <v>2381.9</v>
      </c>
      <c r="Q517" s="19">
        <v>0.631516</v>
      </c>
      <c r="R517" s="20">
        <v>0.571218</v>
      </c>
      <c r="S517" s="20">
        <v>220.041</v>
      </c>
      <c r="T517" s="19">
        <v>0</v>
      </c>
      <c r="U517" s="20">
        <v>0</v>
      </c>
      <c r="V517" s="20">
        <v>0</v>
      </c>
      <c r="W517" s="19">
        <v>0.988673</v>
      </c>
      <c r="X517" s="20">
        <v>0.626761</v>
      </c>
      <c r="Y517" s="20">
        <v>160.303</v>
      </c>
      <c r="Z517" s="19">
        <v>0</v>
      </c>
      <c r="AA517" s="20">
        <v>0</v>
      </c>
      <c r="AB517" s="20">
        <v>0</v>
      </c>
      <c r="AC517" s="19">
        <v>0</v>
      </c>
      <c r="AD517" s="20">
        <v>0</v>
      </c>
      <c r="AE517" s="20">
        <v>0</v>
      </c>
      <c r="AF517" s="19">
        <v>0</v>
      </c>
      <c r="AG517" s="20">
        <v>0</v>
      </c>
      <c r="AH517" s="20">
        <v>0</v>
      </c>
      <c r="AI517" s="19">
        <v>0</v>
      </c>
      <c r="AJ517" s="20">
        <v>0</v>
      </c>
      <c r="AK517" s="20">
        <v>0</v>
      </c>
      <c r="AL517" s="19">
        <v>0</v>
      </c>
      <c r="AM517" s="20">
        <v>0</v>
      </c>
      <c r="AN517" s="20">
        <v>0</v>
      </c>
      <c r="AO517" s="19">
        <v>0</v>
      </c>
      <c r="AP517" s="20">
        <v>0</v>
      </c>
      <c r="AQ517" s="20">
        <v>0</v>
      </c>
    </row>
    <row r="518" spans="1:4" ht="17.25">
      <c r="A518" s="10">
        <v>0.35625000000000001</v>
      </c>
      <c r="B518" s="19">
        <v>0.724463</v>
      </c>
      <c r="C518" s="20">
        <v>20.9308</v>
      </c>
      <c r="D518" s="20">
        <v>3445.08</v>
      </c>
      <c r="E518" s="19">
        <v>0.882889</v>
      </c>
      <c r="F518" s="20">
        <v>27.3417</v>
      </c>
      <c r="G518" s="20">
        <v>4996.12</v>
      </c>
      <c r="H518" s="19">
        <v>0.893924</v>
      </c>
      <c r="I518" s="20">
        <v>17.1458</v>
      </c>
      <c r="J518" s="20">
        <v>3676.92</v>
      </c>
      <c r="K518" s="19">
        <v>0.868991</v>
      </c>
      <c r="L518" s="20">
        <v>8.29788</v>
      </c>
      <c r="M518" s="20">
        <v>2137.36</v>
      </c>
      <c r="N518" s="19">
        <v>0.907431</v>
      </c>
      <c r="O518" s="20">
        <v>0.0220575</v>
      </c>
      <c r="P518" s="20">
        <v>2381.9</v>
      </c>
      <c r="Q518" s="19">
        <v>0.629507</v>
      </c>
      <c r="R518" s="20">
        <v>0.570579</v>
      </c>
      <c r="S518" s="20">
        <v>220.05</v>
      </c>
      <c r="T518" s="19">
        <v>0</v>
      </c>
      <c r="U518" s="20">
        <v>0</v>
      </c>
      <c r="V518" s="20">
        <v>0</v>
      </c>
      <c r="W518" s="19">
        <v>0.988824</v>
      </c>
      <c r="X518" s="20">
        <v>0.629686</v>
      </c>
      <c r="Y518" s="20">
        <v>160.314</v>
      </c>
      <c r="Z518" s="19">
        <v>0</v>
      </c>
      <c r="AA518" s="20">
        <v>0</v>
      </c>
      <c r="AB518" s="20">
        <v>0</v>
      </c>
      <c r="AC518" s="19">
        <v>0</v>
      </c>
      <c r="AD518" s="20">
        <v>0</v>
      </c>
      <c r="AE518" s="20">
        <v>0</v>
      </c>
      <c r="AF518" s="19">
        <v>0</v>
      </c>
      <c r="AG518" s="20">
        <v>0</v>
      </c>
      <c r="AH518" s="20">
        <v>0</v>
      </c>
      <c r="AI518" s="19">
        <v>0</v>
      </c>
      <c r="AJ518" s="20">
        <v>0</v>
      </c>
      <c r="AK518" s="20">
        <v>0</v>
      </c>
      <c r="AL518" s="19">
        <v>0</v>
      </c>
      <c r="AM518" s="20">
        <v>0</v>
      </c>
      <c r="AN518" s="20">
        <v>0</v>
      </c>
      <c r="AO518" s="19">
        <v>0</v>
      </c>
      <c r="AP518" s="20">
        <v>0</v>
      </c>
      <c r="AQ518" s="20">
        <v>0</v>
      </c>
    </row>
    <row r="519" spans="1:4" ht="17.25">
      <c r="A519" s="10">
        <v>0.35694444444444401</v>
      </c>
      <c r="B519" s="19">
        <v>0.72569</v>
      </c>
      <c r="C519" s="20">
        <v>20.879</v>
      </c>
      <c r="D519" s="20">
        <v>3445.44</v>
      </c>
      <c r="E519" s="19">
        <v>0.882065</v>
      </c>
      <c r="F519" s="20">
        <v>27.0332</v>
      </c>
      <c r="G519" s="20">
        <v>4996.57</v>
      </c>
      <c r="H519" s="19">
        <v>0.893938</v>
      </c>
      <c r="I519" s="20">
        <v>17.0127</v>
      </c>
      <c r="J519" s="20">
        <v>3677.21</v>
      </c>
      <c r="K519" s="19">
        <v>0.868318</v>
      </c>
      <c r="L519" s="20">
        <v>8.23705</v>
      </c>
      <c r="M519" s="20">
        <v>2137.5</v>
      </c>
      <c r="N519" s="19">
        <v>0.909452</v>
      </c>
      <c r="O519" s="20">
        <v>0.0219801</v>
      </c>
      <c r="P519" s="20">
        <v>2381.9</v>
      </c>
      <c r="Q519" s="19">
        <v>0.629093</v>
      </c>
      <c r="R519" s="20">
        <v>0.568169</v>
      </c>
      <c r="S519" s="20">
        <v>220.06</v>
      </c>
      <c r="T519" s="19">
        <v>0</v>
      </c>
      <c r="U519" s="20">
        <v>0</v>
      </c>
      <c r="V519" s="20">
        <v>0</v>
      </c>
      <c r="W519" s="19">
        <v>0.988841</v>
      </c>
      <c r="X519" s="20">
        <v>0.628544</v>
      </c>
      <c r="Y519" s="20">
        <v>160.324</v>
      </c>
      <c r="Z519" s="19">
        <v>0</v>
      </c>
      <c r="AA519" s="20">
        <v>0</v>
      </c>
      <c r="AB519" s="20">
        <v>0</v>
      </c>
      <c r="AC519" s="19">
        <v>0</v>
      </c>
      <c r="AD519" s="20">
        <v>0</v>
      </c>
      <c r="AE519" s="20">
        <v>0</v>
      </c>
      <c r="AF519" s="19">
        <v>0</v>
      </c>
      <c r="AG519" s="20">
        <v>0</v>
      </c>
      <c r="AH519" s="20">
        <v>0</v>
      </c>
      <c r="AI519" s="19">
        <v>0</v>
      </c>
      <c r="AJ519" s="20">
        <v>0</v>
      </c>
      <c r="AK519" s="20">
        <v>0</v>
      </c>
      <c r="AL519" s="19">
        <v>0</v>
      </c>
      <c r="AM519" s="20">
        <v>0</v>
      </c>
      <c r="AN519" s="20">
        <v>0</v>
      </c>
      <c r="AO519" s="19">
        <v>0</v>
      </c>
      <c r="AP519" s="20">
        <v>0</v>
      </c>
      <c r="AQ519" s="20">
        <v>0</v>
      </c>
    </row>
    <row r="520" spans="1:4" ht="17.25">
      <c r="A520" s="10">
        <v>0.35763888888888901</v>
      </c>
      <c r="B520" s="19">
        <v>0.726532</v>
      </c>
      <c r="C520" s="20">
        <v>20.696</v>
      </c>
      <c r="D520" s="20">
        <v>3445.79</v>
      </c>
      <c r="E520" s="19">
        <v>0.881949</v>
      </c>
      <c r="F520" s="20">
        <v>26.6935</v>
      </c>
      <c r="G520" s="20">
        <v>4997.03</v>
      </c>
      <c r="H520" s="19">
        <v>0.893615</v>
      </c>
      <c r="I520" s="20">
        <v>16.8048</v>
      </c>
      <c r="J520" s="20">
        <v>3677.48</v>
      </c>
      <c r="K520" s="19">
        <v>0.867442</v>
      </c>
      <c r="L520" s="20">
        <v>8.13103</v>
      </c>
      <c r="M520" s="20">
        <v>2137.63</v>
      </c>
      <c r="N520" s="19">
        <v>0.90914</v>
      </c>
      <c r="O520" s="20">
        <v>0.0217065</v>
      </c>
      <c r="P520" s="20">
        <v>2381.9</v>
      </c>
      <c r="Q520" s="19">
        <v>0.63131</v>
      </c>
      <c r="R520" s="20">
        <v>0.569468</v>
      </c>
      <c r="S520" s="20">
        <v>220.069</v>
      </c>
      <c r="T520" s="19">
        <v>0</v>
      </c>
      <c r="U520" s="20">
        <v>0</v>
      </c>
      <c r="V520" s="20">
        <v>0</v>
      </c>
      <c r="W520" s="19">
        <v>0.988697</v>
      </c>
      <c r="X520" s="20">
        <v>0.625782</v>
      </c>
      <c r="Y520" s="20">
        <v>160.335</v>
      </c>
      <c r="Z520" s="19">
        <v>0</v>
      </c>
      <c r="AA520" s="20">
        <v>0</v>
      </c>
      <c r="AB520" s="20">
        <v>0</v>
      </c>
      <c r="AC520" s="19">
        <v>0</v>
      </c>
      <c r="AD520" s="20">
        <v>0</v>
      </c>
      <c r="AE520" s="20">
        <v>0</v>
      </c>
      <c r="AF520" s="19">
        <v>0</v>
      </c>
      <c r="AG520" s="20">
        <v>0</v>
      </c>
      <c r="AH520" s="20">
        <v>0</v>
      </c>
      <c r="AI520" s="19">
        <v>0</v>
      </c>
      <c r="AJ520" s="20">
        <v>0</v>
      </c>
      <c r="AK520" s="20">
        <v>0</v>
      </c>
      <c r="AL520" s="19">
        <v>0</v>
      </c>
      <c r="AM520" s="20">
        <v>0</v>
      </c>
      <c r="AN520" s="20">
        <v>0</v>
      </c>
      <c r="AO520" s="19">
        <v>0</v>
      </c>
      <c r="AP520" s="20">
        <v>0</v>
      </c>
      <c r="AQ520" s="20">
        <v>0</v>
      </c>
    </row>
    <row r="521" spans="1:4" ht="17.25">
      <c r="A521" s="10">
        <v>0.358333333333333</v>
      </c>
      <c r="B521" s="19">
        <v>0.733141</v>
      </c>
      <c r="C521" s="20">
        <v>21.0496</v>
      </c>
      <c r="D521" s="20">
        <v>3446.13</v>
      </c>
      <c r="E521" s="19">
        <v>0.881697</v>
      </c>
      <c r="F521" s="20">
        <v>26.5777</v>
      </c>
      <c r="G521" s="20">
        <v>4997.46</v>
      </c>
      <c r="H521" s="19">
        <v>0.893733</v>
      </c>
      <c r="I521" s="20">
        <v>16.7289</v>
      </c>
      <c r="J521" s="20">
        <v>3677.77</v>
      </c>
      <c r="K521" s="19">
        <v>0.86701</v>
      </c>
      <c r="L521" s="20">
        <v>8.07798</v>
      </c>
      <c r="M521" s="20">
        <v>2137.77</v>
      </c>
      <c r="N521" s="19">
        <v>0.910664</v>
      </c>
      <c r="O521" s="20">
        <v>0.0218084</v>
      </c>
      <c r="P521" s="20">
        <v>2381.9</v>
      </c>
      <c r="Q521" s="19">
        <v>0.633336</v>
      </c>
      <c r="R521" s="20">
        <v>0.57167</v>
      </c>
      <c r="S521" s="20">
        <v>220.079</v>
      </c>
      <c r="T521" s="19">
        <v>0</v>
      </c>
      <c r="U521" s="20">
        <v>0</v>
      </c>
      <c r="V521" s="20">
        <v>0</v>
      </c>
      <c r="W521" s="19">
        <v>0.988602</v>
      </c>
      <c r="X521" s="20">
        <v>0.625872</v>
      </c>
      <c r="Y521" s="20">
        <v>160.345</v>
      </c>
      <c r="Z521" s="19">
        <v>0</v>
      </c>
      <c r="AA521" s="20">
        <v>0</v>
      </c>
      <c r="AB521" s="20">
        <v>0</v>
      </c>
      <c r="AC521" s="19">
        <v>0</v>
      </c>
      <c r="AD521" s="20">
        <v>0</v>
      </c>
      <c r="AE521" s="20">
        <v>0</v>
      </c>
      <c r="AF521" s="19">
        <v>0</v>
      </c>
      <c r="AG521" s="20">
        <v>0</v>
      </c>
      <c r="AH521" s="20">
        <v>0</v>
      </c>
      <c r="AI521" s="19">
        <v>0</v>
      </c>
      <c r="AJ521" s="20">
        <v>0</v>
      </c>
      <c r="AK521" s="20">
        <v>0</v>
      </c>
      <c r="AL521" s="19">
        <v>0</v>
      </c>
      <c r="AM521" s="20">
        <v>0</v>
      </c>
      <c r="AN521" s="20">
        <v>0</v>
      </c>
      <c r="AO521" s="19">
        <v>0</v>
      </c>
      <c r="AP521" s="20">
        <v>0</v>
      </c>
      <c r="AQ521" s="20">
        <v>0</v>
      </c>
    </row>
    <row r="522" spans="1:4" ht="17.25">
      <c r="A522" s="10">
        <v>0.359027777777778</v>
      </c>
      <c r="B522" s="19">
        <v>0.729735</v>
      </c>
      <c r="C522" s="20">
        <v>21.0411</v>
      </c>
      <c r="D522" s="20">
        <v>3446.48</v>
      </c>
      <c r="E522" s="19">
        <v>0.880464</v>
      </c>
      <c r="F522" s="20">
        <v>26.5896</v>
      </c>
      <c r="G522" s="20">
        <v>4997.9</v>
      </c>
      <c r="H522" s="19">
        <v>0.892059</v>
      </c>
      <c r="I522" s="20">
        <v>16.6606</v>
      </c>
      <c r="J522" s="20">
        <v>3678.04</v>
      </c>
      <c r="K522" s="19">
        <v>0.865718</v>
      </c>
      <c r="L522" s="20">
        <v>8.07495</v>
      </c>
      <c r="M522" s="20">
        <v>2137.9</v>
      </c>
      <c r="N522" s="19">
        <v>0.90887</v>
      </c>
      <c r="O522" s="20">
        <v>0.021893</v>
      </c>
      <c r="P522" s="20">
        <v>2381.9</v>
      </c>
      <c r="Q522" s="19">
        <v>0.628997</v>
      </c>
      <c r="R522" s="20">
        <v>0.567401</v>
      </c>
      <c r="S522" s="20">
        <v>220.088</v>
      </c>
      <c r="T522" s="19">
        <v>0</v>
      </c>
      <c r="U522" s="20">
        <v>0</v>
      </c>
      <c r="V522" s="20">
        <v>0</v>
      </c>
      <c r="W522" s="19">
        <v>0.988796</v>
      </c>
      <c r="X522" s="20">
        <v>0.62717</v>
      </c>
      <c r="Y522" s="20">
        <v>160.356</v>
      </c>
      <c r="Z522" s="19">
        <v>0</v>
      </c>
      <c r="AA522" s="20">
        <v>0</v>
      </c>
      <c r="AB522" s="20">
        <v>0</v>
      </c>
      <c r="AC522" s="19">
        <v>0</v>
      </c>
      <c r="AD522" s="20">
        <v>0</v>
      </c>
      <c r="AE522" s="20">
        <v>0</v>
      </c>
      <c r="AF522" s="19">
        <v>0</v>
      </c>
      <c r="AG522" s="20">
        <v>0</v>
      </c>
      <c r="AH522" s="20">
        <v>0</v>
      </c>
      <c r="AI522" s="19">
        <v>0</v>
      </c>
      <c r="AJ522" s="20">
        <v>0</v>
      </c>
      <c r="AK522" s="20">
        <v>0</v>
      </c>
      <c r="AL522" s="19">
        <v>0</v>
      </c>
      <c r="AM522" s="20">
        <v>0</v>
      </c>
      <c r="AN522" s="20">
        <v>0</v>
      </c>
      <c r="AO522" s="19">
        <v>0</v>
      </c>
      <c r="AP522" s="20">
        <v>0</v>
      </c>
      <c r="AQ522" s="20">
        <v>0</v>
      </c>
    </row>
    <row r="523" spans="1:4" ht="17.25">
      <c r="A523" s="10">
        <v>0.359722222222222</v>
      </c>
      <c r="B523" s="19">
        <v>0.72922</v>
      </c>
      <c r="C523" s="20">
        <v>20.9483</v>
      </c>
      <c r="D523" s="20">
        <v>3446.84</v>
      </c>
      <c r="E523" s="19">
        <v>0.88023</v>
      </c>
      <c r="F523" s="20">
        <v>26.3953</v>
      </c>
      <c r="G523" s="20">
        <v>4998.35</v>
      </c>
      <c r="H523" s="19">
        <v>0.891498</v>
      </c>
      <c r="I523" s="20">
        <v>16.4924</v>
      </c>
      <c r="J523" s="20">
        <v>3678.32</v>
      </c>
      <c r="K523" s="19">
        <v>0.864798</v>
      </c>
      <c r="L523" s="20">
        <v>8.0059</v>
      </c>
      <c r="M523" s="20">
        <v>2138.04</v>
      </c>
      <c r="N523" s="19">
        <v>0.908196</v>
      </c>
      <c r="O523" s="20">
        <v>0.0217052</v>
      </c>
      <c r="P523" s="20">
        <v>2381.9</v>
      </c>
      <c r="Q523" s="19">
        <v>0.630816</v>
      </c>
      <c r="R523" s="20">
        <v>0.568462</v>
      </c>
      <c r="S523" s="20">
        <v>220.098</v>
      </c>
      <c r="T523" s="19">
        <v>0</v>
      </c>
      <c r="U523" s="20">
        <v>0</v>
      </c>
      <c r="V523" s="20">
        <v>0</v>
      </c>
      <c r="W523" s="19">
        <v>0.98868</v>
      </c>
      <c r="X523" s="20">
        <v>0.625462</v>
      </c>
      <c r="Y523" s="20">
        <v>160.366</v>
      </c>
      <c r="Z523" s="19">
        <v>0</v>
      </c>
      <c r="AA523" s="20">
        <v>0</v>
      </c>
      <c r="AB523" s="20">
        <v>0</v>
      </c>
      <c r="AC523" s="19">
        <v>0</v>
      </c>
      <c r="AD523" s="20">
        <v>0</v>
      </c>
      <c r="AE523" s="20">
        <v>0</v>
      </c>
      <c r="AF523" s="19">
        <v>0</v>
      </c>
      <c r="AG523" s="20">
        <v>0</v>
      </c>
      <c r="AH523" s="20">
        <v>0</v>
      </c>
      <c r="AI523" s="19">
        <v>0</v>
      </c>
      <c r="AJ523" s="20">
        <v>0</v>
      </c>
      <c r="AK523" s="20">
        <v>0</v>
      </c>
      <c r="AL523" s="19">
        <v>0</v>
      </c>
      <c r="AM523" s="20">
        <v>0</v>
      </c>
      <c r="AN523" s="20">
        <v>0</v>
      </c>
      <c r="AO523" s="19">
        <v>0</v>
      </c>
      <c r="AP523" s="20">
        <v>0</v>
      </c>
      <c r="AQ523" s="20">
        <v>0</v>
      </c>
    </row>
    <row r="524" spans="1:4" ht="17.25">
      <c r="A524" s="10">
        <v>0.360416666666667</v>
      </c>
      <c r="B524" s="19">
        <v>0.728292</v>
      </c>
      <c r="C524" s="20">
        <v>21.3494</v>
      </c>
      <c r="D524" s="20">
        <v>3447.19</v>
      </c>
      <c r="E524" s="19">
        <v>0.879414</v>
      </c>
      <c r="F524" s="20">
        <v>26.7798</v>
      </c>
      <c r="G524" s="20">
        <v>4998.8</v>
      </c>
      <c r="H524" s="19">
        <v>0.890357</v>
      </c>
      <c r="I524" s="20">
        <v>16.6574</v>
      </c>
      <c r="J524" s="20">
        <v>3678.59</v>
      </c>
      <c r="K524" s="19">
        <v>0.865451</v>
      </c>
      <c r="L524" s="20">
        <v>8.15147</v>
      </c>
      <c r="M524" s="20">
        <v>2138.17</v>
      </c>
      <c r="N524" s="19">
        <v>0.907402</v>
      </c>
      <c r="O524" s="20">
        <v>0.0219812</v>
      </c>
      <c r="P524" s="20">
        <v>2381.9</v>
      </c>
      <c r="Q524" s="19">
        <v>0.627291</v>
      </c>
      <c r="R524" s="20">
        <v>0.568449</v>
      </c>
      <c r="S524" s="20">
        <v>220.107</v>
      </c>
      <c r="T524" s="19">
        <v>0</v>
      </c>
      <c r="U524" s="20">
        <v>0</v>
      </c>
      <c r="V524" s="20">
        <v>0</v>
      </c>
      <c r="W524" s="19">
        <v>0.988984</v>
      </c>
      <c r="X524" s="20">
        <v>0.629146</v>
      </c>
      <c r="Y524" s="20">
        <v>160.377</v>
      </c>
      <c r="Z524" s="19">
        <v>0</v>
      </c>
      <c r="AA524" s="20">
        <v>0</v>
      </c>
      <c r="AB524" s="20">
        <v>0</v>
      </c>
      <c r="AC524" s="19">
        <v>0</v>
      </c>
      <c r="AD524" s="20">
        <v>0</v>
      </c>
      <c r="AE524" s="20">
        <v>0</v>
      </c>
      <c r="AF524" s="19">
        <v>0</v>
      </c>
      <c r="AG524" s="20">
        <v>0</v>
      </c>
      <c r="AH524" s="20">
        <v>0</v>
      </c>
      <c r="AI524" s="19">
        <v>0</v>
      </c>
      <c r="AJ524" s="20">
        <v>0</v>
      </c>
      <c r="AK524" s="20">
        <v>0</v>
      </c>
      <c r="AL524" s="19">
        <v>0</v>
      </c>
      <c r="AM524" s="20">
        <v>0</v>
      </c>
      <c r="AN524" s="20">
        <v>0</v>
      </c>
      <c r="AO524" s="19">
        <v>0</v>
      </c>
      <c r="AP524" s="20">
        <v>0</v>
      </c>
      <c r="AQ524" s="20">
        <v>0</v>
      </c>
    </row>
    <row r="525" spans="1:4" ht="17.25">
      <c r="A525" s="10">
        <v>0.36111111111111099</v>
      </c>
      <c r="B525" s="19">
        <v>0.73128</v>
      </c>
      <c r="C525" s="20">
        <v>21.4956</v>
      </c>
      <c r="D525" s="20">
        <v>3447.54</v>
      </c>
      <c r="E525" s="19">
        <v>0.880379</v>
      </c>
      <c r="F525" s="20">
        <v>26.8963</v>
      </c>
      <c r="G525" s="20">
        <v>4999.24</v>
      </c>
      <c r="H525" s="19">
        <v>0.891199</v>
      </c>
      <c r="I525" s="20">
        <v>16.7421</v>
      </c>
      <c r="J525" s="20">
        <v>3678.87</v>
      </c>
      <c r="K525" s="19">
        <v>0.866769</v>
      </c>
      <c r="L525" s="20">
        <v>8.21259</v>
      </c>
      <c r="M525" s="20">
        <v>2138.31</v>
      </c>
      <c r="N525" s="19">
        <v>0.910645</v>
      </c>
      <c r="O525" s="20">
        <v>0.0220668</v>
      </c>
      <c r="P525" s="20">
        <v>2381.9</v>
      </c>
      <c r="Q525" s="19">
        <v>0.628195</v>
      </c>
      <c r="R525" s="20">
        <v>0.569853</v>
      </c>
      <c r="S525" s="20">
        <v>220.117</v>
      </c>
      <c r="T525" s="19">
        <v>0</v>
      </c>
      <c r="U525" s="20">
        <v>0</v>
      </c>
      <c r="V525" s="20">
        <v>0</v>
      </c>
      <c r="W525" s="19">
        <v>0.989004</v>
      </c>
      <c r="X525" s="20">
        <v>0.629739</v>
      </c>
      <c r="Y525" s="20">
        <v>160.387</v>
      </c>
      <c r="Z525" s="19">
        <v>0</v>
      </c>
      <c r="AA525" s="20">
        <v>0</v>
      </c>
      <c r="AB525" s="20">
        <v>0</v>
      </c>
      <c r="AC525" s="19">
        <v>0</v>
      </c>
      <c r="AD525" s="20">
        <v>0</v>
      </c>
      <c r="AE525" s="20">
        <v>0</v>
      </c>
      <c r="AF525" s="19">
        <v>0</v>
      </c>
      <c r="AG525" s="20">
        <v>0</v>
      </c>
      <c r="AH525" s="20">
        <v>0</v>
      </c>
      <c r="AI525" s="19">
        <v>0</v>
      </c>
      <c r="AJ525" s="20">
        <v>0</v>
      </c>
      <c r="AK525" s="20">
        <v>0</v>
      </c>
      <c r="AL525" s="19">
        <v>0</v>
      </c>
      <c r="AM525" s="20">
        <v>0</v>
      </c>
      <c r="AN525" s="20">
        <v>0</v>
      </c>
      <c r="AO525" s="19">
        <v>0</v>
      </c>
      <c r="AP525" s="20">
        <v>0</v>
      </c>
      <c r="AQ525" s="20">
        <v>0</v>
      </c>
    </row>
    <row r="526" spans="1:4" ht="17.25">
      <c r="A526" s="10">
        <v>0.36180555555555599</v>
      </c>
      <c r="B526" s="19">
        <v>0.728306</v>
      </c>
      <c r="C526" s="20">
        <v>21.6597</v>
      </c>
      <c r="D526" s="20">
        <v>3447.9</v>
      </c>
      <c r="E526" s="19">
        <v>0.878816</v>
      </c>
      <c r="F526" s="20">
        <v>27.0499</v>
      </c>
      <c r="G526" s="20">
        <v>4999.69</v>
      </c>
      <c r="H526" s="19">
        <v>0.89011</v>
      </c>
      <c r="I526" s="20">
        <v>16.8117</v>
      </c>
      <c r="J526" s="20">
        <v>3679.15</v>
      </c>
      <c r="K526" s="19">
        <v>0.866333</v>
      </c>
      <c r="L526" s="20">
        <v>8.27239</v>
      </c>
      <c r="M526" s="20">
        <v>2138.45</v>
      </c>
      <c r="N526" s="19">
        <v>0.906656</v>
      </c>
      <c r="O526" s="20">
        <v>0.0222528</v>
      </c>
      <c r="P526" s="20">
        <v>2381.9</v>
      </c>
      <c r="Q526" s="19">
        <v>0.627702</v>
      </c>
      <c r="R526" s="20">
        <v>0.573549</v>
      </c>
      <c r="S526" s="20">
        <v>220.126</v>
      </c>
      <c r="T526" s="19">
        <v>0</v>
      </c>
      <c r="U526" s="20">
        <v>0</v>
      </c>
      <c r="V526" s="20">
        <v>0</v>
      </c>
      <c r="W526" s="19">
        <v>0.989172</v>
      </c>
      <c r="X526" s="20">
        <v>0.632519</v>
      </c>
      <c r="Y526" s="20">
        <v>160.398</v>
      </c>
      <c r="Z526" s="19">
        <v>0</v>
      </c>
      <c r="AA526" s="20">
        <v>0</v>
      </c>
      <c r="AB526" s="20">
        <v>0</v>
      </c>
      <c r="AC526" s="19">
        <v>0</v>
      </c>
      <c r="AD526" s="20">
        <v>0</v>
      </c>
      <c r="AE526" s="20">
        <v>0</v>
      </c>
      <c r="AF526" s="19">
        <v>0</v>
      </c>
      <c r="AG526" s="20">
        <v>0</v>
      </c>
      <c r="AH526" s="20">
        <v>0</v>
      </c>
      <c r="AI526" s="19">
        <v>0</v>
      </c>
      <c r="AJ526" s="20">
        <v>0</v>
      </c>
      <c r="AK526" s="20">
        <v>0</v>
      </c>
      <c r="AL526" s="19">
        <v>0</v>
      </c>
      <c r="AM526" s="20">
        <v>0</v>
      </c>
      <c r="AN526" s="20">
        <v>0</v>
      </c>
      <c r="AO526" s="19">
        <v>0</v>
      </c>
      <c r="AP526" s="20">
        <v>0</v>
      </c>
      <c r="AQ526" s="20">
        <v>0</v>
      </c>
    </row>
    <row r="527" spans="1:4" ht="17.25">
      <c r="A527" s="10">
        <v>0.36249999999999999</v>
      </c>
      <c r="B527" s="19">
        <v>0.738711</v>
      </c>
      <c r="C527" s="20">
        <v>21.8957</v>
      </c>
      <c r="D527" s="20">
        <v>3448.25</v>
      </c>
      <c r="E527" s="19">
        <v>0.882427</v>
      </c>
      <c r="F527" s="20">
        <v>27.2667</v>
      </c>
      <c r="G527" s="20">
        <v>5000.13</v>
      </c>
      <c r="H527" s="19">
        <v>0.892575</v>
      </c>
      <c r="I527" s="20">
        <v>16.9465</v>
      </c>
      <c r="J527" s="20">
        <v>3679.43</v>
      </c>
      <c r="K527" s="19">
        <v>0.869158</v>
      </c>
      <c r="L527" s="20">
        <v>8.32678</v>
      </c>
      <c r="M527" s="20">
        <v>2138.58</v>
      </c>
      <c r="N527" s="19">
        <v>0.910643</v>
      </c>
      <c r="O527" s="20">
        <v>0.0219418</v>
      </c>
      <c r="P527" s="20">
        <v>2381.9</v>
      </c>
      <c r="Q527" s="19">
        <v>0.628671</v>
      </c>
      <c r="R527" s="20">
        <v>0.569102</v>
      </c>
      <c r="S527" s="20">
        <v>220.136</v>
      </c>
      <c r="T527" s="19">
        <v>0</v>
      </c>
      <c r="U527" s="20">
        <v>0</v>
      </c>
      <c r="V527" s="20">
        <v>0</v>
      </c>
      <c r="W527" s="19">
        <v>0.989029</v>
      </c>
      <c r="X527" s="20">
        <v>0.62858</v>
      </c>
      <c r="Y527" s="20">
        <v>160.408</v>
      </c>
      <c r="Z527" s="19">
        <v>0</v>
      </c>
      <c r="AA527" s="20">
        <v>0</v>
      </c>
      <c r="AB527" s="20">
        <v>0</v>
      </c>
      <c r="AC527" s="19">
        <v>0</v>
      </c>
      <c r="AD527" s="20">
        <v>0</v>
      </c>
      <c r="AE527" s="20">
        <v>0</v>
      </c>
      <c r="AF527" s="19">
        <v>0</v>
      </c>
      <c r="AG527" s="20">
        <v>0</v>
      </c>
      <c r="AH527" s="20">
        <v>0</v>
      </c>
      <c r="AI527" s="19">
        <v>0</v>
      </c>
      <c r="AJ527" s="20">
        <v>0</v>
      </c>
      <c r="AK527" s="20">
        <v>0</v>
      </c>
      <c r="AL527" s="19">
        <v>0</v>
      </c>
      <c r="AM527" s="20">
        <v>0</v>
      </c>
      <c r="AN527" s="20">
        <v>0</v>
      </c>
      <c r="AO527" s="19">
        <v>0</v>
      </c>
      <c r="AP527" s="20">
        <v>0</v>
      </c>
      <c r="AQ527" s="20">
        <v>0</v>
      </c>
    </row>
    <row r="528" spans="1:4" ht="17.25">
      <c r="A528" s="10">
        <v>0.36319444444444399</v>
      </c>
      <c r="B528" s="19">
        <v>0.74239</v>
      </c>
      <c r="C528" s="20">
        <v>22.1302</v>
      </c>
      <c r="D528" s="20">
        <v>3448.63</v>
      </c>
      <c r="E528" s="19">
        <v>0.883834</v>
      </c>
      <c r="F528" s="20">
        <v>27.5579</v>
      </c>
      <c r="G528" s="20">
        <v>5000.6</v>
      </c>
      <c r="H528" s="19">
        <v>0.893934</v>
      </c>
      <c r="I528" s="20">
        <v>17.1048</v>
      </c>
      <c r="J528" s="20">
        <v>3679.72</v>
      </c>
      <c r="K528" s="19">
        <v>0.870884</v>
      </c>
      <c r="L528" s="20">
        <v>8.40073</v>
      </c>
      <c r="M528" s="20">
        <v>2138.72</v>
      </c>
      <c r="N528" s="19">
        <v>0.90995</v>
      </c>
      <c r="O528" s="20">
        <v>0.0218856</v>
      </c>
      <c r="P528" s="20">
        <v>2381.9</v>
      </c>
      <c r="Q528" s="19">
        <v>0.632357</v>
      </c>
      <c r="R528" s="20">
        <v>0.574691</v>
      </c>
      <c r="S528" s="20">
        <v>220.145</v>
      </c>
      <c r="T528" s="19">
        <v>0</v>
      </c>
      <c r="U528" s="20">
        <v>0</v>
      </c>
      <c r="V528" s="20">
        <v>0</v>
      </c>
      <c r="W528" s="19">
        <v>0.988931</v>
      </c>
      <c r="X528" s="20">
        <v>0.627708</v>
      </c>
      <c r="Y528" s="20">
        <v>160.418</v>
      </c>
      <c r="Z528" s="19">
        <v>0</v>
      </c>
      <c r="AA528" s="20">
        <v>0</v>
      </c>
      <c r="AB528" s="20">
        <v>0</v>
      </c>
      <c r="AC528" s="19">
        <v>0</v>
      </c>
      <c r="AD528" s="20">
        <v>0</v>
      </c>
      <c r="AE528" s="20">
        <v>0</v>
      </c>
      <c r="AF528" s="19">
        <v>0</v>
      </c>
      <c r="AG528" s="20">
        <v>0</v>
      </c>
      <c r="AH528" s="20">
        <v>0</v>
      </c>
      <c r="AI528" s="19">
        <v>0</v>
      </c>
      <c r="AJ528" s="20">
        <v>0</v>
      </c>
      <c r="AK528" s="20">
        <v>0</v>
      </c>
      <c r="AL528" s="19">
        <v>0</v>
      </c>
      <c r="AM528" s="20">
        <v>0</v>
      </c>
      <c r="AN528" s="20">
        <v>0</v>
      </c>
      <c r="AO528" s="19">
        <v>0</v>
      </c>
      <c r="AP528" s="20">
        <v>0</v>
      </c>
      <c r="AQ528" s="20">
        <v>0</v>
      </c>
    </row>
    <row r="529" spans="1:4" ht="17.25">
      <c r="A529" s="10">
        <v>0.36388888888888898</v>
      </c>
      <c r="B529" s="19">
        <v>0.748389</v>
      </c>
      <c r="C529" s="20">
        <v>22.414</v>
      </c>
      <c r="D529" s="20">
        <v>3449</v>
      </c>
      <c r="E529" s="19">
        <v>0.885999</v>
      </c>
      <c r="F529" s="20">
        <v>27.7234</v>
      </c>
      <c r="G529" s="20">
        <v>5001.05</v>
      </c>
      <c r="H529" s="19">
        <v>0.895793</v>
      </c>
      <c r="I529" s="20">
        <v>17.2558</v>
      </c>
      <c r="J529" s="20">
        <v>3680</v>
      </c>
      <c r="K529" s="19">
        <v>0.872441</v>
      </c>
      <c r="L529" s="20">
        <v>8.45495</v>
      </c>
      <c r="M529" s="20">
        <v>2138.86</v>
      </c>
      <c r="N529" s="19">
        <v>0.909898</v>
      </c>
      <c r="O529" s="20">
        <v>0.0218651</v>
      </c>
      <c r="P529" s="20">
        <v>2381.9</v>
      </c>
      <c r="Q529" s="19">
        <v>0.628978</v>
      </c>
      <c r="R529" s="20">
        <v>0.566829</v>
      </c>
      <c r="S529" s="20">
        <v>220.155</v>
      </c>
      <c r="T529" s="19">
        <v>0</v>
      </c>
      <c r="U529" s="20">
        <v>0</v>
      </c>
      <c r="V529" s="20">
        <v>0</v>
      </c>
      <c r="W529" s="19">
        <v>0.988819</v>
      </c>
      <c r="X529" s="20">
        <v>0.626166</v>
      </c>
      <c r="Y529" s="20">
        <v>160.429</v>
      </c>
      <c r="Z529" s="19">
        <v>0</v>
      </c>
      <c r="AA529" s="20">
        <v>0</v>
      </c>
      <c r="AB529" s="20">
        <v>0</v>
      </c>
      <c r="AC529" s="19">
        <v>0</v>
      </c>
      <c r="AD529" s="20">
        <v>0</v>
      </c>
      <c r="AE529" s="20">
        <v>0</v>
      </c>
      <c r="AF529" s="19">
        <v>0</v>
      </c>
      <c r="AG529" s="20">
        <v>0</v>
      </c>
      <c r="AH529" s="20">
        <v>0</v>
      </c>
      <c r="AI529" s="19">
        <v>0</v>
      </c>
      <c r="AJ529" s="20">
        <v>0</v>
      </c>
      <c r="AK529" s="20">
        <v>0</v>
      </c>
      <c r="AL529" s="19">
        <v>0</v>
      </c>
      <c r="AM529" s="20">
        <v>0</v>
      </c>
      <c r="AN529" s="20">
        <v>0</v>
      </c>
      <c r="AO529" s="19">
        <v>0</v>
      </c>
      <c r="AP529" s="20">
        <v>0</v>
      </c>
      <c r="AQ529" s="20">
        <v>0</v>
      </c>
    </row>
    <row r="530" spans="1:4" ht="17.25">
      <c r="A530" s="10">
        <v>0.36458333333333298</v>
      </c>
      <c r="B530" s="19">
        <v>0.755209</v>
      </c>
      <c r="C530" s="20">
        <v>22.6644</v>
      </c>
      <c r="D530" s="20">
        <v>3449.37</v>
      </c>
      <c r="E530" s="19">
        <v>0.888361</v>
      </c>
      <c r="F530" s="20">
        <v>27.9438</v>
      </c>
      <c r="G530" s="20">
        <v>5001.54</v>
      </c>
      <c r="H530" s="19">
        <v>0.897488</v>
      </c>
      <c r="I530" s="20">
        <v>17.3871</v>
      </c>
      <c r="J530" s="20">
        <v>3680.29</v>
      </c>
      <c r="K530" s="19">
        <v>0.874466</v>
      </c>
      <c r="L530" s="20">
        <v>8.50075</v>
      </c>
      <c r="M530" s="20">
        <v>2139.01</v>
      </c>
      <c r="N530" s="19">
        <v>0.911316</v>
      </c>
      <c r="O530" s="20">
        <v>0.0215939</v>
      </c>
      <c r="P530" s="20">
        <v>2381.9</v>
      </c>
      <c r="Q530" s="19">
        <v>0.6303</v>
      </c>
      <c r="R530" s="20">
        <v>0.565255</v>
      </c>
      <c r="S530" s="20">
        <v>220.164</v>
      </c>
      <c r="T530" s="19">
        <v>0</v>
      </c>
      <c r="U530" s="20">
        <v>0</v>
      </c>
      <c r="V530" s="20">
        <v>0</v>
      </c>
      <c r="W530" s="19">
        <v>0.98861</v>
      </c>
      <c r="X530" s="20">
        <v>0.622007</v>
      </c>
      <c r="Y530" s="20">
        <v>160.44</v>
      </c>
      <c r="Z530" s="19">
        <v>0</v>
      </c>
      <c r="AA530" s="20">
        <v>0</v>
      </c>
      <c r="AB530" s="20">
        <v>0</v>
      </c>
      <c r="AC530" s="19">
        <v>0</v>
      </c>
      <c r="AD530" s="20">
        <v>0</v>
      </c>
      <c r="AE530" s="20">
        <v>0</v>
      </c>
      <c r="AF530" s="19">
        <v>0</v>
      </c>
      <c r="AG530" s="20">
        <v>0</v>
      </c>
      <c r="AH530" s="20">
        <v>0</v>
      </c>
      <c r="AI530" s="19">
        <v>0</v>
      </c>
      <c r="AJ530" s="20">
        <v>0</v>
      </c>
      <c r="AK530" s="20">
        <v>0</v>
      </c>
      <c r="AL530" s="19">
        <v>0</v>
      </c>
      <c r="AM530" s="20">
        <v>0</v>
      </c>
      <c r="AN530" s="20">
        <v>0</v>
      </c>
      <c r="AO530" s="19">
        <v>0</v>
      </c>
      <c r="AP530" s="20">
        <v>0</v>
      </c>
      <c r="AQ530" s="20">
        <v>0</v>
      </c>
    </row>
    <row r="531" spans="1:4" ht="17.25">
      <c r="A531" s="10">
        <v>0.36527777777777798</v>
      </c>
      <c r="B531" s="19">
        <v>0.755105</v>
      </c>
      <c r="C531" s="20">
        <v>22.4897</v>
      </c>
      <c r="D531" s="20">
        <v>3449.76</v>
      </c>
      <c r="E531" s="19">
        <v>0.887908</v>
      </c>
      <c r="F531" s="20">
        <v>27.6765</v>
      </c>
      <c r="G531" s="20">
        <v>5002</v>
      </c>
      <c r="H531" s="19">
        <v>0.896798</v>
      </c>
      <c r="I531" s="20">
        <v>17.2094</v>
      </c>
      <c r="J531" s="20">
        <v>3680.57</v>
      </c>
      <c r="K531" s="19">
        <v>0.872657</v>
      </c>
      <c r="L531" s="20">
        <v>8.36882</v>
      </c>
      <c r="M531" s="20">
        <v>2139.14</v>
      </c>
      <c r="N531" s="19">
        <v>0.909495</v>
      </c>
      <c r="O531" s="20">
        <v>0.0215799</v>
      </c>
      <c r="P531" s="20">
        <v>2381.9</v>
      </c>
      <c r="Q531" s="19">
        <v>0.630987</v>
      </c>
      <c r="R531" s="20">
        <v>0.566002</v>
      </c>
      <c r="S531" s="20">
        <v>220.173</v>
      </c>
      <c r="T531" s="19">
        <v>0</v>
      </c>
      <c r="U531" s="20">
        <v>0</v>
      </c>
      <c r="V531" s="20">
        <v>0</v>
      </c>
      <c r="W531" s="19">
        <v>0.988561</v>
      </c>
      <c r="X531" s="20">
        <v>0.621858</v>
      </c>
      <c r="Y531" s="20">
        <v>160.45</v>
      </c>
      <c r="Z531" s="19">
        <v>0</v>
      </c>
      <c r="AA531" s="20">
        <v>0</v>
      </c>
      <c r="AB531" s="20">
        <v>0</v>
      </c>
      <c r="AC531" s="19">
        <v>0</v>
      </c>
      <c r="AD531" s="20">
        <v>0</v>
      </c>
      <c r="AE531" s="20">
        <v>0</v>
      </c>
      <c r="AF531" s="19">
        <v>0</v>
      </c>
      <c r="AG531" s="20">
        <v>0</v>
      </c>
      <c r="AH531" s="20">
        <v>0</v>
      </c>
      <c r="AI531" s="19">
        <v>0</v>
      </c>
      <c r="AJ531" s="20">
        <v>0</v>
      </c>
      <c r="AK531" s="20">
        <v>0</v>
      </c>
      <c r="AL531" s="19">
        <v>0</v>
      </c>
      <c r="AM531" s="20">
        <v>0</v>
      </c>
      <c r="AN531" s="20">
        <v>0</v>
      </c>
      <c r="AO531" s="19">
        <v>0</v>
      </c>
      <c r="AP531" s="20">
        <v>0</v>
      </c>
      <c r="AQ531" s="20">
        <v>0</v>
      </c>
    </row>
    <row r="532" spans="1:4" ht="17.25">
      <c r="A532" s="10">
        <v>0.36597222222222198</v>
      </c>
      <c r="B532" s="19">
        <v>0.748197</v>
      </c>
      <c r="C532" s="20">
        <v>22.4084</v>
      </c>
      <c r="D532" s="20">
        <v>3450.12</v>
      </c>
      <c r="E532" s="19">
        <v>0.884487</v>
      </c>
      <c r="F532" s="20">
        <v>27.3958</v>
      </c>
      <c r="G532" s="20">
        <v>5002.44</v>
      </c>
      <c r="H532" s="19">
        <v>0.894584</v>
      </c>
      <c r="I532" s="20">
        <v>17.0644</v>
      </c>
      <c r="J532" s="20">
        <v>3680.87</v>
      </c>
      <c r="K532" s="19">
        <v>0.881932</v>
      </c>
      <c r="L532" s="20">
        <v>6.33247</v>
      </c>
      <c r="M532" s="20">
        <v>2139.28</v>
      </c>
      <c r="N532" s="19">
        <v>0.90804</v>
      </c>
      <c r="O532" s="20">
        <v>0.0217553</v>
      </c>
      <c r="P532" s="20">
        <v>2381.9</v>
      </c>
      <c r="Q532" s="19">
        <v>0.629817</v>
      </c>
      <c r="R532" s="20">
        <v>0.568692</v>
      </c>
      <c r="S532" s="20">
        <v>220.183</v>
      </c>
      <c r="T532" s="19">
        <v>0</v>
      </c>
      <c r="U532" s="20">
        <v>0</v>
      </c>
      <c r="V532" s="20">
        <v>0</v>
      </c>
      <c r="W532" s="19">
        <v>0.988848</v>
      </c>
      <c r="X532" s="20">
        <v>0.626661</v>
      </c>
      <c r="Y532" s="20">
        <v>160.46</v>
      </c>
      <c r="Z532" s="19">
        <v>0</v>
      </c>
      <c r="AA532" s="20">
        <v>0</v>
      </c>
      <c r="AB532" s="20">
        <v>0</v>
      </c>
      <c r="AC532" s="19">
        <v>0</v>
      </c>
      <c r="AD532" s="20">
        <v>0</v>
      </c>
      <c r="AE532" s="20">
        <v>0</v>
      </c>
      <c r="AF532" s="19">
        <v>0</v>
      </c>
      <c r="AG532" s="20">
        <v>0</v>
      </c>
      <c r="AH532" s="20">
        <v>0</v>
      </c>
      <c r="AI532" s="19">
        <v>0</v>
      </c>
      <c r="AJ532" s="20">
        <v>0</v>
      </c>
      <c r="AK532" s="20">
        <v>0</v>
      </c>
      <c r="AL532" s="19">
        <v>0</v>
      </c>
      <c r="AM532" s="20">
        <v>0</v>
      </c>
      <c r="AN532" s="20">
        <v>0</v>
      </c>
      <c r="AO532" s="19">
        <v>0</v>
      </c>
      <c r="AP532" s="20">
        <v>0</v>
      </c>
      <c r="AQ532" s="20">
        <v>0</v>
      </c>
    </row>
    <row r="533" spans="1:4" ht="17.25">
      <c r="A533" s="10">
        <v>0.36666666666666697</v>
      </c>
      <c r="B533" s="19">
        <v>0.747119</v>
      </c>
      <c r="C533" s="20">
        <v>22.2278</v>
      </c>
      <c r="D533" s="20">
        <v>3450.5</v>
      </c>
      <c r="E533" s="19">
        <v>0.882461</v>
      </c>
      <c r="F533" s="20">
        <v>26.937</v>
      </c>
      <c r="G533" s="20">
        <v>5002.9</v>
      </c>
      <c r="H533" s="19">
        <v>0.893323</v>
      </c>
      <c r="I533" s="20">
        <v>16.8617</v>
      </c>
      <c r="J533" s="20">
        <v>3681.15</v>
      </c>
      <c r="K533" s="19">
        <v>0.874968</v>
      </c>
      <c r="L533" s="20">
        <v>5.98395</v>
      </c>
      <c r="M533" s="20">
        <v>2139.38</v>
      </c>
      <c r="N533" s="19">
        <v>0.909755</v>
      </c>
      <c r="O533" s="20">
        <v>0.0217698</v>
      </c>
      <c r="P533" s="20">
        <v>2381.9</v>
      </c>
      <c r="Q533" s="19">
        <v>0.628899</v>
      </c>
      <c r="R533" s="20">
        <v>0.565625</v>
      </c>
      <c r="S533" s="20">
        <v>220.192</v>
      </c>
      <c r="T533" s="19">
        <v>0</v>
      </c>
      <c r="U533" s="20">
        <v>0</v>
      </c>
      <c r="V533" s="20">
        <v>0</v>
      </c>
      <c r="W533" s="19">
        <v>0.988886</v>
      </c>
      <c r="X533" s="20">
        <v>0.626234</v>
      </c>
      <c r="Y533" s="20">
        <v>160.471</v>
      </c>
      <c r="Z533" s="19">
        <v>0</v>
      </c>
      <c r="AA533" s="20">
        <v>0</v>
      </c>
      <c r="AB533" s="20">
        <v>0</v>
      </c>
      <c r="AC533" s="19">
        <v>0</v>
      </c>
      <c r="AD533" s="20">
        <v>0</v>
      </c>
      <c r="AE533" s="20">
        <v>0</v>
      </c>
      <c r="AF533" s="19">
        <v>0</v>
      </c>
      <c r="AG533" s="20">
        <v>0</v>
      </c>
      <c r="AH533" s="20">
        <v>0</v>
      </c>
      <c r="AI533" s="19">
        <v>0</v>
      </c>
      <c r="AJ533" s="20">
        <v>0</v>
      </c>
      <c r="AK533" s="20">
        <v>0</v>
      </c>
      <c r="AL533" s="19">
        <v>0</v>
      </c>
      <c r="AM533" s="20">
        <v>0</v>
      </c>
      <c r="AN533" s="20">
        <v>0</v>
      </c>
      <c r="AO533" s="19">
        <v>0</v>
      </c>
      <c r="AP533" s="20">
        <v>0</v>
      </c>
      <c r="AQ533" s="20">
        <v>0</v>
      </c>
    </row>
    <row r="534" spans="1:4" ht="17.25">
      <c r="A534" s="10">
        <v>0.36736111111111103</v>
      </c>
      <c r="B534" s="19">
        <v>0.741293</v>
      </c>
      <c r="C534" s="20">
        <v>22.1863</v>
      </c>
      <c r="D534" s="20">
        <v>3450.87</v>
      </c>
      <c r="E534" s="19">
        <v>0.879896</v>
      </c>
      <c r="F534" s="20">
        <v>26.7536</v>
      </c>
      <c r="G534" s="20">
        <v>5003.35</v>
      </c>
      <c r="H534" s="19">
        <v>0.891734</v>
      </c>
      <c r="I534" s="20">
        <v>16.7732</v>
      </c>
      <c r="J534" s="20">
        <v>3681.43</v>
      </c>
      <c r="K534" s="19">
        <v>0.717729</v>
      </c>
      <c r="L534" s="20">
        <v>0.0492471</v>
      </c>
      <c r="M534" s="20">
        <v>2139.4</v>
      </c>
      <c r="N534" s="19">
        <v>0.907709</v>
      </c>
      <c r="O534" s="20">
        <v>0.0219036</v>
      </c>
      <c r="P534" s="20">
        <v>2381.9</v>
      </c>
      <c r="Q534" s="19">
        <v>0.627478</v>
      </c>
      <c r="R534" s="20">
        <v>0.56681</v>
      </c>
      <c r="S534" s="20">
        <v>220.202</v>
      </c>
      <c r="T534" s="19">
        <v>0</v>
      </c>
      <c r="U534" s="20">
        <v>0</v>
      </c>
      <c r="V534" s="20">
        <v>0</v>
      </c>
      <c r="W534" s="19">
        <v>0.988997</v>
      </c>
      <c r="X534" s="20">
        <v>0.629499</v>
      </c>
      <c r="Y534" s="20">
        <v>160.481</v>
      </c>
      <c r="Z534" s="19">
        <v>0</v>
      </c>
      <c r="AA534" s="20">
        <v>0</v>
      </c>
      <c r="AB534" s="20">
        <v>0</v>
      </c>
      <c r="AC534" s="19">
        <v>0</v>
      </c>
      <c r="AD534" s="20">
        <v>0</v>
      </c>
      <c r="AE534" s="20">
        <v>0</v>
      </c>
      <c r="AF534" s="19">
        <v>0</v>
      </c>
      <c r="AG534" s="20">
        <v>0</v>
      </c>
      <c r="AH534" s="20">
        <v>0</v>
      </c>
      <c r="AI534" s="19">
        <v>0</v>
      </c>
      <c r="AJ534" s="20">
        <v>0</v>
      </c>
      <c r="AK534" s="20">
        <v>0</v>
      </c>
      <c r="AL534" s="19">
        <v>0</v>
      </c>
      <c r="AM534" s="20">
        <v>0</v>
      </c>
      <c r="AN534" s="20">
        <v>0</v>
      </c>
      <c r="AO534" s="19">
        <v>0</v>
      </c>
      <c r="AP534" s="20">
        <v>0</v>
      </c>
      <c r="AQ534" s="20">
        <v>0</v>
      </c>
    </row>
    <row r="535" spans="1:4" ht="17.25">
      <c r="A535" s="10">
        <v>0.36805555555555602</v>
      </c>
      <c r="B535" s="19">
        <v>0.741637</v>
      </c>
      <c r="C535" s="20">
        <v>22.125</v>
      </c>
      <c r="D535" s="20">
        <v>3451.24</v>
      </c>
      <c r="E535" s="19">
        <v>0.879482</v>
      </c>
      <c r="F535" s="20">
        <v>26.6056</v>
      </c>
      <c r="G535" s="20">
        <v>5003.79</v>
      </c>
      <c r="H535" s="19">
        <v>0.891356</v>
      </c>
      <c r="I535" s="20">
        <v>16.6727</v>
      </c>
      <c r="J535" s="20">
        <v>3681.71</v>
      </c>
      <c r="K535" s="19">
        <v>0.718669</v>
      </c>
      <c r="L535" s="20">
        <v>0.0493018</v>
      </c>
      <c r="M535" s="20">
        <v>2139.4</v>
      </c>
      <c r="N535" s="19">
        <v>0.908015</v>
      </c>
      <c r="O535" s="20">
        <v>0.021949</v>
      </c>
      <c r="P535" s="20">
        <v>2381.9</v>
      </c>
      <c r="Q535" s="19">
        <v>0.629684</v>
      </c>
      <c r="R535" s="20">
        <v>0.570464</v>
      </c>
      <c r="S535" s="20">
        <v>220.211</v>
      </c>
      <c r="T535" s="19">
        <v>0</v>
      </c>
      <c r="U535" s="20">
        <v>0</v>
      </c>
      <c r="V535" s="20">
        <v>0</v>
      </c>
      <c r="W535" s="19">
        <v>0.988891</v>
      </c>
      <c r="X535" s="20">
        <v>0.628103</v>
      </c>
      <c r="Y535" s="20">
        <v>160.492</v>
      </c>
      <c r="Z535" s="19">
        <v>0</v>
      </c>
      <c r="AA535" s="20">
        <v>0</v>
      </c>
      <c r="AB535" s="20">
        <v>0</v>
      </c>
      <c r="AC535" s="19">
        <v>0</v>
      </c>
      <c r="AD535" s="20">
        <v>0</v>
      </c>
      <c r="AE535" s="20">
        <v>0</v>
      </c>
      <c r="AF535" s="19">
        <v>0</v>
      </c>
      <c r="AG535" s="20">
        <v>0</v>
      </c>
      <c r="AH535" s="20">
        <v>0</v>
      </c>
      <c r="AI535" s="19">
        <v>0</v>
      </c>
      <c r="AJ535" s="20">
        <v>0</v>
      </c>
      <c r="AK535" s="20">
        <v>0</v>
      </c>
      <c r="AL535" s="19">
        <v>0</v>
      </c>
      <c r="AM535" s="20">
        <v>0</v>
      </c>
      <c r="AN535" s="20">
        <v>0</v>
      </c>
      <c r="AO535" s="19">
        <v>0</v>
      </c>
      <c r="AP535" s="20">
        <v>0</v>
      </c>
      <c r="AQ535" s="20">
        <v>0</v>
      </c>
    </row>
    <row r="536" spans="1:4" ht="17.25">
      <c r="A536" s="10">
        <v>0.36875000000000002</v>
      </c>
      <c r="B536" s="19">
        <v>0.738688</v>
      </c>
      <c r="C536" s="20">
        <v>21.9532</v>
      </c>
      <c r="D536" s="20">
        <v>3451.61</v>
      </c>
      <c r="E536" s="19">
        <v>0.877828</v>
      </c>
      <c r="F536" s="20">
        <v>26.2976</v>
      </c>
      <c r="G536" s="20">
        <v>5004.24</v>
      </c>
      <c r="H536" s="19">
        <v>0.890049</v>
      </c>
      <c r="I536" s="20">
        <v>16.4933</v>
      </c>
      <c r="J536" s="20">
        <v>3681.99</v>
      </c>
      <c r="K536" s="19">
        <v>0.717086</v>
      </c>
      <c r="L536" s="20">
        <v>0.0491182</v>
      </c>
      <c r="M536" s="20">
        <v>2139.4</v>
      </c>
      <c r="N536" s="19">
        <v>0.907686</v>
      </c>
      <c r="O536" s="20">
        <v>0.0220293</v>
      </c>
      <c r="P536" s="20">
        <v>2381.9</v>
      </c>
      <c r="Q536" s="19">
        <v>0.628606</v>
      </c>
      <c r="R536" s="20">
        <v>0.567099</v>
      </c>
      <c r="S536" s="20">
        <v>220.221</v>
      </c>
      <c r="T536" s="19">
        <v>0</v>
      </c>
      <c r="U536" s="20">
        <v>0</v>
      </c>
      <c r="V536" s="20">
        <v>0</v>
      </c>
      <c r="W536" s="19">
        <v>0.988951</v>
      </c>
      <c r="X536" s="20">
        <v>0.628146</v>
      </c>
      <c r="Y536" s="20">
        <v>160.502</v>
      </c>
      <c r="Z536" s="19">
        <v>0</v>
      </c>
      <c r="AA536" s="20">
        <v>0</v>
      </c>
      <c r="AB536" s="20">
        <v>0</v>
      </c>
      <c r="AC536" s="19">
        <v>0</v>
      </c>
      <c r="AD536" s="20">
        <v>0</v>
      </c>
      <c r="AE536" s="20">
        <v>0</v>
      </c>
      <c r="AF536" s="19">
        <v>0</v>
      </c>
      <c r="AG536" s="20">
        <v>0</v>
      </c>
      <c r="AH536" s="20">
        <v>0</v>
      </c>
      <c r="AI536" s="19">
        <v>0</v>
      </c>
      <c r="AJ536" s="20">
        <v>0</v>
      </c>
      <c r="AK536" s="20">
        <v>0</v>
      </c>
      <c r="AL536" s="19">
        <v>0</v>
      </c>
      <c r="AM536" s="20">
        <v>0</v>
      </c>
      <c r="AN536" s="20">
        <v>0</v>
      </c>
      <c r="AO536" s="19">
        <v>0</v>
      </c>
      <c r="AP536" s="20">
        <v>0</v>
      </c>
      <c r="AQ536" s="20">
        <v>0</v>
      </c>
    </row>
    <row r="537" spans="1:4" ht="17.25">
      <c r="A537" s="10">
        <v>0.36944444444444402</v>
      </c>
      <c r="B537" s="19">
        <v>0.745179</v>
      </c>
      <c r="C537" s="20">
        <v>22.1446</v>
      </c>
      <c r="D537" s="20">
        <v>3451.97</v>
      </c>
      <c r="E537" s="19">
        <v>0.879221</v>
      </c>
      <c r="F537" s="20">
        <v>26.333</v>
      </c>
      <c r="G537" s="20">
        <v>5004.67</v>
      </c>
      <c r="H537" s="19">
        <v>0.891049</v>
      </c>
      <c r="I537" s="20">
        <v>16.5046</v>
      </c>
      <c r="J537" s="20">
        <v>3682.26</v>
      </c>
      <c r="K537" s="19">
        <v>0.719064</v>
      </c>
      <c r="L537" s="20">
        <v>0.0489232</v>
      </c>
      <c r="M537" s="20">
        <v>2139.4</v>
      </c>
      <c r="N537" s="19">
        <v>0.909907</v>
      </c>
      <c r="O537" s="20">
        <v>0.0218879</v>
      </c>
      <c r="P537" s="20">
        <v>2381.9</v>
      </c>
      <c r="Q537" s="19">
        <v>0.62885</v>
      </c>
      <c r="R537" s="20">
        <v>0.565887</v>
      </c>
      <c r="S537" s="20">
        <v>220.23</v>
      </c>
      <c r="T537" s="19">
        <v>0</v>
      </c>
      <c r="U537" s="20">
        <v>0</v>
      </c>
      <c r="V537" s="20">
        <v>0</v>
      </c>
      <c r="W537" s="19">
        <v>0.988857</v>
      </c>
      <c r="X537" s="20">
        <v>0.626192</v>
      </c>
      <c r="Y537" s="20">
        <v>160.513</v>
      </c>
      <c r="Z537" s="19">
        <v>0</v>
      </c>
      <c r="AA537" s="20">
        <v>0</v>
      </c>
      <c r="AB537" s="20">
        <v>0</v>
      </c>
      <c r="AC537" s="19">
        <v>0</v>
      </c>
      <c r="AD537" s="20">
        <v>0</v>
      </c>
      <c r="AE537" s="20">
        <v>0</v>
      </c>
      <c r="AF537" s="19">
        <v>0</v>
      </c>
      <c r="AG537" s="20">
        <v>0</v>
      </c>
      <c r="AH537" s="20">
        <v>0</v>
      </c>
      <c r="AI537" s="19">
        <v>0</v>
      </c>
      <c r="AJ537" s="20">
        <v>0</v>
      </c>
      <c r="AK537" s="20">
        <v>0</v>
      </c>
      <c r="AL537" s="19">
        <v>0</v>
      </c>
      <c r="AM537" s="20">
        <v>0</v>
      </c>
      <c r="AN537" s="20">
        <v>0</v>
      </c>
      <c r="AO537" s="19">
        <v>0</v>
      </c>
      <c r="AP537" s="20">
        <v>0</v>
      </c>
      <c r="AQ537" s="20">
        <v>0</v>
      </c>
    </row>
    <row r="538" spans="1:4" ht="17.25">
      <c r="A538" s="10">
        <v>0.37013888888888902</v>
      </c>
      <c r="B538" s="19">
        <v>0.74051</v>
      </c>
      <c r="C538" s="20">
        <v>21.9412</v>
      </c>
      <c r="D538" s="20">
        <v>3452.35</v>
      </c>
      <c r="E538" s="19">
        <v>0.882234</v>
      </c>
      <c r="F538" s="20">
        <v>27.0487</v>
      </c>
      <c r="G538" s="20">
        <v>5005.12</v>
      </c>
      <c r="H538" s="19">
        <v>0.893287</v>
      </c>
      <c r="I538" s="20">
        <v>16.9379</v>
      </c>
      <c r="J538" s="20">
        <v>3682.54</v>
      </c>
      <c r="K538" s="19">
        <v>0.718045</v>
      </c>
      <c r="L538" s="20">
        <v>0.0490564</v>
      </c>
      <c r="M538" s="20">
        <v>2139.4</v>
      </c>
      <c r="N538" s="19">
        <v>0.90803</v>
      </c>
      <c r="O538" s="20">
        <v>0.0218356</v>
      </c>
      <c r="P538" s="20">
        <v>2381.9</v>
      </c>
      <c r="Q538" s="19">
        <v>0.629964</v>
      </c>
      <c r="R538" s="20">
        <v>0.570093</v>
      </c>
      <c r="S538" s="20">
        <v>220.24</v>
      </c>
      <c r="T538" s="19">
        <v>0</v>
      </c>
      <c r="U538" s="20">
        <v>0</v>
      </c>
      <c r="V538" s="20">
        <v>0</v>
      </c>
      <c r="W538" s="19">
        <v>0.988841</v>
      </c>
      <c r="X538" s="20">
        <v>0.62785</v>
      </c>
      <c r="Y538" s="20">
        <v>160.523</v>
      </c>
      <c r="Z538" s="19">
        <v>0</v>
      </c>
      <c r="AA538" s="20">
        <v>0</v>
      </c>
      <c r="AB538" s="20">
        <v>0</v>
      </c>
      <c r="AC538" s="19">
        <v>0</v>
      </c>
      <c r="AD538" s="20">
        <v>0</v>
      </c>
      <c r="AE538" s="20">
        <v>0</v>
      </c>
      <c r="AF538" s="19">
        <v>0</v>
      </c>
      <c r="AG538" s="20">
        <v>0</v>
      </c>
      <c r="AH538" s="20">
        <v>0</v>
      </c>
      <c r="AI538" s="19">
        <v>0</v>
      </c>
      <c r="AJ538" s="20">
        <v>0</v>
      </c>
      <c r="AK538" s="20">
        <v>0</v>
      </c>
      <c r="AL538" s="19">
        <v>0</v>
      </c>
      <c r="AM538" s="20">
        <v>0</v>
      </c>
      <c r="AN538" s="20">
        <v>0</v>
      </c>
      <c r="AO538" s="19">
        <v>0</v>
      </c>
      <c r="AP538" s="20">
        <v>0</v>
      </c>
      <c r="AQ538" s="20">
        <v>0</v>
      </c>
    </row>
    <row r="539" spans="1:4" ht="17.25">
      <c r="A539" s="10">
        <v>0.37083333333333302</v>
      </c>
      <c r="B539" s="19">
        <v>0.744249</v>
      </c>
      <c r="C539" s="20">
        <v>22.0317</v>
      </c>
      <c r="D539" s="20">
        <v>3452.72</v>
      </c>
      <c r="E539" s="19">
        <v>0.883984</v>
      </c>
      <c r="F539" s="20">
        <v>27.2144</v>
      </c>
      <c r="G539" s="20">
        <v>5005.58</v>
      </c>
      <c r="H539" s="19">
        <v>0.894622</v>
      </c>
      <c r="I539" s="20">
        <v>17.009</v>
      </c>
      <c r="J539" s="20">
        <v>3682.83</v>
      </c>
      <c r="K539" s="19">
        <v>0.719714</v>
      </c>
      <c r="L539" s="20">
        <v>0.0487883</v>
      </c>
      <c r="M539" s="20">
        <v>2139.4</v>
      </c>
      <c r="N539" s="19">
        <v>0.91057</v>
      </c>
      <c r="O539" s="20">
        <v>0.021806</v>
      </c>
      <c r="P539" s="20">
        <v>2381.91</v>
      </c>
      <c r="Q539" s="19">
        <v>0.629636</v>
      </c>
      <c r="R539" s="20">
        <v>0.566522</v>
      </c>
      <c r="S539" s="20">
        <v>220.249</v>
      </c>
      <c r="T539" s="19">
        <v>0</v>
      </c>
      <c r="U539" s="20">
        <v>0</v>
      </c>
      <c r="V539" s="20">
        <v>0</v>
      </c>
      <c r="W539" s="19">
        <v>0.98869</v>
      </c>
      <c r="X539" s="20">
        <v>0.625469</v>
      </c>
      <c r="Y539" s="20">
        <v>160.533</v>
      </c>
      <c r="Z539" s="19">
        <v>0</v>
      </c>
      <c r="AA539" s="20">
        <v>0</v>
      </c>
      <c r="AB539" s="20">
        <v>0</v>
      </c>
      <c r="AC539" s="19">
        <v>0</v>
      </c>
      <c r="AD539" s="20">
        <v>0</v>
      </c>
      <c r="AE539" s="20">
        <v>0</v>
      </c>
      <c r="AF539" s="19">
        <v>0</v>
      </c>
      <c r="AG539" s="20">
        <v>0</v>
      </c>
      <c r="AH539" s="20">
        <v>0</v>
      </c>
      <c r="AI539" s="19">
        <v>0</v>
      </c>
      <c r="AJ539" s="20">
        <v>0</v>
      </c>
      <c r="AK539" s="20">
        <v>0</v>
      </c>
      <c r="AL539" s="19">
        <v>0</v>
      </c>
      <c r="AM539" s="20">
        <v>0</v>
      </c>
      <c r="AN539" s="20">
        <v>0</v>
      </c>
      <c r="AO539" s="19">
        <v>0</v>
      </c>
      <c r="AP539" s="20">
        <v>0</v>
      </c>
      <c r="AQ539" s="20">
        <v>0</v>
      </c>
    </row>
    <row r="540" spans="1:4" ht="17.25">
      <c r="A540" s="10">
        <v>0.37152777777777801</v>
      </c>
      <c r="B540" s="19">
        <v>0.744086</v>
      </c>
      <c r="C540" s="20">
        <v>22.2118</v>
      </c>
      <c r="D540" s="20">
        <v>3453.08</v>
      </c>
      <c r="E540" s="19">
        <v>0.883958</v>
      </c>
      <c r="F540" s="20">
        <v>27.3988</v>
      </c>
      <c r="G540" s="20">
        <v>5006.02</v>
      </c>
      <c r="H540" s="19">
        <v>0.894649</v>
      </c>
      <c r="I540" s="20">
        <v>17.152</v>
      </c>
      <c r="J540" s="20">
        <v>3683.11</v>
      </c>
      <c r="K540" s="19">
        <v>0.718172</v>
      </c>
      <c r="L540" s="20">
        <v>0.0490058</v>
      </c>
      <c r="M540" s="20">
        <v>2139.4</v>
      </c>
      <c r="N540" s="19">
        <v>0.909311</v>
      </c>
      <c r="O540" s="20">
        <v>0.0219271</v>
      </c>
      <c r="P540" s="20">
        <v>2381.91</v>
      </c>
      <c r="Q540" s="19">
        <v>0.629531</v>
      </c>
      <c r="R540" s="20">
        <v>0.569467</v>
      </c>
      <c r="S540" s="20">
        <v>220.259</v>
      </c>
      <c r="T540" s="19">
        <v>0</v>
      </c>
      <c r="U540" s="20">
        <v>0</v>
      </c>
      <c r="V540" s="20">
        <v>0</v>
      </c>
      <c r="W540" s="19">
        <v>0.988827</v>
      </c>
      <c r="X540" s="20">
        <v>0.628716</v>
      </c>
      <c r="Y540" s="20">
        <v>160.544</v>
      </c>
      <c r="Z540" s="19">
        <v>0</v>
      </c>
      <c r="AA540" s="20">
        <v>0</v>
      </c>
      <c r="AB540" s="20">
        <v>0</v>
      </c>
      <c r="AC540" s="19">
        <v>0</v>
      </c>
      <c r="AD540" s="20">
        <v>0</v>
      </c>
      <c r="AE540" s="20">
        <v>0</v>
      </c>
      <c r="AF540" s="19">
        <v>0</v>
      </c>
      <c r="AG540" s="20">
        <v>0</v>
      </c>
      <c r="AH540" s="20">
        <v>0</v>
      </c>
      <c r="AI540" s="19">
        <v>0</v>
      </c>
      <c r="AJ540" s="20">
        <v>0</v>
      </c>
      <c r="AK540" s="20">
        <v>0</v>
      </c>
      <c r="AL540" s="19">
        <v>0</v>
      </c>
      <c r="AM540" s="20">
        <v>0</v>
      </c>
      <c r="AN540" s="20">
        <v>0</v>
      </c>
      <c r="AO540" s="19">
        <v>0</v>
      </c>
      <c r="AP540" s="20">
        <v>0</v>
      </c>
      <c r="AQ540" s="20">
        <v>0</v>
      </c>
    </row>
    <row r="541" spans="1:4" ht="17.25">
      <c r="A541" s="10">
        <v>0.37222222222222201</v>
      </c>
      <c r="B541" s="19">
        <v>0.738606</v>
      </c>
      <c r="C541" s="20">
        <v>21.8716</v>
      </c>
      <c r="D541" s="20">
        <v>3453.45</v>
      </c>
      <c r="E541" s="19">
        <v>0.884575</v>
      </c>
      <c r="F541" s="20">
        <v>27.6731</v>
      </c>
      <c r="G541" s="20">
        <v>5006.48</v>
      </c>
      <c r="H541" s="19">
        <v>0.895371</v>
      </c>
      <c r="I541" s="20">
        <v>17.3446</v>
      </c>
      <c r="J541" s="20">
        <v>3683.39</v>
      </c>
      <c r="K541" s="19">
        <v>0.73001</v>
      </c>
      <c r="L541" s="20">
        <v>0.053647</v>
      </c>
      <c r="M541" s="20">
        <v>2139.41</v>
      </c>
      <c r="N541" s="19">
        <v>0.908238</v>
      </c>
      <c r="O541" s="20">
        <v>0.0219742</v>
      </c>
      <c r="P541" s="20">
        <v>2381.91</v>
      </c>
      <c r="Q541" s="19">
        <v>0.62959</v>
      </c>
      <c r="R541" s="20">
        <v>0.570271</v>
      </c>
      <c r="S541" s="20">
        <v>220.268</v>
      </c>
      <c r="T541" s="19">
        <v>0</v>
      </c>
      <c r="U541" s="20">
        <v>0</v>
      </c>
      <c r="V541" s="20">
        <v>0</v>
      </c>
      <c r="W541" s="19">
        <v>0.988912</v>
      </c>
      <c r="X541" s="20">
        <v>0.629244</v>
      </c>
      <c r="Y541" s="20">
        <v>160.554</v>
      </c>
      <c r="Z541" s="19">
        <v>0</v>
      </c>
      <c r="AA541" s="20">
        <v>0</v>
      </c>
      <c r="AB541" s="20">
        <v>0</v>
      </c>
      <c r="AC541" s="19">
        <v>0</v>
      </c>
      <c r="AD541" s="20">
        <v>0</v>
      </c>
      <c r="AE541" s="20">
        <v>0</v>
      </c>
      <c r="AF541" s="19">
        <v>0</v>
      </c>
      <c r="AG541" s="20">
        <v>0</v>
      </c>
      <c r="AH541" s="20">
        <v>0</v>
      </c>
      <c r="AI541" s="19">
        <v>0</v>
      </c>
      <c r="AJ541" s="20">
        <v>0</v>
      </c>
      <c r="AK541" s="20">
        <v>0</v>
      </c>
      <c r="AL541" s="19">
        <v>0</v>
      </c>
      <c r="AM541" s="20">
        <v>0</v>
      </c>
      <c r="AN541" s="20">
        <v>0</v>
      </c>
      <c r="AO541" s="19">
        <v>0</v>
      </c>
      <c r="AP541" s="20">
        <v>0</v>
      </c>
      <c r="AQ541" s="20">
        <v>0</v>
      </c>
    </row>
    <row r="542" spans="1:4" ht="17.25">
      <c r="A542" s="10">
        <v>0.37291666666666701</v>
      </c>
      <c r="B542" s="19">
        <v>0.738983</v>
      </c>
      <c r="C542" s="20">
        <v>21.8032</v>
      </c>
      <c r="D542" s="20">
        <v>3453.82</v>
      </c>
      <c r="E542" s="19">
        <v>0.885543</v>
      </c>
      <c r="F542" s="20">
        <v>27.8098</v>
      </c>
      <c r="G542" s="20">
        <v>5006.95</v>
      </c>
      <c r="H542" s="19">
        <v>0.896252</v>
      </c>
      <c r="I542" s="20">
        <v>17.4301</v>
      </c>
      <c r="J542" s="20">
        <v>3683.69</v>
      </c>
      <c r="K542" s="19">
        <v>0.730701</v>
      </c>
      <c r="L542" s="20">
        <v>0.0536777</v>
      </c>
      <c r="M542" s="20">
        <v>2139.41</v>
      </c>
      <c r="N542" s="19">
        <v>0.90883</v>
      </c>
      <c r="O542" s="20">
        <v>0.0219672</v>
      </c>
      <c r="P542" s="20">
        <v>2381.91</v>
      </c>
      <c r="Q542" s="19">
        <v>0.626474</v>
      </c>
      <c r="R542" s="20">
        <v>0.563756</v>
      </c>
      <c r="S542" s="20">
        <v>220.278</v>
      </c>
      <c r="T542" s="19">
        <v>0</v>
      </c>
      <c r="U542" s="20">
        <v>0</v>
      </c>
      <c r="V542" s="20">
        <v>0</v>
      </c>
      <c r="W542" s="19">
        <v>0.988829</v>
      </c>
      <c r="X542" s="20">
        <v>0.627298</v>
      </c>
      <c r="Y542" s="20">
        <v>160.565</v>
      </c>
      <c r="Z542" s="19">
        <v>0</v>
      </c>
      <c r="AA542" s="20">
        <v>0</v>
      </c>
      <c r="AB542" s="20">
        <v>0</v>
      </c>
      <c r="AC542" s="19">
        <v>0</v>
      </c>
      <c r="AD542" s="20">
        <v>0</v>
      </c>
      <c r="AE542" s="20">
        <v>0</v>
      </c>
      <c r="AF542" s="19">
        <v>0</v>
      </c>
      <c r="AG542" s="20">
        <v>0</v>
      </c>
      <c r="AH542" s="20">
        <v>0</v>
      </c>
      <c r="AI542" s="19">
        <v>0</v>
      </c>
      <c r="AJ542" s="20">
        <v>0</v>
      </c>
      <c r="AK542" s="20">
        <v>0</v>
      </c>
      <c r="AL542" s="19">
        <v>0</v>
      </c>
      <c r="AM542" s="20">
        <v>0</v>
      </c>
      <c r="AN542" s="20">
        <v>0</v>
      </c>
      <c r="AO542" s="19">
        <v>0</v>
      </c>
      <c r="AP542" s="20">
        <v>0</v>
      </c>
      <c r="AQ542" s="20">
        <v>0</v>
      </c>
    </row>
    <row r="543" spans="1:4" ht="17.25">
      <c r="A543" s="10">
        <v>0.37361111111111101</v>
      </c>
      <c r="B543" s="19">
        <v>0.729689</v>
      </c>
      <c r="C543" s="20">
        <v>21.2947</v>
      </c>
      <c r="D543" s="20">
        <v>3454.17</v>
      </c>
      <c r="E543" s="19">
        <v>0.882572</v>
      </c>
      <c r="F543" s="20">
        <v>27.2212</v>
      </c>
      <c r="G543" s="20">
        <v>5007.4</v>
      </c>
      <c r="H543" s="19">
        <v>0.893871</v>
      </c>
      <c r="I543" s="20">
        <v>17.0475</v>
      </c>
      <c r="J543" s="20">
        <v>3683.97</v>
      </c>
      <c r="K543" s="19">
        <v>0.715987</v>
      </c>
      <c r="L543" s="20">
        <v>0.0610202</v>
      </c>
      <c r="M543" s="20">
        <v>2139.41</v>
      </c>
      <c r="N543" s="19">
        <v>0.908941</v>
      </c>
      <c r="O543" s="20">
        <v>0.0218211</v>
      </c>
      <c r="P543" s="20">
        <v>2381.91</v>
      </c>
      <c r="Q543" s="19">
        <v>0.62911</v>
      </c>
      <c r="R543" s="20">
        <v>0.570191</v>
      </c>
      <c r="S543" s="20">
        <v>220.287</v>
      </c>
      <c r="T543" s="19">
        <v>0</v>
      </c>
      <c r="U543" s="20">
        <v>0</v>
      </c>
      <c r="V543" s="20">
        <v>0</v>
      </c>
      <c r="W543" s="19">
        <v>0.988862</v>
      </c>
      <c r="X543" s="20">
        <v>0.628634</v>
      </c>
      <c r="Y543" s="20">
        <v>160.575</v>
      </c>
      <c r="Z543" s="19">
        <v>0</v>
      </c>
      <c r="AA543" s="20">
        <v>0</v>
      </c>
      <c r="AB543" s="20">
        <v>0</v>
      </c>
      <c r="AC543" s="19">
        <v>0</v>
      </c>
      <c r="AD543" s="20">
        <v>0</v>
      </c>
      <c r="AE543" s="20">
        <v>0</v>
      </c>
      <c r="AF543" s="19">
        <v>0</v>
      </c>
      <c r="AG543" s="20">
        <v>0</v>
      </c>
      <c r="AH543" s="20">
        <v>0</v>
      </c>
      <c r="AI543" s="19">
        <v>0</v>
      </c>
      <c r="AJ543" s="20">
        <v>0</v>
      </c>
      <c r="AK543" s="20">
        <v>0</v>
      </c>
      <c r="AL543" s="19">
        <v>0</v>
      </c>
      <c r="AM543" s="20">
        <v>0</v>
      </c>
      <c r="AN543" s="20">
        <v>0</v>
      </c>
      <c r="AO543" s="19">
        <v>0</v>
      </c>
      <c r="AP543" s="20">
        <v>0</v>
      </c>
      <c r="AQ543" s="20">
        <v>0</v>
      </c>
    </row>
    <row r="544" spans="1:4" ht="17.25">
      <c r="A544" s="10">
        <v>0.374305555555556</v>
      </c>
      <c r="B544" s="19">
        <v>0.716903</v>
      </c>
      <c r="C544" s="20">
        <v>20.4059</v>
      </c>
      <c r="D544" s="20">
        <v>3454.51</v>
      </c>
      <c r="E544" s="19">
        <v>0.881515</v>
      </c>
      <c r="F544" s="20">
        <v>27.0811</v>
      </c>
      <c r="G544" s="20">
        <v>5007.86</v>
      </c>
      <c r="H544" s="19">
        <v>0.89301</v>
      </c>
      <c r="I544" s="20">
        <v>16.9814</v>
      </c>
      <c r="J544" s="20">
        <v>3684.25</v>
      </c>
      <c r="K544" s="19">
        <v>0.874271</v>
      </c>
      <c r="L544" s="20">
        <v>6.04277</v>
      </c>
      <c r="M544" s="20">
        <v>2139.47</v>
      </c>
      <c r="N544" s="19">
        <v>0.907613</v>
      </c>
      <c r="O544" s="20">
        <v>0.0218152</v>
      </c>
      <c r="P544" s="20">
        <v>2381.91</v>
      </c>
      <c r="Q544" s="19">
        <v>0.627049</v>
      </c>
      <c r="R544" s="20">
        <v>0.56696</v>
      </c>
      <c r="S544" s="20">
        <v>220.297</v>
      </c>
      <c r="T544" s="19">
        <v>0</v>
      </c>
      <c r="U544" s="20">
        <v>0</v>
      </c>
      <c r="V544" s="20">
        <v>0</v>
      </c>
      <c r="W544" s="19">
        <v>0.988872</v>
      </c>
      <c r="X544" s="20">
        <v>0.62952</v>
      </c>
      <c r="Y544" s="20">
        <v>160.586</v>
      </c>
      <c r="Z544" s="19">
        <v>0</v>
      </c>
      <c r="AA544" s="20">
        <v>0</v>
      </c>
      <c r="AB544" s="20">
        <v>0</v>
      </c>
      <c r="AC544" s="19">
        <v>0</v>
      </c>
      <c r="AD544" s="20">
        <v>0</v>
      </c>
      <c r="AE544" s="20">
        <v>0</v>
      </c>
      <c r="AF544" s="19">
        <v>0</v>
      </c>
      <c r="AG544" s="20">
        <v>0</v>
      </c>
      <c r="AH544" s="20">
        <v>0</v>
      </c>
      <c r="AI544" s="19">
        <v>0</v>
      </c>
      <c r="AJ544" s="20">
        <v>0</v>
      </c>
      <c r="AK544" s="20">
        <v>0</v>
      </c>
      <c r="AL544" s="19">
        <v>0</v>
      </c>
      <c r="AM544" s="20">
        <v>0</v>
      </c>
      <c r="AN544" s="20">
        <v>0</v>
      </c>
      <c r="AO544" s="19">
        <v>0</v>
      </c>
      <c r="AP544" s="20">
        <v>0</v>
      </c>
      <c r="AQ544" s="20">
        <v>0</v>
      </c>
    </row>
    <row r="545" spans="1:4" ht="17.25">
      <c r="A545" s="10">
        <v>0.375</v>
      </c>
      <c r="B545" s="19">
        <v>0.713299</v>
      </c>
      <c r="C545" s="20">
        <v>20.2323</v>
      </c>
      <c r="D545" s="20">
        <v>3454.86</v>
      </c>
      <c r="E545" s="19">
        <v>0.880695</v>
      </c>
      <c r="F545" s="20">
        <v>26.8523</v>
      </c>
      <c r="G545" s="20">
        <v>5008.3</v>
      </c>
      <c r="H545" s="19">
        <v>0.892481</v>
      </c>
      <c r="I545" s="20">
        <v>16.853</v>
      </c>
      <c r="J545" s="20">
        <v>3684.53</v>
      </c>
      <c r="K545" s="19">
        <v>0.719713</v>
      </c>
      <c r="L545" s="20">
        <v>0.0493344</v>
      </c>
      <c r="M545" s="20">
        <v>2139.49</v>
      </c>
      <c r="N545" s="19">
        <v>0.908436</v>
      </c>
      <c r="O545" s="20">
        <v>0.0218312</v>
      </c>
      <c r="P545" s="20">
        <v>2381.91</v>
      </c>
      <c r="Q545" s="19">
        <v>0.628941</v>
      </c>
      <c r="R545" s="20">
        <v>0.569408</v>
      </c>
      <c r="S545" s="20">
        <v>220.306</v>
      </c>
      <c r="T545" s="19">
        <v>0</v>
      </c>
      <c r="U545" s="20">
        <v>0</v>
      </c>
      <c r="V545" s="20">
        <v>0</v>
      </c>
      <c r="W545" s="19">
        <v>0.988815</v>
      </c>
      <c r="X545" s="20">
        <v>0.628926</v>
      </c>
      <c r="Y545" s="20">
        <v>160.596</v>
      </c>
      <c r="Z545" s="19">
        <v>0</v>
      </c>
      <c r="AA545" s="20">
        <v>0</v>
      </c>
      <c r="AB545" s="20">
        <v>0</v>
      </c>
      <c r="AC545" s="19">
        <v>0</v>
      </c>
      <c r="AD545" s="20">
        <v>0</v>
      </c>
      <c r="AE545" s="20">
        <v>0</v>
      </c>
      <c r="AF545" s="19">
        <v>0</v>
      </c>
      <c r="AG545" s="20">
        <v>0</v>
      </c>
      <c r="AH545" s="20">
        <v>0</v>
      </c>
      <c r="AI545" s="19">
        <v>0</v>
      </c>
      <c r="AJ545" s="20">
        <v>0</v>
      </c>
      <c r="AK545" s="20">
        <v>0</v>
      </c>
      <c r="AL545" s="19">
        <v>0</v>
      </c>
      <c r="AM545" s="20">
        <v>0</v>
      </c>
      <c r="AN545" s="20">
        <v>0</v>
      </c>
      <c r="AO545" s="19">
        <v>0</v>
      </c>
      <c r="AP545" s="20">
        <v>0</v>
      </c>
      <c r="AQ545" s="20">
        <v>0</v>
      </c>
    </row>
    <row r="546" spans="1:4" ht="17.25">
      <c r="A546" s="10">
        <v>0.375694444444444</v>
      </c>
      <c r="B546" s="19">
        <v>0.719344</v>
      </c>
      <c r="C546" s="20">
        <v>20.15</v>
      </c>
      <c r="D546" s="20">
        <v>3455.19</v>
      </c>
      <c r="E546" s="19">
        <v>0.882364</v>
      </c>
      <c r="F546" s="20">
        <v>26.7453</v>
      </c>
      <c r="G546" s="20">
        <v>5008.75</v>
      </c>
      <c r="H546" s="19">
        <v>0.893809</v>
      </c>
      <c r="I546" s="20">
        <v>16.7856</v>
      </c>
      <c r="J546" s="20">
        <v>3684.82</v>
      </c>
      <c r="K546" s="19">
        <v>0.708208</v>
      </c>
      <c r="L546" s="20">
        <v>0.0478207</v>
      </c>
      <c r="M546" s="20">
        <v>2139.49</v>
      </c>
      <c r="N546" s="19">
        <v>0.907879</v>
      </c>
      <c r="O546" s="20">
        <v>0.0214109</v>
      </c>
      <c r="P546" s="20">
        <v>2381.91</v>
      </c>
      <c r="Q546" s="19">
        <v>0.632617</v>
      </c>
      <c r="R546" s="20">
        <v>0.566829</v>
      </c>
      <c r="S546" s="20">
        <v>220.316</v>
      </c>
      <c r="T546" s="19">
        <v>0</v>
      </c>
      <c r="U546" s="20">
        <v>0</v>
      </c>
      <c r="V546" s="20">
        <v>0</v>
      </c>
      <c r="W546" s="19">
        <v>0.988632</v>
      </c>
      <c r="X546" s="20">
        <v>0.625409</v>
      </c>
      <c r="Y546" s="20">
        <v>160.607</v>
      </c>
      <c r="Z546" s="19">
        <v>0</v>
      </c>
      <c r="AA546" s="20">
        <v>0</v>
      </c>
      <c r="AB546" s="20">
        <v>0</v>
      </c>
      <c r="AC546" s="19">
        <v>0</v>
      </c>
      <c r="AD546" s="20">
        <v>0</v>
      </c>
      <c r="AE546" s="20">
        <v>0</v>
      </c>
      <c r="AF546" s="19">
        <v>0</v>
      </c>
      <c r="AG546" s="20">
        <v>0</v>
      </c>
      <c r="AH546" s="20">
        <v>0</v>
      </c>
      <c r="AI546" s="19">
        <v>0</v>
      </c>
      <c r="AJ546" s="20">
        <v>0</v>
      </c>
      <c r="AK546" s="20">
        <v>0</v>
      </c>
      <c r="AL546" s="19">
        <v>0</v>
      </c>
      <c r="AM546" s="20">
        <v>0</v>
      </c>
      <c r="AN546" s="20">
        <v>0</v>
      </c>
      <c r="AO546" s="19">
        <v>0</v>
      </c>
      <c r="AP546" s="20">
        <v>0</v>
      </c>
      <c r="AQ546" s="20">
        <v>0</v>
      </c>
    </row>
    <row r="547" spans="1:4" ht="17.25">
      <c r="A547" s="10">
        <v>0.37638888888888899</v>
      </c>
      <c r="B547" s="19">
        <v>0.717581</v>
      </c>
      <c r="C547" s="20">
        <v>20.0948</v>
      </c>
      <c r="D547" s="20">
        <v>3455.53</v>
      </c>
      <c r="E547" s="19">
        <v>0.881227</v>
      </c>
      <c r="F547" s="20">
        <v>26.5504</v>
      </c>
      <c r="G547" s="20">
        <v>5009.2</v>
      </c>
      <c r="H547" s="19">
        <v>0.8928</v>
      </c>
      <c r="I547" s="20">
        <v>16.6663</v>
      </c>
      <c r="J547" s="20">
        <v>3685.1</v>
      </c>
      <c r="K547" s="19">
        <v>0.70776</v>
      </c>
      <c r="L547" s="20">
        <v>0.0478571</v>
      </c>
      <c r="M547" s="20">
        <v>2139.49</v>
      </c>
      <c r="N547" s="19">
        <v>0.908823</v>
      </c>
      <c r="O547" s="20">
        <v>0.0214816</v>
      </c>
      <c r="P547" s="20">
        <v>2381.91</v>
      </c>
      <c r="Q547" s="19">
        <v>0.632683</v>
      </c>
      <c r="R547" s="20">
        <v>0.565856</v>
      </c>
      <c r="S547" s="20">
        <v>220.325</v>
      </c>
      <c r="T547" s="19">
        <v>0</v>
      </c>
      <c r="U547" s="20">
        <v>0</v>
      </c>
      <c r="V547" s="20">
        <v>0</v>
      </c>
      <c r="W547" s="19">
        <v>0.98865</v>
      </c>
      <c r="X547" s="20">
        <v>0.625593</v>
      </c>
      <c r="Y547" s="20">
        <v>160.617</v>
      </c>
      <c r="Z547" s="19">
        <v>0</v>
      </c>
      <c r="AA547" s="20">
        <v>0</v>
      </c>
      <c r="AB547" s="20">
        <v>0</v>
      </c>
      <c r="AC547" s="19">
        <v>0</v>
      </c>
      <c r="AD547" s="20">
        <v>0</v>
      </c>
      <c r="AE547" s="20">
        <v>0</v>
      </c>
      <c r="AF547" s="19">
        <v>0</v>
      </c>
      <c r="AG547" s="20">
        <v>0</v>
      </c>
      <c r="AH547" s="20">
        <v>0</v>
      </c>
      <c r="AI547" s="19">
        <v>0</v>
      </c>
      <c r="AJ547" s="20">
        <v>0</v>
      </c>
      <c r="AK547" s="20">
        <v>0</v>
      </c>
      <c r="AL547" s="19">
        <v>0</v>
      </c>
      <c r="AM547" s="20">
        <v>0</v>
      </c>
      <c r="AN547" s="20">
        <v>0</v>
      </c>
      <c r="AO547" s="19">
        <v>0</v>
      </c>
      <c r="AP547" s="20">
        <v>0</v>
      </c>
      <c r="AQ547" s="20">
        <v>0</v>
      </c>
    </row>
    <row r="548" spans="1:4" ht="17.25">
      <c r="A548" s="10">
        <v>0.37708333333333299</v>
      </c>
      <c r="B548" s="19">
        <v>0.722456</v>
      </c>
      <c r="C548" s="20">
        <v>20.1566</v>
      </c>
      <c r="D548" s="20">
        <v>3455.86</v>
      </c>
      <c r="E548" s="19">
        <v>0.882372</v>
      </c>
      <c r="F548" s="20">
        <v>26.4632</v>
      </c>
      <c r="G548" s="20">
        <v>5009.63</v>
      </c>
      <c r="H548" s="19">
        <v>0.893448</v>
      </c>
      <c r="I548" s="20">
        <v>16.6083</v>
      </c>
      <c r="J548" s="20">
        <v>3685.37</v>
      </c>
      <c r="K548" s="19">
        <v>0.707747</v>
      </c>
      <c r="L548" s="20">
        <v>0.0473638</v>
      </c>
      <c r="M548" s="20">
        <v>2139.49</v>
      </c>
      <c r="N548" s="19">
        <v>0.907849</v>
      </c>
      <c r="O548" s="20">
        <v>0.0213893</v>
      </c>
      <c r="P548" s="20">
        <v>2381.91</v>
      </c>
      <c r="Q548" s="19">
        <v>0.634424</v>
      </c>
      <c r="R548" s="20">
        <v>0.567141</v>
      </c>
      <c r="S548" s="20">
        <v>220.335</v>
      </c>
      <c r="T548" s="19">
        <v>0</v>
      </c>
      <c r="U548" s="20">
        <v>0</v>
      </c>
      <c r="V548" s="20">
        <v>0</v>
      </c>
      <c r="W548" s="19">
        <v>0.98849</v>
      </c>
      <c r="X548" s="20">
        <v>0.622799</v>
      </c>
      <c r="Y548" s="20">
        <v>160.627</v>
      </c>
      <c r="Z548" s="19">
        <v>0</v>
      </c>
      <c r="AA548" s="20">
        <v>0</v>
      </c>
      <c r="AB548" s="20">
        <v>0</v>
      </c>
      <c r="AC548" s="19">
        <v>0</v>
      </c>
      <c r="AD548" s="20">
        <v>0</v>
      </c>
      <c r="AE548" s="20">
        <v>0</v>
      </c>
      <c r="AF548" s="19">
        <v>0</v>
      </c>
      <c r="AG548" s="20">
        <v>0</v>
      </c>
      <c r="AH548" s="20">
        <v>0</v>
      </c>
      <c r="AI548" s="19">
        <v>0</v>
      </c>
      <c r="AJ548" s="20">
        <v>0</v>
      </c>
      <c r="AK548" s="20">
        <v>0</v>
      </c>
      <c r="AL548" s="19">
        <v>0</v>
      </c>
      <c r="AM548" s="20">
        <v>0</v>
      </c>
      <c r="AN548" s="20">
        <v>0</v>
      </c>
      <c r="AO548" s="19">
        <v>0</v>
      </c>
      <c r="AP548" s="20">
        <v>0</v>
      </c>
      <c r="AQ548" s="20">
        <v>0</v>
      </c>
    </row>
    <row r="549" spans="1:4" ht="17.25">
      <c r="A549" s="10">
        <v>0.37777777777777799</v>
      </c>
      <c r="B549" s="19">
        <v>0.724634</v>
      </c>
      <c r="C549" s="20">
        <v>20.172</v>
      </c>
      <c r="D549" s="20">
        <v>3456.21</v>
      </c>
      <c r="E549" s="19">
        <v>0.882746</v>
      </c>
      <c r="F549" s="20">
        <v>26.4016</v>
      </c>
      <c r="G549" s="20">
        <v>5010.08</v>
      </c>
      <c r="H549" s="19">
        <v>0.893629</v>
      </c>
      <c r="I549" s="20">
        <v>16.5601</v>
      </c>
      <c r="J549" s="20">
        <v>3685.65</v>
      </c>
      <c r="K549" s="19">
        <v>0.70924</v>
      </c>
      <c r="L549" s="20">
        <v>0.0473063</v>
      </c>
      <c r="M549" s="20">
        <v>2139.49</v>
      </c>
      <c r="N549" s="19">
        <v>0.910554</v>
      </c>
      <c r="O549" s="20">
        <v>0.0211271</v>
      </c>
      <c r="P549" s="20">
        <v>2381.91</v>
      </c>
      <c r="Q549" s="19">
        <v>0.635417</v>
      </c>
      <c r="R549" s="20">
        <v>0.566311</v>
      </c>
      <c r="S549" s="20">
        <v>220.344</v>
      </c>
      <c r="T549" s="19">
        <v>0</v>
      </c>
      <c r="U549" s="20">
        <v>0</v>
      </c>
      <c r="V549" s="20">
        <v>0</v>
      </c>
      <c r="W549" s="19">
        <v>0.988421</v>
      </c>
      <c r="X549" s="20">
        <v>0.621793</v>
      </c>
      <c r="Y549" s="20">
        <v>160.638</v>
      </c>
      <c r="Z549" s="19">
        <v>0</v>
      </c>
      <c r="AA549" s="20">
        <v>0</v>
      </c>
      <c r="AB549" s="20">
        <v>0</v>
      </c>
      <c r="AC549" s="19">
        <v>0</v>
      </c>
      <c r="AD549" s="20">
        <v>0</v>
      </c>
      <c r="AE549" s="20">
        <v>0</v>
      </c>
      <c r="AF549" s="19">
        <v>0</v>
      </c>
      <c r="AG549" s="20">
        <v>0</v>
      </c>
      <c r="AH549" s="20">
        <v>0</v>
      </c>
      <c r="AI549" s="19">
        <v>0</v>
      </c>
      <c r="AJ549" s="20">
        <v>0</v>
      </c>
      <c r="AK549" s="20">
        <v>0</v>
      </c>
      <c r="AL549" s="19">
        <v>0</v>
      </c>
      <c r="AM549" s="20">
        <v>0</v>
      </c>
      <c r="AN549" s="20">
        <v>0</v>
      </c>
      <c r="AO549" s="19">
        <v>0</v>
      </c>
      <c r="AP549" s="20">
        <v>0</v>
      </c>
      <c r="AQ549" s="20">
        <v>0</v>
      </c>
    </row>
    <row r="550" spans="1:4" ht="17.25">
      <c r="A550" s="10">
        <v>0.37847222222222199</v>
      </c>
      <c r="B550" s="19">
        <v>0.724513</v>
      </c>
      <c r="C550" s="20">
        <v>20.2991</v>
      </c>
      <c r="D550" s="20">
        <v>3456.54</v>
      </c>
      <c r="E550" s="19">
        <v>0.882143</v>
      </c>
      <c r="F550" s="20">
        <v>26.3942</v>
      </c>
      <c r="G550" s="20">
        <v>5010.51</v>
      </c>
      <c r="H550" s="19">
        <v>0.892991</v>
      </c>
      <c r="I550" s="20">
        <v>16.5248</v>
      </c>
      <c r="J550" s="20">
        <v>3685.92</v>
      </c>
      <c r="K550" s="19">
        <v>0.70817</v>
      </c>
      <c r="L550" s="20">
        <v>0.0472516</v>
      </c>
      <c r="M550" s="20">
        <v>2139.49</v>
      </c>
      <c r="N550" s="19">
        <v>0.910871</v>
      </c>
      <c r="O550" s="20">
        <v>0.0213319</v>
      </c>
      <c r="P550" s="20">
        <v>2381.91</v>
      </c>
      <c r="Q550" s="19">
        <v>0.635056</v>
      </c>
      <c r="R550" s="20">
        <v>0.569089</v>
      </c>
      <c r="S550" s="20">
        <v>220.353</v>
      </c>
      <c r="T550" s="19">
        <v>0</v>
      </c>
      <c r="U550" s="20">
        <v>0</v>
      </c>
      <c r="V550" s="20">
        <v>0</v>
      </c>
      <c r="W550" s="19">
        <v>0.988475</v>
      </c>
      <c r="X550" s="20">
        <v>0.623917</v>
      </c>
      <c r="Y550" s="20">
        <v>160.648</v>
      </c>
      <c r="Z550" s="19">
        <v>0</v>
      </c>
      <c r="AA550" s="20">
        <v>0</v>
      </c>
      <c r="AB550" s="20">
        <v>0</v>
      </c>
      <c r="AC550" s="19">
        <v>0</v>
      </c>
      <c r="AD550" s="20">
        <v>0</v>
      </c>
      <c r="AE550" s="20">
        <v>0</v>
      </c>
      <c r="AF550" s="19">
        <v>0</v>
      </c>
      <c r="AG550" s="20">
        <v>0</v>
      </c>
      <c r="AH550" s="20">
        <v>0</v>
      </c>
      <c r="AI550" s="19">
        <v>0</v>
      </c>
      <c r="AJ550" s="20">
        <v>0</v>
      </c>
      <c r="AK550" s="20">
        <v>0</v>
      </c>
      <c r="AL550" s="19">
        <v>0</v>
      </c>
      <c r="AM550" s="20">
        <v>0</v>
      </c>
      <c r="AN550" s="20">
        <v>0</v>
      </c>
      <c r="AO550" s="19">
        <v>0</v>
      </c>
      <c r="AP550" s="20">
        <v>0</v>
      </c>
      <c r="AQ550" s="20">
        <v>0</v>
      </c>
    </row>
    <row r="551" spans="1:4" ht="17.25">
      <c r="A551" s="10">
        <v>0.37916666666666698</v>
      </c>
      <c r="B551" s="19">
        <v>0.732086</v>
      </c>
      <c r="C551" s="20">
        <v>20.7527</v>
      </c>
      <c r="D551" s="20">
        <v>3456.88</v>
      </c>
      <c r="E551" s="19">
        <v>0.884507</v>
      </c>
      <c r="F551" s="20">
        <v>26.9106</v>
      </c>
      <c r="G551" s="20">
        <v>5010.96</v>
      </c>
      <c r="H551" s="19">
        <v>0.895055</v>
      </c>
      <c r="I551" s="20">
        <v>16.8429</v>
      </c>
      <c r="J551" s="20">
        <v>3686.2</v>
      </c>
      <c r="K551" s="19">
        <v>0.707302</v>
      </c>
      <c r="L551" s="20">
        <v>0.047186</v>
      </c>
      <c r="M551" s="20">
        <v>2139.49</v>
      </c>
      <c r="N551" s="19">
        <v>0.909801</v>
      </c>
      <c r="O551" s="20">
        <v>0.0213358</v>
      </c>
      <c r="P551" s="20">
        <v>2381.91</v>
      </c>
      <c r="Q551" s="19">
        <v>0.633285</v>
      </c>
      <c r="R551" s="20">
        <v>0.565237</v>
      </c>
      <c r="S551" s="20">
        <v>220.363</v>
      </c>
      <c r="T551" s="19">
        <v>0</v>
      </c>
      <c r="U551" s="20">
        <v>0</v>
      </c>
      <c r="V551" s="20">
        <v>0</v>
      </c>
      <c r="W551" s="19">
        <v>0.988506</v>
      </c>
      <c r="X551" s="20">
        <v>0.623393</v>
      </c>
      <c r="Y551" s="20">
        <v>160.659</v>
      </c>
      <c r="Z551" s="19">
        <v>0</v>
      </c>
      <c r="AA551" s="20">
        <v>0</v>
      </c>
      <c r="AB551" s="20">
        <v>0</v>
      </c>
      <c r="AC551" s="19">
        <v>0</v>
      </c>
      <c r="AD551" s="20">
        <v>0</v>
      </c>
      <c r="AE551" s="20">
        <v>0</v>
      </c>
      <c r="AF551" s="19">
        <v>0</v>
      </c>
      <c r="AG551" s="20">
        <v>0</v>
      </c>
      <c r="AH551" s="20">
        <v>0</v>
      </c>
      <c r="AI551" s="19">
        <v>0</v>
      </c>
      <c r="AJ551" s="20">
        <v>0</v>
      </c>
      <c r="AK551" s="20">
        <v>0</v>
      </c>
      <c r="AL551" s="19">
        <v>0</v>
      </c>
      <c r="AM551" s="20">
        <v>0</v>
      </c>
      <c r="AN551" s="20">
        <v>0</v>
      </c>
      <c r="AO551" s="19">
        <v>0</v>
      </c>
      <c r="AP551" s="20">
        <v>0</v>
      </c>
      <c r="AQ551" s="20">
        <v>0</v>
      </c>
    </row>
    <row r="552" spans="1:4" ht="17.25">
      <c r="A552" s="10">
        <v>0.37986111111111098</v>
      </c>
      <c r="B552" s="19">
        <v>0.738571</v>
      </c>
      <c r="C552" s="20">
        <v>21.0387</v>
      </c>
      <c r="D552" s="20">
        <v>3457.23</v>
      </c>
      <c r="E552" s="19">
        <v>0.88618</v>
      </c>
      <c r="F552" s="20">
        <v>27.1267</v>
      </c>
      <c r="G552" s="20">
        <v>5011.41</v>
      </c>
      <c r="H552" s="19">
        <v>0.896376</v>
      </c>
      <c r="I552" s="20">
        <v>16.9618</v>
      </c>
      <c r="J552" s="20">
        <v>3686.48</v>
      </c>
      <c r="K552" s="19">
        <v>0.725267</v>
      </c>
      <c r="L552" s="20">
        <v>0.0518796</v>
      </c>
      <c r="M552" s="20">
        <v>2139.49</v>
      </c>
      <c r="N552" s="19">
        <v>0.910267</v>
      </c>
      <c r="O552" s="20">
        <v>0.0211446</v>
      </c>
      <c r="P552" s="20">
        <v>2381.91</v>
      </c>
      <c r="Q552" s="19">
        <v>0.63652</v>
      </c>
      <c r="R552" s="20">
        <v>0.568798</v>
      </c>
      <c r="S552" s="20">
        <v>220.372</v>
      </c>
      <c r="T552" s="19">
        <v>0</v>
      </c>
      <c r="U552" s="20">
        <v>0</v>
      </c>
      <c r="V552" s="20">
        <v>0</v>
      </c>
      <c r="W552" s="19">
        <v>0.988383</v>
      </c>
      <c r="X552" s="20">
        <v>0.621367</v>
      </c>
      <c r="Y552" s="20">
        <v>160.669</v>
      </c>
      <c r="Z552" s="19">
        <v>0</v>
      </c>
      <c r="AA552" s="20">
        <v>0</v>
      </c>
      <c r="AB552" s="20">
        <v>0</v>
      </c>
      <c r="AC552" s="19">
        <v>0</v>
      </c>
      <c r="AD552" s="20">
        <v>0</v>
      </c>
      <c r="AE552" s="20">
        <v>0</v>
      </c>
      <c r="AF552" s="19">
        <v>0</v>
      </c>
      <c r="AG552" s="20">
        <v>0</v>
      </c>
      <c r="AH552" s="20">
        <v>0</v>
      </c>
      <c r="AI552" s="19">
        <v>0</v>
      </c>
      <c r="AJ552" s="20">
        <v>0</v>
      </c>
      <c r="AK552" s="20">
        <v>0</v>
      </c>
      <c r="AL552" s="19">
        <v>0</v>
      </c>
      <c r="AM552" s="20">
        <v>0</v>
      </c>
      <c r="AN552" s="20">
        <v>0</v>
      </c>
      <c r="AO552" s="19">
        <v>0</v>
      </c>
      <c r="AP552" s="20">
        <v>0</v>
      </c>
      <c r="AQ552" s="20">
        <v>0</v>
      </c>
    </row>
    <row r="553" spans="1:4" ht="17.25">
      <c r="A553" s="10">
        <v>0.38055555555555598</v>
      </c>
      <c r="B553" s="19">
        <v>0.742839</v>
      </c>
      <c r="C553" s="20">
        <v>21.3916</v>
      </c>
      <c r="D553" s="20">
        <v>3457.59</v>
      </c>
      <c r="E553" s="19">
        <v>0.887845</v>
      </c>
      <c r="F553" s="20">
        <v>27.4809</v>
      </c>
      <c r="G553" s="20">
        <v>5011.87</v>
      </c>
      <c r="H553" s="19">
        <v>0.897577</v>
      </c>
      <c r="I553" s="20">
        <v>17.1784</v>
      </c>
      <c r="J553" s="20">
        <v>3686.77</v>
      </c>
      <c r="K553" s="19">
        <v>0.721165</v>
      </c>
      <c r="L553" s="20">
        <v>0.0517051</v>
      </c>
      <c r="M553" s="20">
        <v>2139.49</v>
      </c>
      <c r="N553" s="19">
        <v>0.910352</v>
      </c>
      <c r="O553" s="20">
        <v>0.0211054</v>
      </c>
      <c r="P553" s="20">
        <v>2381.91</v>
      </c>
      <c r="Q553" s="19">
        <v>0.635645</v>
      </c>
      <c r="R553" s="20">
        <v>0.567472</v>
      </c>
      <c r="S553" s="20">
        <v>220.382</v>
      </c>
      <c r="T553" s="19">
        <v>0</v>
      </c>
      <c r="U553" s="20">
        <v>0</v>
      </c>
      <c r="V553" s="20">
        <v>0</v>
      </c>
      <c r="W553" s="19">
        <v>0.988415</v>
      </c>
      <c r="X553" s="20">
        <v>0.622372</v>
      </c>
      <c r="Y553" s="20">
        <v>160.679</v>
      </c>
      <c r="Z553" s="19">
        <v>0</v>
      </c>
      <c r="AA553" s="20">
        <v>0</v>
      </c>
      <c r="AB553" s="20">
        <v>0</v>
      </c>
      <c r="AC553" s="19">
        <v>0</v>
      </c>
      <c r="AD553" s="20">
        <v>0</v>
      </c>
      <c r="AE553" s="20">
        <v>0</v>
      </c>
      <c r="AF553" s="19">
        <v>0</v>
      </c>
      <c r="AG553" s="20">
        <v>0</v>
      </c>
      <c r="AH553" s="20">
        <v>0</v>
      </c>
      <c r="AI553" s="19">
        <v>0</v>
      </c>
      <c r="AJ553" s="20">
        <v>0</v>
      </c>
      <c r="AK553" s="20">
        <v>0</v>
      </c>
      <c r="AL553" s="19">
        <v>0</v>
      </c>
      <c r="AM553" s="20">
        <v>0</v>
      </c>
      <c r="AN553" s="20">
        <v>0</v>
      </c>
      <c r="AO553" s="19">
        <v>0</v>
      </c>
      <c r="AP553" s="20">
        <v>0</v>
      </c>
      <c r="AQ553" s="20">
        <v>0</v>
      </c>
    </row>
    <row r="554" spans="1:4" ht="17.25">
      <c r="A554" s="10">
        <v>0.38124999999999998</v>
      </c>
      <c r="B554" s="19">
        <v>0.754961</v>
      </c>
      <c r="C554" s="20">
        <v>22.0042</v>
      </c>
      <c r="D554" s="20">
        <v>3457.95</v>
      </c>
      <c r="E554" s="19">
        <v>0.890401</v>
      </c>
      <c r="F554" s="20">
        <v>27.7491</v>
      </c>
      <c r="G554" s="20">
        <v>5012.34</v>
      </c>
      <c r="H554" s="19">
        <v>0.899667</v>
      </c>
      <c r="I554" s="20">
        <v>17.3735</v>
      </c>
      <c r="J554" s="20">
        <v>3687.06</v>
      </c>
      <c r="K554" s="19">
        <v>0.723584</v>
      </c>
      <c r="L554" s="20">
        <v>0.0513466</v>
      </c>
      <c r="M554" s="20">
        <v>2139.5</v>
      </c>
      <c r="N554" s="19">
        <v>0.910207</v>
      </c>
      <c r="O554" s="20">
        <v>0.0209891</v>
      </c>
      <c r="P554" s="20">
        <v>2381.91</v>
      </c>
      <c r="Q554" s="19">
        <v>0.636352</v>
      </c>
      <c r="R554" s="20">
        <v>0.564975</v>
      </c>
      <c r="S554" s="20">
        <v>220.391</v>
      </c>
      <c r="T554" s="19">
        <v>0</v>
      </c>
      <c r="U554" s="20">
        <v>0</v>
      </c>
      <c r="V554" s="20">
        <v>0</v>
      </c>
      <c r="W554" s="19">
        <v>0.988302</v>
      </c>
      <c r="X554" s="20">
        <v>0.619107</v>
      </c>
      <c r="Y554" s="20">
        <v>160.69</v>
      </c>
      <c r="Z554" s="19">
        <v>0</v>
      </c>
      <c r="AA554" s="20">
        <v>0</v>
      </c>
      <c r="AB554" s="20">
        <v>0</v>
      </c>
      <c r="AC554" s="19">
        <v>0</v>
      </c>
      <c r="AD554" s="20">
        <v>0</v>
      </c>
      <c r="AE554" s="20">
        <v>0</v>
      </c>
      <c r="AF554" s="19">
        <v>0</v>
      </c>
      <c r="AG554" s="20">
        <v>0</v>
      </c>
      <c r="AH554" s="20">
        <v>0</v>
      </c>
      <c r="AI554" s="19">
        <v>0</v>
      </c>
      <c r="AJ554" s="20">
        <v>0</v>
      </c>
      <c r="AK554" s="20">
        <v>0</v>
      </c>
      <c r="AL554" s="19">
        <v>0</v>
      </c>
      <c r="AM554" s="20">
        <v>0</v>
      </c>
      <c r="AN554" s="20">
        <v>0</v>
      </c>
      <c r="AO554" s="19">
        <v>0</v>
      </c>
      <c r="AP554" s="20">
        <v>0</v>
      </c>
      <c r="AQ554" s="20">
        <v>0</v>
      </c>
    </row>
    <row r="555" spans="1:4" ht="17.25">
      <c r="A555" s="10">
        <v>0.38194444444444398</v>
      </c>
      <c r="B555" s="19">
        <v>0.755883</v>
      </c>
      <c r="C555" s="20">
        <v>22.0237</v>
      </c>
      <c r="D555" s="20">
        <v>3458.32</v>
      </c>
      <c r="E555" s="19">
        <v>0.890647</v>
      </c>
      <c r="F555" s="20">
        <v>27.7205</v>
      </c>
      <c r="G555" s="20">
        <v>5012.81</v>
      </c>
      <c r="H555" s="19">
        <v>0.899509</v>
      </c>
      <c r="I555" s="20">
        <v>17.3363</v>
      </c>
      <c r="J555" s="20">
        <v>3687.35</v>
      </c>
      <c r="K555" s="19">
        <v>0.881088</v>
      </c>
      <c r="L555" s="20">
        <v>6.09718</v>
      </c>
      <c r="M555" s="20">
        <v>2139.52</v>
      </c>
      <c r="N555" s="19">
        <v>0.912706</v>
      </c>
      <c r="O555" s="20">
        <v>0.0209821</v>
      </c>
      <c r="P555" s="20">
        <v>2381.91</v>
      </c>
      <c r="Q555" s="19">
        <v>0.638021</v>
      </c>
      <c r="R555" s="20">
        <v>0.568315</v>
      </c>
      <c r="S555" s="20">
        <v>220.4</v>
      </c>
      <c r="T555" s="19">
        <v>0</v>
      </c>
      <c r="U555" s="20">
        <v>0</v>
      </c>
      <c r="V555" s="20">
        <v>0</v>
      </c>
      <c r="W555" s="19">
        <v>0.988251</v>
      </c>
      <c r="X555" s="20">
        <v>0.619203</v>
      </c>
      <c r="Y555" s="20">
        <v>160.7</v>
      </c>
      <c r="Z555" s="19">
        <v>0</v>
      </c>
      <c r="AA555" s="20">
        <v>0</v>
      </c>
      <c r="AB555" s="20">
        <v>0</v>
      </c>
      <c r="AC555" s="19">
        <v>0</v>
      </c>
      <c r="AD555" s="20">
        <v>0</v>
      </c>
      <c r="AE555" s="20">
        <v>0</v>
      </c>
      <c r="AF555" s="19">
        <v>0</v>
      </c>
      <c r="AG555" s="20">
        <v>0</v>
      </c>
      <c r="AH555" s="20">
        <v>0</v>
      </c>
      <c r="AI555" s="19">
        <v>0</v>
      </c>
      <c r="AJ555" s="20">
        <v>0</v>
      </c>
      <c r="AK555" s="20">
        <v>0</v>
      </c>
      <c r="AL555" s="19">
        <v>0</v>
      </c>
      <c r="AM555" s="20">
        <v>0</v>
      </c>
      <c r="AN555" s="20">
        <v>0</v>
      </c>
      <c r="AO555" s="19">
        <v>0</v>
      </c>
      <c r="AP555" s="20">
        <v>0</v>
      </c>
      <c r="AQ555" s="20">
        <v>0</v>
      </c>
    </row>
    <row r="556" spans="1:4" ht="17.25">
      <c r="A556" s="10">
        <v>0.38263888888888897</v>
      </c>
      <c r="B556" s="19">
        <v>0.752728</v>
      </c>
      <c r="C556" s="20">
        <v>21.9362</v>
      </c>
      <c r="D556" s="20">
        <v>3458.68</v>
      </c>
      <c r="E556" s="19">
        <v>0.888713</v>
      </c>
      <c r="F556" s="20">
        <v>27.4622</v>
      </c>
      <c r="G556" s="20">
        <v>5013.26</v>
      </c>
      <c r="H556" s="19">
        <v>0.898323</v>
      </c>
      <c r="I556" s="20">
        <v>17.1656</v>
      </c>
      <c r="J556" s="20">
        <v>3687.64</v>
      </c>
      <c r="K556" s="19">
        <v>0.709801</v>
      </c>
      <c r="L556" s="20">
        <v>0.0470365</v>
      </c>
      <c r="M556" s="20">
        <v>2139.53</v>
      </c>
      <c r="N556" s="19">
        <v>0.911641</v>
      </c>
      <c r="O556" s="20">
        <v>0.0211039</v>
      </c>
      <c r="P556" s="20">
        <v>2381.91</v>
      </c>
      <c r="Q556" s="19">
        <v>0.636478</v>
      </c>
      <c r="R556" s="20">
        <v>0.566689</v>
      </c>
      <c r="S556" s="20">
        <v>220.41</v>
      </c>
      <c r="T556" s="19">
        <v>0</v>
      </c>
      <c r="U556" s="20">
        <v>0</v>
      </c>
      <c r="V556" s="20">
        <v>0</v>
      </c>
      <c r="W556" s="19">
        <v>0.988377</v>
      </c>
      <c r="X556" s="20">
        <v>0.621545</v>
      </c>
      <c r="Y556" s="20">
        <v>160.71</v>
      </c>
      <c r="Z556" s="19">
        <v>0</v>
      </c>
      <c r="AA556" s="20">
        <v>0</v>
      </c>
      <c r="AB556" s="20">
        <v>0</v>
      </c>
      <c r="AC556" s="19">
        <v>0</v>
      </c>
      <c r="AD556" s="20">
        <v>0</v>
      </c>
      <c r="AE556" s="20">
        <v>0</v>
      </c>
      <c r="AF556" s="19">
        <v>0</v>
      </c>
      <c r="AG556" s="20">
        <v>0</v>
      </c>
      <c r="AH556" s="20">
        <v>0</v>
      </c>
      <c r="AI556" s="19">
        <v>0</v>
      </c>
      <c r="AJ556" s="20">
        <v>0</v>
      </c>
      <c r="AK556" s="20">
        <v>0</v>
      </c>
      <c r="AL556" s="19">
        <v>0</v>
      </c>
      <c r="AM556" s="20">
        <v>0</v>
      </c>
      <c r="AN556" s="20">
        <v>0</v>
      </c>
      <c r="AO556" s="19">
        <v>0</v>
      </c>
      <c r="AP556" s="20">
        <v>0</v>
      </c>
      <c r="AQ556" s="20">
        <v>0</v>
      </c>
    </row>
    <row r="557" spans="1:4" ht="17.25">
      <c r="A557" s="10">
        <v>0.38333333333333303</v>
      </c>
      <c r="B557" s="19">
        <v>0.754864</v>
      </c>
      <c r="C557" s="20">
        <v>21.9081</v>
      </c>
      <c r="D557" s="20">
        <v>3459.04</v>
      </c>
      <c r="E557" s="19">
        <v>0.888501</v>
      </c>
      <c r="F557" s="20">
        <v>27.2344</v>
      </c>
      <c r="G557" s="20">
        <v>5013.71</v>
      </c>
      <c r="H557" s="19">
        <v>0.897991</v>
      </c>
      <c r="I557" s="20">
        <v>17.0208</v>
      </c>
      <c r="J557" s="20">
        <v>3687.92</v>
      </c>
      <c r="K557" s="19">
        <v>0.71018</v>
      </c>
      <c r="L557" s="20">
        <v>0.0467345</v>
      </c>
      <c r="M557" s="20">
        <v>2139.53</v>
      </c>
      <c r="N557" s="19">
        <v>0.911484</v>
      </c>
      <c r="O557" s="20">
        <v>0.0211019</v>
      </c>
      <c r="P557" s="20">
        <v>2381.91</v>
      </c>
      <c r="Q557" s="19">
        <v>0.636241</v>
      </c>
      <c r="R557" s="20">
        <v>0.562778</v>
      </c>
      <c r="S557" s="20">
        <v>220.419</v>
      </c>
      <c r="T557" s="19">
        <v>0</v>
      </c>
      <c r="U557" s="20">
        <v>0</v>
      </c>
      <c r="V557" s="20">
        <v>0</v>
      </c>
      <c r="W557" s="19">
        <v>0.988067</v>
      </c>
      <c r="X557" s="20">
        <v>0.617522</v>
      </c>
      <c r="Y557" s="20">
        <v>160.721</v>
      </c>
      <c r="Z557" s="19">
        <v>0</v>
      </c>
      <c r="AA557" s="20">
        <v>0</v>
      </c>
      <c r="AB557" s="20">
        <v>0</v>
      </c>
      <c r="AC557" s="19">
        <v>0</v>
      </c>
      <c r="AD557" s="20">
        <v>0</v>
      </c>
      <c r="AE557" s="20">
        <v>0</v>
      </c>
      <c r="AF557" s="19">
        <v>0</v>
      </c>
      <c r="AG557" s="20">
        <v>0</v>
      </c>
      <c r="AH557" s="20">
        <v>0</v>
      </c>
      <c r="AI557" s="19">
        <v>0</v>
      </c>
      <c r="AJ557" s="20">
        <v>0</v>
      </c>
      <c r="AK557" s="20">
        <v>0</v>
      </c>
      <c r="AL557" s="19">
        <v>0</v>
      </c>
      <c r="AM557" s="20">
        <v>0</v>
      </c>
      <c r="AN557" s="20">
        <v>0</v>
      </c>
      <c r="AO557" s="19">
        <v>0</v>
      </c>
      <c r="AP557" s="20">
        <v>0</v>
      </c>
      <c r="AQ557" s="20">
        <v>0</v>
      </c>
    </row>
    <row r="558" spans="1:4" ht="17.25">
      <c r="A558" s="10">
        <v>0.38402777777777802</v>
      </c>
      <c r="B558" s="19">
        <v>0.748851</v>
      </c>
      <c r="C558" s="20">
        <v>21.1559</v>
      </c>
      <c r="D558" s="20">
        <v>3459.4</v>
      </c>
      <c r="E558" s="19">
        <v>0.889421</v>
      </c>
      <c r="F558" s="20">
        <v>27.0888</v>
      </c>
      <c r="G558" s="20">
        <v>5014.16</v>
      </c>
      <c r="H558" s="19">
        <v>0.898422</v>
      </c>
      <c r="I558" s="20">
        <v>16.9576</v>
      </c>
      <c r="J558" s="20">
        <v>3688.21</v>
      </c>
      <c r="K558" s="19">
        <v>0.715216</v>
      </c>
      <c r="L558" s="20">
        <v>0.0467471</v>
      </c>
      <c r="M558" s="20">
        <v>2139.53</v>
      </c>
      <c r="N558" s="19">
        <v>0.912396</v>
      </c>
      <c r="O558" s="20">
        <v>0.0210942</v>
      </c>
      <c r="P558" s="20">
        <v>2381.91</v>
      </c>
      <c r="Q558" s="19">
        <v>0.639735</v>
      </c>
      <c r="R558" s="20">
        <v>0.566129</v>
      </c>
      <c r="S558" s="20">
        <v>220.429</v>
      </c>
      <c r="T558" s="19">
        <v>0</v>
      </c>
      <c r="U558" s="20">
        <v>0</v>
      </c>
      <c r="V558" s="20">
        <v>0</v>
      </c>
      <c r="W558" s="19">
        <v>0.987884</v>
      </c>
      <c r="X558" s="20">
        <v>0.616697</v>
      </c>
      <c r="Y558" s="20">
        <v>160.731</v>
      </c>
      <c r="Z558" s="19">
        <v>0</v>
      </c>
      <c r="AA558" s="20">
        <v>0</v>
      </c>
      <c r="AB558" s="20">
        <v>0</v>
      </c>
      <c r="AC558" s="19">
        <v>0</v>
      </c>
      <c r="AD558" s="20">
        <v>0</v>
      </c>
      <c r="AE558" s="20">
        <v>0</v>
      </c>
      <c r="AF558" s="19">
        <v>0</v>
      </c>
      <c r="AG558" s="20">
        <v>0</v>
      </c>
      <c r="AH558" s="20">
        <v>0</v>
      </c>
      <c r="AI558" s="19">
        <v>0</v>
      </c>
      <c r="AJ558" s="20">
        <v>0</v>
      </c>
      <c r="AK558" s="20">
        <v>0</v>
      </c>
      <c r="AL558" s="19">
        <v>0</v>
      </c>
      <c r="AM558" s="20">
        <v>0</v>
      </c>
      <c r="AN558" s="20">
        <v>0</v>
      </c>
      <c r="AO558" s="19">
        <v>0</v>
      </c>
      <c r="AP558" s="20">
        <v>0</v>
      </c>
      <c r="AQ558" s="20">
        <v>0</v>
      </c>
    </row>
    <row r="559" spans="1:4" ht="17.25">
      <c r="A559" s="10">
        <v>0.38472222222222202</v>
      </c>
      <c r="B559" s="19">
        <v>0.731685</v>
      </c>
      <c r="C559" s="20">
        <v>20.0164</v>
      </c>
      <c r="D559" s="20">
        <v>3459.74</v>
      </c>
      <c r="E559" s="19">
        <v>0.888259</v>
      </c>
      <c r="F559" s="20">
        <v>26.9329</v>
      </c>
      <c r="G559" s="20">
        <v>5014.6</v>
      </c>
      <c r="H559" s="19">
        <v>0.898013</v>
      </c>
      <c r="I559" s="20">
        <v>16.8597</v>
      </c>
      <c r="J559" s="20">
        <v>3688.49</v>
      </c>
      <c r="K559" s="19">
        <v>0.71227</v>
      </c>
      <c r="L559" s="20">
        <v>0.0466287</v>
      </c>
      <c r="M559" s="20">
        <v>2139.53</v>
      </c>
      <c r="N559" s="19">
        <v>0.912505</v>
      </c>
      <c r="O559" s="20">
        <v>0.0210243</v>
      </c>
      <c r="P559" s="20">
        <v>2381.91</v>
      </c>
      <c r="Q559" s="19">
        <v>0.640108</v>
      </c>
      <c r="R559" s="20">
        <v>0.567807</v>
      </c>
      <c r="S559" s="20">
        <v>220.438</v>
      </c>
      <c r="T559" s="19">
        <v>0</v>
      </c>
      <c r="U559" s="20">
        <v>0</v>
      </c>
      <c r="V559" s="20">
        <v>0</v>
      </c>
      <c r="W559" s="19">
        <v>0.987963</v>
      </c>
      <c r="X559" s="20">
        <v>0.617053</v>
      </c>
      <c r="Y559" s="20">
        <v>160.741</v>
      </c>
      <c r="Z559" s="19">
        <v>0</v>
      </c>
      <c r="AA559" s="20">
        <v>0</v>
      </c>
      <c r="AB559" s="20">
        <v>0</v>
      </c>
      <c r="AC559" s="19">
        <v>0</v>
      </c>
      <c r="AD559" s="20">
        <v>0</v>
      </c>
      <c r="AE559" s="20">
        <v>0</v>
      </c>
      <c r="AF559" s="19">
        <v>0</v>
      </c>
      <c r="AG559" s="20">
        <v>0</v>
      </c>
      <c r="AH559" s="20">
        <v>0</v>
      </c>
      <c r="AI559" s="19">
        <v>0</v>
      </c>
      <c r="AJ559" s="20">
        <v>0</v>
      </c>
      <c r="AK559" s="20">
        <v>0</v>
      </c>
      <c r="AL559" s="19">
        <v>0</v>
      </c>
      <c r="AM559" s="20">
        <v>0</v>
      </c>
      <c r="AN559" s="20">
        <v>0</v>
      </c>
      <c r="AO559" s="19">
        <v>0</v>
      </c>
      <c r="AP559" s="20">
        <v>0</v>
      </c>
      <c r="AQ559" s="20">
        <v>0</v>
      </c>
    </row>
    <row r="560" spans="1:4" ht="17.25">
      <c r="A560" s="10">
        <v>0.38541666666666702</v>
      </c>
      <c r="B560" s="19">
        <v>0.726589</v>
      </c>
      <c r="C560" s="20">
        <v>19.9111</v>
      </c>
      <c r="D560" s="20">
        <v>3460.08</v>
      </c>
      <c r="E560" s="19">
        <v>0.886658</v>
      </c>
      <c r="F560" s="20">
        <v>26.7945</v>
      </c>
      <c r="G560" s="20">
        <v>5015.06</v>
      </c>
      <c r="H560" s="19">
        <v>0.896469</v>
      </c>
      <c r="I560" s="20">
        <v>16.7462</v>
      </c>
      <c r="J560" s="20">
        <v>3688.77</v>
      </c>
      <c r="K560" s="19">
        <v>0.710901</v>
      </c>
      <c r="L560" s="20">
        <v>0.0467985</v>
      </c>
      <c r="M560" s="20">
        <v>2139.53</v>
      </c>
      <c r="N560" s="19">
        <v>0.912357</v>
      </c>
      <c r="O560" s="20">
        <v>0.020991</v>
      </c>
      <c r="P560" s="20">
        <v>2381.91</v>
      </c>
      <c r="Q560" s="19">
        <v>0.637254</v>
      </c>
      <c r="R560" s="20">
        <v>0.564985</v>
      </c>
      <c r="S560" s="20">
        <v>220.448</v>
      </c>
      <c r="T560" s="19">
        <v>0</v>
      </c>
      <c r="U560" s="20">
        <v>0</v>
      </c>
      <c r="V560" s="20">
        <v>0</v>
      </c>
      <c r="W560" s="19">
        <v>0.98806</v>
      </c>
      <c r="X560" s="20">
        <v>0.617135</v>
      </c>
      <c r="Y560" s="20">
        <v>160.751</v>
      </c>
      <c r="Z560" s="19">
        <v>0</v>
      </c>
      <c r="AA560" s="20">
        <v>0</v>
      </c>
      <c r="AB560" s="20">
        <v>0</v>
      </c>
      <c r="AC560" s="19">
        <v>0</v>
      </c>
      <c r="AD560" s="20">
        <v>0</v>
      </c>
      <c r="AE560" s="20">
        <v>0</v>
      </c>
      <c r="AF560" s="19">
        <v>0</v>
      </c>
      <c r="AG560" s="20">
        <v>0</v>
      </c>
      <c r="AH560" s="20">
        <v>0</v>
      </c>
      <c r="AI560" s="19">
        <v>0</v>
      </c>
      <c r="AJ560" s="20">
        <v>0</v>
      </c>
      <c r="AK560" s="20">
        <v>0</v>
      </c>
      <c r="AL560" s="19">
        <v>0</v>
      </c>
      <c r="AM560" s="20">
        <v>0</v>
      </c>
      <c r="AN560" s="20">
        <v>0</v>
      </c>
      <c r="AO560" s="19">
        <v>0</v>
      </c>
      <c r="AP560" s="20">
        <v>0</v>
      </c>
      <c r="AQ560" s="20">
        <v>0</v>
      </c>
    </row>
    <row r="561" spans="1:4" ht="17.25">
      <c r="A561" s="10">
        <v>0.38611111111111102</v>
      </c>
      <c r="B561" s="19">
        <v>0.726313</v>
      </c>
      <c r="C561" s="20">
        <v>19.7105</v>
      </c>
      <c r="D561" s="20">
        <v>3460.41</v>
      </c>
      <c r="E561" s="19">
        <v>0.885923</v>
      </c>
      <c r="F561" s="20">
        <v>26.5547</v>
      </c>
      <c r="G561" s="20">
        <v>5015.5</v>
      </c>
      <c r="H561" s="19">
        <v>0.896069</v>
      </c>
      <c r="I561" s="20">
        <v>16.6244</v>
      </c>
      <c r="J561" s="20">
        <v>3689.05</v>
      </c>
      <c r="K561" s="19">
        <v>0.711489</v>
      </c>
      <c r="L561" s="20">
        <v>0.0467992</v>
      </c>
      <c r="M561" s="20">
        <v>2139.53</v>
      </c>
      <c r="N561" s="19">
        <v>0.911231</v>
      </c>
      <c r="O561" s="20">
        <v>0.021012</v>
      </c>
      <c r="P561" s="20">
        <v>2381.91</v>
      </c>
      <c r="Q561" s="19">
        <v>0.636738</v>
      </c>
      <c r="R561" s="20">
        <v>0.562525</v>
      </c>
      <c r="S561" s="20">
        <v>220.457</v>
      </c>
      <c r="T561" s="19">
        <v>0</v>
      </c>
      <c r="U561" s="20">
        <v>0</v>
      </c>
      <c r="V561" s="20">
        <v>0</v>
      </c>
      <c r="W561" s="19">
        <v>0.988126</v>
      </c>
      <c r="X561" s="20">
        <v>0.616243</v>
      </c>
      <c r="Y561" s="20">
        <v>160.762</v>
      </c>
      <c r="Z561" s="19">
        <v>0</v>
      </c>
      <c r="AA561" s="20">
        <v>0</v>
      </c>
      <c r="AB561" s="20">
        <v>0</v>
      </c>
      <c r="AC561" s="19">
        <v>0</v>
      </c>
      <c r="AD561" s="20">
        <v>0</v>
      </c>
      <c r="AE561" s="20">
        <v>0</v>
      </c>
      <c r="AF561" s="19">
        <v>0</v>
      </c>
      <c r="AG561" s="20">
        <v>0</v>
      </c>
      <c r="AH561" s="20">
        <v>0</v>
      </c>
      <c r="AI561" s="19">
        <v>0</v>
      </c>
      <c r="AJ561" s="20">
        <v>0</v>
      </c>
      <c r="AK561" s="20">
        <v>0</v>
      </c>
      <c r="AL561" s="19">
        <v>0</v>
      </c>
      <c r="AM561" s="20">
        <v>0</v>
      </c>
      <c r="AN561" s="20">
        <v>0</v>
      </c>
      <c r="AO561" s="19">
        <v>0</v>
      </c>
      <c r="AP561" s="20">
        <v>0</v>
      </c>
      <c r="AQ561" s="20">
        <v>0</v>
      </c>
    </row>
    <row r="562" spans="1:4" ht="17.25">
      <c r="A562" s="10">
        <v>0.38680555555555601</v>
      </c>
      <c r="B562" s="19">
        <v>0.725287</v>
      </c>
      <c r="C562" s="20">
        <v>19.68</v>
      </c>
      <c r="D562" s="20">
        <v>3460.74</v>
      </c>
      <c r="E562" s="19">
        <v>0.885588</v>
      </c>
      <c r="F562" s="20">
        <v>26.387</v>
      </c>
      <c r="G562" s="20">
        <v>5015.95</v>
      </c>
      <c r="H562" s="19">
        <v>0.895918</v>
      </c>
      <c r="I562" s="20">
        <v>16.5416</v>
      </c>
      <c r="J562" s="20">
        <v>3689.32</v>
      </c>
      <c r="K562" s="19">
        <v>0.714732</v>
      </c>
      <c r="L562" s="20">
        <v>0.046999</v>
      </c>
      <c r="M562" s="20">
        <v>2139.53</v>
      </c>
      <c r="N562" s="19">
        <v>0.91173</v>
      </c>
      <c r="O562" s="20">
        <v>0.0211701</v>
      </c>
      <c r="P562" s="20">
        <v>2381.91</v>
      </c>
      <c r="Q562" s="19">
        <v>0.638905</v>
      </c>
      <c r="R562" s="20">
        <v>0.567598</v>
      </c>
      <c r="S562" s="20">
        <v>220.466</v>
      </c>
      <c r="T562" s="19">
        <v>0</v>
      </c>
      <c r="U562" s="20">
        <v>0</v>
      </c>
      <c r="V562" s="20">
        <v>0</v>
      </c>
      <c r="W562" s="19">
        <v>0.988162</v>
      </c>
      <c r="X562" s="20">
        <v>0.617998</v>
      </c>
      <c r="Y562" s="20">
        <v>160.772</v>
      </c>
      <c r="Z562" s="19">
        <v>0</v>
      </c>
      <c r="AA562" s="20">
        <v>0</v>
      </c>
      <c r="AB562" s="20">
        <v>0</v>
      </c>
      <c r="AC562" s="19">
        <v>0</v>
      </c>
      <c r="AD562" s="20">
        <v>0</v>
      </c>
      <c r="AE562" s="20">
        <v>0</v>
      </c>
      <c r="AF562" s="19">
        <v>0</v>
      </c>
      <c r="AG562" s="20">
        <v>0</v>
      </c>
      <c r="AH562" s="20">
        <v>0</v>
      </c>
      <c r="AI562" s="19">
        <v>0</v>
      </c>
      <c r="AJ562" s="20">
        <v>0</v>
      </c>
      <c r="AK562" s="20">
        <v>0</v>
      </c>
      <c r="AL562" s="19">
        <v>0</v>
      </c>
      <c r="AM562" s="20">
        <v>0</v>
      </c>
      <c r="AN562" s="20">
        <v>0</v>
      </c>
      <c r="AO562" s="19">
        <v>0</v>
      </c>
      <c r="AP562" s="20">
        <v>0</v>
      </c>
      <c r="AQ562" s="20">
        <v>0</v>
      </c>
    </row>
    <row r="563" spans="1:4" ht="17.25">
      <c r="A563" s="10">
        <v>0.38750000000000001</v>
      </c>
      <c r="B563" s="19">
        <v>0.721708</v>
      </c>
      <c r="C563" s="20">
        <v>19.7052</v>
      </c>
      <c r="D563" s="20">
        <v>3461.07</v>
      </c>
      <c r="E563" s="19">
        <v>0.883619</v>
      </c>
      <c r="F563" s="20">
        <v>26.3248</v>
      </c>
      <c r="G563" s="20">
        <v>5016.39</v>
      </c>
      <c r="H563" s="19">
        <v>0.894149</v>
      </c>
      <c r="I563" s="20">
        <v>16.4453</v>
      </c>
      <c r="J563" s="20">
        <v>3689.6</v>
      </c>
      <c r="K563" s="19">
        <v>0.714506</v>
      </c>
      <c r="L563" s="20">
        <v>0.0476581</v>
      </c>
      <c r="M563" s="20">
        <v>2139.53</v>
      </c>
      <c r="N563" s="19">
        <v>0.910953</v>
      </c>
      <c r="O563" s="20">
        <v>0.0214835</v>
      </c>
      <c r="P563" s="20">
        <v>2381.91</v>
      </c>
      <c r="Q563" s="19">
        <v>0.634852</v>
      </c>
      <c r="R563" s="20">
        <v>0.565154</v>
      </c>
      <c r="S563" s="20">
        <v>220.476</v>
      </c>
      <c r="T563" s="19">
        <v>0</v>
      </c>
      <c r="U563" s="20">
        <v>0</v>
      </c>
      <c r="V563" s="20">
        <v>0</v>
      </c>
      <c r="W563" s="19">
        <v>0.988395</v>
      </c>
      <c r="X563" s="20">
        <v>0.620961</v>
      </c>
      <c r="Y563" s="20">
        <v>160.782</v>
      </c>
      <c r="Z563" s="19">
        <v>0</v>
      </c>
      <c r="AA563" s="20">
        <v>0</v>
      </c>
      <c r="AB563" s="20">
        <v>0</v>
      </c>
      <c r="AC563" s="19">
        <v>0</v>
      </c>
      <c r="AD563" s="20">
        <v>0</v>
      </c>
      <c r="AE563" s="20">
        <v>0</v>
      </c>
      <c r="AF563" s="19">
        <v>0</v>
      </c>
      <c r="AG563" s="20">
        <v>0</v>
      </c>
      <c r="AH563" s="20">
        <v>0</v>
      </c>
      <c r="AI563" s="19">
        <v>0</v>
      </c>
      <c r="AJ563" s="20">
        <v>0</v>
      </c>
      <c r="AK563" s="20">
        <v>0</v>
      </c>
      <c r="AL563" s="19">
        <v>0</v>
      </c>
      <c r="AM563" s="20">
        <v>0</v>
      </c>
      <c r="AN563" s="20">
        <v>0</v>
      </c>
      <c r="AO563" s="19">
        <v>0</v>
      </c>
      <c r="AP563" s="20">
        <v>0</v>
      </c>
      <c r="AQ563" s="20">
        <v>0</v>
      </c>
    </row>
    <row r="564" spans="1:4" ht="17.25">
      <c r="A564" s="10">
        <v>0.38819444444444401</v>
      </c>
      <c r="B564" s="19">
        <v>0.731361</v>
      </c>
      <c r="C564" s="20">
        <v>20.1323</v>
      </c>
      <c r="D564" s="20">
        <v>3461.4</v>
      </c>
      <c r="E564" s="19">
        <v>0.886694</v>
      </c>
      <c r="F564" s="20">
        <v>26.807</v>
      </c>
      <c r="G564" s="20">
        <v>5016.82</v>
      </c>
      <c r="H564" s="19">
        <v>0.896655</v>
      </c>
      <c r="I564" s="20">
        <v>16.7068</v>
      </c>
      <c r="J564" s="20">
        <v>3689.87</v>
      </c>
      <c r="K564" s="19">
        <v>0.712064</v>
      </c>
      <c r="L564" s="20">
        <v>0.0471345</v>
      </c>
      <c r="M564" s="20">
        <v>2139.53</v>
      </c>
      <c r="N564" s="19">
        <v>0.914542</v>
      </c>
      <c r="O564" s="20">
        <v>0.0212846</v>
      </c>
      <c r="P564" s="20">
        <v>2381.91</v>
      </c>
      <c r="Q564" s="19">
        <v>0.635615</v>
      </c>
      <c r="R564" s="20">
        <v>0.563381</v>
      </c>
      <c r="S564" s="20">
        <v>220.485</v>
      </c>
      <c r="T564" s="19">
        <v>0</v>
      </c>
      <c r="U564" s="20">
        <v>0</v>
      </c>
      <c r="V564" s="20">
        <v>0</v>
      </c>
      <c r="W564" s="19">
        <v>0.988282</v>
      </c>
      <c r="X564" s="20">
        <v>0.618984</v>
      </c>
      <c r="Y564" s="20">
        <v>160.793</v>
      </c>
      <c r="Z564" s="19">
        <v>0</v>
      </c>
      <c r="AA564" s="20">
        <v>0</v>
      </c>
      <c r="AB564" s="20">
        <v>0</v>
      </c>
      <c r="AC564" s="19">
        <v>0</v>
      </c>
      <c r="AD564" s="20">
        <v>0</v>
      </c>
      <c r="AE564" s="20">
        <v>0</v>
      </c>
      <c r="AF564" s="19">
        <v>0</v>
      </c>
      <c r="AG564" s="20">
        <v>0</v>
      </c>
      <c r="AH564" s="20">
        <v>0</v>
      </c>
      <c r="AI564" s="19">
        <v>0</v>
      </c>
      <c r="AJ564" s="20">
        <v>0</v>
      </c>
      <c r="AK564" s="20">
        <v>0</v>
      </c>
      <c r="AL564" s="19">
        <v>0</v>
      </c>
      <c r="AM564" s="20">
        <v>0</v>
      </c>
      <c r="AN564" s="20">
        <v>0</v>
      </c>
      <c r="AO564" s="19">
        <v>0</v>
      </c>
      <c r="AP564" s="20">
        <v>0</v>
      </c>
      <c r="AQ564" s="20">
        <v>0</v>
      </c>
    </row>
    <row r="565" spans="1:4" ht="17.25">
      <c r="A565" s="10">
        <v>0.38888888888888901</v>
      </c>
      <c r="B565" s="19">
        <v>0.722211</v>
      </c>
      <c r="C565" s="20">
        <v>19.3567</v>
      </c>
      <c r="D565" s="20">
        <v>3461.73</v>
      </c>
      <c r="E565" s="19">
        <v>0.8917</v>
      </c>
      <c r="F565" s="20">
        <v>26.9772</v>
      </c>
      <c r="G565" s="20">
        <v>5017.28</v>
      </c>
      <c r="H565" s="19">
        <v>0.899785</v>
      </c>
      <c r="I565" s="20">
        <v>16.8031</v>
      </c>
      <c r="J565" s="20">
        <v>3690.15</v>
      </c>
      <c r="K565" s="19">
        <v>0.715175</v>
      </c>
      <c r="L565" s="20">
        <v>0.0478842</v>
      </c>
      <c r="M565" s="20">
        <v>2139.54</v>
      </c>
      <c r="N565" s="19">
        <v>0.873181</v>
      </c>
      <c r="O565" s="20">
        <v>8.66483</v>
      </c>
      <c r="P565" s="20">
        <v>2381.92</v>
      </c>
      <c r="Q565" s="19">
        <v>0.640877</v>
      </c>
      <c r="R565" s="20">
        <v>0.564166</v>
      </c>
      <c r="S565" s="20">
        <v>220.495</v>
      </c>
      <c r="T565" s="19">
        <v>0</v>
      </c>
      <c r="U565" s="20">
        <v>0</v>
      </c>
      <c r="V565" s="20">
        <v>0</v>
      </c>
      <c r="W565" s="19">
        <v>0.98784</v>
      </c>
      <c r="X565" s="20">
        <v>0.614724</v>
      </c>
      <c r="Y565" s="20">
        <v>160.803</v>
      </c>
      <c r="Z565" s="19">
        <v>0</v>
      </c>
      <c r="AA565" s="20">
        <v>0</v>
      </c>
      <c r="AB565" s="20">
        <v>0</v>
      </c>
      <c r="AC565" s="19">
        <v>0</v>
      </c>
      <c r="AD565" s="20">
        <v>0</v>
      </c>
      <c r="AE565" s="20">
        <v>0</v>
      </c>
      <c r="AF565" s="19">
        <v>0</v>
      </c>
      <c r="AG565" s="20">
        <v>0</v>
      </c>
      <c r="AH565" s="20">
        <v>0</v>
      </c>
      <c r="AI565" s="19">
        <v>0</v>
      </c>
      <c r="AJ565" s="20">
        <v>0</v>
      </c>
      <c r="AK565" s="20">
        <v>0</v>
      </c>
      <c r="AL565" s="19">
        <v>0</v>
      </c>
      <c r="AM565" s="20">
        <v>0</v>
      </c>
      <c r="AN565" s="20">
        <v>0</v>
      </c>
      <c r="AO565" s="19">
        <v>0</v>
      </c>
      <c r="AP565" s="20">
        <v>0</v>
      </c>
      <c r="AQ565" s="20">
        <v>0</v>
      </c>
    </row>
    <row r="566" spans="1:4" ht="17.25">
      <c r="A566" s="10">
        <v>0.389583333333333</v>
      </c>
      <c r="B566" s="19">
        <v>0.724695</v>
      </c>
      <c r="C566" s="20">
        <v>19.7307</v>
      </c>
      <c r="D566" s="20">
        <v>3462.06</v>
      </c>
      <c r="E566" s="19">
        <v>0.889647</v>
      </c>
      <c r="F566" s="20">
        <v>27.3449</v>
      </c>
      <c r="G566" s="20">
        <v>5017.74</v>
      </c>
      <c r="H566" s="19">
        <v>0.898786</v>
      </c>
      <c r="I566" s="20">
        <v>17.0526</v>
      </c>
      <c r="J566" s="20">
        <v>3690.44</v>
      </c>
      <c r="K566" s="19">
        <v>0.716009</v>
      </c>
      <c r="L566" s="20">
        <v>0.0471804</v>
      </c>
      <c r="M566" s="20">
        <v>2139.54</v>
      </c>
      <c r="N566" s="19">
        <v>0.879751</v>
      </c>
      <c r="O566" s="20">
        <v>9.01089</v>
      </c>
      <c r="P566" s="20">
        <v>2382.08</v>
      </c>
      <c r="Q566" s="19">
        <v>0.636873</v>
      </c>
      <c r="R566" s="20">
        <v>0.567049</v>
      </c>
      <c r="S566" s="20">
        <v>220.504</v>
      </c>
      <c r="T566" s="19">
        <v>0</v>
      </c>
      <c r="U566" s="20">
        <v>0</v>
      </c>
      <c r="V566" s="20">
        <v>0</v>
      </c>
      <c r="W566" s="19">
        <v>0.98825</v>
      </c>
      <c r="X566" s="20">
        <v>0.61919</v>
      </c>
      <c r="Y566" s="20">
        <v>160.814</v>
      </c>
      <c r="Z566" s="19">
        <v>0</v>
      </c>
      <c r="AA566" s="20">
        <v>0</v>
      </c>
      <c r="AB566" s="20">
        <v>0</v>
      </c>
      <c r="AC566" s="19">
        <v>0</v>
      </c>
      <c r="AD566" s="20">
        <v>0</v>
      </c>
      <c r="AE566" s="20">
        <v>0</v>
      </c>
      <c r="AF566" s="19">
        <v>0</v>
      </c>
      <c r="AG566" s="20">
        <v>0</v>
      </c>
      <c r="AH566" s="20">
        <v>0</v>
      </c>
      <c r="AI566" s="19">
        <v>0</v>
      </c>
      <c r="AJ566" s="20">
        <v>0</v>
      </c>
      <c r="AK566" s="20">
        <v>0</v>
      </c>
      <c r="AL566" s="19">
        <v>0</v>
      </c>
      <c r="AM566" s="20">
        <v>0</v>
      </c>
      <c r="AN566" s="20">
        <v>0</v>
      </c>
      <c r="AO566" s="19">
        <v>0</v>
      </c>
      <c r="AP566" s="20">
        <v>0</v>
      </c>
      <c r="AQ566" s="20">
        <v>0</v>
      </c>
    </row>
    <row r="567" spans="1:4" ht="17.25">
      <c r="A567" s="10">
        <v>0.390277777777778</v>
      </c>
      <c r="B567" s="19">
        <v>0.730561</v>
      </c>
      <c r="C567" s="20">
        <v>19.8465</v>
      </c>
      <c r="D567" s="20">
        <v>3462.39</v>
      </c>
      <c r="E567" s="19">
        <v>0.890958</v>
      </c>
      <c r="F567" s="20">
        <v>27.4944</v>
      </c>
      <c r="G567" s="20">
        <v>5018.19</v>
      </c>
      <c r="H567" s="19">
        <v>0.899809</v>
      </c>
      <c r="I567" s="20">
        <v>17.1565</v>
      </c>
      <c r="J567" s="20">
        <v>3690.72</v>
      </c>
      <c r="K567" s="19">
        <v>0.720155</v>
      </c>
      <c r="L567" s="20">
        <v>0.0473152</v>
      </c>
      <c r="M567" s="20">
        <v>2139.54</v>
      </c>
      <c r="N567" s="19">
        <v>0.885721</v>
      </c>
      <c r="O567" s="20">
        <v>18.4909</v>
      </c>
      <c r="P567" s="20">
        <v>2382.3</v>
      </c>
      <c r="Q567" s="19">
        <v>0.638345</v>
      </c>
      <c r="R567" s="20">
        <v>0.565277</v>
      </c>
      <c r="S567" s="20">
        <v>220.514</v>
      </c>
      <c r="T567" s="19">
        <v>0</v>
      </c>
      <c r="U567" s="20">
        <v>0</v>
      </c>
      <c r="V567" s="20">
        <v>0</v>
      </c>
      <c r="W567" s="19">
        <v>0.988043</v>
      </c>
      <c r="X567" s="20">
        <v>0.617383</v>
      </c>
      <c r="Y567" s="20">
        <v>160.824</v>
      </c>
      <c r="Z567" s="19">
        <v>0</v>
      </c>
      <c r="AA567" s="20">
        <v>0</v>
      </c>
      <c r="AB567" s="20">
        <v>0</v>
      </c>
      <c r="AC567" s="19">
        <v>0</v>
      </c>
      <c r="AD567" s="20">
        <v>0</v>
      </c>
      <c r="AE567" s="20">
        <v>0</v>
      </c>
      <c r="AF567" s="19">
        <v>0</v>
      </c>
      <c r="AG567" s="20">
        <v>0</v>
      </c>
      <c r="AH567" s="20">
        <v>0</v>
      </c>
      <c r="AI567" s="19">
        <v>0</v>
      </c>
      <c r="AJ567" s="20">
        <v>0</v>
      </c>
      <c r="AK567" s="20">
        <v>0</v>
      </c>
      <c r="AL567" s="19">
        <v>0</v>
      </c>
      <c r="AM567" s="20">
        <v>0</v>
      </c>
      <c r="AN567" s="20">
        <v>0</v>
      </c>
      <c r="AO567" s="19">
        <v>0</v>
      </c>
      <c r="AP567" s="20">
        <v>0</v>
      </c>
      <c r="AQ567" s="20">
        <v>0</v>
      </c>
    </row>
    <row r="568" spans="1:4" ht="17.25">
      <c r="A568" s="10">
        <v>0.390972222222222</v>
      </c>
      <c r="B568" s="19">
        <v>0.73413</v>
      </c>
      <c r="C568" s="20">
        <v>20.0416</v>
      </c>
      <c r="D568" s="20">
        <v>3462.73</v>
      </c>
      <c r="E568" s="19">
        <v>0.892262</v>
      </c>
      <c r="F568" s="20">
        <v>27.7337</v>
      </c>
      <c r="G568" s="20">
        <v>5018.65</v>
      </c>
      <c r="H568" s="19">
        <v>0.900863</v>
      </c>
      <c r="I568" s="20">
        <v>17.3175</v>
      </c>
      <c r="J568" s="20">
        <v>3691.01</v>
      </c>
      <c r="K568" s="19">
        <v>0.717381</v>
      </c>
      <c r="L568" s="20">
        <v>0.0470917</v>
      </c>
      <c r="M568" s="20">
        <v>2139.54</v>
      </c>
      <c r="N568" s="19">
        <v>0.884846</v>
      </c>
      <c r="O568" s="20">
        <v>18.3547</v>
      </c>
      <c r="P568" s="20">
        <v>2382.62</v>
      </c>
      <c r="Q568" s="19">
        <v>0.638313</v>
      </c>
      <c r="R568" s="20">
        <v>0.566309</v>
      </c>
      <c r="S568" s="20">
        <v>220.523</v>
      </c>
      <c r="T568" s="19">
        <v>0</v>
      </c>
      <c r="U568" s="20">
        <v>0</v>
      </c>
      <c r="V568" s="20">
        <v>0</v>
      </c>
      <c r="W568" s="19">
        <v>0.988091</v>
      </c>
      <c r="X568" s="20">
        <v>0.61702</v>
      </c>
      <c r="Y568" s="20">
        <v>160.834</v>
      </c>
      <c r="Z568" s="19">
        <v>0</v>
      </c>
      <c r="AA568" s="20">
        <v>0</v>
      </c>
      <c r="AB568" s="20">
        <v>0</v>
      </c>
      <c r="AC568" s="19">
        <v>0</v>
      </c>
      <c r="AD568" s="20">
        <v>0</v>
      </c>
      <c r="AE568" s="20">
        <v>0</v>
      </c>
      <c r="AF568" s="19">
        <v>0</v>
      </c>
      <c r="AG568" s="20">
        <v>0</v>
      </c>
      <c r="AH568" s="20">
        <v>0</v>
      </c>
      <c r="AI568" s="19">
        <v>0</v>
      </c>
      <c r="AJ568" s="20">
        <v>0</v>
      </c>
      <c r="AK568" s="20">
        <v>0</v>
      </c>
      <c r="AL568" s="19">
        <v>0</v>
      </c>
      <c r="AM568" s="20">
        <v>0</v>
      </c>
      <c r="AN568" s="20">
        <v>0</v>
      </c>
      <c r="AO568" s="19">
        <v>0</v>
      </c>
      <c r="AP568" s="20">
        <v>0</v>
      </c>
      <c r="AQ568" s="20">
        <v>0</v>
      </c>
    </row>
    <row r="569" spans="1:4" ht="17.25">
      <c r="A569" s="10">
        <v>0.391666666666667</v>
      </c>
      <c r="B569" s="19">
        <v>0.742841</v>
      </c>
      <c r="C569" s="20">
        <v>20.2121</v>
      </c>
      <c r="D569" s="20">
        <v>3463.06</v>
      </c>
      <c r="E569" s="19">
        <v>0.89474</v>
      </c>
      <c r="F569" s="20">
        <v>27.8994</v>
      </c>
      <c r="G569" s="20">
        <v>5019.11</v>
      </c>
      <c r="H569" s="19">
        <v>0.903002</v>
      </c>
      <c r="I569" s="20">
        <v>17.4465</v>
      </c>
      <c r="J569" s="20">
        <v>3691.29</v>
      </c>
      <c r="K569" s="19">
        <v>0.72427</v>
      </c>
      <c r="L569" s="20">
        <v>0.0469484</v>
      </c>
      <c r="M569" s="20">
        <v>2139.54</v>
      </c>
      <c r="N569" s="19">
        <v>0.887833</v>
      </c>
      <c r="O569" s="20">
        <v>27.4315</v>
      </c>
      <c r="P569" s="20">
        <v>2383.06</v>
      </c>
      <c r="Q569" s="19">
        <v>0.639624</v>
      </c>
      <c r="R569" s="20">
        <v>0.562041</v>
      </c>
      <c r="S569" s="20">
        <v>220.533</v>
      </c>
      <c r="T569" s="19">
        <v>0</v>
      </c>
      <c r="U569" s="20">
        <v>0</v>
      </c>
      <c r="V569" s="20">
        <v>0</v>
      </c>
      <c r="W569" s="19">
        <v>0.987854</v>
      </c>
      <c r="X569" s="20">
        <v>0.612304</v>
      </c>
      <c r="Y569" s="20">
        <v>160.844</v>
      </c>
      <c r="Z569" s="19">
        <v>0</v>
      </c>
      <c r="AA569" s="20">
        <v>0</v>
      </c>
      <c r="AB569" s="20">
        <v>0</v>
      </c>
      <c r="AC569" s="19">
        <v>0</v>
      </c>
      <c r="AD569" s="20">
        <v>0</v>
      </c>
      <c r="AE569" s="20">
        <v>0</v>
      </c>
      <c r="AF569" s="19">
        <v>0</v>
      </c>
      <c r="AG569" s="20">
        <v>0</v>
      </c>
      <c r="AH569" s="20">
        <v>0</v>
      </c>
      <c r="AI569" s="19">
        <v>0</v>
      </c>
      <c r="AJ569" s="20">
        <v>0</v>
      </c>
      <c r="AK569" s="20">
        <v>0</v>
      </c>
      <c r="AL569" s="19">
        <v>0</v>
      </c>
      <c r="AM569" s="20">
        <v>0</v>
      </c>
      <c r="AN569" s="20">
        <v>0</v>
      </c>
      <c r="AO569" s="19">
        <v>0</v>
      </c>
      <c r="AP569" s="20">
        <v>0</v>
      </c>
      <c r="AQ569" s="20">
        <v>0</v>
      </c>
    </row>
    <row r="570" spans="1:4" ht="17.25">
      <c r="A570" s="10">
        <v>0.39236111111111099</v>
      </c>
      <c r="B570" s="19">
        <v>0.735583</v>
      </c>
      <c r="C570" s="20">
        <v>19.9421</v>
      </c>
      <c r="D570" s="20">
        <v>3463.41</v>
      </c>
      <c r="E570" s="19">
        <v>0.892375</v>
      </c>
      <c r="F570" s="20">
        <v>27.5719</v>
      </c>
      <c r="G570" s="20">
        <v>5019.57</v>
      </c>
      <c r="H570" s="19">
        <v>0.901116</v>
      </c>
      <c r="I570" s="20">
        <v>17.2179</v>
      </c>
      <c r="J570" s="20">
        <v>3691.59</v>
      </c>
      <c r="K570" s="19">
        <v>0.724658</v>
      </c>
      <c r="L570" s="20">
        <v>0.0473596</v>
      </c>
      <c r="M570" s="20">
        <v>2139.54</v>
      </c>
      <c r="N570" s="19">
        <v>0.884264</v>
      </c>
      <c r="O570" s="20">
        <v>26.7673</v>
      </c>
      <c r="P570" s="20">
        <v>2383.52</v>
      </c>
      <c r="Q570" s="19">
        <v>0.639645</v>
      </c>
      <c r="R570" s="20">
        <v>0.565325</v>
      </c>
      <c r="S570" s="20">
        <v>220.542</v>
      </c>
      <c r="T570" s="19">
        <v>0</v>
      </c>
      <c r="U570" s="20">
        <v>0</v>
      </c>
      <c r="V570" s="20">
        <v>0</v>
      </c>
      <c r="W570" s="19">
        <v>0.987995</v>
      </c>
      <c r="X570" s="20">
        <v>0.61517</v>
      </c>
      <c r="Y570" s="20">
        <v>160.855</v>
      </c>
      <c r="Z570" s="19">
        <v>0</v>
      </c>
      <c r="AA570" s="20">
        <v>0</v>
      </c>
      <c r="AB570" s="20">
        <v>0</v>
      </c>
      <c r="AC570" s="19">
        <v>0</v>
      </c>
      <c r="AD570" s="20">
        <v>0</v>
      </c>
      <c r="AE570" s="20">
        <v>0</v>
      </c>
      <c r="AF570" s="19">
        <v>0</v>
      </c>
      <c r="AG570" s="20">
        <v>0</v>
      </c>
      <c r="AH570" s="20">
        <v>0</v>
      </c>
      <c r="AI570" s="19">
        <v>0</v>
      </c>
      <c r="AJ570" s="20">
        <v>0</v>
      </c>
      <c r="AK570" s="20">
        <v>0</v>
      </c>
      <c r="AL570" s="19">
        <v>0</v>
      </c>
      <c r="AM570" s="20">
        <v>0</v>
      </c>
      <c r="AN570" s="20">
        <v>0</v>
      </c>
      <c r="AO570" s="19">
        <v>0</v>
      </c>
      <c r="AP570" s="20">
        <v>0</v>
      </c>
      <c r="AQ570" s="20">
        <v>0</v>
      </c>
    </row>
    <row r="571" spans="1:4" ht="17.25">
      <c r="A571" s="10">
        <v>0.39305555555555599</v>
      </c>
      <c r="B571" s="19">
        <v>0.722676</v>
      </c>
      <c r="C571" s="20">
        <v>20.0245</v>
      </c>
      <c r="D571" s="20">
        <v>3463.73</v>
      </c>
      <c r="E571" s="19">
        <v>0.887524</v>
      </c>
      <c r="F571" s="20">
        <v>27.4889</v>
      </c>
      <c r="G571" s="20">
        <v>5020.02</v>
      </c>
      <c r="H571" s="19">
        <v>0.897265</v>
      </c>
      <c r="I571" s="20">
        <v>17.1616</v>
      </c>
      <c r="J571" s="20">
        <v>3691.87</v>
      </c>
      <c r="K571" s="19">
        <v>0.720504</v>
      </c>
      <c r="L571" s="20">
        <v>0.0483972</v>
      </c>
      <c r="M571" s="20">
        <v>2139.54</v>
      </c>
      <c r="N571" s="19">
        <v>0.877652</v>
      </c>
      <c r="O571" s="20">
        <v>26.3987</v>
      </c>
      <c r="P571" s="20">
        <v>2383.95</v>
      </c>
      <c r="Q571" s="19">
        <v>0.634223</v>
      </c>
      <c r="R571" s="20">
        <v>0.567861</v>
      </c>
      <c r="S571" s="20">
        <v>220.551</v>
      </c>
      <c r="T571" s="19">
        <v>0</v>
      </c>
      <c r="U571" s="20">
        <v>0</v>
      </c>
      <c r="V571" s="20">
        <v>0</v>
      </c>
      <c r="W571" s="19">
        <v>0.988487</v>
      </c>
      <c r="X571" s="20">
        <v>0.6251</v>
      </c>
      <c r="Y571" s="20">
        <v>160.865</v>
      </c>
      <c r="Z571" s="19">
        <v>0</v>
      </c>
      <c r="AA571" s="20">
        <v>0</v>
      </c>
      <c r="AB571" s="20">
        <v>0</v>
      </c>
      <c r="AC571" s="19">
        <v>0</v>
      </c>
      <c r="AD571" s="20">
        <v>0</v>
      </c>
      <c r="AE571" s="20">
        <v>0</v>
      </c>
      <c r="AF571" s="19">
        <v>0</v>
      </c>
      <c r="AG571" s="20">
        <v>0</v>
      </c>
      <c r="AH571" s="20">
        <v>0</v>
      </c>
      <c r="AI571" s="19">
        <v>0</v>
      </c>
      <c r="AJ571" s="20">
        <v>0</v>
      </c>
      <c r="AK571" s="20">
        <v>0</v>
      </c>
      <c r="AL571" s="19">
        <v>0</v>
      </c>
      <c r="AM571" s="20">
        <v>0</v>
      </c>
      <c r="AN571" s="20">
        <v>0</v>
      </c>
      <c r="AO571" s="19">
        <v>0</v>
      </c>
      <c r="AP571" s="20">
        <v>0</v>
      </c>
      <c r="AQ571" s="20">
        <v>0</v>
      </c>
    </row>
    <row r="572" spans="1:4" ht="17.25">
      <c r="A572" s="10">
        <v>0.39374999999999999</v>
      </c>
      <c r="B572" s="19">
        <v>0.716025</v>
      </c>
      <c r="C572" s="20">
        <v>19.9913</v>
      </c>
      <c r="D572" s="20">
        <v>3464.06</v>
      </c>
      <c r="E572" s="19">
        <v>0.884833</v>
      </c>
      <c r="F572" s="20">
        <v>27.3533</v>
      </c>
      <c r="G572" s="20">
        <v>5020.49</v>
      </c>
      <c r="H572" s="19">
        <v>0.895305</v>
      </c>
      <c r="I572" s="20">
        <v>17.0921</v>
      </c>
      <c r="J572" s="20">
        <v>3692.15</v>
      </c>
      <c r="K572" s="19">
        <v>0.730244</v>
      </c>
      <c r="L572" s="20">
        <v>0.0535089</v>
      </c>
      <c r="M572" s="20">
        <v>2139.54</v>
      </c>
      <c r="N572" s="19">
        <v>0.877265</v>
      </c>
      <c r="O572" s="20">
        <v>26.7604</v>
      </c>
      <c r="P572" s="20">
        <v>2384.39</v>
      </c>
      <c r="Q572" s="19">
        <v>0.63273</v>
      </c>
      <c r="R572" s="20">
        <v>0.570956</v>
      </c>
      <c r="S572" s="20">
        <v>220.561</v>
      </c>
      <c r="T572" s="19">
        <v>0</v>
      </c>
      <c r="U572" s="20">
        <v>0</v>
      </c>
      <c r="V572" s="20">
        <v>0</v>
      </c>
      <c r="W572" s="19">
        <v>0.988724</v>
      </c>
      <c r="X572" s="20">
        <v>0.62811</v>
      </c>
      <c r="Y572" s="20">
        <v>160.875</v>
      </c>
      <c r="Z572" s="19">
        <v>0</v>
      </c>
      <c r="AA572" s="20">
        <v>0</v>
      </c>
      <c r="AB572" s="20">
        <v>0</v>
      </c>
      <c r="AC572" s="19">
        <v>0</v>
      </c>
      <c r="AD572" s="20">
        <v>0</v>
      </c>
      <c r="AE572" s="20">
        <v>0</v>
      </c>
      <c r="AF572" s="19">
        <v>0</v>
      </c>
      <c r="AG572" s="20">
        <v>0</v>
      </c>
      <c r="AH572" s="20">
        <v>0</v>
      </c>
      <c r="AI572" s="19">
        <v>0</v>
      </c>
      <c r="AJ572" s="20">
        <v>0</v>
      </c>
      <c r="AK572" s="20">
        <v>0</v>
      </c>
      <c r="AL572" s="19">
        <v>0</v>
      </c>
      <c r="AM572" s="20">
        <v>0</v>
      </c>
      <c r="AN572" s="20">
        <v>0</v>
      </c>
      <c r="AO572" s="19">
        <v>0</v>
      </c>
      <c r="AP572" s="20">
        <v>0</v>
      </c>
      <c r="AQ572" s="20">
        <v>0</v>
      </c>
    </row>
    <row r="573" spans="1:4" ht="17.25">
      <c r="A573" s="10">
        <v>0.39444444444444399</v>
      </c>
      <c r="B573" s="19">
        <v>0.716648</v>
      </c>
      <c r="C573" s="20">
        <v>20.0058</v>
      </c>
      <c r="D573" s="20">
        <v>3464.4</v>
      </c>
      <c r="E573" s="19">
        <v>0.884822</v>
      </c>
      <c r="F573" s="20">
        <v>27.2986</v>
      </c>
      <c r="G573" s="20">
        <v>5020.95</v>
      </c>
      <c r="H573" s="19">
        <v>0.895078</v>
      </c>
      <c r="I573" s="20">
        <v>17.0388</v>
      </c>
      <c r="J573" s="20">
        <v>3692.44</v>
      </c>
      <c r="K573" s="19">
        <v>0.729833</v>
      </c>
      <c r="L573" s="20">
        <v>0.0534441</v>
      </c>
      <c r="M573" s="20">
        <v>2139.54</v>
      </c>
      <c r="N573" s="19">
        <v>0.877141</v>
      </c>
      <c r="O573" s="20">
        <v>26.8929</v>
      </c>
      <c r="P573" s="20">
        <v>2384.86</v>
      </c>
      <c r="Q573" s="19">
        <v>0.628408</v>
      </c>
      <c r="R573" s="20">
        <v>0.56167</v>
      </c>
      <c r="S573" s="20">
        <v>220.57</v>
      </c>
      <c r="T573" s="19">
        <v>0</v>
      </c>
      <c r="U573" s="20">
        <v>0</v>
      </c>
      <c r="V573" s="20">
        <v>0</v>
      </c>
      <c r="W573" s="19">
        <v>0.988764</v>
      </c>
      <c r="X573" s="20">
        <v>0.627691</v>
      </c>
      <c r="Y573" s="20">
        <v>160.886</v>
      </c>
      <c r="Z573" s="19">
        <v>0</v>
      </c>
      <c r="AA573" s="20">
        <v>0</v>
      </c>
      <c r="AB573" s="20">
        <v>0</v>
      </c>
      <c r="AC573" s="19">
        <v>0</v>
      </c>
      <c r="AD573" s="20">
        <v>0</v>
      </c>
      <c r="AE573" s="20">
        <v>0</v>
      </c>
      <c r="AF573" s="19">
        <v>0</v>
      </c>
      <c r="AG573" s="20">
        <v>0</v>
      </c>
      <c r="AH573" s="20">
        <v>0</v>
      </c>
      <c r="AI573" s="19">
        <v>0</v>
      </c>
      <c r="AJ573" s="20">
        <v>0</v>
      </c>
      <c r="AK573" s="20">
        <v>0</v>
      </c>
      <c r="AL573" s="19">
        <v>0</v>
      </c>
      <c r="AM573" s="20">
        <v>0</v>
      </c>
      <c r="AN573" s="20">
        <v>0</v>
      </c>
      <c r="AO573" s="19">
        <v>0</v>
      </c>
      <c r="AP573" s="20">
        <v>0</v>
      </c>
      <c r="AQ573" s="20">
        <v>0</v>
      </c>
    </row>
    <row r="574" spans="1:4" ht="17.25">
      <c r="A574" s="10">
        <v>0.39513888888888898</v>
      </c>
      <c r="B574" s="19">
        <v>0.713666</v>
      </c>
      <c r="C574" s="20">
        <v>20.0812</v>
      </c>
      <c r="D574" s="20">
        <v>3464.74</v>
      </c>
      <c r="E574" s="19">
        <v>0.883067</v>
      </c>
      <c r="F574" s="20">
        <v>27.2388</v>
      </c>
      <c r="G574" s="20">
        <v>5021.41</v>
      </c>
      <c r="H574" s="19">
        <v>0.89366</v>
      </c>
      <c r="I574" s="20">
        <v>16.9696</v>
      </c>
      <c r="J574" s="20">
        <v>3692.72</v>
      </c>
      <c r="K574" s="19">
        <v>0.71315</v>
      </c>
      <c r="L574" s="20">
        <v>0.0608073</v>
      </c>
      <c r="M574" s="20">
        <v>2139.54</v>
      </c>
      <c r="N574" s="19">
        <v>0.876028</v>
      </c>
      <c r="O574" s="20">
        <v>26.8196</v>
      </c>
      <c r="P574" s="20">
        <v>2385.3</v>
      </c>
      <c r="Q574" s="19">
        <v>0.63158</v>
      </c>
      <c r="R574" s="20">
        <v>0.570006</v>
      </c>
      <c r="S574" s="20">
        <v>220.58</v>
      </c>
      <c r="T574" s="19">
        <v>0</v>
      </c>
      <c r="U574" s="20">
        <v>0</v>
      </c>
      <c r="V574" s="20">
        <v>0</v>
      </c>
      <c r="W574" s="19">
        <v>0.988763</v>
      </c>
      <c r="X574" s="20">
        <v>0.630338</v>
      </c>
      <c r="Y574" s="20">
        <v>160.896</v>
      </c>
      <c r="Z574" s="19">
        <v>0</v>
      </c>
      <c r="AA574" s="20">
        <v>0</v>
      </c>
      <c r="AB574" s="20">
        <v>0</v>
      </c>
      <c r="AC574" s="19">
        <v>0</v>
      </c>
      <c r="AD574" s="20">
        <v>0</v>
      </c>
      <c r="AE574" s="20">
        <v>0</v>
      </c>
      <c r="AF574" s="19">
        <v>0</v>
      </c>
      <c r="AG574" s="20">
        <v>0</v>
      </c>
      <c r="AH574" s="20">
        <v>0</v>
      </c>
      <c r="AI574" s="19">
        <v>0</v>
      </c>
      <c r="AJ574" s="20">
        <v>0</v>
      </c>
      <c r="AK574" s="20">
        <v>0</v>
      </c>
      <c r="AL574" s="19">
        <v>0</v>
      </c>
      <c r="AM574" s="20">
        <v>0</v>
      </c>
      <c r="AN574" s="20">
        <v>0</v>
      </c>
      <c r="AO574" s="19">
        <v>0</v>
      </c>
      <c r="AP574" s="20">
        <v>0</v>
      </c>
      <c r="AQ574" s="20">
        <v>0</v>
      </c>
    </row>
    <row r="575" spans="1:4" ht="17.25">
      <c r="A575" s="10">
        <v>0.39583333333333298</v>
      </c>
      <c r="B575" s="19">
        <v>0.717867</v>
      </c>
      <c r="C575" s="20">
        <v>20.1558</v>
      </c>
      <c r="D575" s="20">
        <v>3465.07</v>
      </c>
      <c r="E575" s="19">
        <v>0.883804</v>
      </c>
      <c r="F575" s="20">
        <v>27.1146</v>
      </c>
      <c r="G575" s="20">
        <v>5021.86</v>
      </c>
      <c r="H575" s="19">
        <v>0.894266</v>
      </c>
      <c r="I575" s="20">
        <v>16.9266</v>
      </c>
      <c r="J575" s="20">
        <v>3693.01</v>
      </c>
      <c r="K575" s="19">
        <v>0.873451</v>
      </c>
      <c r="L575" s="20">
        <v>8.60649</v>
      </c>
      <c r="M575" s="20">
        <v>2139.63</v>
      </c>
      <c r="N575" s="19">
        <v>0.876627</v>
      </c>
      <c r="O575" s="20">
        <v>26.714</v>
      </c>
      <c r="P575" s="20">
        <v>2385.74</v>
      </c>
      <c r="Q575" s="19">
        <v>0.633205</v>
      </c>
      <c r="R575" s="20">
        <v>0.571402</v>
      </c>
      <c r="S575" s="20">
        <v>220.589</v>
      </c>
      <c r="T575" s="19">
        <v>0</v>
      </c>
      <c r="U575" s="20">
        <v>0</v>
      </c>
      <c r="V575" s="20">
        <v>0</v>
      </c>
      <c r="W575" s="19">
        <v>0.98873</v>
      </c>
      <c r="X575" s="20">
        <v>0.628724</v>
      </c>
      <c r="Y575" s="20">
        <v>160.907</v>
      </c>
      <c r="Z575" s="19">
        <v>0</v>
      </c>
      <c r="AA575" s="20">
        <v>0</v>
      </c>
      <c r="AB575" s="20">
        <v>0</v>
      </c>
      <c r="AC575" s="19">
        <v>0</v>
      </c>
      <c r="AD575" s="20">
        <v>0</v>
      </c>
      <c r="AE575" s="20">
        <v>0</v>
      </c>
      <c r="AF575" s="19">
        <v>0</v>
      </c>
      <c r="AG575" s="20">
        <v>0</v>
      </c>
      <c r="AH575" s="20">
        <v>0</v>
      </c>
      <c r="AI575" s="19">
        <v>0</v>
      </c>
      <c r="AJ575" s="20">
        <v>0</v>
      </c>
      <c r="AK575" s="20">
        <v>0</v>
      </c>
      <c r="AL575" s="19">
        <v>0</v>
      </c>
      <c r="AM575" s="20">
        <v>0</v>
      </c>
      <c r="AN575" s="20">
        <v>0</v>
      </c>
      <c r="AO575" s="19">
        <v>0</v>
      </c>
      <c r="AP575" s="20">
        <v>0</v>
      </c>
      <c r="AQ575" s="20">
        <v>0</v>
      </c>
    </row>
    <row r="576" spans="1:4" ht="17.25">
      <c r="A576" s="10">
        <v>0.39652777777777798</v>
      </c>
      <c r="B576" s="19">
        <v>0.717134</v>
      </c>
      <c r="C576" s="20">
        <v>20.2047</v>
      </c>
      <c r="D576" s="20">
        <v>3465.4</v>
      </c>
      <c r="E576" s="19">
        <v>0.882824</v>
      </c>
      <c r="F576" s="20">
        <v>27.0246</v>
      </c>
      <c r="G576" s="20">
        <v>5022.3</v>
      </c>
      <c r="H576" s="19">
        <v>0.893514</v>
      </c>
      <c r="I576" s="20">
        <v>16.8749</v>
      </c>
      <c r="J576" s="20">
        <v>3693.29</v>
      </c>
      <c r="K576" s="19">
        <v>0.874156</v>
      </c>
      <c r="L576" s="20">
        <v>8.66051</v>
      </c>
      <c r="M576" s="20">
        <v>2139.77</v>
      </c>
      <c r="N576" s="19">
        <v>0.875663</v>
      </c>
      <c r="O576" s="20">
        <v>26.6245</v>
      </c>
      <c r="P576" s="20">
        <v>2386.19</v>
      </c>
      <c r="Q576" s="19">
        <v>0.630783</v>
      </c>
      <c r="R576" s="20">
        <v>0.568214</v>
      </c>
      <c r="S576" s="20">
        <v>220.599</v>
      </c>
      <c r="T576" s="19">
        <v>0</v>
      </c>
      <c r="U576" s="20">
        <v>0</v>
      </c>
      <c r="V576" s="20">
        <v>0</v>
      </c>
      <c r="W576" s="19">
        <v>0.988755</v>
      </c>
      <c r="X576" s="20">
        <v>0.628691</v>
      </c>
      <c r="Y576" s="20">
        <v>160.917</v>
      </c>
      <c r="Z576" s="19">
        <v>0</v>
      </c>
      <c r="AA576" s="20">
        <v>0</v>
      </c>
      <c r="AB576" s="20">
        <v>0</v>
      </c>
      <c r="AC576" s="19">
        <v>0</v>
      </c>
      <c r="AD576" s="20">
        <v>0</v>
      </c>
      <c r="AE576" s="20">
        <v>0</v>
      </c>
      <c r="AF576" s="19">
        <v>0</v>
      </c>
      <c r="AG576" s="20">
        <v>0</v>
      </c>
      <c r="AH576" s="20">
        <v>0</v>
      </c>
      <c r="AI576" s="19">
        <v>0</v>
      </c>
      <c r="AJ576" s="20">
        <v>0</v>
      </c>
      <c r="AK576" s="20">
        <v>0</v>
      </c>
      <c r="AL576" s="19">
        <v>0</v>
      </c>
      <c r="AM576" s="20">
        <v>0</v>
      </c>
      <c r="AN576" s="20">
        <v>0</v>
      </c>
      <c r="AO576" s="19">
        <v>0</v>
      </c>
      <c r="AP576" s="20">
        <v>0</v>
      </c>
      <c r="AQ576" s="20">
        <v>0</v>
      </c>
    </row>
    <row r="577" spans="1:4" ht="17.25">
      <c r="A577" s="10">
        <v>0.39722222222222198</v>
      </c>
      <c r="B577" s="19">
        <v>0.719713</v>
      </c>
      <c r="C577" s="20">
        <v>20.3092</v>
      </c>
      <c r="D577" s="20">
        <v>3465.74</v>
      </c>
      <c r="E577" s="19">
        <v>0.882603</v>
      </c>
      <c r="F577" s="20">
        <v>26.9821</v>
      </c>
      <c r="G577" s="20">
        <v>5022.75</v>
      </c>
      <c r="H577" s="19">
        <v>0.893709</v>
      </c>
      <c r="I577" s="20">
        <v>16.8672</v>
      </c>
      <c r="J577" s="20">
        <v>3693.57</v>
      </c>
      <c r="K577" s="19">
        <v>0.873327</v>
      </c>
      <c r="L577" s="20">
        <v>8.5963</v>
      </c>
      <c r="M577" s="20">
        <v>2139.92</v>
      </c>
      <c r="N577" s="19">
        <v>0.875386</v>
      </c>
      <c r="O577" s="20">
        <v>26.5653</v>
      </c>
      <c r="P577" s="20">
        <v>2386.62</v>
      </c>
      <c r="Q577" s="19">
        <v>0.634301</v>
      </c>
      <c r="R577" s="20">
        <v>0.574247</v>
      </c>
      <c r="S577" s="20">
        <v>220.608</v>
      </c>
      <c r="T577" s="19">
        <v>0</v>
      </c>
      <c r="U577" s="20">
        <v>0</v>
      </c>
      <c r="V577" s="20">
        <v>0</v>
      </c>
      <c r="W577" s="19">
        <v>0.988736</v>
      </c>
      <c r="X577" s="20">
        <v>0.627063</v>
      </c>
      <c r="Y577" s="20">
        <v>160.928</v>
      </c>
      <c r="Z577" s="19">
        <v>0</v>
      </c>
      <c r="AA577" s="20">
        <v>0</v>
      </c>
      <c r="AB577" s="20">
        <v>0</v>
      </c>
      <c r="AC577" s="19">
        <v>0</v>
      </c>
      <c r="AD577" s="20">
        <v>0</v>
      </c>
      <c r="AE577" s="20">
        <v>0</v>
      </c>
      <c r="AF577" s="19">
        <v>0</v>
      </c>
      <c r="AG577" s="20">
        <v>0</v>
      </c>
      <c r="AH577" s="20">
        <v>0</v>
      </c>
      <c r="AI577" s="19">
        <v>0</v>
      </c>
      <c r="AJ577" s="20">
        <v>0</v>
      </c>
      <c r="AK577" s="20">
        <v>0</v>
      </c>
      <c r="AL577" s="19">
        <v>0</v>
      </c>
      <c r="AM577" s="20">
        <v>0</v>
      </c>
      <c r="AN577" s="20">
        <v>0</v>
      </c>
      <c r="AO577" s="19">
        <v>0</v>
      </c>
      <c r="AP577" s="20">
        <v>0</v>
      </c>
      <c r="AQ577" s="20">
        <v>0</v>
      </c>
    </row>
    <row r="578" spans="1:4" ht="17.25">
      <c r="A578" s="10">
        <v>0.39791666666666697</v>
      </c>
      <c r="B578" s="19">
        <v>0.724082</v>
      </c>
      <c r="C578" s="20">
        <v>20.3738</v>
      </c>
      <c r="D578" s="20">
        <v>3466.08</v>
      </c>
      <c r="E578" s="19">
        <v>0.883793</v>
      </c>
      <c r="F578" s="20">
        <v>27.013</v>
      </c>
      <c r="G578" s="20">
        <v>5023.2</v>
      </c>
      <c r="H578" s="19">
        <v>0.894369</v>
      </c>
      <c r="I578" s="20">
        <v>16.8586</v>
      </c>
      <c r="J578" s="20">
        <v>3693.85</v>
      </c>
      <c r="K578" s="19">
        <v>0.873713</v>
      </c>
      <c r="L578" s="20">
        <v>8.54849</v>
      </c>
      <c r="M578" s="20">
        <v>2140.06</v>
      </c>
      <c r="N578" s="19">
        <v>0.876426</v>
      </c>
      <c r="O578" s="20">
        <v>26.5327</v>
      </c>
      <c r="P578" s="20">
        <v>2387.07</v>
      </c>
      <c r="Q578" s="19">
        <v>0.632557</v>
      </c>
      <c r="R578" s="20">
        <v>0.568259</v>
      </c>
      <c r="S578" s="20">
        <v>220.618</v>
      </c>
      <c r="T578" s="19">
        <v>0</v>
      </c>
      <c r="U578" s="20">
        <v>0</v>
      </c>
      <c r="V578" s="20">
        <v>0</v>
      </c>
      <c r="W578" s="19">
        <v>0.988547</v>
      </c>
      <c r="X578" s="20">
        <v>0.625938</v>
      </c>
      <c r="Y578" s="20">
        <v>160.939</v>
      </c>
      <c r="Z578" s="19">
        <v>0</v>
      </c>
      <c r="AA578" s="20">
        <v>0</v>
      </c>
      <c r="AB578" s="20">
        <v>0</v>
      </c>
      <c r="AC578" s="19">
        <v>0</v>
      </c>
      <c r="AD578" s="20">
        <v>0</v>
      </c>
      <c r="AE578" s="20">
        <v>0</v>
      </c>
      <c r="AF578" s="19">
        <v>0</v>
      </c>
      <c r="AG578" s="20">
        <v>0</v>
      </c>
      <c r="AH578" s="20">
        <v>0</v>
      </c>
      <c r="AI578" s="19">
        <v>0</v>
      </c>
      <c r="AJ578" s="20">
        <v>0</v>
      </c>
      <c r="AK578" s="20">
        <v>0</v>
      </c>
      <c r="AL578" s="19">
        <v>0</v>
      </c>
      <c r="AM578" s="20">
        <v>0</v>
      </c>
      <c r="AN578" s="20">
        <v>0</v>
      </c>
      <c r="AO578" s="19">
        <v>0</v>
      </c>
      <c r="AP578" s="20">
        <v>0</v>
      </c>
      <c r="AQ578" s="20">
        <v>0</v>
      </c>
    </row>
    <row r="579" spans="1:4" ht="17.25">
      <c r="A579" s="10">
        <v>0.39861111111111103</v>
      </c>
      <c r="B579" s="19">
        <v>0.726304</v>
      </c>
      <c r="C579" s="20">
        <v>20.441</v>
      </c>
      <c r="D579" s="20">
        <v>3466.41</v>
      </c>
      <c r="E579" s="19">
        <v>0.884145</v>
      </c>
      <c r="F579" s="20">
        <v>26.9518</v>
      </c>
      <c r="G579" s="20">
        <v>5023.65</v>
      </c>
      <c r="H579" s="19">
        <v>0.894511</v>
      </c>
      <c r="I579" s="20">
        <v>16.8143</v>
      </c>
      <c r="J579" s="20">
        <v>3694.13</v>
      </c>
      <c r="K579" s="19">
        <v>0.873774</v>
      </c>
      <c r="L579" s="20">
        <v>8.50049</v>
      </c>
      <c r="M579" s="20">
        <v>2140.2</v>
      </c>
      <c r="N579" s="19">
        <v>0.876811</v>
      </c>
      <c r="O579" s="20">
        <v>26.4709</v>
      </c>
      <c r="P579" s="20">
        <v>2387.51</v>
      </c>
      <c r="Q579" s="19">
        <v>0.635106</v>
      </c>
      <c r="R579" s="20">
        <v>0.571233</v>
      </c>
      <c r="S579" s="20">
        <v>220.627</v>
      </c>
      <c r="T579" s="19">
        <v>0</v>
      </c>
      <c r="U579" s="20">
        <v>0</v>
      </c>
      <c r="V579" s="20">
        <v>0</v>
      </c>
      <c r="W579" s="19">
        <v>0.988517</v>
      </c>
      <c r="X579" s="20">
        <v>0.6251</v>
      </c>
      <c r="Y579" s="20">
        <v>160.949</v>
      </c>
      <c r="Z579" s="19">
        <v>0</v>
      </c>
      <c r="AA579" s="20">
        <v>0</v>
      </c>
      <c r="AB579" s="20">
        <v>0</v>
      </c>
      <c r="AC579" s="19">
        <v>0</v>
      </c>
      <c r="AD579" s="20">
        <v>0</v>
      </c>
      <c r="AE579" s="20">
        <v>0</v>
      </c>
      <c r="AF579" s="19">
        <v>0</v>
      </c>
      <c r="AG579" s="20">
        <v>0</v>
      </c>
      <c r="AH579" s="20">
        <v>0</v>
      </c>
      <c r="AI579" s="19">
        <v>0</v>
      </c>
      <c r="AJ579" s="20">
        <v>0</v>
      </c>
      <c r="AK579" s="20">
        <v>0</v>
      </c>
      <c r="AL579" s="19">
        <v>0</v>
      </c>
      <c r="AM579" s="20">
        <v>0</v>
      </c>
      <c r="AN579" s="20">
        <v>0</v>
      </c>
      <c r="AO579" s="19">
        <v>0</v>
      </c>
      <c r="AP579" s="20">
        <v>0</v>
      </c>
      <c r="AQ579" s="20">
        <v>0</v>
      </c>
    </row>
    <row r="580" spans="1:4" ht="17.25">
      <c r="A580" s="10">
        <v>0.39930555555555602</v>
      </c>
      <c r="B580" s="19">
        <v>0.728307</v>
      </c>
      <c r="C580" s="20">
        <v>20.5171</v>
      </c>
      <c r="D580" s="20">
        <v>3466.76</v>
      </c>
      <c r="E580" s="19">
        <v>0.884456</v>
      </c>
      <c r="F580" s="20">
        <v>26.8983</v>
      </c>
      <c r="G580" s="20">
        <v>5024.11</v>
      </c>
      <c r="H580" s="19">
        <v>0.894807</v>
      </c>
      <c r="I580" s="20">
        <v>16.8037</v>
      </c>
      <c r="J580" s="20">
        <v>3694.41</v>
      </c>
      <c r="K580" s="19">
        <v>0.873158</v>
      </c>
      <c r="L580" s="20">
        <v>8.44599</v>
      </c>
      <c r="M580" s="20">
        <v>2140.34</v>
      </c>
      <c r="N580" s="19">
        <v>0.877039</v>
      </c>
      <c r="O580" s="20">
        <v>26.4289</v>
      </c>
      <c r="P580" s="20">
        <v>2387.96</v>
      </c>
      <c r="Q580" s="19">
        <v>0.634409</v>
      </c>
      <c r="R580" s="20">
        <v>0.568906</v>
      </c>
      <c r="S580" s="20">
        <v>220.637</v>
      </c>
      <c r="T580" s="19">
        <v>0</v>
      </c>
      <c r="U580" s="20">
        <v>0</v>
      </c>
      <c r="V580" s="20">
        <v>0</v>
      </c>
      <c r="W580" s="19">
        <v>0.988536</v>
      </c>
      <c r="X580" s="20">
        <v>0.62524</v>
      </c>
      <c r="Y580" s="20">
        <v>160.959</v>
      </c>
      <c r="Z580" s="19">
        <v>0</v>
      </c>
      <c r="AA580" s="20">
        <v>0</v>
      </c>
      <c r="AB580" s="20">
        <v>0</v>
      </c>
      <c r="AC580" s="19">
        <v>0</v>
      </c>
      <c r="AD580" s="20">
        <v>0</v>
      </c>
      <c r="AE580" s="20">
        <v>0</v>
      </c>
      <c r="AF580" s="19">
        <v>0</v>
      </c>
      <c r="AG580" s="20">
        <v>0</v>
      </c>
      <c r="AH580" s="20">
        <v>0</v>
      </c>
      <c r="AI580" s="19">
        <v>0</v>
      </c>
      <c r="AJ580" s="20">
        <v>0</v>
      </c>
      <c r="AK580" s="20">
        <v>0</v>
      </c>
      <c r="AL580" s="19">
        <v>0</v>
      </c>
      <c r="AM580" s="20">
        <v>0</v>
      </c>
      <c r="AN580" s="20">
        <v>0</v>
      </c>
      <c r="AO580" s="19">
        <v>0</v>
      </c>
      <c r="AP580" s="20">
        <v>0</v>
      </c>
      <c r="AQ580" s="20">
        <v>0</v>
      </c>
    </row>
    <row r="581" spans="1:4" ht="17.25">
      <c r="A581" s="10">
        <v>0.4</v>
      </c>
      <c r="B581" s="19">
        <v>0.728021</v>
      </c>
      <c r="C581" s="20">
        <v>20.5857</v>
      </c>
      <c r="D581" s="20">
        <v>3467.1</v>
      </c>
      <c r="E581" s="19">
        <v>0.884007</v>
      </c>
      <c r="F581" s="20">
        <v>26.9106</v>
      </c>
      <c r="G581" s="20">
        <v>5024.55</v>
      </c>
      <c r="H581" s="19">
        <v>0.894408</v>
      </c>
      <c r="I581" s="20">
        <v>16.7873</v>
      </c>
      <c r="J581" s="20">
        <v>3694.69</v>
      </c>
      <c r="K581" s="19">
        <v>0.873007</v>
      </c>
      <c r="L581" s="20">
        <v>8.44728</v>
      </c>
      <c r="M581" s="20">
        <v>2140.49</v>
      </c>
      <c r="N581" s="19">
        <v>0.874621</v>
      </c>
      <c r="O581" s="20">
        <v>26.0147</v>
      </c>
      <c r="P581" s="20">
        <v>2388.4</v>
      </c>
      <c r="Q581" s="19">
        <v>0.633733</v>
      </c>
      <c r="R581" s="20">
        <v>0.568986</v>
      </c>
      <c r="S581" s="20">
        <v>220.646</v>
      </c>
      <c r="T581" s="19">
        <v>0</v>
      </c>
      <c r="U581" s="20">
        <v>0</v>
      </c>
      <c r="V581" s="20">
        <v>0</v>
      </c>
      <c r="W581" s="19">
        <v>0.9885</v>
      </c>
      <c r="X581" s="20">
        <v>0.625557</v>
      </c>
      <c r="Y581" s="20">
        <v>160.97</v>
      </c>
      <c r="Z581" s="19">
        <v>0</v>
      </c>
      <c r="AA581" s="20">
        <v>0</v>
      </c>
      <c r="AB581" s="20">
        <v>0</v>
      </c>
      <c r="AC581" s="19">
        <v>0</v>
      </c>
      <c r="AD581" s="20">
        <v>0</v>
      </c>
      <c r="AE581" s="20">
        <v>0</v>
      </c>
      <c r="AF581" s="19">
        <v>0</v>
      </c>
      <c r="AG581" s="20">
        <v>0</v>
      </c>
      <c r="AH581" s="20">
        <v>0</v>
      </c>
      <c r="AI581" s="19">
        <v>0</v>
      </c>
      <c r="AJ581" s="20">
        <v>0</v>
      </c>
      <c r="AK581" s="20">
        <v>0</v>
      </c>
      <c r="AL581" s="19">
        <v>0</v>
      </c>
      <c r="AM581" s="20">
        <v>0</v>
      </c>
      <c r="AN581" s="20">
        <v>0</v>
      </c>
      <c r="AO581" s="19">
        <v>0</v>
      </c>
      <c r="AP581" s="20">
        <v>0</v>
      </c>
      <c r="AQ581" s="20">
        <v>0</v>
      </c>
    </row>
    <row r="582" spans="1:4" ht="17.25">
      <c r="A582" s="10">
        <v>0.40069444444444402</v>
      </c>
      <c r="B582" s="19">
        <v>0.730681</v>
      </c>
      <c r="C582" s="20">
        <v>20.6674</v>
      </c>
      <c r="D582" s="20">
        <v>3467.45</v>
      </c>
      <c r="E582" s="19">
        <v>0.884132</v>
      </c>
      <c r="F582" s="20">
        <v>26.8661</v>
      </c>
      <c r="G582" s="20">
        <v>5025</v>
      </c>
      <c r="H582" s="19">
        <v>0.894487</v>
      </c>
      <c r="I582" s="20">
        <v>16.7754</v>
      </c>
      <c r="J582" s="20">
        <v>3694.96</v>
      </c>
      <c r="K582" s="19">
        <v>0.873455</v>
      </c>
      <c r="L582" s="20">
        <v>8.45183</v>
      </c>
      <c r="M582" s="20">
        <v>2140.62</v>
      </c>
      <c r="N582" s="19">
        <v>0.872871</v>
      </c>
      <c r="O582" s="20">
        <v>25.6139</v>
      </c>
      <c r="P582" s="20">
        <v>2388.84</v>
      </c>
      <c r="Q582" s="19">
        <v>0.634493</v>
      </c>
      <c r="R582" s="20">
        <v>0.569838</v>
      </c>
      <c r="S582" s="20">
        <v>220.656</v>
      </c>
      <c r="T582" s="19">
        <v>0</v>
      </c>
      <c r="U582" s="20">
        <v>0</v>
      </c>
      <c r="V582" s="20">
        <v>0</v>
      </c>
      <c r="W582" s="19">
        <v>0.988474</v>
      </c>
      <c r="X582" s="20">
        <v>0.62386</v>
      </c>
      <c r="Y582" s="20">
        <v>160.98</v>
      </c>
      <c r="Z582" s="19">
        <v>0</v>
      </c>
      <c r="AA582" s="20">
        <v>0</v>
      </c>
      <c r="AB582" s="20">
        <v>0</v>
      </c>
      <c r="AC582" s="19">
        <v>0</v>
      </c>
      <c r="AD582" s="20">
        <v>0</v>
      </c>
      <c r="AE582" s="20">
        <v>0</v>
      </c>
      <c r="AF582" s="19">
        <v>0</v>
      </c>
      <c r="AG582" s="20">
        <v>0</v>
      </c>
      <c r="AH582" s="20">
        <v>0</v>
      </c>
      <c r="AI582" s="19">
        <v>0</v>
      </c>
      <c r="AJ582" s="20">
        <v>0</v>
      </c>
      <c r="AK582" s="20">
        <v>0</v>
      </c>
      <c r="AL582" s="19">
        <v>0</v>
      </c>
      <c r="AM582" s="20">
        <v>0</v>
      </c>
      <c r="AN582" s="20">
        <v>0</v>
      </c>
      <c r="AO582" s="19">
        <v>0</v>
      </c>
      <c r="AP582" s="20">
        <v>0</v>
      </c>
      <c r="AQ582" s="20">
        <v>0</v>
      </c>
    </row>
    <row r="583" spans="1:4" ht="17.25">
      <c r="A583" s="10">
        <v>0.40138888888888902</v>
      </c>
      <c r="B583" s="19">
        <v>0.714107</v>
      </c>
      <c r="C583" s="20">
        <v>19.7366</v>
      </c>
      <c r="D583" s="20">
        <v>3467.78</v>
      </c>
      <c r="E583" s="19">
        <v>0.883148</v>
      </c>
      <c r="F583" s="20">
        <v>26.82</v>
      </c>
      <c r="G583" s="20">
        <v>5025.44</v>
      </c>
      <c r="H583" s="19">
        <v>0.893808</v>
      </c>
      <c r="I583" s="20">
        <v>16.7534</v>
      </c>
      <c r="J583" s="20">
        <v>3695.25</v>
      </c>
      <c r="K583" s="19">
        <v>0.871842</v>
      </c>
      <c r="L583" s="20">
        <v>8.39086</v>
      </c>
      <c r="M583" s="20">
        <v>2140.76</v>
      </c>
      <c r="N583" s="19">
        <v>0.871716</v>
      </c>
      <c r="O583" s="20">
        <v>25.5625</v>
      </c>
      <c r="P583" s="20">
        <v>2389.25</v>
      </c>
      <c r="Q583" s="19">
        <v>0.632593</v>
      </c>
      <c r="R583" s="20">
        <v>0.569081</v>
      </c>
      <c r="S583" s="20">
        <v>220.665</v>
      </c>
      <c r="T583" s="19">
        <v>0</v>
      </c>
      <c r="U583" s="20">
        <v>0</v>
      </c>
      <c r="V583" s="20">
        <v>0</v>
      </c>
      <c r="W583" s="19">
        <v>0.988599</v>
      </c>
      <c r="X583" s="20">
        <v>0.626305</v>
      </c>
      <c r="Y583" s="20">
        <v>160.991</v>
      </c>
      <c r="Z583" s="19">
        <v>0</v>
      </c>
      <c r="AA583" s="20">
        <v>0</v>
      </c>
      <c r="AB583" s="20">
        <v>0</v>
      </c>
      <c r="AC583" s="19">
        <v>0</v>
      </c>
      <c r="AD583" s="20">
        <v>0</v>
      </c>
      <c r="AE583" s="20">
        <v>0</v>
      </c>
      <c r="AF583" s="19">
        <v>0</v>
      </c>
      <c r="AG583" s="20">
        <v>0</v>
      </c>
      <c r="AH583" s="20">
        <v>0</v>
      </c>
      <c r="AI583" s="19">
        <v>0</v>
      </c>
      <c r="AJ583" s="20">
        <v>0</v>
      </c>
      <c r="AK583" s="20">
        <v>0</v>
      </c>
      <c r="AL583" s="19">
        <v>0</v>
      </c>
      <c r="AM583" s="20">
        <v>0</v>
      </c>
      <c r="AN583" s="20">
        <v>0</v>
      </c>
      <c r="AO583" s="19">
        <v>0</v>
      </c>
      <c r="AP583" s="20">
        <v>0</v>
      </c>
      <c r="AQ583" s="20">
        <v>0</v>
      </c>
    </row>
    <row r="584" spans="1:4" ht="17.25">
      <c r="A584" s="10">
        <v>0.40208333333333302</v>
      </c>
      <c r="B584" s="19">
        <v>0.694486</v>
      </c>
      <c r="C584" s="20">
        <v>18.5221</v>
      </c>
      <c r="D584" s="20">
        <v>3468.1</v>
      </c>
      <c r="E584" s="19">
        <v>0.883586</v>
      </c>
      <c r="F584" s="20">
        <v>26.8417</v>
      </c>
      <c r="G584" s="20">
        <v>5025.89</v>
      </c>
      <c r="H584" s="19">
        <v>0.894138</v>
      </c>
      <c r="I584" s="20">
        <v>16.7556</v>
      </c>
      <c r="J584" s="20">
        <v>3695.53</v>
      </c>
      <c r="K584" s="19">
        <v>0.87171</v>
      </c>
      <c r="L584" s="20">
        <v>8.37153</v>
      </c>
      <c r="M584" s="20">
        <v>2140.9</v>
      </c>
      <c r="N584" s="19">
        <v>0.87229</v>
      </c>
      <c r="O584" s="20">
        <v>25.5658</v>
      </c>
      <c r="P584" s="20">
        <v>2389.67</v>
      </c>
      <c r="Q584" s="19">
        <v>0.633775</v>
      </c>
      <c r="R584" s="20">
        <v>0.569856</v>
      </c>
      <c r="S584" s="20">
        <v>220.675</v>
      </c>
      <c r="T584" s="19">
        <v>0</v>
      </c>
      <c r="U584" s="20">
        <v>0</v>
      </c>
      <c r="V584" s="20">
        <v>0</v>
      </c>
      <c r="W584" s="19">
        <v>0.988527</v>
      </c>
      <c r="X584" s="20">
        <v>0.62544</v>
      </c>
      <c r="Y584" s="20">
        <v>161.001</v>
      </c>
      <c r="Z584" s="19">
        <v>0</v>
      </c>
      <c r="AA584" s="20">
        <v>0</v>
      </c>
      <c r="AB584" s="20">
        <v>0</v>
      </c>
      <c r="AC584" s="19">
        <v>0</v>
      </c>
      <c r="AD584" s="20">
        <v>0</v>
      </c>
      <c r="AE584" s="20">
        <v>0</v>
      </c>
      <c r="AF584" s="19">
        <v>0</v>
      </c>
      <c r="AG584" s="20">
        <v>0</v>
      </c>
      <c r="AH584" s="20">
        <v>0</v>
      </c>
      <c r="AI584" s="19">
        <v>0</v>
      </c>
      <c r="AJ584" s="20">
        <v>0</v>
      </c>
      <c r="AK584" s="20">
        <v>0</v>
      </c>
      <c r="AL584" s="19">
        <v>0</v>
      </c>
      <c r="AM584" s="20">
        <v>0</v>
      </c>
      <c r="AN584" s="20">
        <v>0</v>
      </c>
      <c r="AO584" s="19">
        <v>0</v>
      </c>
      <c r="AP584" s="20">
        <v>0</v>
      </c>
      <c r="AQ584" s="20">
        <v>0</v>
      </c>
    </row>
    <row r="585" spans="1:4" ht="17.25">
      <c r="A585" s="10">
        <v>0.40277777777777801</v>
      </c>
      <c r="B585" s="19">
        <v>0.69555</v>
      </c>
      <c r="C585" s="20">
        <v>18.5072</v>
      </c>
      <c r="D585" s="20">
        <v>3468.41</v>
      </c>
      <c r="E585" s="19">
        <v>0.883522</v>
      </c>
      <c r="F585" s="20">
        <v>26.8186</v>
      </c>
      <c r="G585" s="20">
        <v>5026.35</v>
      </c>
      <c r="H585" s="19">
        <v>0.89409</v>
      </c>
      <c r="I585" s="20">
        <v>16.7463</v>
      </c>
      <c r="J585" s="20">
        <v>3695.82</v>
      </c>
      <c r="K585" s="19">
        <v>0.872243</v>
      </c>
      <c r="L585" s="20">
        <v>8.40044</v>
      </c>
      <c r="M585" s="20">
        <v>2141.05</v>
      </c>
      <c r="N585" s="19">
        <v>0.872206</v>
      </c>
      <c r="O585" s="20">
        <v>25.5018</v>
      </c>
      <c r="P585" s="20">
        <v>2390.1</v>
      </c>
      <c r="Q585" s="19">
        <v>0.634687</v>
      </c>
      <c r="R585" s="20">
        <v>0.571667</v>
      </c>
      <c r="S585" s="20">
        <v>220.685</v>
      </c>
      <c r="T585" s="19">
        <v>0</v>
      </c>
      <c r="U585" s="20">
        <v>0</v>
      </c>
      <c r="V585" s="20">
        <v>0</v>
      </c>
      <c r="W585" s="19">
        <v>0.988531</v>
      </c>
      <c r="X585" s="20">
        <v>0.626294</v>
      </c>
      <c r="Y585" s="20">
        <v>161.012</v>
      </c>
      <c r="Z585" s="19">
        <v>0</v>
      </c>
      <c r="AA585" s="20">
        <v>0</v>
      </c>
      <c r="AB585" s="20">
        <v>0</v>
      </c>
      <c r="AC585" s="19">
        <v>0</v>
      </c>
      <c r="AD585" s="20">
        <v>0</v>
      </c>
      <c r="AE585" s="20">
        <v>0</v>
      </c>
      <c r="AF585" s="19">
        <v>0</v>
      </c>
      <c r="AG585" s="20">
        <v>0</v>
      </c>
      <c r="AH585" s="20">
        <v>0</v>
      </c>
      <c r="AI585" s="19">
        <v>0</v>
      </c>
      <c r="AJ585" s="20">
        <v>0</v>
      </c>
      <c r="AK585" s="20">
        <v>0</v>
      </c>
      <c r="AL585" s="19">
        <v>0</v>
      </c>
      <c r="AM585" s="20">
        <v>0</v>
      </c>
      <c r="AN585" s="20">
        <v>0</v>
      </c>
      <c r="AO585" s="19">
        <v>0</v>
      </c>
      <c r="AP585" s="20">
        <v>0</v>
      </c>
      <c r="AQ585" s="20">
        <v>0</v>
      </c>
    </row>
    <row r="586" spans="1:4" ht="17.25">
      <c r="A586" s="10">
        <v>0.40347222222222201</v>
      </c>
      <c r="B586" s="19">
        <v>0.695642</v>
      </c>
      <c r="C586" s="20">
        <v>18.5079</v>
      </c>
      <c r="D586" s="20">
        <v>3468.71</v>
      </c>
      <c r="E586" s="19">
        <v>0.883904</v>
      </c>
      <c r="F586" s="20">
        <v>26.7474</v>
      </c>
      <c r="G586" s="20">
        <v>5026.79</v>
      </c>
      <c r="H586" s="19">
        <v>0.894585</v>
      </c>
      <c r="I586" s="20">
        <v>16.7444</v>
      </c>
      <c r="J586" s="20">
        <v>3696.09</v>
      </c>
      <c r="K586" s="19">
        <v>0.872207</v>
      </c>
      <c r="L586" s="20">
        <v>8.37159</v>
      </c>
      <c r="M586" s="20">
        <v>2141.19</v>
      </c>
      <c r="N586" s="19">
        <v>0.872563</v>
      </c>
      <c r="O586" s="20">
        <v>25.4866</v>
      </c>
      <c r="P586" s="20">
        <v>2390.52</v>
      </c>
      <c r="Q586" s="19">
        <v>0.636256</v>
      </c>
      <c r="R586" s="20">
        <v>0.57332</v>
      </c>
      <c r="S586" s="20">
        <v>220.694</v>
      </c>
      <c r="T586" s="19">
        <v>0</v>
      </c>
      <c r="U586" s="20">
        <v>0</v>
      </c>
      <c r="V586" s="20">
        <v>0</v>
      </c>
      <c r="W586" s="19">
        <v>0.988507</v>
      </c>
      <c r="X586" s="20">
        <v>0.625264</v>
      </c>
      <c r="Y586" s="20">
        <v>161.022</v>
      </c>
      <c r="Z586" s="19">
        <v>0</v>
      </c>
      <c r="AA586" s="20">
        <v>0</v>
      </c>
      <c r="AB586" s="20">
        <v>0</v>
      </c>
      <c r="AC586" s="19">
        <v>0</v>
      </c>
      <c r="AD586" s="20">
        <v>0</v>
      </c>
      <c r="AE586" s="20">
        <v>0</v>
      </c>
      <c r="AF586" s="19">
        <v>0</v>
      </c>
      <c r="AG586" s="20">
        <v>0</v>
      </c>
      <c r="AH586" s="20">
        <v>0</v>
      </c>
      <c r="AI586" s="19">
        <v>0</v>
      </c>
      <c r="AJ586" s="20">
        <v>0</v>
      </c>
      <c r="AK586" s="20">
        <v>0</v>
      </c>
      <c r="AL586" s="19">
        <v>0</v>
      </c>
      <c r="AM586" s="20">
        <v>0</v>
      </c>
      <c r="AN586" s="20">
        <v>0</v>
      </c>
      <c r="AO586" s="19">
        <v>0</v>
      </c>
      <c r="AP586" s="20">
        <v>0</v>
      </c>
      <c r="AQ586" s="20">
        <v>0</v>
      </c>
    </row>
    <row r="587" spans="1:4" ht="17.25">
      <c r="A587" s="10">
        <v>0.40416666666666701</v>
      </c>
      <c r="B587" s="19">
        <v>0.692573</v>
      </c>
      <c r="C587" s="20">
        <v>18.4792</v>
      </c>
      <c r="D587" s="20">
        <v>3469.03</v>
      </c>
      <c r="E587" s="19">
        <v>0.883153</v>
      </c>
      <c r="F587" s="20">
        <v>26.7832</v>
      </c>
      <c r="G587" s="20">
        <v>5027.24</v>
      </c>
      <c r="H587" s="19">
        <v>0.893713</v>
      </c>
      <c r="I587" s="20">
        <v>16.7374</v>
      </c>
      <c r="J587" s="20">
        <v>3696.36</v>
      </c>
      <c r="K587" s="19">
        <v>0.870982</v>
      </c>
      <c r="L587" s="20">
        <v>8.32947</v>
      </c>
      <c r="M587" s="20">
        <v>2141.32</v>
      </c>
      <c r="N587" s="19">
        <v>0.869848</v>
      </c>
      <c r="O587" s="20">
        <v>25.1618</v>
      </c>
      <c r="P587" s="20">
        <v>2390.95</v>
      </c>
      <c r="Q587" s="19">
        <v>0.63467</v>
      </c>
      <c r="R587" s="20">
        <v>0.571998</v>
      </c>
      <c r="S587" s="20">
        <v>220.704</v>
      </c>
      <c r="T587" s="19">
        <v>0</v>
      </c>
      <c r="U587" s="20">
        <v>0</v>
      </c>
      <c r="V587" s="20">
        <v>0</v>
      </c>
      <c r="W587" s="19">
        <v>0.988492</v>
      </c>
      <c r="X587" s="20">
        <v>0.626454</v>
      </c>
      <c r="Y587" s="20">
        <v>161.032</v>
      </c>
      <c r="Z587" s="19">
        <v>0</v>
      </c>
      <c r="AA587" s="20">
        <v>0</v>
      </c>
      <c r="AB587" s="20">
        <v>0</v>
      </c>
      <c r="AC587" s="19">
        <v>0</v>
      </c>
      <c r="AD587" s="20">
        <v>0</v>
      </c>
      <c r="AE587" s="20">
        <v>0</v>
      </c>
      <c r="AF587" s="19">
        <v>0</v>
      </c>
      <c r="AG587" s="20">
        <v>0</v>
      </c>
      <c r="AH587" s="20">
        <v>0</v>
      </c>
      <c r="AI587" s="19">
        <v>0</v>
      </c>
      <c r="AJ587" s="20">
        <v>0</v>
      </c>
      <c r="AK587" s="20">
        <v>0</v>
      </c>
      <c r="AL587" s="19">
        <v>0</v>
      </c>
      <c r="AM587" s="20">
        <v>0</v>
      </c>
      <c r="AN587" s="20">
        <v>0</v>
      </c>
      <c r="AO587" s="19">
        <v>0</v>
      </c>
      <c r="AP587" s="20">
        <v>0</v>
      </c>
      <c r="AQ587" s="20">
        <v>0</v>
      </c>
    </row>
    <row r="588" spans="1:4" ht="17.25">
      <c r="A588" s="10">
        <v>0.40486111111111101</v>
      </c>
      <c r="B588" s="19">
        <v>0.692872</v>
      </c>
      <c r="C588" s="20">
        <v>18.503</v>
      </c>
      <c r="D588" s="20">
        <v>3469.34</v>
      </c>
      <c r="E588" s="19">
        <v>0.882815</v>
      </c>
      <c r="F588" s="20">
        <v>26.7746</v>
      </c>
      <c r="G588" s="20">
        <v>5027.69</v>
      </c>
      <c r="H588" s="19">
        <v>0.89361</v>
      </c>
      <c r="I588" s="20">
        <v>16.7471</v>
      </c>
      <c r="J588" s="20">
        <v>3696.65</v>
      </c>
      <c r="K588" s="19">
        <v>0.871119</v>
      </c>
      <c r="L588" s="20">
        <v>8.32018</v>
      </c>
      <c r="M588" s="20">
        <v>2141.46</v>
      </c>
      <c r="N588" s="19">
        <v>0.869723</v>
      </c>
      <c r="O588" s="20">
        <v>25.1361</v>
      </c>
      <c r="P588" s="20">
        <v>2391.37</v>
      </c>
      <c r="Q588" s="19">
        <v>0.636849</v>
      </c>
      <c r="R588" s="20">
        <v>0.575095</v>
      </c>
      <c r="S588" s="20">
        <v>220.713</v>
      </c>
      <c r="T588" s="19">
        <v>0</v>
      </c>
      <c r="U588" s="20">
        <v>0</v>
      </c>
      <c r="V588" s="20">
        <v>0</v>
      </c>
      <c r="W588" s="19">
        <v>0.988543</v>
      </c>
      <c r="X588" s="20">
        <v>0.627055</v>
      </c>
      <c r="Y588" s="20">
        <v>161.043</v>
      </c>
      <c r="Z588" s="19">
        <v>0</v>
      </c>
      <c r="AA588" s="20">
        <v>0</v>
      </c>
      <c r="AB588" s="20">
        <v>0</v>
      </c>
      <c r="AC588" s="19">
        <v>0</v>
      </c>
      <c r="AD588" s="20">
        <v>0</v>
      </c>
      <c r="AE588" s="20">
        <v>0</v>
      </c>
      <c r="AF588" s="19">
        <v>0</v>
      </c>
      <c r="AG588" s="20">
        <v>0</v>
      </c>
      <c r="AH588" s="20">
        <v>0</v>
      </c>
      <c r="AI588" s="19">
        <v>0</v>
      </c>
      <c r="AJ588" s="20">
        <v>0</v>
      </c>
      <c r="AK588" s="20">
        <v>0</v>
      </c>
      <c r="AL588" s="19">
        <v>0</v>
      </c>
      <c r="AM588" s="20">
        <v>0</v>
      </c>
      <c r="AN588" s="20">
        <v>0</v>
      </c>
      <c r="AO588" s="19">
        <v>0</v>
      </c>
      <c r="AP588" s="20">
        <v>0</v>
      </c>
      <c r="AQ588" s="20">
        <v>0</v>
      </c>
    </row>
    <row r="589" spans="1:4" ht="17.25">
      <c r="A589" s="10">
        <v>0.405555555555556</v>
      </c>
      <c r="B589" s="19">
        <v>0.691901</v>
      </c>
      <c r="C589" s="20">
        <v>18.4881</v>
      </c>
      <c r="D589" s="20">
        <v>3469.65</v>
      </c>
      <c r="E589" s="19">
        <v>0.882101</v>
      </c>
      <c r="F589" s="20">
        <v>26.7167</v>
      </c>
      <c r="G589" s="20">
        <v>5028.12</v>
      </c>
      <c r="H589" s="19">
        <v>0.893306</v>
      </c>
      <c r="I589" s="20">
        <v>16.7173</v>
      </c>
      <c r="J589" s="20">
        <v>3696.93</v>
      </c>
      <c r="K589" s="19">
        <v>0.871011</v>
      </c>
      <c r="L589" s="20">
        <v>8.34927</v>
      </c>
      <c r="M589" s="20">
        <v>2141.6</v>
      </c>
      <c r="N589" s="19">
        <v>0.869016</v>
      </c>
      <c r="O589" s="20">
        <v>25.091</v>
      </c>
      <c r="P589" s="20">
        <v>2391.79</v>
      </c>
      <c r="Q589" s="19">
        <v>0.633693</v>
      </c>
      <c r="R589" s="20">
        <v>0.572042</v>
      </c>
      <c r="S589" s="20">
        <v>220.723</v>
      </c>
      <c r="T589" s="19">
        <v>0</v>
      </c>
      <c r="U589" s="20">
        <v>0</v>
      </c>
      <c r="V589" s="20">
        <v>0</v>
      </c>
      <c r="W589" s="19">
        <v>0.988569</v>
      </c>
      <c r="X589" s="20">
        <v>0.627992</v>
      </c>
      <c r="Y589" s="20">
        <v>161.053</v>
      </c>
      <c r="Z589" s="19">
        <v>0</v>
      </c>
      <c r="AA589" s="20">
        <v>0</v>
      </c>
      <c r="AB589" s="20">
        <v>0</v>
      </c>
      <c r="AC589" s="19">
        <v>0</v>
      </c>
      <c r="AD589" s="20">
        <v>0</v>
      </c>
      <c r="AE589" s="20">
        <v>0</v>
      </c>
      <c r="AF589" s="19">
        <v>0</v>
      </c>
      <c r="AG589" s="20">
        <v>0</v>
      </c>
      <c r="AH589" s="20">
        <v>0</v>
      </c>
      <c r="AI589" s="19">
        <v>0</v>
      </c>
      <c r="AJ589" s="20">
        <v>0</v>
      </c>
      <c r="AK589" s="20">
        <v>0</v>
      </c>
      <c r="AL589" s="19">
        <v>0</v>
      </c>
      <c r="AM589" s="20">
        <v>0</v>
      </c>
      <c r="AN589" s="20">
        <v>0</v>
      </c>
      <c r="AO589" s="19">
        <v>0</v>
      </c>
      <c r="AP589" s="20">
        <v>0</v>
      </c>
      <c r="AQ589" s="20">
        <v>0</v>
      </c>
    </row>
    <row r="590" spans="1:4" ht="17.25">
      <c r="A590" s="10">
        <v>0.40625</v>
      </c>
      <c r="B590" s="19">
        <v>0.693375</v>
      </c>
      <c r="C590" s="20">
        <v>18.5614</v>
      </c>
      <c r="D590" s="20">
        <v>3469.95</v>
      </c>
      <c r="E590" s="19">
        <v>0.882984</v>
      </c>
      <c r="F590" s="20">
        <v>26.7546</v>
      </c>
      <c r="G590" s="20">
        <v>5028.56</v>
      </c>
      <c r="H590" s="19">
        <v>0.893603</v>
      </c>
      <c r="I590" s="20">
        <v>16.7199</v>
      </c>
      <c r="J590" s="20">
        <v>3697.2</v>
      </c>
      <c r="K590" s="19">
        <v>0.871405</v>
      </c>
      <c r="L590" s="20">
        <v>8.34377</v>
      </c>
      <c r="M590" s="20">
        <v>2141.74</v>
      </c>
      <c r="N590" s="19">
        <v>0.86938</v>
      </c>
      <c r="O590" s="20">
        <v>25.0924</v>
      </c>
      <c r="P590" s="20">
        <v>2392.2</v>
      </c>
      <c r="Q590" s="19">
        <v>0.635221</v>
      </c>
      <c r="R590" s="20">
        <v>0.574396</v>
      </c>
      <c r="S590" s="20">
        <v>220.732</v>
      </c>
      <c r="T590" s="19">
        <v>0</v>
      </c>
      <c r="U590" s="20">
        <v>0</v>
      </c>
      <c r="V590" s="20">
        <v>0</v>
      </c>
      <c r="W590" s="19">
        <v>0.988619</v>
      </c>
      <c r="X590" s="20">
        <v>0.62782</v>
      </c>
      <c r="Y590" s="20">
        <v>161.064</v>
      </c>
      <c r="Z590" s="19">
        <v>0</v>
      </c>
      <c r="AA590" s="20">
        <v>0</v>
      </c>
      <c r="AB590" s="20">
        <v>0</v>
      </c>
      <c r="AC590" s="19">
        <v>0</v>
      </c>
      <c r="AD590" s="20">
        <v>0</v>
      </c>
      <c r="AE590" s="20">
        <v>0</v>
      </c>
      <c r="AF590" s="19">
        <v>0</v>
      </c>
      <c r="AG590" s="20">
        <v>0</v>
      </c>
      <c r="AH590" s="20">
        <v>0</v>
      </c>
      <c r="AI590" s="19">
        <v>0</v>
      </c>
      <c r="AJ590" s="20">
        <v>0</v>
      </c>
      <c r="AK590" s="20">
        <v>0</v>
      </c>
      <c r="AL590" s="19">
        <v>0</v>
      </c>
      <c r="AM590" s="20">
        <v>0</v>
      </c>
      <c r="AN590" s="20">
        <v>0</v>
      </c>
      <c r="AO590" s="19">
        <v>0</v>
      </c>
      <c r="AP590" s="20">
        <v>0</v>
      </c>
      <c r="AQ590" s="20">
        <v>0</v>
      </c>
    </row>
    <row r="591" spans="1:4" ht="17.25">
      <c r="A591" s="10">
        <v>0.406944444444444</v>
      </c>
      <c r="B591" s="19">
        <v>0.691835</v>
      </c>
      <c r="C591" s="20">
        <v>18.5382</v>
      </c>
      <c r="D591" s="20">
        <v>3470.27</v>
      </c>
      <c r="E591" s="19">
        <v>0.882053</v>
      </c>
      <c r="F591" s="20">
        <v>26.6758</v>
      </c>
      <c r="G591" s="20">
        <v>5029.01</v>
      </c>
      <c r="H591" s="19">
        <v>0.893217</v>
      </c>
      <c r="I591" s="20">
        <v>16.701</v>
      </c>
      <c r="J591" s="20">
        <v>3697.49</v>
      </c>
      <c r="K591" s="19">
        <v>0.870307</v>
      </c>
      <c r="L591" s="20">
        <v>8.30018</v>
      </c>
      <c r="M591" s="20">
        <v>2141.88</v>
      </c>
      <c r="N591" s="19">
        <v>0.868794</v>
      </c>
      <c r="O591" s="20">
        <v>25.0549</v>
      </c>
      <c r="P591" s="20">
        <v>2392.63</v>
      </c>
      <c r="Q591" s="19">
        <v>0.63445</v>
      </c>
      <c r="R591" s="20">
        <v>0.57335</v>
      </c>
      <c r="S591" s="20">
        <v>220.742</v>
      </c>
      <c r="T591" s="19">
        <v>0</v>
      </c>
      <c r="U591" s="20">
        <v>0</v>
      </c>
      <c r="V591" s="20">
        <v>0</v>
      </c>
      <c r="W591" s="19">
        <v>0.988602</v>
      </c>
      <c r="X591" s="20">
        <v>0.628054</v>
      </c>
      <c r="Y591" s="20">
        <v>161.074</v>
      </c>
      <c r="Z591" s="19">
        <v>0</v>
      </c>
      <c r="AA591" s="20">
        <v>0</v>
      </c>
      <c r="AB591" s="20">
        <v>0</v>
      </c>
      <c r="AC591" s="19">
        <v>0</v>
      </c>
      <c r="AD591" s="20">
        <v>0</v>
      </c>
      <c r="AE591" s="20">
        <v>0</v>
      </c>
      <c r="AF591" s="19">
        <v>0</v>
      </c>
      <c r="AG591" s="20">
        <v>0</v>
      </c>
      <c r="AH591" s="20">
        <v>0</v>
      </c>
      <c r="AI591" s="19">
        <v>0</v>
      </c>
      <c r="AJ591" s="20">
        <v>0</v>
      </c>
      <c r="AK591" s="20">
        <v>0</v>
      </c>
      <c r="AL591" s="19">
        <v>0</v>
      </c>
      <c r="AM591" s="20">
        <v>0</v>
      </c>
      <c r="AN591" s="20">
        <v>0</v>
      </c>
      <c r="AO591" s="19">
        <v>0</v>
      </c>
      <c r="AP591" s="20">
        <v>0</v>
      </c>
      <c r="AQ591" s="20">
        <v>0</v>
      </c>
    </row>
    <row r="592" spans="1:4" ht="17.25">
      <c r="A592" s="10">
        <v>0.40763888888888899</v>
      </c>
      <c r="B592" s="19">
        <v>0.694044</v>
      </c>
      <c r="C592" s="20">
        <v>18.5782</v>
      </c>
      <c r="D592" s="20">
        <v>3470.57</v>
      </c>
      <c r="E592" s="19">
        <v>0.882162</v>
      </c>
      <c r="F592" s="20">
        <v>26.7101</v>
      </c>
      <c r="G592" s="20">
        <v>5029.47</v>
      </c>
      <c r="H592" s="19">
        <v>0.892959</v>
      </c>
      <c r="I592" s="20">
        <v>16.7167</v>
      </c>
      <c r="J592" s="20">
        <v>3697.77</v>
      </c>
      <c r="K592" s="19">
        <v>0.87001</v>
      </c>
      <c r="L592" s="20">
        <v>8.2995</v>
      </c>
      <c r="M592" s="20">
        <v>2142.02</v>
      </c>
      <c r="N592" s="19">
        <v>0.86906</v>
      </c>
      <c r="O592" s="20">
        <v>25.0557</v>
      </c>
      <c r="P592" s="20">
        <v>2393.04</v>
      </c>
      <c r="Q592" s="19">
        <v>0.636073</v>
      </c>
      <c r="R592" s="20">
        <v>0.57689</v>
      </c>
      <c r="S592" s="20">
        <v>220.751</v>
      </c>
      <c r="T592" s="19">
        <v>0</v>
      </c>
      <c r="U592" s="20">
        <v>0</v>
      </c>
      <c r="V592" s="20">
        <v>0</v>
      </c>
      <c r="W592" s="19">
        <v>0.988633</v>
      </c>
      <c r="X592" s="20">
        <v>0.627767</v>
      </c>
      <c r="Y592" s="20">
        <v>161.085</v>
      </c>
      <c r="Z592" s="19">
        <v>0</v>
      </c>
      <c r="AA592" s="20">
        <v>0</v>
      </c>
      <c r="AB592" s="20">
        <v>0</v>
      </c>
      <c r="AC592" s="19">
        <v>0</v>
      </c>
      <c r="AD592" s="20">
        <v>0</v>
      </c>
      <c r="AE592" s="20">
        <v>0</v>
      </c>
      <c r="AF592" s="19">
        <v>0</v>
      </c>
      <c r="AG592" s="20">
        <v>0</v>
      </c>
      <c r="AH592" s="20">
        <v>0</v>
      </c>
      <c r="AI592" s="19">
        <v>0</v>
      </c>
      <c r="AJ592" s="20">
        <v>0</v>
      </c>
      <c r="AK592" s="20">
        <v>0</v>
      </c>
      <c r="AL592" s="19">
        <v>0</v>
      </c>
      <c r="AM592" s="20">
        <v>0</v>
      </c>
      <c r="AN592" s="20">
        <v>0</v>
      </c>
      <c r="AO592" s="19">
        <v>0</v>
      </c>
      <c r="AP592" s="20">
        <v>0</v>
      </c>
      <c r="AQ592" s="20">
        <v>0</v>
      </c>
    </row>
    <row r="593" spans="1:4" ht="17.25">
      <c r="A593" s="10">
        <v>0.40833333333333299</v>
      </c>
      <c r="B593" s="19">
        <v>0.694065</v>
      </c>
      <c r="C593" s="20">
        <v>18.5848</v>
      </c>
      <c r="D593" s="20">
        <v>3470.88</v>
      </c>
      <c r="E593" s="19">
        <v>0.88247</v>
      </c>
      <c r="F593" s="20">
        <v>26.693</v>
      </c>
      <c r="G593" s="20">
        <v>5029.9</v>
      </c>
      <c r="H593" s="19">
        <v>0.893264</v>
      </c>
      <c r="I593" s="20">
        <v>16.6945</v>
      </c>
      <c r="J593" s="20">
        <v>3698.04</v>
      </c>
      <c r="K593" s="19">
        <v>0.870899</v>
      </c>
      <c r="L593" s="20">
        <v>8.29021</v>
      </c>
      <c r="M593" s="20">
        <v>2142.16</v>
      </c>
      <c r="N593" s="19">
        <v>0.868683</v>
      </c>
      <c r="O593" s="20">
        <v>25.0031</v>
      </c>
      <c r="P593" s="20">
        <v>2393.45</v>
      </c>
      <c r="Q593" s="19">
        <v>0.634676</v>
      </c>
      <c r="R593" s="20">
        <v>0.572043</v>
      </c>
      <c r="S593" s="20">
        <v>220.761</v>
      </c>
      <c r="T593" s="19">
        <v>0</v>
      </c>
      <c r="U593" s="20">
        <v>0</v>
      </c>
      <c r="V593" s="20">
        <v>0</v>
      </c>
      <c r="W593" s="19">
        <v>0.988599</v>
      </c>
      <c r="X593" s="20">
        <v>0.627245</v>
      </c>
      <c r="Y593" s="20">
        <v>161.095</v>
      </c>
      <c r="Z593" s="19">
        <v>0</v>
      </c>
      <c r="AA593" s="20">
        <v>0</v>
      </c>
      <c r="AB593" s="20">
        <v>0</v>
      </c>
      <c r="AC593" s="19">
        <v>0</v>
      </c>
      <c r="AD593" s="20">
        <v>0</v>
      </c>
      <c r="AE593" s="20">
        <v>0</v>
      </c>
      <c r="AF593" s="19">
        <v>0</v>
      </c>
      <c r="AG593" s="20">
        <v>0</v>
      </c>
      <c r="AH593" s="20">
        <v>0</v>
      </c>
      <c r="AI593" s="19">
        <v>0</v>
      </c>
      <c r="AJ593" s="20">
        <v>0</v>
      </c>
      <c r="AK593" s="20">
        <v>0</v>
      </c>
      <c r="AL593" s="19">
        <v>0</v>
      </c>
      <c r="AM593" s="20">
        <v>0</v>
      </c>
      <c r="AN593" s="20">
        <v>0</v>
      </c>
      <c r="AO593" s="19">
        <v>0</v>
      </c>
      <c r="AP593" s="20">
        <v>0</v>
      </c>
      <c r="AQ593" s="20">
        <v>0</v>
      </c>
    </row>
    <row r="594" spans="1:4" ht="17.25">
      <c r="A594" s="10">
        <v>0.40902777777777799</v>
      </c>
      <c r="B594" s="19">
        <v>0.696548</v>
      </c>
      <c r="C594" s="20">
        <v>18.5585</v>
      </c>
      <c r="D594" s="20">
        <v>3471.19</v>
      </c>
      <c r="E594" s="19">
        <v>0.88284</v>
      </c>
      <c r="F594" s="20">
        <v>26.6326</v>
      </c>
      <c r="G594" s="20">
        <v>5030.36</v>
      </c>
      <c r="H594" s="19">
        <v>0.893374</v>
      </c>
      <c r="I594" s="20">
        <v>16.6579</v>
      </c>
      <c r="J594" s="20">
        <v>3698.31</v>
      </c>
      <c r="K594" s="19">
        <v>0.877608</v>
      </c>
      <c r="L594" s="20">
        <v>6.0375</v>
      </c>
      <c r="M594" s="20">
        <v>2142.26</v>
      </c>
      <c r="N594" s="19">
        <v>0.869528</v>
      </c>
      <c r="O594" s="20">
        <v>24.9427</v>
      </c>
      <c r="P594" s="20">
        <v>2393.87</v>
      </c>
      <c r="Q594" s="19">
        <v>0.635704</v>
      </c>
      <c r="R594" s="20">
        <v>0.574699</v>
      </c>
      <c r="S594" s="20">
        <v>220.77</v>
      </c>
      <c r="T594" s="19">
        <v>0</v>
      </c>
      <c r="U594" s="20">
        <v>0</v>
      </c>
      <c r="V594" s="20">
        <v>0</v>
      </c>
      <c r="W594" s="19">
        <v>0.988567</v>
      </c>
      <c r="X594" s="20">
        <v>0.624896</v>
      </c>
      <c r="Y594" s="20">
        <v>161.106</v>
      </c>
      <c r="Z594" s="19">
        <v>0</v>
      </c>
      <c r="AA594" s="20">
        <v>0</v>
      </c>
      <c r="AB594" s="20">
        <v>0</v>
      </c>
      <c r="AC594" s="19">
        <v>0</v>
      </c>
      <c r="AD594" s="20">
        <v>0</v>
      </c>
      <c r="AE594" s="20">
        <v>0</v>
      </c>
      <c r="AF594" s="19">
        <v>0</v>
      </c>
      <c r="AG594" s="20">
        <v>0</v>
      </c>
      <c r="AH594" s="20">
        <v>0</v>
      </c>
      <c r="AI594" s="19">
        <v>0</v>
      </c>
      <c r="AJ594" s="20">
        <v>0</v>
      </c>
      <c r="AK594" s="20">
        <v>0</v>
      </c>
      <c r="AL594" s="19">
        <v>0</v>
      </c>
      <c r="AM594" s="20">
        <v>0</v>
      </c>
      <c r="AN594" s="20">
        <v>0</v>
      </c>
      <c r="AO594" s="19">
        <v>0</v>
      </c>
      <c r="AP594" s="20">
        <v>0</v>
      </c>
      <c r="AQ594" s="20">
        <v>0</v>
      </c>
    </row>
    <row r="595" spans="1:4" ht="17.25">
      <c r="A595" s="10">
        <v>0.40972222222222199</v>
      </c>
      <c r="B595" s="19">
        <v>0.693286</v>
      </c>
      <c r="C595" s="20">
        <v>18.6268</v>
      </c>
      <c r="D595" s="20">
        <v>3471.5</v>
      </c>
      <c r="E595" s="19">
        <v>0.881915</v>
      </c>
      <c r="F595" s="20">
        <v>26.6464</v>
      </c>
      <c r="G595" s="20">
        <v>5030.81</v>
      </c>
      <c r="H595" s="19">
        <v>0.893035</v>
      </c>
      <c r="I595" s="20">
        <v>16.6763</v>
      </c>
      <c r="J595" s="20">
        <v>3698.6</v>
      </c>
      <c r="K595" s="19">
        <v>-0.992945</v>
      </c>
      <c r="L595" s="20">
        <v>14.965</v>
      </c>
      <c r="M595" s="20">
        <v>2142.48</v>
      </c>
      <c r="N595" s="19">
        <v>0.859732</v>
      </c>
      <c r="O595" s="20">
        <v>23.6129</v>
      </c>
      <c r="P595" s="20">
        <v>2394.29</v>
      </c>
      <c r="Q595" s="19">
        <v>0.632976</v>
      </c>
      <c r="R595" s="20">
        <v>0.572087</v>
      </c>
      <c r="S595" s="20">
        <v>220.78</v>
      </c>
      <c r="T595" s="19">
        <v>0</v>
      </c>
      <c r="U595" s="20">
        <v>0</v>
      </c>
      <c r="V595" s="20">
        <v>0</v>
      </c>
      <c r="W595" s="19">
        <v>0.988641</v>
      </c>
      <c r="X595" s="20">
        <v>0.626262</v>
      </c>
      <c r="Y595" s="20">
        <v>161.116</v>
      </c>
      <c r="Z595" s="19">
        <v>0</v>
      </c>
      <c r="AA595" s="20">
        <v>0</v>
      </c>
      <c r="AB595" s="20">
        <v>0</v>
      </c>
      <c r="AC595" s="19">
        <v>0</v>
      </c>
      <c r="AD595" s="20">
        <v>0</v>
      </c>
      <c r="AE595" s="20">
        <v>0</v>
      </c>
      <c r="AF595" s="19">
        <v>0</v>
      </c>
      <c r="AG595" s="20">
        <v>0</v>
      </c>
      <c r="AH595" s="20">
        <v>0</v>
      </c>
      <c r="AI595" s="19">
        <v>0</v>
      </c>
      <c r="AJ595" s="20">
        <v>0</v>
      </c>
      <c r="AK595" s="20">
        <v>0</v>
      </c>
      <c r="AL595" s="19">
        <v>0</v>
      </c>
      <c r="AM595" s="20">
        <v>0</v>
      </c>
      <c r="AN595" s="20">
        <v>0</v>
      </c>
      <c r="AO595" s="19">
        <v>0</v>
      </c>
      <c r="AP595" s="20">
        <v>0</v>
      </c>
      <c r="AQ595" s="20">
        <v>0</v>
      </c>
    </row>
    <row r="596" spans="1:4" ht="17.25">
      <c r="A596" s="10">
        <v>0.41041666666666698</v>
      </c>
      <c r="B596" s="19">
        <v>0.69305</v>
      </c>
      <c r="C596" s="20">
        <v>18.5574</v>
      </c>
      <c r="D596" s="20">
        <v>3471.81</v>
      </c>
      <c r="E596" s="19">
        <v>0.881564</v>
      </c>
      <c r="F596" s="20">
        <v>26.5702</v>
      </c>
      <c r="G596" s="20">
        <v>5031.24</v>
      </c>
      <c r="H596" s="19">
        <v>0.892831</v>
      </c>
      <c r="I596" s="20">
        <v>16.6301</v>
      </c>
      <c r="J596" s="20">
        <v>3698.88</v>
      </c>
      <c r="K596" s="19">
        <v>-0.992947</v>
      </c>
      <c r="L596" s="20">
        <v>14.9837</v>
      </c>
      <c r="M596" s="20">
        <v>2142.73</v>
      </c>
      <c r="N596" s="19">
        <v>0.909538</v>
      </c>
      <c r="O596" s="20">
        <v>0.021953</v>
      </c>
      <c r="P596" s="20">
        <v>2394.35</v>
      </c>
      <c r="Q596" s="19">
        <v>0.6333</v>
      </c>
      <c r="R596" s="20">
        <v>0.572948</v>
      </c>
      <c r="S596" s="20">
        <v>220.79</v>
      </c>
      <c r="T596" s="19">
        <v>0</v>
      </c>
      <c r="U596" s="20">
        <v>0</v>
      </c>
      <c r="V596" s="20">
        <v>0</v>
      </c>
      <c r="W596" s="19">
        <v>0.98858</v>
      </c>
      <c r="X596" s="20">
        <v>0.627035</v>
      </c>
      <c r="Y596" s="20">
        <v>161.127</v>
      </c>
      <c r="Z596" s="19">
        <v>0</v>
      </c>
      <c r="AA596" s="20">
        <v>0</v>
      </c>
      <c r="AB596" s="20">
        <v>0</v>
      </c>
      <c r="AC596" s="19">
        <v>0</v>
      </c>
      <c r="AD596" s="20">
        <v>0</v>
      </c>
      <c r="AE596" s="20">
        <v>0</v>
      </c>
      <c r="AF596" s="19">
        <v>0</v>
      </c>
      <c r="AG596" s="20">
        <v>0</v>
      </c>
      <c r="AH596" s="20">
        <v>0</v>
      </c>
      <c r="AI596" s="19">
        <v>0</v>
      </c>
      <c r="AJ596" s="20">
        <v>0</v>
      </c>
      <c r="AK596" s="20">
        <v>0</v>
      </c>
      <c r="AL596" s="19">
        <v>0</v>
      </c>
      <c r="AM596" s="20">
        <v>0</v>
      </c>
      <c r="AN596" s="20">
        <v>0</v>
      </c>
      <c r="AO596" s="19">
        <v>0</v>
      </c>
      <c r="AP596" s="20">
        <v>0</v>
      </c>
      <c r="AQ596" s="20">
        <v>0</v>
      </c>
    </row>
    <row r="597" spans="1:4" ht="17.25">
      <c r="A597" s="10">
        <v>0.41111111111111098</v>
      </c>
      <c r="B597" s="19">
        <v>0.690253</v>
      </c>
      <c r="C597" s="20">
        <v>18.5319</v>
      </c>
      <c r="D597" s="20">
        <v>3472.12</v>
      </c>
      <c r="E597" s="19">
        <v>0.880138</v>
      </c>
      <c r="F597" s="20">
        <v>26.481</v>
      </c>
      <c r="G597" s="20">
        <v>5031.68</v>
      </c>
      <c r="H597" s="19">
        <v>0.891488</v>
      </c>
      <c r="I597" s="20">
        <v>16.5715</v>
      </c>
      <c r="J597" s="20">
        <v>3699.15</v>
      </c>
      <c r="K597" s="19">
        <v>-0.99292</v>
      </c>
      <c r="L597" s="20">
        <v>15.0359</v>
      </c>
      <c r="M597" s="20">
        <v>2142.98</v>
      </c>
      <c r="N597" s="19">
        <v>0.908854</v>
      </c>
      <c r="O597" s="20">
        <v>0.0219288</v>
      </c>
      <c r="P597" s="20">
        <v>2394.35</v>
      </c>
      <c r="Q597" s="19">
        <v>0.632102</v>
      </c>
      <c r="R597" s="20">
        <v>0.572382</v>
      </c>
      <c r="S597" s="20">
        <v>220.799</v>
      </c>
      <c r="T597" s="19">
        <v>0</v>
      </c>
      <c r="U597" s="20">
        <v>0</v>
      </c>
      <c r="V597" s="20">
        <v>0</v>
      </c>
      <c r="W597" s="19">
        <v>0.988611</v>
      </c>
      <c r="X597" s="20">
        <v>0.628309</v>
      </c>
      <c r="Y597" s="20">
        <v>161.137</v>
      </c>
      <c r="Z597" s="19">
        <v>0</v>
      </c>
      <c r="AA597" s="20">
        <v>0</v>
      </c>
      <c r="AB597" s="20">
        <v>0</v>
      </c>
      <c r="AC597" s="19">
        <v>0</v>
      </c>
      <c r="AD597" s="20">
        <v>0</v>
      </c>
      <c r="AE597" s="20">
        <v>0</v>
      </c>
      <c r="AF597" s="19">
        <v>0</v>
      </c>
      <c r="AG597" s="20">
        <v>0</v>
      </c>
      <c r="AH597" s="20">
        <v>0</v>
      </c>
      <c r="AI597" s="19">
        <v>0</v>
      </c>
      <c r="AJ597" s="20">
        <v>0</v>
      </c>
      <c r="AK597" s="20">
        <v>0</v>
      </c>
      <c r="AL597" s="19">
        <v>0</v>
      </c>
      <c r="AM597" s="20">
        <v>0</v>
      </c>
      <c r="AN597" s="20">
        <v>0</v>
      </c>
      <c r="AO597" s="19">
        <v>0</v>
      </c>
      <c r="AP597" s="20">
        <v>0</v>
      </c>
      <c r="AQ597" s="20">
        <v>0</v>
      </c>
    </row>
    <row r="598" spans="1:4" ht="17.25">
      <c r="A598" s="10">
        <v>0.41180555555555598</v>
      </c>
      <c r="B598" s="19">
        <v>0.689521</v>
      </c>
      <c r="C598" s="20">
        <v>18.5392</v>
      </c>
      <c r="D598" s="20">
        <v>3472.43</v>
      </c>
      <c r="E598" s="19">
        <v>0.879631</v>
      </c>
      <c r="F598" s="20">
        <v>26.3938</v>
      </c>
      <c r="G598" s="20">
        <v>5032.12</v>
      </c>
      <c r="H598" s="19">
        <v>0.8913</v>
      </c>
      <c r="I598" s="20">
        <v>16.5289</v>
      </c>
      <c r="J598" s="20">
        <v>3699.43</v>
      </c>
      <c r="K598" s="19">
        <v>-0.992912</v>
      </c>
      <c r="L598" s="20">
        <v>15.0165</v>
      </c>
      <c r="M598" s="20">
        <v>2143.23</v>
      </c>
      <c r="N598" s="19">
        <v>0.903866</v>
      </c>
      <c r="O598" s="20">
        <v>0.0218825</v>
      </c>
      <c r="P598" s="20">
        <v>2394.35</v>
      </c>
      <c r="Q598" s="19">
        <v>0.631304</v>
      </c>
      <c r="R598" s="20">
        <v>0.570546</v>
      </c>
      <c r="S598" s="20">
        <v>220.808</v>
      </c>
      <c r="T598" s="19">
        <v>0</v>
      </c>
      <c r="U598" s="20">
        <v>0</v>
      </c>
      <c r="V598" s="20">
        <v>0</v>
      </c>
      <c r="W598" s="19">
        <v>0.988706</v>
      </c>
      <c r="X598" s="20">
        <v>0.628061</v>
      </c>
      <c r="Y598" s="20">
        <v>161.148</v>
      </c>
      <c r="Z598" s="19">
        <v>0</v>
      </c>
      <c r="AA598" s="20">
        <v>0</v>
      </c>
      <c r="AB598" s="20">
        <v>0</v>
      </c>
      <c r="AC598" s="19">
        <v>0</v>
      </c>
      <c r="AD598" s="20">
        <v>0</v>
      </c>
      <c r="AE598" s="20">
        <v>0</v>
      </c>
      <c r="AF598" s="19">
        <v>0</v>
      </c>
      <c r="AG598" s="20">
        <v>0</v>
      </c>
      <c r="AH598" s="20">
        <v>0</v>
      </c>
      <c r="AI598" s="19">
        <v>0</v>
      </c>
      <c r="AJ598" s="20">
        <v>0</v>
      </c>
      <c r="AK598" s="20">
        <v>0</v>
      </c>
      <c r="AL598" s="19">
        <v>0</v>
      </c>
      <c r="AM598" s="20">
        <v>0</v>
      </c>
      <c r="AN598" s="20">
        <v>0</v>
      </c>
      <c r="AO598" s="19">
        <v>0</v>
      </c>
      <c r="AP598" s="20">
        <v>0</v>
      </c>
      <c r="AQ598" s="20">
        <v>0</v>
      </c>
    </row>
    <row r="599" spans="1:4" ht="17.25">
      <c r="A599" s="10">
        <v>0.41249999999999998</v>
      </c>
      <c r="B599" s="19">
        <v>0.7037</v>
      </c>
      <c r="C599" s="20">
        <v>18.9719</v>
      </c>
      <c r="D599" s="20">
        <v>3472.75</v>
      </c>
      <c r="E599" s="19">
        <v>0.883903</v>
      </c>
      <c r="F599" s="20">
        <v>26.8309</v>
      </c>
      <c r="G599" s="20">
        <v>5032.57</v>
      </c>
      <c r="H599" s="19">
        <v>0.894756</v>
      </c>
      <c r="I599" s="20">
        <v>16.7898</v>
      </c>
      <c r="J599" s="20">
        <v>3699.71</v>
      </c>
      <c r="K599" s="19">
        <v>-0.992909</v>
      </c>
      <c r="L599" s="20">
        <v>14.8965</v>
      </c>
      <c r="M599" s="20">
        <v>2143.49</v>
      </c>
      <c r="N599" s="19">
        <v>0.909265</v>
      </c>
      <c r="O599" s="20">
        <v>0.021692</v>
      </c>
      <c r="P599" s="20">
        <v>2394.35</v>
      </c>
      <c r="Q599" s="19">
        <v>0.633402</v>
      </c>
      <c r="R599" s="20">
        <v>0.570205</v>
      </c>
      <c r="S599" s="20">
        <v>220.818</v>
      </c>
      <c r="T599" s="19">
        <v>0</v>
      </c>
      <c r="U599" s="20">
        <v>0</v>
      </c>
      <c r="V599" s="20">
        <v>0</v>
      </c>
      <c r="W599" s="19">
        <v>0.988503</v>
      </c>
      <c r="X599" s="20">
        <v>0.624983</v>
      </c>
      <c r="Y599" s="20">
        <v>161.158</v>
      </c>
      <c r="Z599" s="19">
        <v>0</v>
      </c>
      <c r="AA599" s="20">
        <v>0</v>
      </c>
      <c r="AB599" s="20">
        <v>0</v>
      </c>
      <c r="AC599" s="19">
        <v>0</v>
      </c>
      <c r="AD599" s="20">
        <v>0</v>
      </c>
      <c r="AE599" s="20">
        <v>0</v>
      </c>
      <c r="AF599" s="19">
        <v>0</v>
      </c>
      <c r="AG599" s="20">
        <v>0</v>
      </c>
      <c r="AH599" s="20">
        <v>0</v>
      </c>
      <c r="AI599" s="19">
        <v>0</v>
      </c>
      <c r="AJ599" s="20">
        <v>0</v>
      </c>
      <c r="AK599" s="20">
        <v>0</v>
      </c>
      <c r="AL599" s="19">
        <v>0</v>
      </c>
      <c r="AM599" s="20">
        <v>0</v>
      </c>
      <c r="AN599" s="20">
        <v>0</v>
      </c>
      <c r="AO599" s="19">
        <v>0</v>
      </c>
      <c r="AP599" s="20">
        <v>0</v>
      </c>
      <c r="AQ599" s="20">
        <v>0</v>
      </c>
    </row>
    <row r="600" spans="1:4" ht="17.25">
      <c r="A600" s="10">
        <v>0.41319444444444398</v>
      </c>
      <c r="B600" s="19">
        <v>0.707806</v>
      </c>
      <c r="C600" s="20">
        <v>19.1975</v>
      </c>
      <c r="D600" s="20">
        <v>3473.06</v>
      </c>
      <c r="E600" s="19">
        <v>0.884808</v>
      </c>
      <c r="F600" s="20">
        <v>27.0407</v>
      </c>
      <c r="G600" s="20">
        <v>5033.01</v>
      </c>
      <c r="H600" s="19">
        <v>0.89579</v>
      </c>
      <c r="I600" s="20">
        <v>16.9374</v>
      </c>
      <c r="J600" s="20">
        <v>3699.99</v>
      </c>
      <c r="K600" s="19">
        <v>0.987463</v>
      </c>
      <c r="L600" s="20">
        <v>21.5134</v>
      </c>
      <c r="M600" s="20">
        <v>2143.75</v>
      </c>
      <c r="N600" s="19">
        <v>0.908372</v>
      </c>
      <c r="O600" s="20">
        <v>0.0214593</v>
      </c>
      <c r="P600" s="20">
        <v>2394.35</v>
      </c>
      <c r="Q600" s="19">
        <v>0.634346</v>
      </c>
      <c r="R600" s="20">
        <v>0.572502</v>
      </c>
      <c r="S600" s="20">
        <v>220.827</v>
      </c>
      <c r="T600" s="19">
        <v>0</v>
      </c>
      <c r="U600" s="20">
        <v>0</v>
      </c>
      <c r="V600" s="20">
        <v>0</v>
      </c>
      <c r="W600" s="19">
        <v>0.988518</v>
      </c>
      <c r="X600" s="20">
        <v>0.624705</v>
      </c>
      <c r="Y600" s="20">
        <v>161.168</v>
      </c>
      <c r="Z600" s="19">
        <v>0</v>
      </c>
      <c r="AA600" s="20">
        <v>0</v>
      </c>
      <c r="AB600" s="20">
        <v>0</v>
      </c>
      <c r="AC600" s="19">
        <v>0</v>
      </c>
      <c r="AD600" s="20">
        <v>0</v>
      </c>
      <c r="AE600" s="20">
        <v>0</v>
      </c>
      <c r="AF600" s="19">
        <v>0</v>
      </c>
      <c r="AG600" s="20">
        <v>0</v>
      </c>
      <c r="AH600" s="20">
        <v>0</v>
      </c>
      <c r="AI600" s="19">
        <v>0</v>
      </c>
      <c r="AJ600" s="20">
        <v>0</v>
      </c>
      <c r="AK600" s="20">
        <v>0</v>
      </c>
      <c r="AL600" s="19">
        <v>0</v>
      </c>
      <c r="AM600" s="20">
        <v>0</v>
      </c>
      <c r="AN600" s="20">
        <v>0</v>
      </c>
      <c r="AO600" s="19">
        <v>0</v>
      </c>
      <c r="AP600" s="20">
        <v>0</v>
      </c>
      <c r="AQ600" s="20">
        <v>0</v>
      </c>
    </row>
    <row r="601" spans="1:4" ht="17.25">
      <c r="A601" s="10">
        <v>0.41388888888888897</v>
      </c>
      <c r="B601" s="19">
        <v>0.712681</v>
      </c>
      <c r="C601" s="20">
        <v>19.4299</v>
      </c>
      <c r="D601" s="20">
        <v>3473.38</v>
      </c>
      <c r="E601" s="19">
        <v>0.886827</v>
      </c>
      <c r="F601" s="20">
        <v>27.3245</v>
      </c>
      <c r="G601" s="20">
        <v>5033.47</v>
      </c>
      <c r="H601" s="19">
        <v>0.896961</v>
      </c>
      <c r="I601" s="20">
        <v>17.109</v>
      </c>
      <c r="J601" s="20">
        <v>3700.27</v>
      </c>
      <c r="K601" s="19">
        <v>-0.992934</v>
      </c>
      <c r="L601" s="20">
        <v>14.8454</v>
      </c>
      <c r="M601" s="20">
        <v>2144.03</v>
      </c>
      <c r="N601" s="19">
        <v>0.910005</v>
      </c>
      <c r="O601" s="20">
        <v>0.0215153</v>
      </c>
      <c r="P601" s="20">
        <v>2394.35</v>
      </c>
      <c r="Q601" s="19">
        <v>0.634333</v>
      </c>
      <c r="R601" s="20">
        <v>0.570652</v>
      </c>
      <c r="S601" s="20">
        <v>220.837</v>
      </c>
      <c r="T601" s="19">
        <v>0</v>
      </c>
      <c r="U601" s="20">
        <v>0</v>
      </c>
      <c r="V601" s="20">
        <v>0</v>
      </c>
      <c r="W601" s="19">
        <v>0.988343</v>
      </c>
      <c r="X601" s="20">
        <v>0.623598</v>
      </c>
      <c r="Y601" s="20">
        <v>161.179</v>
      </c>
      <c r="Z601" s="19">
        <v>0</v>
      </c>
      <c r="AA601" s="20">
        <v>0</v>
      </c>
      <c r="AB601" s="20">
        <v>0</v>
      </c>
      <c r="AC601" s="19">
        <v>0</v>
      </c>
      <c r="AD601" s="20">
        <v>0</v>
      </c>
      <c r="AE601" s="20">
        <v>0</v>
      </c>
      <c r="AF601" s="19">
        <v>0</v>
      </c>
      <c r="AG601" s="20">
        <v>0</v>
      </c>
      <c r="AH601" s="20">
        <v>0</v>
      </c>
      <c r="AI601" s="19">
        <v>0</v>
      </c>
      <c r="AJ601" s="20">
        <v>0</v>
      </c>
      <c r="AK601" s="20">
        <v>0</v>
      </c>
      <c r="AL601" s="19">
        <v>0</v>
      </c>
      <c r="AM601" s="20">
        <v>0</v>
      </c>
      <c r="AN601" s="20">
        <v>0</v>
      </c>
      <c r="AO601" s="19">
        <v>0</v>
      </c>
      <c r="AP601" s="20">
        <v>0</v>
      </c>
      <c r="AQ601" s="20">
        <v>0</v>
      </c>
    </row>
    <row r="602" spans="1:4" ht="17.25">
      <c r="A602" s="10">
        <v>0.41458333333333303</v>
      </c>
      <c r="B602" s="19">
        <v>0.714031</v>
      </c>
      <c r="C602" s="20">
        <v>19.5967</v>
      </c>
      <c r="D602" s="20">
        <v>3473.7</v>
      </c>
      <c r="E602" s="19">
        <v>0.886982</v>
      </c>
      <c r="F602" s="20">
        <v>27.5071</v>
      </c>
      <c r="G602" s="20">
        <v>5033.92</v>
      </c>
      <c r="H602" s="19">
        <v>0.897178</v>
      </c>
      <c r="I602" s="20">
        <v>17.213</v>
      </c>
      <c r="J602" s="20">
        <v>3700.55</v>
      </c>
      <c r="K602" s="19">
        <v>-0.992901</v>
      </c>
      <c r="L602" s="20">
        <v>14.8618</v>
      </c>
      <c r="M602" s="20">
        <v>2144.28</v>
      </c>
      <c r="N602" s="19">
        <v>0.907841</v>
      </c>
      <c r="O602" s="20">
        <v>0.0217352</v>
      </c>
      <c r="P602" s="20">
        <v>2394.35</v>
      </c>
      <c r="Q602" s="19">
        <v>0.633434</v>
      </c>
      <c r="R602" s="20">
        <v>0.571134</v>
      </c>
      <c r="S602" s="20">
        <v>220.847</v>
      </c>
      <c r="T602" s="19">
        <v>0</v>
      </c>
      <c r="U602" s="20">
        <v>0</v>
      </c>
      <c r="V602" s="20">
        <v>0</v>
      </c>
      <c r="W602" s="19">
        <v>0.988334</v>
      </c>
      <c r="X602" s="20">
        <v>0.623834</v>
      </c>
      <c r="Y602" s="20">
        <v>161.189</v>
      </c>
      <c r="Z602" s="19">
        <v>0</v>
      </c>
      <c r="AA602" s="20">
        <v>0</v>
      </c>
      <c r="AB602" s="20">
        <v>0</v>
      </c>
      <c r="AC602" s="19">
        <v>0</v>
      </c>
      <c r="AD602" s="20">
        <v>0</v>
      </c>
      <c r="AE602" s="20">
        <v>0</v>
      </c>
      <c r="AF602" s="19">
        <v>0</v>
      </c>
      <c r="AG602" s="20">
        <v>0</v>
      </c>
      <c r="AH602" s="20">
        <v>0</v>
      </c>
      <c r="AI602" s="19">
        <v>0</v>
      </c>
      <c r="AJ602" s="20">
        <v>0</v>
      </c>
      <c r="AK602" s="20">
        <v>0</v>
      </c>
      <c r="AL602" s="19">
        <v>0</v>
      </c>
      <c r="AM602" s="20">
        <v>0</v>
      </c>
      <c r="AN602" s="20">
        <v>0</v>
      </c>
      <c r="AO602" s="19">
        <v>0</v>
      </c>
      <c r="AP602" s="20">
        <v>0</v>
      </c>
      <c r="AQ602" s="20">
        <v>0</v>
      </c>
    </row>
    <row r="603" spans="1:4" ht="17.25">
      <c r="A603" s="10">
        <v>0.41527777777777802</v>
      </c>
      <c r="B603" s="19">
        <v>0.719795</v>
      </c>
      <c r="C603" s="20">
        <v>19.7791</v>
      </c>
      <c r="D603" s="20">
        <v>3474.03</v>
      </c>
      <c r="E603" s="19">
        <v>0.888595</v>
      </c>
      <c r="F603" s="20">
        <v>27.6928</v>
      </c>
      <c r="G603" s="20">
        <v>5034.39</v>
      </c>
      <c r="H603" s="19">
        <v>0.898263</v>
      </c>
      <c r="I603" s="20">
        <v>17.3332</v>
      </c>
      <c r="J603" s="20">
        <v>3700.83</v>
      </c>
      <c r="K603" s="19">
        <v>-0.992847</v>
      </c>
      <c r="L603" s="20">
        <v>14.7822</v>
      </c>
      <c r="M603" s="20">
        <v>2144.52</v>
      </c>
      <c r="N603" s="19">
        <v>0.909526</v>
      </c>
      <c r="O603" s="20">
        <v>0.0216445</v>
      </c>
      <c r="P603" s="20">
        <v>2394.35</v>
      </c>
      <c r="Q603" s="19">
        <v>0.635126</v>
      </c>
      <c r="R603" s="20">
        <v>0.570456</v>
      </c>
      <c r="S603" s="20">
        <v>220.856</v>
      </c>
      <c r="T603" s="19">
        <v>0</v>
      </c>
      <c r="U603" s="20">
        <v>0</v>
      </c>
      <c r="V603" s="20">
        <v>0</v>
      </c>
      <c r="W603" s="19">
        <v>0.988236</v>
      </c>
      <c r="X603" s="20">
        <v>0.621503</v>
      </c>
      <c r="Y603" s="20">
        <v>161.199</v>
      </c>
      <c r="Z603" s="19">
        <v>0</v>
      </c>
      <c r="AA603" s="20">
        <v>0</v>
      </c>
      <c r="AB603" s="20">
        <v>0</v>
      </c>
      <c r="AC603" s="19">
        <v>0</v>
      </c>
      <c r="AD603" s="20">
        <v>0</v>
      </c>
      <c r="AE603" s="20">
        <v>0</v>
      </c>
      <c r="AF603" s="19">
        <v>0</v>
      </c>
      <c r="AG603" s="20">
        <v>0</v>
      </c>
      <c r="AH603" s="20">
        <v>0</v>
      </c>
      <c r="AI603" s="19">
        <v>0</v>
      </c>
      <c r="AJ603" s="20">
        <v>0</v>
      </c>
      <c r="AK603" s="20">
        <v>0</v>
      </c>
      <c r="AL603" s="19">
        <v>0</v>
      </c>
      <c r="AM603" s="20">
        <v>0</v>
      </c>
      <c r="AN603" s="20">
        <v>0</v>
      </c>
      <c r="AO603" s="19">
        <v>0</v>
      </c>
      <c r="AP603" s="20">
        <v>0</v>
      </c>
      <c r="AQ603" s="20">
        <v>0</v>
      </c>
    </row>
    <row r="604" spans="1:4" ht="17.25">
      <c r="A604" s="10">
        <v>0.41597222222222202</v>
      </c>
      <c r="B604" s="19">
        <v>0.717835</v>
      </c>
      <c r="C604" s="20">
        <v>19.5688</v>
      </c>
      <c r="D604" s="20">
        <v>3474.36</v>
      </c>
      <c r="E604" s="19">
        <v>0.888439</v>
      </c>
      <c r="F604" s="20">
        <v>27.5737</v>
      </c>
      <c r="G604" s="20">
        <v>5034.84</v>
      </c>
      <c r="H604" s="19">
        <v>0.898043</v>
      </c>
      <c r="I604" s="20">
        <v>17.2246</v>
      </c>
      <c r="J604" s="20">
        <v>3701.13</v>
      </c>
      <c r="K604" s="19">
        <v>-0.992834</v>
      </c>
      <c r="L604" s="20">
        <v>14.7879</v>
      </c>
      <c r="M604" s="20">
        <v>2144.77</v>
      </c>
      <c r="N604" s="19">
        <v>0.907448</v>
      </c>
      <c r="O604" s="20">
        <v>0.0215501</v>
      </c>
      <c r="P604" s="20">
        <v>2394.35</v>
      </c>
      <c r="Q604" s="19">
        <v>0.634227</v>
      </c>
      <c r="R604" s="20">
        <v>0.568459</v>
      </c>
      <c r="S604" s="20">
        <v>220.866</v>
      </c>
      <c r="T604" s="19">
        <v>0</v>
      </c>
      <c r="U604" s="20">
        <v>0</v>
      </c>
      <c r="V604" s="20">
        <v>0</v>
      </c>
      <c r="W604" s="19">
        <v>0.988296</v>
      </c>
      <c r="X604" s="20">
        <v>0.622431</v>
      </c>
      <c r="Y604" s="20">
        <v>161.21</v>
      </c>
      <c r="Z604" s="19">
        <v>0</v>
      </c>
      <c r="AA604" s="20">
        <v>0</v>
      </c>
      <c r="AB604" s="20">
        <v>0</v>
      </c>
      <c r="AC604" s="19">
        <v>0</v>
      </c>
      <c r="AD604" s="20">
        <v>0</v>
      </c>
      <c r="AE604" s="20">
        <v>0</v>
      </c>
      <c r="AF604" s="19">
        <v>0</v>
      </c>
      <c r="AG604" s="20">
        <v>0</v>
      </c>
      <c r="AH604" s="20">
        <v>0</v>
      </c>
      <c r="AI604" s="19">
        <v>0</v>
      </c>
      <c r="AJ604" s="20">
        <v>0</v>
      </c>
      <c r="AK604" s="20">
        <v>0</v>
      </c>
      <c r="AL604" s="19">
        <v>0</v>
      </c>
      <c r="AM604" s="20">
        <v>0</v>
      </c>
      <c r="AN604" s="20">
        <v>0</v>
      </c>
      <c r="AO604" s="19">
        <v>0</v>
      </c>
      <c r="AP604" s="20">
        <v>0</v>
      </c>
      <c r="AQ604" s="20">
        <v>0</v>
      </c>
    </row>
    <row r="605" spans="1:4" ht="17.25">
      <c r="A605" s="10">
        <v>0.41666666666666702</v>
      </c>
      <c r="B605" s="19">
        <v>0.701758</v>
      </c>
      <c r="C605" s="20">
        <v>18.6733</v>
      </c>
      <c r="D605" s="20">
        <v>3474.69</v>
      </c>
      <c r="E605" s="19">
        <v>0.88749</v>
      </c>
      <c r="F605" s="20">
        <v>27.3158</v>
      </c>
      <c r="G605" s="20">
        <v>5035.31</v>
      </c>
      <c r="H605" s="19">
        <v>0.89725</v>
      </c>
      <c r="I605" s="20">
        <v>17.0762</v>
      </c>
      <c r="J605" s="20">
        <v>3701.42</v>
      </c>
      <c r="K605" s="19">
        <v>-0.992821</v>
      </c>
      <c r="L605" s="20">
        <v>14.7628</v>
      </c>
      <c r="M605" s="20">
        <v>2145.02</v>
      </c>
      <c r="N605" s="19">
        <v>0.908513</v>
      </c>
      <c r="O605" s="20">
        <v>0.0215324</v>
      </c>
      <c r="P605" s="20">
        <v>2394.35</v>
      </c>
      <c r="Q605" s="19">
        <v>0.634126</v>
      </c>
      <c r="R605" s="20">
        <v>0.5678</v>
      </c>
      <c r="S605" s="20">
        <v>220.875</v>
      </c>
      <c r="T605" s="19">
        <v>0</v>
      </c>
      <c r="U605" s="20">
        <v>0</v>
      </c>
      <c r="V605" s="20">
        <v>0</v>
      </c>
      <c r="W605" s="19">
        <v>0.988217</v>
      </c>
      <c r="X605" s="20">
        <v>0.622147</v>
      </c>
      <c r="Y605" s="20">
        <v>161.22</v>
      </c>
      <c r="Z605" s="19">
        <v>0</v>
      </c>
      <c r="AA605" s="20">
        <v>0</v>
      </c>
      <c r="AB605" s="20">
        <v>0</v>
      </c>
      <c r="AC605" s="19">
        <v>0</v>
      </c>
      <c r="AD605" s="20">
        <v>0</v>
      </c>
      <c r="AE605" s="20">
        <v>0</v>
      </c>
      <c r="AF605" s="19">
        <v>0</v>
      </c>
      <c r="AG605" s="20">
        <v>0</v>
      </c>
      <c r="AH605" s="20">
        <v>0</v>
      </c>
      <c r="AI605" s="19">
        <v>0</v>
      </c>
      <c r="AJ605" s="20">
        <v>0</v>
      </c>
      <c r="AK605" s="20">
        <v>0</v>
      </c>
      <c r="AL605" s="19">
        <v>0</v>
      </c>
      <c r="AM605" s="20">
        <v>0</v>
      </c>
      <c r="AN605" s="20">
        <v>0</v>
      </c>
      <c r="AO605" s="19">
        <v>0</v>
      </c>
      <c r="AP605" s="20">
        <v>0</v>
      </c>
      <c r="AQ605" s="20">
        <v>0</v>
      </c>
    </row>
    <row r="606" spans="1:4" ht="17.25">
      <c r="A606" s="10">
        <v>0.41736111111111102</v>
      </c>
      <c r="B606" s="19">
        <v>0.698132</v>
      </c>
      <c r="C606" s="20">
        <v>18.4707</v>
      </c>
      <c r="D606" s="20">
        <v>3475</v>
      </c>
      <c r="E606" s="19">
        <v>0.886325</v>
      </c>
      <c r="F606" s="20">
        <v>27.0942</v>
      </c>
      <c r="G606" s="20">
        <v>5035.76</v>
      </c>
      <c r="H606" s="19">
        <v>0.8966</v>
      </c>
      <c r="I606" s="20">
        <v>16.9694</v>
      </c>
      <c r="J606" s="20">
        <v>3701.71</v>
      </c>
      <c r="K606" s="19">
        <v>-0.992844</v>
      </c>
      <c r="L606" s="20">
        <v>14.7824</v>
      </c>
      <c r="M606" s="20">
        <v>2145.27</v>
      </c>
      <c r="N606" s="19">
        <v>0.910308</v>
      </c>
      <c r="O606" s="20">
        <v>0.0215402</v>
      </c>
      <c r="P606" s="20">
        <v>2394.35</v>
      </c>
      <c r="Q606" s="19">
        <v>0.635198</v>
      </c>
      <c r="R606" s="20">
        <v>0.570345</v>
      </c>
      <c r="S606" s="20">
        <v>220.885</v>
      </c>
      <c r="T606" s="19">
        <v>0</v>
      </c>
      <c r="U606" s="20">
        <v>0</v>
      </c>
      <c r="V606" s="20">
        <v>0</v>
      </c>
      <c r="W606" s="19">
        <v>0.988264</v>
      </c>
      <c r="X606" s="20">
        <v>0.622281</v>
      </c>
      <c r="Y606" s="20">
        <v>161.231</v>
      </c>
      <c r="Z606" s="19">
        <v>0</v>
      </c>
      <c r="AA606" s="20">
        <v>0</v>
      </c>
      <c r="AB606" s="20">
        <v>0</v>
      </c>
      <c r="AC606" s="19">
        <v>0</v>
      </c>
      <c r="AD606" s="20">
        <v>0</v>
      </c>
      <c r="AE606" s="20">
        <v>0</v>
      </c>
      <c r="AF606" s="19">
        <v>0</v>
      </c>
      <c r="AG606" s="20">
        <v>0</v>
      </c>
      <c r="AH606" s="20">
        <v>0</v>
      </c>
      <c r="AI606" s="19">
        <v>0</v>
      </c>
      <c r="AJ606" s="20">
        <v>0</v>
      </c>
      <c r="AK606" s="20">
        <v>0</v>
      </c>
      <c r="AL606" s="19">
        <v>0</v>
      </c>
      <c r="AM606" s="20">
        <v>0</v>
      </c>
      <c r="AN606" s="20">
        <v>0</v>
      </c>
      <c r="AO606" s="19">
        <v>0</v>
      </c>
      <c r="AP606" s="20">
        <v>0</v>
      </c>
      <c r="AQ606" s="20">
        <v>0</v>
      </c>
    </row>
    <row r="607" spans="1:4" ht="17.25">
      <c r="A607" s="10">
        <v>0.41805555555555601</v>
      </c>
      <c r="B607" s="19">
        <v>0.694941</v>
      </c>
      <c r="C607" s="20">
        <v>18.3719</v>
      </c>
      <c r="D607" s="20">
        <v>3475.3</v>
      </c>
      <c r="E607" s="19">
        <v>0.885536</v>
      </c>
      <c r="F607" s="20">
        <v>26.9689</v>
      </c>
      <c r="G607" s="20">
        <v>5036.2</v>
      </c>
      <c r="H607" s="19">
        <v>0.895943</v>
      </c>
      <c r="I607" s="20">
        <v>16.8677</v>
      </c>
      <c r="J607" s="20">
        <v>3701.98</v>
      </c>
      <c r="K607" s="19">
        <v>-0.99285</v>
      </c>
      <c r="L607" s="20">
        <v>14.7932</v>
      </c>
      <c r="M607" s="20">
        <v>2145.51</v>
      </c>
      <c r="N607" s="19">
        <v>0.91004</v>
      </c>
      <c r="O607" s="20">
        <v>0.0216357</v>
      </c>
      <c r="P607" s="20">
        <v>2394.35</v>
      </c>
      <c r="Q607" s="19">
        <v>0.63243</v>
      </c>
      <c r="R607" s="20">
        <v>0.566399</v>
      </c>
      <c r="S607" s="20">
        <v>220.894</v>
      </c>
      <c r="T607" s="19">
        <v>0</v>
      </c>
      <c r="U607" s="20">
        <v>0</v>
      </c>
      <c r="V607" s="20">
        <v>0</v>
      </c>
      <c r="W607" s="19">
        <v>0.98826</v>
      </c>
      <c r="X607" s="20">
        <v>0.621862</v>
      </c>
      <c r="Y607" s="20">
        <v>161.241</v>
      </c>
      <c r="Z607" s="19">
        <v>0</v>
      </c>
      <c r="AA607" s="20">
        <v>0</v>
      </c>
      <c r="AB607" s="20">
        <v>0</v>
      </c>
      <c r="AC607" s="19">
        <v>0</v>
      </c>
      <c r="AD607" s="20">
        <v>0</v>
      </c>
      <c r="AE607" s="20">
        <v>0</v>
      </c>
      <c r="AF607" s="19">
        <v>0</v>
      </c>
      <c r="AG607" s="20">
        <v>0</v>
      </c>
      <c r="AH607" s="20">
        <v>0</v>
      </c>
      <c r="AI607" s="19">
        <v>0</v>
      </c>
      <c r="AJ607" s="20">
        <v>0</v>
      </c>
      <c r="AK607" s="20">
        <v>0</v>
      </c>
      <c r="AL607" s="19">
        <v>0</v>
      </c>
      <c r="AM607" s="20">
        <v>0</v>
      </c>
      <c r="AN607" s="20">
        <v>0</v>
      </c>
      <c r="AO607" s="19">
        <v>0</v>
      </c>
      <c r="AP607" s="20">
        <v>0</v>
      </c>
      <c r="AQ607" s="20">
        <v>0</v>
      </c>
    </row>
    <row r="608" spans="1:4" ht="17.25">
      <c r="A608" s="10">
        <v>0.41875000000000001</v>
      </c>
      <c r="B608" s="19">
        <v>0.693975</v>
      </c>
      <c r="C608" s="20">
        <v>18.2752</v>
      </c>
      <c r="D608" s="20">
        <v>3475.61</v>
      </c>
      <c r="E608" s="19">
        <v>0.885239</v>
      </c>
      <c r="F608" s="20">
        <v>26.8877</v>
      </c>
      <c r="G608" s="20">
        <v>5036.66</v>
      </c>
      <c r="H608" s="19">
        <v>0.895563</v>
      </c>
      <c r="I608" s="20">
        <v>16.7915</v>
      </c>
      <c r="J608" s="20">
        <v>3702.27</v>
      </c>
      <c r="K608" s="19">
        <v>-0.992841</v>
      </c>
      <c r="L608" s="20">
        <v>14.7877</v>
      </c>
      <c r="M608" s="20">
        <v>2145.77</v>
      </c>
      <c r="N608" s="19">
        <v>0.905498</v>
      </c>
      <c r="O608" s="20">
        <v>0.0215403</v>
      </c>
      <c r="P608" s="20">
        <v>2394.35</v>
      </c>
      <c r="Q608" s="19">
        <v>0.635206</v>
      </c>
      <c r="R608" s="20">
        <v>0.570992</v>
      </c>
      <c r="S608" s="20">
        <v>220.904</v>
      </c>
      <c r="T608" s="19">
        <v>0</v>
      </c>
      <c r="U608" s="20">
        <v>0</v>
      </c>
      <c r="V608" s="20">
        <v>0</v>
      </c>
      <c r="W608" s="19">
        <v>0.988213</v>
      </c>
      <c r="X608" s="20">
        <v>0.622676</v>
      </c>
      <c r="Y608" s="20">
        <v>161.252</v>
      </c>
      <c r="Z608" s="19">
        <v>0</v>
      </c>
      <c r="AA608" s="20">
        <v>0</v>
      </c>
      <c r="AB608" s="20">
        <v>0</v>
      </c>
      <c r="AC608" s="19">
        <v>0</v>
      </c>
      <c r="AD608" s="20">
        <v>0</v>
      </c>
      <c r="AE608" s="20">
        <v>0</v>
      </c>
      <c r="AF608" s="19">
        <v>0</v>
      </c>
      <c r="AG608" s="20">
        <v>0</v>
      </c>
      <c r="AH608" s="20">
        <v>0</v>
      </c>
      <c r="AI608" s="19">
        <v>0</v>
      </c>
      <c r="AJ608" s="20">
        <v>0</v>
      </c>
      <c r="AK608" s="20">
        <v>0</v>
      </c>
      <c r="AL608" s="19">
        <v>0</v>
      </c>
      <c r="AM608" s="20">
        <v>0</v>
      </c>
      <c r="AN608" s="20">
        <v>0</v>
      </c>
      <c r="AO608" s="19">
        <v>0</v>
      </c>
      <c r="AP608" s="20">
        <v>0</v>
      </c>
      <c r="AQ608" s="20">
        <v>0</v>
      </c>
    </row>
    <row r="609" spans="1:4" ht="17.25">
      <c r="A609" s="10">
        <v>0.41944444444444401</v>
      </c>
      <c r="B609" s="19">
        <v>0.691641</v>
      </c>
      <c r="C609" s="20">
        <v>18.1899</v>
      </c>
      <c r="D609" s="20">
        <v>3475.91</v>
      </c>
      <c r="E609" s="19">
        <v>0.884815</v>
      </c>
      <c r="F609" s="20">
        <v>26.8072</v>
      </c>
      <c r="G609" s="20">
        <v>5037.1</v>
      </c>
      <c r="H609" s="19">
        <v>0.895022</v>
      </c>
      <c r="I609" s="20">
        <v>16.7372</v>
      </c>
      <c r="J609" s="20">
        <v>3702.54</v>
      </c>
      <c r="K609" s="19">
        <v>-0.992843</v>
      </c>
      <c r="L609" s="20">
        <v>14.8114</v>
      </c>
      <c r="M609" s="20">
        <v>2146.01</v>
      </c>
      <c r="N609" s="19">
        <v>0.908991</v>
      </c>
      <c r="O609" s="20">
        <v>0.0216496</v>
      </c>
      <c r="P609" s="20">
        <v>2394.36</v>
      </c>
      <c r="Q609" s="19">
        <v>0.635732</v>
      </c>
      <c r="R609" s="20">
        <v>0.572803</v>
      </c>
      <c r="S609" s="20">
        <v>220.913</v>
      </c>
      <c r="T609" s="19">
        <v>0</v>
      </c>
      <c r="U609" s="20">
        <v>0</v>
      </c>
      <c r="V609" s="20">
        <v>0</v>
      </c>
      <c r="W609" s="19">
        <v>0.988376</v>
      </c>
      <c r="X609" s="20">
        <v>0.623777</v>
      </c>
      <c r="Y609" s="20">
        <v>161.262</v>
      </c>
      <c r="Z609" s="19">
        <v>0</v>
      </c>
      <c r="AA609" s="20">
        <v>0</v>
      </c>
      <c r="AB609" s="20">
        <v>0</v>
      </c>
      <c r="AC609" s="19">
        <v>0</v>
      </c>
      <c r="AD609" s="20">
        <v>0</v>
      </c>
      <c r="AE609" s="20">
        <v>0</v>
      </c>
      <c r="AF609" s="19">
        <v>0</v>
      </c>
      <c r="AG609" s="20">
        <v>0</v>
      </c>
      <c r="AH609" s="20">
        <v>0</v>
      </c>
      <c r="AI609" s="19">
        <v>0</v>
      </c>
      <c r="AJ609" s="20">
        <v>0</v>
      </c>
      <c r="AK609" s="20">
        <v>0</v>
      </c>
      <c r="AL609" s="19">
        <v>0</v>
      </c>
      <c r="AM609" s="20">
        <v>0</v>
      </c>
      <c r="AN609" s="20">
        <v>0</v>
      </c>
      <c r="AO609" s="19">
        <v>0</v>
      </c>
      <c r="AP609" s="20">
        <v>0</v>
      </c>
      <c r="AQ609" s="20">
        <v>0</v>
      </c>
    </row>
    <row r="610" spans="1:4" ht="17.25">
      <c r="A610" s="10">
        <v>0.42013888888888901</v>
      </c>
      <c r="B610" s="19">
        <v>0.690006</v>
      </c>
      <c r="C610" s="20">
        <v>18.1105</v>
      </c>
      <c r="D610" s="20">
        <v>3476.21</v>
      </c>
      <c r="E610" s="19">
        <v>0.883909</v>
      </c>
      <c r="F610" s="20">
        <v>26.7471</v>
      </c>
      <c r="G610" s="20">
        <v>5037.55</v>
      </c>
      <c r="H610" s="19">
        <v>0.894243</v>
      </c>
      <c r="I610" s="20">
        <v>16.683</v>
      </c>
      <c r="J610" s="20">
        <v>3702.82</v>
      </c>
      <c r="K610" s="19">
        <v>-0.992925</v>
      </c>
      <c r="L610" s="20">
        <v>14.8399</v>
      </c>
      <c r="M610" s="20">
        <v>2146.26</v>
      </c>
      <c r="N610" s="19">
        <v>0.910033</v>
      </c>
      <c r="O610" s="20">
        <v>0.0217899</v>
      </c>
      <c r="P610" s="20">
        <v>2394.36</v>
      </c>
      <c r="Q610" s="19">
        <v>0.634601</v>
      </c>
      <c r="R610" s="20">
        <v>0.571856</v>
      </c>
      <c r="S610" s="20">
        <v>220.923</v>
      </c>
      <c r="T610" s="19">
        <v>0</v>
      </c>
      <c r="U610" s="20">
        <v>0</v>
      </c>
      <c r="V610" s="20">
        <v>0</v>
      </c>
      <c r="W610" s="19">
        <v>0.98837</v>
      </c>
      <c r="X610" s="20">
        <v>0.624799</v>
      </c>
      <c r="Y610" s="20">
        <v>161.272</v>
      </c>
      <c r="Z610" s="19">
        <v>0</v>
      </c>
      <c r="AA610" s="20">
        <v>0</v>
      </c>
      <c r="AB610" s="20">
        <v>0</v>
      </c>
      <c r="AC610" s="19">
        <v>0</v>
      </c>
      <c r="AD610" s="20">
        <v>0</v>
      </c>
      <c r="AE610" s="20">
        <v>0</v>
      </c>
      <c r="AF610" s="19">
        <v>0</v>
      </c>
      <c r="AG610" s="20">
        <v>0</v>
      </c>
      <c r="AH610" s="20">
        <v>0</v>
      </c>
      <c r="AI610" s="19">
        <v>0</v>
      </c>
      <c r="AJ610" s="20">
        <v>0</v>
      </c>
      <c r="AK610" s="20">
        <v>0</v>
      </c>
      <c r="AL610" s="19">
        <v>0</v>
      </c>
      <c r="AM610" s="20">
        <v>0</v>
      </c>
      <c r="AN610" s="20">
        <v>0</v>
      </c>
      <c r="AO610" s="19">
        <v>0</v>
      </c>
      <c r="AP610" s="20">
        <v>0</v>
      </c>
      <c r="AQ610" s="20">
        <v>0</v>
      </c>
    </row>
    <row r="611" spans="1:4" ht="17.25">
      <c r="A611" s="10">
        <v>0.420833333333333</v>
      </c>
      <c r="B611" s="19">
        <v>0.679487</v>
      </c>
      <c r="C611" s="20">
        <v>18.0177</v>
      </c>
      <c r="D611" s="20">
        <v>3476.52</v>
      </c>
      <c r="E611" s="19">
        <v>0.880312</v>
      </c>
      <c r="F611" s="20">
        <v>26.5978</v>
      </c>
      <c r="G611" s="20">
        <v>5038.01</v>
      </c>
      <c r="H611" s="19">
        <v>0.891303</v>
      </c>
      <c r="I611" s="20">
        <v>16.5694</v>
      </c>
      <c r="J611" s="20">
        <v>3703.1</v>
      </c>
      <c r="K611" s="19">
        <v>-0.99299</v>
      </c>
      <c r="L611" s="20">
        <v>14.977</v>
      </c>
      <c r="M611" s="20">
        <v>2146.51</v>
      </c>
      <c r="N611" s="19">
        <v>0.907635</v>
      </c>
      <c r="O611" s="20">
        <v>0.0219023</v>
      </c>
      <c r="P611" s="20">
        <v>2394.36</v>
      </c>
      <c r="Q611" s="19">
        <v>0.631763</v>
      </c>
      <c r="R611" s="20">
        <v>0.573366</v>
      </c>
      <c r="S611" s="20">
        <v>220.932</v>
      </c>
      <c r="T611" s="19">
        <v>0</v>
      </c>
      <c r="U611" s="20">
        <v>0</v>
      </c>
      <c r="V611" s="20">
        <v>0</v>
      </c>
      <c r="W611" s="19">
        <v>0.988707</v>
      </c>
      <c r="X611" s="20">
        <v>0.627806</v>
      </c>
      <c r="Y611" s="20">
        <v>161.283</v>
      </c>
      <c r="Z611" s="19">
        <v>0</v>
      </c>
      <c r="AA611" s="20">
        <v>0</v>
      </c>
      <c r="AB611" s="20">
        <v>0</v>
      </c>
      <c r="AC611" s="19">
        <v>0</v>
      </c>
      <c r="AD611" s="20">
        <v>0</v>
      </c>
      <c r="AE611" s="20">
        <v>0</v>
      </c>
      <c r="AF611" s="19">
        <v>0</v>
      </c>
      <c r="AG611" s="20">
        <v>0</v>
      </c>
      <c r="AH611" s="20">
        <v>0</v>
      </c>
      <c r="AI611" s="19">
        <v>0</v>
      </c>
      <c r="AJ611" s="20">
        <v>0</v>
      </c>
      <c r="AK611" s="20">
        <v>0</v>
      </c>
      <c r="AL611" s="19">
        <v>0</v>
      </c>
      <c r="AM611" s="20">
        <v>0</v>
      </c>
      <c r="AN611" s="20">
        <v>0</v>
      </c>
      <c r="AO611" s="19">
        <v>0</v>
      </c>
      <c r="AP611" s="20">
        <v>0</v>
      </c>
      <c r="AQ611" s="20">
        <v>0</v>
      </c>
    </row>
    <row r="612" spans="1:4" ht="17.25">
      <c r="A612" s="10">
        <v>0.421527777777778</v>
      </c>
      <c r="B612" s="19">
        <v>0.680363</v>
      </c>
      <c r="C612" s="20">
        <v>17.943</v>
      </c>
      <c r="D612" s="20">
        <v>3476.82</v>
      </c>
      <c r="E612" s="19">
        <v>0.880359</v>
      </c>
      <c r="F612" s="20">
        <v>26.4981</v>
      </c>
      <c r="G612" s="20">
        <v>5038.43</v>
      </c>
      <c r="H612" s="19">
        <v>0.891117</v>
      </c>
      <c r="I612" s="20">
        <v>16.4886</v>
      </c>
      <c r="J612" s="20">
        <v>3703.38</v>
      </c>
      <c r="K612" s="19">
        <v>-0.988369</v>
      </c>
      <c r="L612" s="20">
        <v>6.76542</v>
      </c>
      <c r="M612" s="20">
        <v>2146.65</v>
      </c>
      <c r="N612" s="19">
        <v>0.911416</v>
      </c>
      <c r="O612" s="20">
        <v>0.0221612</v>
      </c>
      <c r="P612" s="20">
        <v>2394.36</v>
      </c>
      <c r="Q612" s="19">
        <v>0.631472</v>
      </c>
      <c r="R612" s="20">
        <v>0.571133</v>
      </c>
      <c r="S612" s="20">
        <v>220.942</v>
      </c>
      <c r="T612" s="19">
        <v>0</v>
      </c>
      <c r="U612" s="20">
        <v>0</v>
      </c>
      <c r="V612" s="20">
        <v>0</v>
      </c>
      <c r="W612" s="19">
        <v>0.988721</v>
      </c>
      <c r="X612" s="20">
        <v>0.62732</v>
      </c>
      <c r="Y612" s="20">
        <v>161.293</v>
      </c>
      <c r="Z612" s="19">
        <v>0</v>
      </c>
      <c r="AA612" s="20">
        <v>0</v>
      </c>
      <c r="AB612" s="20">
        <v>0</v>
      </c>
      <c r="AC612" s="19">
        <v>0</v>
      </c>
      <c r="AD612" s="20">
        <v>0</v>
      </c>
      <c r="AE612" s="20">
        <v>0</v>
      </c>
      <c r="AF612" s="19">
        <v>0</v>
      </c>
      <c r="AG612" s="20">
        <v>0</v>
      </c>
      <c r="AH612" s="20">
        <v>0</v>
      </c>
      <c r="AI612" s="19">
        <v>0</v>
      </c>
      <c r="AJ612" s="20">
        <v>0</v>
      </c>
      <c r="AK612" s="20">
        <v>0</v>
      </c>
      <c r="AL612" s="19">
        <v>0</v>
      </c>
      <c r="AM612" s="20">
        <v>0</v>
      </c>
      <c r="AN612" s="20">
        <v>0</v>
      </c>
      <c r="AO612" s="19">
        <v>0</v>
      </c>
      <c r="AP612" s="20">
        <v>0</v>
      </c>
      <c r="AQ612" s="20">
        <v>0</v>
      </c>
    </row>
    <row r="613" spans="1:4" ht="17.25">
      <c r="A613" s="10">
        <v>0.422222222222222</v>
      </c>
      <c r="B613" s="19">
        <v>0.68841</v>
      </c>
      <c r="C613" s="20">
        <v>18.2337</v>
      </c>
      <c r="D613" s="20">
        <v>3477.12</v>
      </c>
      <c r="E613" s="19">
        <v>0.882623</v>
      </c>
      <c r="F613" s="20">
        <v>26.7508</v>
      </c>
      <c r="G613" s="20">
        <v>5038.88</v>
      </c>
      <c r="H613" s="19">
        <v>0.892934</v>
      </c>
      <c r="I613" s="20">
        <v>16.6327</v>
      </c>
      <c r="J613" s="20">
        <v>3703.66</v>
      </c>
      <c r="K613" s="19">
        <v>-0.988339</v>
      </c>
      <c r="L613" s="20">
        <v>6.72834</v>
      </c>
      <c r="M613" s="20">
        <v>2146.77</v>
      </c>
      <c r="N613" s="19">
        <v>0.909343</v>
      </c>
      <c r="O613" s="20">
        <v>0.0218824</v>
      </c>
      <c r="P613" s="20">
        <v>2394.36</v>
      </c>
      <c r="Q613" s="19">
        <v>0.633322</v>
      </c>
      <c r="R613" s="20">
        <v>0.571938</v>
      </c>
      <c r="S613" s="20">
        <v>220.952</v>
      </c>
      <c r="T613" s="19">
        <v>0</v>
      </c>
      <c r="U613" s="20">
        <v>0</v>
      </c>
      <c r="V613" s="20">
        <v>0</v>
      </c>
      <c r="W613" s="19">
        <v>0.988539</v>
      </c>
      <c r="X613" s="20">
        <v>0.625123</v>
      </c>
      <c r="Y613" s="20">
        <v>161.304</v>
      </c>
      <c r="Z613" s="19">
        <v>0</v>
      </c>
      <c r="AA613" s="20">
        <v>0</v>
      </c>
      <c r="AB613" s="20">
        <v>0</v>
      </c>
      <c r="AC613" s="19">
        <v>0</v>
      </c>
      <c r="AD613" s="20">
        <v>0</v>
      </c>
      <c r="AE613" s="20">
        <v>0</v>
      </c>
      <c r="AF613" s="19">
        <v>0</v>
      </c>
      <c r="AG613" s="20">
        <v>0</v>
      </c>
      <c r="AH613" s="20">
        <v>0</v>
      </c>
      <c r="AI613" s="19">
        <v>0</v>
      </c>
      <c r="AJ613" s="20">
        <v>0</v>
      </c>
      <c r="AK613" s="20">
        <v>0</v>
      </c>
      <c r="AL613" s="19">
        <v>0</v>
      </c>
      <c r="AM613" s="20">
        <v>0</v>
      </c>
      <c r="AN613" s="20">
        <v>0</v>
      </c>
      <c r="AO613" s="19">
        <v>0</v>
      </c>
      <c r="AP613" s="20">
        <v>0</v>
      </c>
      <c r="AQ613" s="20">
        <v>0</v>
      </c>
    </row>
    <row r="614" spans="1:4" ht="17.25">
      <c r="A614" s="10">
        <v>0.422916666666667</v>
      </c>
      <c r="B614" s="19">
        <v>0.685044</v>
      </c>
      <c r="C614" s="20">
        <v>18.304</v>
      </c>
      <c r="D614" s="20">
        <v>3477.42</v>
      </c>
      <c r="E614" s="19">
        <v>0.882159</v>
      </c>
      <c r="F614" s="20">
        <v>26.88</v>
      </c>
      <c r="G614" s="20">
        <v>5039.32</v>
      </c>
      <c r="H614" s="19">
        <v>0.892804</v>
      </c>
      <c r="I614" s="20">
        <v>16.7078</v>
      </c>
      <c r="J614" s="20">
        <v>3703.93</v>
      </c>
      <c r="K614" s="19">
        <v>-0.988343</v>
      </c>
      <c r="L614" s="20">
        <v>6.75156</v>
      </c>
      <c r="M614" s="20">
        <v>2146.88</v>
      </c>
      <c r="N614" s="19">
        <v>0.910145</v>
      </c>
      <c r="O614" s="20">
        <v>0.0219765</v>
      </c>
      <c r="P614" s="20">
        <v>2394.36</v>
      </c>
      <c r="Q614" s="19">
        <v>0.6321</v>
      </c>
      <c r="R614" s="20">
        <v>0.571475</v>
      </c>
      <c r="S614" s="20">
        <v>220.961</v>
      </c>
      <c r="T614" s="19">
        <v>0</v>
      </c>
      <c r="U614" s="20">
        <v>0</v>
      </c>
      <c r="V614" s="20">
        <v>0</v>
      </c>
      <c r="W614" s="19">
        <v>0.988599</v>
      </c>
      <c r="X614" s="20">
        <v>0.625422</v>
      </c>
      <c r="Y614" s="20">
        <v>161.314</v>
      </c>
      <c r="Z614" s="19">
        <v>0</v>
      </c>
      <c r="AA614" s="20">
        <v>0</v>
      </c>
      <c r="AB614" s="20">
        <v>0</v>
      </c>
      <c r="AC614" s="19">
        <v>0</v>
      </c>
      <c r="AD614" s="20">
        <v>0</v>
      </c>
      <c r="AE614" s="20">
        <v>0</v>
      </c>
      <c r="AF614" s="19">
        <v>0</v>
      </c>
      <c r="AG614" s="20">
        <v>0</v>
      </c>
      <c r="AH614" s="20">
        <v>0</v>
      </c>
      <c r="AI614" s="19">
        <v>0</v>
      </c>
      <c r="AJ614" s="20">
        <v>0</v>
      </c>
      <c r="AK614" s="20">
        <v>0</v>
      </c>
      <c r="AL614" s="19">
        <v>0</v>
      </c>
      <c r="AM614" s="20">
        <v>0</v>
      </c>
      <c r="AN614" s="20">
        <v>0</v>
      </c>
      <c r="AO614" s="19">
        <v>0</v>
      </c>
      <c r="AP614" s="20">
        <v>0</v>
      </c>
      <c r="AQ614" s="20">
        <v>0</v>
      </c>
    </row>
    <row r="615" spans="1:4" ht="17.25">
      <c r="A615" s="10">
        <v>0.42361111111111099</v>
      </c>
      <c r="B615" s="19">
        <v>0.692762</v>
      </c>
      <c r="C615" s="20">
        <v>18.5581</v>
      </c>
      <c r="D615" s="20">
        <v>3477.73</v>
      </c>
      <c r="E615" s="19">
        <v>0.884441</v>
      </c>
      <c r="F615" s="20">
        <v>27.177</v>
      </c>
      <c r="G615" s="20">
        <v>5039.78</v>
      </c>
      <c r="H615" s="19">
        <v>0.893735</v>
      </c>
      <c r="I615" s="20">
        <v>16.8689</v>
      </c>
      <c r="J615" s="20">
        <v>3704.2</v>
      </c>
      <c r="K615" s="19">
        <v>0.663616</v>
      </c>
      <c r="L615" s="20">
        <v>0.0559515</v>
      </c>
      <c r="M615" s="20">
        <v>2146.89</v>
      </c>
      <c r="N615" s="19">
        <v>0.911688</v>
      </c>
      <c r="O615" s="20">
        <v>0.0218829</v>
      </c>
      <c r="P615" s="20">
        <v>2394.36</v>
      </c>
      <c r="Q615" s="19">
        <v>0.632526</v>
      </c>
      <c r="R615" s="20">
        <v>0.57076</v>
      </c>
      <c r="S615" s="20">
        <v>220.971</v>
      </c>
      <c r="T615" s="19">
        <v>0</v>
      </c>
      <c r="U615" s="20">
        <v>0</v>
      </c>
      <c r="V615" s="20">
        <v>0</v>
      </c>
      <c r="W615" s="19">
        <v>0.988515</v>
      </c>
      <c r="X615" s="20">
        <v>0.625823</v>
      </c>
      <c r="Y615" s="20">
        <v>161.324</v>
      </c>
      <c r="Z615" s="19">
        <v>0</v>
      </c>
      <c r="AA615" s="20">
        <v>0</v>
      </c>
      <c r="AB615" s="20">
        <v>0</v>
      </c>
      <c r="AC615" s="19">
        <v>0</v>
      </c>
      <c r="AD615" s="20">
        <v>0</v>
      </c>
      <c r="AE615" s="20">
        <v>0</v>
      </c>
      <c r="AF615" s="19">
        <v>0</v>
      </c>
      <c r="AG615" s="20">
        <v>0</v>
      </c>
      <c r="AH615" s="20">
        <v>0</v>
      </c>
      <c r="AI615" s="19">
        <v>0</v>
      </c>
      <c r="AJ615" s="20">
        <v>0</v>
      </c>
      <c r="AK615" s="20">
        <v>0</v>
      </c>
      <c r="AL615" s="19">
        <v>0</v>
      </c>
      <c r="AM615" s="20">
        <v>0</v>
      </c>
      <c r="AN615" s="20">
        <v>0</v>
      </c>
      <c r="AO615" s="19">
        <v>0</v>
      </c>
      <c r="AP615" s="20">
        <v>0</v>
      </c>
      <c r="AQ615" s="20">
        <v>0</v>
      </c>
    </row>
    <row r="616" spans="1:4" ht="17.25">
      <c r="A616" s="10">
        <v>0.42430555555555599</v>
      </c>
      <c r="B616" s="19">
        <v>0.69363</v>
      </c>
      <c r="C616" s="20">
        <v>18.6404</v>
      </c>
      <c r="D616" s="20">
        <v>3478.04</v>
      </c>
      <c r="E616" s="19">
        <v>0.884512</v>
      </c>
      <c r="F616" s="20">
        <v>27.2461</v>
      </c>
      <c r="G616" s="20">
        <v>5040.24</v>
      </c>
      <c r="H616" s="19">
        <v>0.894394</v>
      </c>
      <c r="I616" s="20">
        <v>16.9454</v>
      </c>
      <c r="J616" s="20">
        <v>3704.5</v>
      </c>
      <c r="K616" s="19">
        <v>0.754514</v>
      </c>
      <c r="L616" s="20">
        <v>1.01506</v>
      </c>
      <c r="M616" s="20">
        <v>2146.89</v>
      </c>
      <c r="N616" s="19">
        <v>0.910912</v>
      </c>
      <c r="O616" s="20">
        <v>0.0217056</v>
      </c>
      <c r="P616" s="20">
        <v>2394.36</v>
      </c>
      <c r="Q616" s="19">
        <v>0.63062</v>
      </c>
      <c r="R616" s="20">
        <v>0.568043</v>
      </c>
      <c r="S616" s="20">
        <v>220.98</v>
      </c>
      <c r="T616" s="19">
        <v>0</v>
      </c>
      <c r="U616" s="20">
        <v>0</v>
      </c>
      <c r="V616" s="20">
        <v>0</v>
      </c>
      <c r="W616" s="19">
        <v>0.98861</v>
      </c>
      <c r="X616" s="20">
        <v>0.626201</v>
      </c>
      <c r="Y616" s="20">
        <v>161.335</v>
      </c>
      <c r="Z616" s="19">
        <v>0</v>
      </c>
      <c r="AA616" s="20">
        <v>0</v>
      </c>
      <c r="AB616" s="20">
        <v>0</v>
      </c>
      <c r="AC616" s="19">
        <v>0</v>
      </c>
      <c r="AD616" s="20">
        <v>0</v>
      </c>
      <c r="AE616" s="20">
        <v>0</v>
      </c>
      <c r="AF616" s="19">
        <v>0</v>
      </c>
      <c r="AG616" s="20">
        <v>0</v>
      </c>
      <c r="AH616" s="20">
        <v>0</v>
      </c>
      <c r="AI616" s="19">
        <v>0</v>
      </c>
      <c r="AJ616" s="20">
        <v>0</v>
      </c>
      <c r="AK616" s="20">
        <v>0</v>
      </c>
      <c r="AL616" s="19">
        <v>0</v>
      </c>
      <c r="AM616" s="20">
        <v>0</v>
      </c>
      <c r="AN616" s="20">
        <v>0</v>
      </c>
      <c r="AO616" s="19">
        <v>0</v>
      </c>
      <c r="AP616" s="20">
        <v>0</v>
      </c>
      <c r="AQ616" s="20">
        <v>0</v>
      </c>
    </row>
    <row r="617" spans="1:4" ht="17.25">
      <c r="A617" s="10">
        <v>0.42499999999999999</v>
      </c>
      <c r="B617" s="19">
        <v>0.696495</v>
      </c>
      <c r="C617" s="20">
        <v>18.8699</v>
      </c>
      <c r="D617" s="20">
        <v>3478.36</v>
      </c>
      <c r="E617" s="19">
        <v>0.885081</v>
      </c>
      <c r="F617" s="20">
        <v>27.5044</v>
      </c>
      <c r="G617" s="20">
        <v>5040.69</v>
      </c>
      <c r="H617" s="19">
        <v>0.894985</v>
      </c>
      <c r="I617" s="20">
        <v>17.1058</v>
      </c>
      <c r="J617" s="20">
        <v>3704.77</v>
      </c>
      <c r="K617" s="19">
        <v>0.758899</v>
      </c>
      <c r="L617" s="20">
        <v>1.02983</v>
      </c>
      <c r="M617" s="20">
        <v>2146.91</v>
      </c>
      <c r="N617" s="19">
        <v>0.90918</v>
      </c>
      <c r="O617" s="20">
        <v>0.0217302</v>
      </c>
      <c r="P617" s="20">
        <v>2394.36</v>
      </c>
      <c r="Q617" s="19">
        <v>0.631749</v>
      </c>
      <c r="R617" s="20">
        <v>0.571599</v>
      </c>
      <c r="S617" s="20">
        <v>220.989</v>
      </c>
      <c r="T617" s="19">
        <v>0</v>
      </c>
      <c r="U617" s="20">
        <v>0</v>
      </c>
      <c r="V617" s="20">
        <v>0</v>
      </c>
      <c r="W617" s="19">
        <v>0.988594</v>
      </c>
      <c r="X617" s="20">
        <v>0.62661</v>
      </c>
      <c r="Y617" s="20">
        <v>161.345</v>
      </c>
      <c r="Z617" s="19">
        <v>0</v>
      </c>
      <c r="AA617" s="20">
        <v>0</v>
      </c>
      <c r="AB617" s="20">
        <v>0</v>
      </c>
      <c r="AC617" s="19">
        <v>0</v>
      </c>
      <c r="AD617" s="20">
        <v>0</v>
      </c>
      <c r="AE617" s="20">
        <v>0</v>
      </c>
      <c r="AF617" s="19">
        <v>0</v>
      </c>
      <c r="AG617" s="20">
        <v>0</v>
      </c>
      <c r="AH617" s="20">
        <v>0</v>
      </c>
      <c r="AI617" s="19">
        <v>0</v>
      </c>
      <c r="AJ617" s="20">
        <v>0</v>
      </c>
      <c r="AK617" s="20">
        <v>0</v>
      </c>
      <c r="AL617" s="19">
        <v>0</v>
      </c>
      <c r="AM617" s="20">
        <v>0</v>
      </c>
      <c r="AN617" s="20">
        <v>0</v>
      </c>
      <c r="AO617" s="19">
        <v>0</v>
      </c>
      <c r="AP617" s="20">
        <v>0</v>
      </c>
      <c r="AQ617" s="20">
        <v>0</v>
      </c>
    </row>
    <row r="618" spans="1:4" ht="17.25">
      <c r="A618" s="10">
        <v>0.42569444444444399</v>
      </c>
      <c r="B618" s="19">
        <v>0.700721</v>
      </c>
      <c r="C618" s="20">
        <v>19.0849</v>
      </c>
      <c r="D618" s="20">
        <v>3478.67</v>
      </c>
      <c r="E618" s="19">
        <v>0.884894</v>
      </c>
      <c r="F618" s="20">
        <v>27.7799</v>
      </c>
      <c r="G618" s="20">
        <v>5041.15</v>
      </c>
      <c r="H618" s="19">
        <v>0.895177</v>
      </c>
      <c r="I618" s="20">
        <v>17.3059</v>
      </c>
      <c r="J618" s="20">
        <v>3705.06</v>
      </c>
      <c r="K618" s="19">
        <v>0.87877</v>
      </c>
      <c r="L618" s="20">
        <v>8.07251</v>
      </c>
      <c r="M618" s="20">
        <v>2146.95</v>
      </c>
      <c r="N618" s="19">
        <v>0.909181</v>
      </c>
      <c r="O618" s="20">
        <v>0.0218737</v>
      </c>
      <c r="P618" s="20">
        <v>2394.36</v>
      </c>
      <c r="Q618" s="19">
        <v>0.630628</v>
      </c>
      <c r="R618" s="20">
        <v>0.572694</v>
      </c>
      <c r="S618" s="20">
        <v>220.999</v>
      </c>
      <c r="T618" s="19">
        <v>0</v>
      </c>
      <c r="U618" s="20">
        <v>0</v>
      </c>
      <c r="V618" s="20">
        <v>0</v>
      </c>
      <c r="W618" s="19">
        <v>0.988933</v>
      </c>
      <c r="X618" s="20">
        <v>0.629654</v>
      </c>
      <c r="Y618" s="20">
        <v>161.356</v>
      </c>
      <c r="Z618" s="19">
        <v>0</v>
      </c>
      <c r="AA618" s="20">
        <v>0</v>
      </c>
      <c r="AB618" s="20">
        <v>0</v>
      </c>
      <c r="AC618" s="19">
        <v>0</v>
      </c>
      <c r="AD618" s="20">
        <v>0</v>
      </c>
      <c r="AE618" s="20">
        <v>0</v>
      </c>
      <c r="AF618" s="19">
        <v>0</v>
      </c>
      <c r="AG618" s="20">
        <v>0</v>
      </c>
      <c r="AH618" s="20">
        <v>0</v>
      </c>
      <c r="AI618" s="19">
        <v>0</v>
      </c>
      <c r="AJ618" s="20">
        <v>0</v>
      </c>
      <c r="AK618" s="20">
        <v>0</v>
      </c>
      <c r="AL618" s="19">
        <v>0</v>
      </c>
      <c r="AM618" s="20">
        <v>0</v>
      </c>
      <c r="AN618" s="20">
        <v>0</v>
      </c>
      <c r="AO618" s="19">
        <v>0</v>
      </c>
      <c r="AP618" s="20">
        <v>0</v>
      </c>
      <c r="AQ618" s="20">
        <v>0</v>
      </c>
    </row>
    <row r="619" spans="1:4" ht="17.25">
      <c r="A619" s="10">
        <v>0.42638888888888898</v>
      </c>
      <c r="B619" s="19">
        <v>0.698042</v>
      </c>
      <c r="C619" s="20">
        <v>18.9616</v>
      </c>
      <c r="D619" s="20">
        <v>3478.99</v>
      </c>
      <c r="E619" s="19">
        <v>0.886365</v>
      </c>
      <c r="F619" s="20">
        <v>27.8184</v>
      </c>
      <c r="G619" s="20">
        <v>5041.61</v>
      </c>
      <c r="H619" s="19">
        <v>0.896157</v>
      </c>
      <c r="I619" s="20">
        <v>17.2825</v>
      </c>
      <c r="J619" s="20">
        <v>3705.35</v>
      </c>
      <c r="K619" s="19">
        <v>0.886252</v>
      </c>
      <c r="L619" s="20">
        <v>9.5164</v>
      </c>
      <c r="M619" s="20">
        <v>2147.11</v>
      </c>
      <c r="N619" s="19">
        <v>0.910941</v>
      </c>
      <c r="O619" s="20">
        <v>0.021884</v>
      </c>
      <c r="P619" s="20">
        <v>2394.36</v>
      </c>
      <c r="Q619" s="19">
        <v>0.630213</v>
      </c>
      <c r="R619" s="20">
        <v>0.56903</v>
      </c>
      <c r="S619" s="20">
        <v>221.008</v>
      </c>
      <c r="T619" s="19">
        <v>0</v>
      </c>
      <c r="U619" s="20">
        <v>0</v>
      </c>
      <c r="V619" s="20">
        <v>0</v>
      </c>
      <c r="W619" s="19">
        <v>0.988593</v>
      </c>
      <c r="X619" s="20">
        <v>0.627088</v>
      </c>
      <c r="Y619" s="20">
        <v>161.366</v>
      </c>
      <c r="Z619" s="19">
        <v>0</v>
      </c>
      <c r="AA619" s="20">
        <v>0</v>
      </c>
      <c r="AB619" s="20">
        <v>0</v>
      </c>
      <c r="AC619" s="19">
        <v>0</v>
      </c>
      <c r="AD619" s="20">
        <v>0</v>
      </c>
      <c r="AE619" s="20">
        <v>0</v>
      </c>
      <c r="AF619" s="19">
        <v>0</v>
      </c>
      <c r="AG619" s="20">
        <v>0</v>
      </c>
      <c r="AH619" s="20">
        <v>0</v>
      </c>
      <c r="AI619" s="19">
        <v>0</v>
      </c>
      <c r="AJ619" s="20">
        <v>0</v>
      </c>
      <c r="AK619" s="20">
        <v>0</v>
      </c>
      <c r="AL619" s="19">
        <v>0</v>
      </c>
      <c r="AM619" s="20">
        <v>0</v>
      </c>
      <c r="AN619" s="20">
        <v>0</v>
      </c>
      <c r="AO619" s="19">
        <v>0</v>
      </c>
      <c r="AP619" s="20">
        <v>0</v>
      </c>
      <c r="AQ619" s="20">
        <v>0</v>
      </c>
    </row>
    <row r="620" spans="1:4" ht="17.25">
      <c r="A620" s="10">
        <v>0.42708333333333298</v>
      </c>
      <c r="B620" s="19">
        <v>0.695333</v>
      </c>
      <c r="C620" s="20">
        <v>18.7455</v>
      </c>
      <c r="D620" s="20">
        <v>3479.3</v>
      </c>
      <c r="E620" s="19">
        <v>0.884952</v>
      </c>
      <c r="F620" s="20">
        <v>27.4328</v>
      </c>
      <c r="G620" s="20">
        <v>5042.08</v>
      </c>
      <c r="H620" s="19">
        <v>0.89521</v>
      </c>
      <c r="I620" s="20">
        <v>17.0824</v>
      </c>
      <c r="J620" s="20">
        <v>3705.64</v>
      </c>
      <c r="K620" s="19">
        <v>0.887768</v>
      </c>
      <c r="L620" s="20">
        <v>9.66853</v>
      </c>
      <c r="M620" s="20">
        <v>2147.27</v>
      </c>
      <c r="N620" s="19">
        <v>0.908088</v>
      </c>
      <c r="O620" s="20">
        <v>0.0218197</v>
      </c>
      <c r="P620" s="20">
        <v>2394.36</v>
      </c>
      <c r="Q620" s="19">
        <v>0.632381</v>
      </c>
      <c r="R620" s="20">
        <v>0.573075</v>
      </c>
      <c r="S620" s="20">
        <v>221.018</v>
      </c>
      <c r="T620" s="19">
        <v>0</v>
      </c>
      <c r="U620" s="20">
        <v>0</v>
      </c>
      <c r="V620" s="20">
        <v>0</v>
      </c>
      <c r="W620" s="19">
        <v>0.988726</v>
      </c>
      <c r="X620" s="20">
        <v>0.626925</v>
      </c>
      <c r="Y620" s="20">
        <v>161.377</v>
      </c>
      <c r="Z620" s="19">
        <v>0</v>
      </c>
      <c r="AA620" s="20">
        <v>0</v>
      </c>
      <c r="AB620" s="20">
        <v>0</v>
      </c>
      <c r="AC620" s="19">
        <v>0</v>
      </c>
      <c r="AD620" s="20">
        <v>0</v>
      </c>
      <c r="AE620" s="20">
        <v>0</v>
      </c>
      <c r="AF620" s="19">
        <v>0</v>
      </c>
      <c r="AG620" s="20">
        <v>0</v>
      </c>
      <c r="AH620" s="20">
        <v>0</v>
      </c>
      <c r="AI620" s="19">
        <v>0</v>
      </c>
      <c r="AJ620" s="20">
        <v>0</v>
      </c>
      <c r="AK620" s="20">
        <v>0</v>
      </c>
      <c r="AL620" s="19">
        <v>0</v>
      </c>
      <c r="AM620" s="20">
        <v>0</v>
      </c>
      <c r="AN620" s="20">
        <v>0</v>
      </c>
      <c r="AO620" s="19">
        <v>0</v>
      </c>
      <c r="AP620" s="20">
        <v>0</v>
      </c>
      <c r="AQ620" s="20">
        <v>0</v>
      </c>
    </row>
    <row r="621" spans="1:4" ht="17.25">
      <c r="A621" s="10">
        <v>0.42777777777777798</v>
      </c>
      <c r="B621" s="19">
        <v>0.692549</v>
      </c>
      <c r="C621" s="20">
        <v>18.5833</v>
      </c>
      <c r="D621" s="20">
        <v>3479.61</v>
      </c>
      <c r="E621" s="19">
        <v>0.884075</v>
      </c>
      <c r="F621" s="20">
        <v>27.1999</v>
      </c>
      <c r="G621" s="20">
        <v>5042.54</v>
      </c>
      <c r="H621" s="19">
        <v>0.894775</v>
      </c>
      <c r="I621" s="20">
        <v>16.9896</v>
      </c>
      <c r="J621" s="20">
        <v>3705.92</v>
      </c>
      <c r="K621" s="19">
        <v>0.887303</v>
      </c>
      <c r="L621" s="20">
        <v>9.58084</v>
      </c>
      <c r="M621" s="20">
        <v>2147.43</v>
      </c>
      <c r="N621" s="19">
        <v>0.908843</v>
      </c>
      <c r="O621" s="20">
        <v>0.0216428</v>
      </c>
      <c r="P621" s="20">
        <v>2394.36</v>
      </c>
      <c r="Q621" s="19">
        <v>0.630584</v>
      </c>
      <c r="R621" s="20">
        <v>0.568392</v>
      </c>
      <c r="S621" s="20">
        <v>221.027</v>
      </c>
      <c r="T621" s="19">
        <v>0</v>
      </c>
      <c r="U621" s="20">
        <v>0</v>
      </c>
      <c r="V621" s="20">
        <v>0</v>
      </c>
      <c r="W621" s="19">
        <v>0.988523</v>
      </c>
      <c r="X621" s="20">
        <v>0.625277</v>
      </c>
      <c r="Y621" s="20">
        <v>161.387</v>
      </c>
      <c r="Z621" s="19">
        <v>0</v>
      </c>
      <c r="AA621" s="20">
        <v>0</v>
      </c>
      <c r="AB621" s="20">
        <v>0</v>
      </c>
      <c r="AC621" s="19">
        <v>0</v>
      </c>
      <c r="AD621" s="20">
        <v>0</v>
      </c>
      <c r="AE621" s="20">
        <v>0</v>
      </c>
      <c r="AF621" s="19">
        <v>0</v>
      </c>
      <c r="AG621" s="20">
        <v>0</v>
      </c>
      <c r="AH621" s="20">
        <v>0</v>
      </c>
      <c r="AI621" s="19">
        <v>0</v>
      </c>
      <c r="AJ621" s="20">
        <v>0</v>
      </c>
      <c r="AK621" s="20">
        <v>0</v>
      </c>
      <c r="AL621" s="19">
        <v>0</v>
      </c>
      <c r="AM621" s="20">
        <v>0</v>
      </c>
      <c r="AN621" s="20">
        <v>0</v>
      </c>
      <c r="AO621" s="19">
        <v>0</v>
      </c>
      <c r="AP621" s="20">
        <v>0</v>
      </c>
      <c r="AQ621" s="20">
        <v>0</v>
      </c>
    </row>
    <row r="622" spans="1:4" ht="17.25">
      <c r="A622" s="10">
        <v>0.42847222222222198</v>
      </c>
      <c r="B622" s="19">
        <v>0.689119</v>
      </c>
      <c r="C622" s="20">
        <v>18.4659</v>
      </c>
      <c r="D622" s="20">
        <v>3479.92</v>
      </c>
      <c r="E622" s="19">
        <v>0.883532</v>
      </c>
      <c r="F622" s="20">
        <v>27.0964</v>
      </c>
      <c r="G622" s="20">
        <v>5042.98</v>
      </c>
      <c r="H622" s="19">
        <v>0.893971</v>
      </c>
      <c r="I622" s="20">
        <v>16.9131</v>
      </c>
      <c r="J622" s="20">
        <v>3706.2</v>
      </c>
      <c r="K622" s="19">
        <v>0.886449</v>
      </c>
      <c r="L622" s="20">
        <v>9.49819</v>
      </c>
      <c r="M622" s="20">
        <v>2147.59</v>
      </c>
      <c r="N622" s="19">
        <v>0.908659</v>
      </c>
      <c r="O622" s="20">
        <v>0.0217988</v>
      </c>
      <c r="P622" s="20">
        <v>2394.36</v>
      </c>
      <c r="Q622" s="19">
        <v>0.63111</v>
      </c>
      <c r="R622" s="20">
        <v>0.570128</v>
      </c>
      <c r="S622" s="20">
        <v>221.037</v>
      </c>
      <c r="T622" s="19">
        <v>0</v>
      </c>
      <c r="U622" s="20">
        <v>0</v>
      </c>
      <c r="V622" s="20">
        <v>0</v>
      </c>
      <c r="W622" s="19">
        <v>0.988704</v>
      </c>
      <c r="X622" s="20">
        <v>0.626175</v>
      </c>
      <c r="Y622" s="20">
        <v>161.398</v>
      </c>
      <c r="Z622" s="19">
        <v>0</v>
      </c>
      <c r="AA622" s="20">
        <v>0</v>
      </c>
      <c r="AB622" s="20">
        <v>0</v>
      </c>
      <c r="AC622" s="19">
        <v>0</v>
      </c>
      <c r="AD622" s="20">
        <v>0</v>
      </c>
      <c r="AE622" s="20">
        <v>0</v>
      </c>
      <c r="AF622" s="19">
        <v>0</v>
      </c>
      <c r="AG622" s="20">
        <v>0</v>
      </c>
      <c r="AH622" s="20">
        <v>0</v>
      </c>
      <c r="AI622" s="19">
        <v>0</v>
      </c>
      <c r="AJ622" s="20">
        <v>0</v>
      </c>
      <c r="AK622" s="20">
        <v>0</v>
      </c>
      <c r="AL622" s="19">
        <v>0</v>
      </c>
      <c r="AM622" s="20">
        <v>0</v>
      </c>
      <c r="AN622" s="20">
        <v>0</v>
      </c>
      <c r="AO622" s="19">
        <v>0</v>
      </c>
      <c r="AP622" s="20">
        <v>0</v>
      </c>
      <c r="AQ622" s="20">
        <v>0</v>
      </c>
    </row>
    <row r="623" spans="1:4" ht="17.25">
      <c r="A623" s="10">
        <v>0.42916666666666697</v>
      </c>
      <c r="B623" s="19">
        <v>0.687936</v>
      </c>
      <c r="C623" s="20">
        <v>18.3946</v>
      </c>
      <c r="D623" s="20">
        <v>3480.22</v>
      </c>
      <c r="E623" s="19">
        <v>0.883449</v>
      </c>
      <c r="F623" s="20">
        <v>27.0235</v>
      </c>
      <c r="G623" s="20">
        <v>5043.44</v>
      </c>
      <c r="H623" s="19">
        <v>0.894003</v>
      </c>
      <c r="I623" s="20">
        <v>16.8637</v>
      </c>
      <c r="J623" s="20">
        <v>3706.48</v>
      </c>
      <c r="K623" s="19">
        <v>0.886518</v>
      </c>
      <c r="L623" s="20">
        <v>9.46097</v>
      </c>
      <c r="M623" s="20">
        <v>2147.75</v>
      </c>
      <c r="N623" s="19">
        <v>0.908773</v>
      </c>
      <c r="O623" s="20">
        <v>0.0216074</v>
      </c>
      <c r="P623" s="20">
        <v>2394.36</v>
      </c>
      <c r="Q623" s="19">
        <v>0.630849</v>
      </c>
      <c r="R623" s="20">
        <v>0.568807</v>
      </c>
      <c r="S623" s="20">
        <v>221.046</v>
      </c>
      <c r="T623" s="19">
        <v>0</v>
      </c>
      <c r="U623" s="20">
        <v>0</v>
      </c>
      <c r="V623" s="20">
        <v>0</v>
      </c>
      <c r="W623" s="19">
        <v>0.988616</v>
      </c>
      <c r="X623" s="20">
        <v>0.625561</v>
      </c>
      <c r="Y623" s="20">
        <v>161.408</v>
      </c>
      <c r="Z623" s="19">
        <v>0</v>
      </c>
      <c r="AA623" s="20">
        <v>0</v>
      </c>
      <c r="AB623" s="20">
        <v>0</v>
      </c>
      <c r="AC623" s="19">
        <v>0</v>
      </c>
      <c r="AD623" s="20">
        <v>0</v>
      </c>
      <c r="AE623" s="20">
        <v>0</v>
      </c>
      <c r="AF623" s="19">
        <v>0</v>
      </c>
      <c r="AG623" s="20">
        <v>0</v>
      </c>
      <c r="AH623" s="20">
        <v>0</v>
      </c>
      <c r="AI623" s="19">
        <v>0</v>
      </c>
      <c r="AJ623" s="20">
        <v>0</v>
      </c>
      <c r="AK623" s="20">
        <v>0</v>
      </c>
      <c r="AL623" s="19">
        <v>0</v>
      </c>
      <c r="AM623" s="20">
        <v>0</v>
      </c>
      <c r="AN623" s="20">
        <v>0</v>
      </c>
      <c r="AO623" s="19">
        <v>0</v>
      </c>
      <c r="AP623" s="20">
        <v>0</v>
      </c>
      <c r="AQ623" s="20">
        <v>0</v>
      </c>
    </row>
    <row r="624" spans="1:4" ht="17.25">
      <c r="A624" s="10">
        <v>0.42986111111111103</v>
      </c>
      <c r="B624" s="19">
        <v>0.69036</v>
      </c>
      <c r="C624" s="20">
        <v>18.3076</v>
      </c>
      <c r="D624" s="20">
        <v>3480.53</v>
      </c>
      <c r="E624" s="19">
        <v>0.883854</v>
      </c>
      <c r="F624" s="20">
        <v>26.9119</v>
      </c>
      <c r="G624" s="20">
        <v>5043.89</v>
      </c>
      <c r="H624" s="19">
        <v>0.894368</v>
      </c>
      <c r="I624" s="20">
        <v>16.7948</v>
      </c>
      <c r="J624" s="20">
        <v>3706.76</v>
      </c>
      <c r="K624" s="19">
        <v>0.886261</v>
      </c>
      <c r="L624" s="20">
        <v>9.39616</v>
      </c>
      <c r="M624" s="20">
        <v>2147.9</v>
      </c>
      <c r="N624" s="19">
        <v>0.909912</v>
      </c>
      <c r="O624" s="20">
        <v>0.0216506</v>
      </c>
      <c r="P624" s="20">
        <v>2394.36</v>
      </c>
      <c r="Q624" s="19">
        <v>0.632901</v>
      </c>
      <c r="R624" s="20">
        <v>0.570278</v>
      </c>
      <c r="S624" s="20">
        <v>221.056</v>
      </c>
      <c r="T624" s="19">
        <v>0</v>
      </c>
      <c r="U624" s="20">
        <v>0</v>
      </c>
      <c r="V624" s="20">
        <v>0</v>
      </c>
      <c r="W624" s="19">
        <v>0.988474</v>
      </c>
      <c r="X624" s="20">
        <v>0.623927</v>
      </c>
      <c r="Y624" s="20">
        <v>161.419</v>
      </c>
      <c r="Z624" s="19">
        <v>0</v>
      </c>
      <c r="AA624" s="20">
        <v>0</v>
      </c>
      <c r="AB624" s="20">
        <v>0</v>
      </c>
      <c r="AC624" s="19">
        <v>0</v>
      </c>
      <c r="AD624" s="20">
        <v>0</v>
      </c>
      <c r="AE624" s="20">
        <v>0</v>
      </c>
      <c r="AF624" s="19">
        <v>0</v>
      </c>
      <c r="AG624" s="20">
        <v>0</v>
      </c>
      <c r="AH624" s="20">
        <v>0</v>
      </c>
      <c r="AI624" s="19">
        <v>0</v>
      </c>
      <c r="AJ624" s="20">
        <v>0</v>
      </c>
      <c r="AK624" s="20">
        <v>0</v>
      </c>
      <c r="AL624" s="19">
        <v>0</v>
      </c>
      <c r="AM624" s="20">
        <v>0</v>
      </c>
      <c r="AN624" s="20">
        <v>0</v>
      </c>
      <c r="AO624" s="19">
        <v>0</v>
      </c>
      <c r="AP624" s="20">
        <v>0</v>
      </c>
      <c r="AQ624" s="20">
        <v>0</v>
      </c>
    </row>
    <row r="625" spans="1:4" ht="17.25">
      <c r="A625" s="10">
        <v>0.43055555555555602</v>
      </c>
      <c r="B625" s="19">
        <v>0.689188</v>
      </c>
      <c r="C625" s="20">
        <v>18.2711</v>
      </c>
      <c r="D625" s="20">
        <v>3480.83</v>
      </c>
      <c r="E625" s="19">
        <v>0.88342</v>
      </c>
      <c r="F625" s="20">
        <v>26.8232</v>
      </c>
      <c r="G625" s="20">
        <v>5044.33</v>
      </c>
      <c r="H625" s="19">
        <v>0.894178</v>
      </c>
      <c r="I625" s="20">
        <v>16.766</v>
      </c>
      <c r="J625" s="20">
        <v>3707.04</v>
      </c>
      <c r="K625" s="19">
        <v>0.886427</v>
      </c>
      <c r="L625" s="20">
        <v>9.38437</v>
      </c>
      <c r="M625" s="20">
        <v>2148.06</v>
      </c>
      <c r="N625" s="19">
        <v>0.908284</v>
      </c>
      <c r="O625" s="20">
        <v>0.0215388</v>
      </c>
      <c r="P625" s="20">
        <v>2394.36</v>
      </c>
      <c r="Q625" s="19">
        <v>0.631525</v>
      </c>
      <c r="R625" s="20">
        <v>0.567982</v>
      </c>
      <c r="S625" s="20">
        <v>221.065</v>
      </c>
      <c r="T625" s="19">
        <v>0</v>
      </c>
      <c r="U625" s="20">
        <v>0</v>
      </c>
      <c r="V625" s="20">
        <v>0</v>
      </c>
      <c r="W625" s="19">
        <v>0.988371</v>
      </c>
      <c r="X625" s="20">
        <v>0.622078</v>
      </c>
      <c r="Y625" s="20">
        <v>161.429</v>
      </c>
      <c r="Z625" s="19">
        <v>0</v>
      </c>
      <c r="AA625" s="20">
        <v>0</v>
      </c>
      <c r="AB625" s="20">
        <v>0</v>
      </c>
      <c r="AC625" s="19">
        <v>0</v>
      </c>
      <c r="AD625" s="20">
        <v>0</v>
      </c>
      <c r="AE625" s="20">
        <v>0</v>
      </c>
      <c r="AF625" s="19">
        <v>0</v>
      </c>
      <c r="AG625" s="20">
        <v>0</v>
      </c>
      <c r="AH625" s="20">
        <v>0</v>
      </c>
      <c r="AI625" s="19">
        <v>0</v>
      </c>
      <c r="AJ625" s="20">
        <v>0</v>
      </c>
      <c r="AK625" s="20">
        <v>0</v>
      </c>
      <c r="AL625" s="19">
        <v>0</v>
      </c>
      <c r="AM625" s="20">
        <v>0</v>
      </c>
      <c r="AN625" s="20">
        <v>0</v>
      </c>
      <c r="AO625" s="19">
        <v>0</v>
      </c>
      <c r="AP625" s="20">
        <v>0</v>
      </c>
      <c r="AQ625" s="20">
        <v>0</v>
      </c>
    </row>
    <row r="626" spans="1:4" ht="17.25">
      <c r="A626" s="10">
        <v>0.43125000000000002</v>
      </c>
      <c r="B626" s="19">
        <v>0.688795</v>
      </c>
      <c r="C626" s="20">
        <v>18.2582</v>
      </c>
      <c r="D626" s="20">
        <v>3481.14</v>
      </c>
      <c r="E626" s="19">
        <v>0.883604</v>
      </c>
      <c r="F626" s="20">
        <v>26.7903</v>
      </c>
      <c r="G626" s="20">
        <v>5044.78</v>
      </c>
      <c r="H626" s="19">
        <v>0.894257</v>
      </c>
      <c r="I626" s="20">
        <v>16.7411</v>
      </c>
      <c r="J626" s="20">
        <v>3707.32</v>
      </c>
      <c r="K626" s="19">
        <v>0.886332</v>
      </c>
      <c r="L626" s="20">
        <v>9.37667</v>
      </c>
      <c r="M626" s="20">
        <v>2148.21</v>
      </c>
      <c r="N626" s="19">
        <v>0.908499</v>
      </c>
      <c r="O626" s="20">
        <v>0.0216307</v>
      </c>
      <c r="P626" s="20">
        <v>2394.36</v>
      </c>
      <c r="Q626" s="19">
        <v>0.631137</v>
      </c>
      <c r="R626" s="20">
        <v>0.566848</v>
      </c>
      <c r="S626" s="20">
        <v>221.075</v>
      </c>
      <c r="T626" s="19">
        <v>0</v>
      </c>
      <c r="U626" s="20">
        <v>0</v>
      </c>
      <c r="V626" s="20">
        <v>0</v>
      </c>
      <c r="W626" s="19">
        <v>0.988515</v>
      </c>
      <c r="X626" s="20">
        <v>0.623174</v>
      </c>
      <c r="Y626" s="20">
        <v>161.439</v>
      </c>
      <c r="Z626" s="19">
        <v>0</v>
      </c>
      <c r="AA626" s="20">
        <v>0</v>
      </c>
      <c r="AB626" s="20">
        <v>0</v>
      </c>
      <c r="AC626" s="19">
        <v>0</v>
      </c>
      <c r="AD626" s="20">
        <v>0</v>
      </c>
      <c r="AE626" s="20">
        <v>0</v>
      </c>
      <c r="AF626" s="19">
        <v>0</v>
      </c>
      <c r="AG626" s="20">
        <v>0</v>
      </c>
      <c r="AH626" s="20">
        <v>0</v>
      </c>
      <c r="AI626" s="19">
        <v>0</v>
      </c>
      <c r="AJ626" s="20">
        <v>0</v>
      </c>
      <c r="AK626" s="20">
        <v>0</v>
      </c>
      <c r="AL626" s="19">
        <v>0</v>
      </c>
      <c r="AM626" s="20">
        <v>0</v>
      </c>
      <c r="AN626" s="20">
        <v>0</v>
      </c>
      <c r="AO626" s="19">
        <v>0</v>
      </c>
      <c r="AP626" s="20">
        <v>0</v>
      </c>
      <c r="AQ626" s="20">
        <v>0</v>
      </c>
    </row>
    <row r="627" spans="1:4" ht="17.25">
      <c r="A627" s="10">
        <v>0.43194444444444402</v>
      </c>
      <c r="B627" s="19">
        <v>0.693556</v>
      </c>
      <c r="C627" s="20">
        <v>18.2277</v>
      </c>
      <c r="D627" s="20">
        <v>3481.45</v>
      </c>
      <c r="E627" s="19">
        <v>0.883891</v>
      </c>
      <c r="F627" s="20">
        <v>26.7635</v>
      </c>
      <c r="G627" s="20">
        <v>5045.22</v>
      </c>
      <c r="H627" s="19">
        <v>0.894406</v>
      </c>
      <c r="I627" s="20">
        <v>16.7141</v>
      </c>
      <c r="J627" s="20">
        <v>3707.6</v>
      </c>
      <c r="K627" s="19">
        <v>0.886393</v>
      </c>
      <c r="L627" s="20">
        <v>9.35299</v>
      </c>
      <c r="M627" s="20">
        <v>2148.37</v>
      </c>
      <c r="N627" s="19">
        <v>0.909072</v>
      </c>
      <c r="O627" s="20">
        <v>0.0214527</v>
      </c>
      <c r="P627" s="20">
        <v>2394.36</v>
      </c>
      <c r="Q627" s="19">
        <v>0.632302</v>
      </c>
      <c r="R627" s="20">
        <v>0.566985</v>
      </c>
      <c r="S627" s="20">
        <v>221.084</v>
      </c>
      <c r="T627" s="19">
        <v>0</v>
      </c>
      <c r="U627" s="20">
        <v>0</v>
      </c>
      <c r="V627" s="20">
        <v>0</v>
      </c>
      <c r="W627" s="19">
        <v>0.988309</v>
      </c>
      <c r="X627" s="20">
        <v>0.622011</v>
      </c>
      <c r="Y627" s="20">
        <v>161.45</v>
      </c>
      <c r="Z627" s="19">
        <v>0</v>
      </c>
      <c r="AA627" s="20">
        <v>0</v>
      </c>
      <c r="AB627" s="20">
        <v>0</v>
      </c>
      <c r="AC627" s="19">
        <v>0</v>
      </c>
      <c r="AD627" s="20">
        <v>0</v>
      </c>
      <c r="AE627" s="20">
        <v>0</v>
      </c>
      <c r="AF627" s="19">
        <v>0</v>
      </c>
      <c r="AG627" s="20">
        <v>0</v>
      </c>
      <c r="AH627" s="20">
        <v>0</v>
      </c>
      <c r="AI627" s="19">
        <v>0</v>
      </c>
      <c r="AJ627" s="20">
        <v>0</v>
      </c>
      <c r="AK627" s="20">
        <v>0</v>
      </c>
      <c r="AL627" s="19">
        <v>0</v>
      </c>
      <c r="AM627" s="20">
        <v>0</v>
      </c>
      <c r="AN627" s="20">
        <v>0</v>
      </c>
      <c r="AO627" s="19">
        <v>0</v>
      </c>
      <c r="AP627" s="20">
        <v>0</v>
      </c>
      <c r="AQ627" s="20">
        <v>0</v>
      </c>
    </row>
    <row r="628" spans="1:4" ht="17.25">
      <c r="A628" s="10">
        <v>0.43263888888888902</v>
      </c>
      <c r="B628" s="19">
        <v>0.697431</v>
      </c>
      <c r="C628" s="20">
        <v>18.2253</v>
      </c>
      <c r="D628" s="20">
        <v>3481.75</v>
      </c>
      <c r="E628" s="19">
        <v>0.885832</v>
      </c>
      <c r="F628" s="20">
        <v>26.731</v>
      </c>
      <c r="G628" s="20">
        <v>5045.66</v>
      </c>
      <c r="H628" s="19">
        <v>0.895832</v>
      </c>
      <c r="I628" s="20">
        <v>16.7096</v>
      </c>
      <c r="J628" s="20">
        <v>3707.88</v>
      </c>
      <c r="K628" s="19">
        <v>0.887667</v>
      </c>
      <c r="L628" s="20">
        <v>9.33725</v>
      </c>
      <c r="M628" s="20">
        <v>2148.53</v>
      </c>
      <c r="N628" s="19">
        <v>0.909044</v>
      </c>
      <c r="O628" s="20">
        <v>0.0213457</v>
      </c>
      <c r="P628" s="20">
        <v>2394.36</v>
      </c>
      <c r="Q628" s="19">
        <v>0.63448</v>
      </c>
      <c r="R628" s="20">
        <v>0.566386</v>
      </c>
      <c r="S628" s="20">
        <v>221.094</v>
      </c>
      <c r="T628" s="19">
        <v>0</v>
      </c>
      <c r="U628" s="20">
        <v>0</v>
      </c>
      <c r="V628" s="20">
        <v>0</v>
      </c>
      <c r="W628" s="19">
        <v>0.988168</v>
      </c>
      <c r="X628" s="20">
        <v>0.61906</v>
      </c>
      <c r="Y628" s="20">
        <v>161.46</v>
      </c>
      <c r="Z628" s="19">
        <v>0</v>
      </c>
      <c r="AA628" s="20">
        <v>0</v>
      </c>
      <c r="AB628" s="20">
        <v>0</v>
      </c>
      <c r="AC628" s="19">
        <v>0</v>
      </c>
      <c r="AD628" s="20">
        <v>0</v>
      </c>
      <c r="AE628" s="20">
        <v>0</v>
      </c>
      <c r="AF628" s="19">
        <v>0</v>
      </c>
      <c r="AG628" s="20">
        <v>0</v>
      </c>
      <c r="AH628" s="20">
        <v>0</v>
      </c>
      <c r="AI628" s="19">
        <v>0</v>
      </c>
      <c r="AJ628" s="20">
        <v>0</v>
      </c>
      <c r="AK628" s="20">
        <v>0</v>
      </c>
      <c r="AL628" s="19">
        <v>0</v>
      </c>
      <c r="AM628" s="20">
        <v>0</v>
      </c>
      <c r="AN628" s="20">
        <v>0</v>
      </c>
      <c r="AO628" s="19">
        <v>0</v>
      </c>
      <c r="AP628" s="20">
        <v>0</v>
      </c>
      <c r="AQ628" s="20">
        <v>0</v>
      </c>
    </row>
    <row r="629" spans="1:4" ht="17.25">
      <c r="A629" s="10">
        <v>0.43333333333333302</v>
      </c>
      <c r="B629" s="19">
        <v>0.69528</v>
      </c>
      <c r="C629" s="20">
        <v>18.2434</v>
      </c>
      <c r="D629" s="20">
        <v>3482.05</v>
      </c>
      <c r="E629" s="19">
        <v>0.885336</v>
      </c>
      <c r="F629" s="20">
        <v>26.7171</v>
      </c>
      <c r="G629" s="20">
        <v>5046.12</v>
      </c>
      <c r="H629" s="19">
        <v>0.895132</v>
      </c>
      <c r="I629" s="20">
        <v>16.7019</v>
      </c>
      <c r="J629" s="20">
        <v>3708.15</v>
      </c>
      <c r="K629" s="19">
        <v>0.887024</v>
      </c>
      <c r="L629" s="20">
        <v>9.33936</v>
      </c>
      <c r="M629" s="20">
        <v>2148.68</v>
      </c>
      <c r="N629" s="19">
        <v>0.9115</v>
      </c>
      <c r="O629" s="20">
        <v>0.0213644</v>
      </c>
      <c r="P629" s="20">
        <v>2394.36</v>
      </c>
      <c r="Q629" s="19">
        <v>0.634515</v>
      </c>
      <c r="R629" s="20">
        <v>0.569005</v>
      </c>
      <c r="S629" s="20">
        <v>221.103</v>
      </c>
      <c r="T629" s="19">
        <v>0</v>
      </c>
      <c r="U629" s="20">
        <v>0</v>
      </c>
      <c r="V629" s="20">
        <v>0</v>
      </c>
      <c r="W629" s="19">
        <v>0.98828</v>
      </c>
      <c r="X629" s="20">
        <v>0.622114</v>
      </c>
      <c r="Y629" s="20">
        <v>161.47</v>
      </c>
      <c r="Z629" s="19">
        <v>0</v>
      </c>
      <c r="AA629" s="20">
        <v>0</v>
      </c>
      <c r="AB629" s="20">
        <v>0</v>
      </c>
      <c r="AC629" s="19">
        <v>0</v>
      </c>
      <c r="AD629" s="20">
        <v>0</v>
      </c>
      <c r="AE629" s="20">
        <v>0</v>
      </c>
      <c r="AF629" s="19">
        <v>0</v>
      </c>
      <c r="AG629" s="20">
        <v>0</v>
      </c>
      <c r="AH629" s="20">
        <v>0</v>
      </c>
      <c r="AI629" s="19">
        <v>0</v>
      </c>
      <c r="AJ629" s="20">
        <v>0</v>
      </c>
      <c r="AK629" s="20">
        <v>0</v>
      </c>
      <c r="AL629" s="19">
        <v>0</v>
      </c>
      <c r="AM629" s="20">
        <v>0</v>
      </c>
      <c r="AN629" s="20">
        <v>0</v>
      </c>
      <c r="AO629" s="19">
        <v>0</v>
      </c>
      <c r="AP629" s="20">
        <v>0</v>
      </c>
      <c r="AQ629" s="20">
        <v>0</v>
      </c>
    </row>
    <row r="630" spans="1:4" ht="17.25">
      <c r="A630" s="10">
        <v>0.43402777777777801</v>
      </c>
      <c r="B630" s="19">
        <v>0.698501</v>
      </c>
      <c r="C630" s="20">
        <v>18.2151</v>
      </c>
      <c r="D630" s="20">
        <v>3482.35</v>
      </c>
      <c r="E630" s="19">
        <v>0.885625</v>
      </c>
      <c r="F630" s="20">
        <v>26.6888</v>
      </c>
      <c r="G630" s="20">
        <v>5046.55</v>
      </c>
      <c r="H630" s="19">
        <v>0.895642</v>
      </c>
      <c r="I630" s="20">
        <v>16.675</v>
      </c>
      <c r="J630" s="20">
        <v>3708.44</v>
      </c>
      <c r="K630" s="19">
        <v>0.887374</v>
      </c>
      <c r="L630" s="20">
        <v>9.31205</v>
      </c>
      <c r="M630" s="20">
        <v>2148.84</v>
      </c>
      <c r="N630" s="19">
        <v>0.914573</v>
      </c>
      <c r="O630" s="20">
        <v>0.0214728</v>
      </c>
      <c r="P630" s="20">
        <v>2394.36</v>
      </c>
      <c r="Q630" s="19">
        <v>0.635527</v>
      </c>
      <c r="R630" s="20">
        <v>0.567577</v>
      </c>
      <c r="S630" s="20">
        <v>221.113</v>
      </c>
      <c r="T630" s="19">
        <v>0</v>
      </c>
      <c r="U630" s="20">
        <v>0</v>
      </c>
      <c r="V630" s="20">
        <v>0</v>
      </c>
      <c r="W630" s="19">
        <v>0.988259</v>
      </c>
      <c r="X630" s="20">
        <v>0.621132</v>
      </c>
      <c r="Y630" s="20">
        <v>161.481</v>
      </c>
      <c r="Z630" s="19">
        <v>0</v>
      </c>
      <c r="AA630" s="20">
        <v>0</v>
      </c>
      <c r="AB630" s="20">
        <v>0</v>
      </c>
      <c r="AC630" s="19">
        <v>0</v>
      </c>
      <c r="AD630" s="20">
        <v>0</v>
      </c>
      <c r="AE630" s="20">
        <v>0</v>
      </c>
      <c r="AF630" s="19">
        <v>0</v>
      </c>
      <c r="AG630" s="20">
        <v>0</v>
      </c>
      <c r="AH630" s="20">
        <v>0</v>
      </c>
      <c r="AI630" s="19">
        <v>0</v>
      </c>
      <c r="AJ630" s="20">
        <v>0</v>
      </c>
      <c r="AK630" s="20">
        <v>0</v>
      </c>
      <c r="AL630" s="19">
        <v>0</v>
      </c>
      <c r="AM630" s="20">
        <v>0</v>
      </c>
      <c r="AN630" s="20">
        <v>0</v>
      </c>
      <c r="AO630" s="19">
        <v>0</v>
      </c>
      <c r="AP630" s="20">
        <v>0</v>
      </c>
      <c r="AQ630" s="20">
        <v>0</v>
      </c>
    </row>
    <row r="631" spans="1:4" ht="17.25">
      <c r="A631" s="10">
        <v>0.43472222222222201</v>
      </c>
      <c r="B631" s="19">
        <v>0.697589</v>
      </c>
      <c r="C631" s="20">
        <v>18.2188</v>
      </c>
      <c r="D631" s="20">
        <v>3482.66</v>
      </c>
      <c r="E631" s="19">
        <v>0.885651</v>
      </c>
      <c r="F631" s="20">
        <v>26.67</v>
      </c>
      <c r="G631" s="20">
        <v>5047.01</v>
      </c>
      <c r="H631" s="19">
        <v>0.896008</v>
      </c>
      <c r="I631" s="20">
        <v>16.6561</v>
      </c>
      <c r="J631" s="20">
        <v>3708.71</v>
      </c>
      <c r="K631" s="19">
        <v>0.887565</v>
      </c>
      <c r="L631" s="20">
        <v>9.30756</v>
      </c>
      <c r="M631" s="20">
        <v>2149</v>
      </c>
      <c r="N631" s="19">
        <v>0.914051</v>
      </c>
      <c r="O631" s="20">
        <v>0.0213793</v>
      </c>
      <c r="P631" s="20">
        <v>2394.36</v>
      </c>
      <c r="Q631" s="19">
        <v>0.635583</v>
      </c>
      <c r="R631" s="20">
        <v>0.564805</v>
      </c>
      <c r="S631" s="20">
        <v>221.122</v>
      </c>
      <c r="T631" s="19">
        <v>0</v>
      </c>
      <c r="U631" s="20">
        <v>0</v>
      </c>
      <c r="V631" s="20">
        <v>0</v>
      </c>
      <c r="W631" s="19">
        <v>0.988319</v>
      </c>
      <c r="X631" s="20">
        <v>0.620623</v>
      </c>
      <c r="Y631" s="20">
        <v>161.491</v>
      </c>
      <c r="Z631" s="19">
        <v>0</v>
      </c>
      <c r="AA631" s="20">
        <v>0</v>
      </c>
      <c r="AB631" s="20">
        <v>0</v>
      </c>
      <c r="AC631" s="19">
        <v>0</v>
      </c>
      <c r="AD631" s="20">
        <v>0</v>
      </c>
      <c r="AE631" s="20">
        <v>0</v>
      </c>
      <c r="AF631" s="19">
        <v>0</v>
      </c>
      <c r="AG631" s="20">
        <v>0</v>
      </c>
      <c r="AH631" s="20">
        <v>0</v>
      </c>
      <c r="AI631" s="19">
        <v>0</v>
      </c>
      <c r="AJ631" s="20">
        <v>0</v>
      </c>
      <c r="AK631" s="20">
        <v>0</v>
      </c>
      <c r="AL631" s="19">
        <v>0</v>
      </c>
      <c r="AM631" s="20">
        <v>0</v>
      </c>
      <c r="AN631" s="20">
        <v>0</v>
      </c>
      <c r="AO631" s="19">
        <v>0</v>
      </c>
      <c r="AP631" s="20">
        <v>0</v>
      </c>
      <c r="AQ631" s="20">
        <v>0</v>
      </c>
    </row>
    <row r="632" spans="1:4" ht="17.25">
      <c r="A632" s="10">
        <v>0.43541666666666701</v>
      </c>
      <c r="B632" s="19">
        <v>0.699635</v>
      </c>
      <c r="C632" s="20">
        <v>18.1476</v>
      </c>
      <c r="D632" s="20">
        <v>3482.96</v>
      </c>
      <c r="E632" s="19">
        <v>0.88653</v>
      </c>
      <c r="F632" s="20">
        <v>26.6162</v>
      </c>
      <c r="G632" s="20">
        <v>5047.44</v>
      </c>
      <c r="H632" s="19">
        <v>0.89671</v>
      </c>
      <c r="I632" s="20">
        <v>16.6135</v>
      </c>
      <c r="J632" s="20">
        <v>3709</v>
      </c>
      <c r="K632" s="19">
        <v>0.887891</v>
      </c>
      <c r="L632" s="20">
        <v>9.27074</v>
      </c>
      <c r="M632" s="20">
        <v>2149.15</v>
      </c>
      <c r="N632" s="19">
        <v>0.873872</v>
      </c>
      <c r="O632" s="20">
        <v>8.41054</v>
      </c>
      <c r="P632" s="20">
        <v>2394.4</v>
      </c>
      <c r="Q632" s="19">
        <v>0.638253</v>
      </c>
      <c r="R632" s="20">
        <v>0.568516</v>
      </c>
      <c r="S632" s="20">
        <v>221.131</v>
      </c>
      <c r="T632" s="19">
        <v>0</v>
      </c>
      <c r="U632" s="20">
        <v>0</v>
      </c>
      <c r="V632" s="20">
        <v>0</v>
      </c>
      <c r="W632" s="19">
        <v>0.988105</v>
      </c>
      <c r="X632" s="20">
        <v>0.616908</v>
      </c>
      <c r="Y632" s="20">
        <v>161.502</v>
      </c>
      <c r="Z632" s="19">
        <v>0</v>
      </c>
      <c r="AA632" s="20">
        <v>0</v>
      </c>
      <c r="AB632" s="20">
        <v>0</v>
      </c>
      <c r="AC632" s="19">
        <v>0</v>
      </c>
      <c r="AD632" s="20">
        <v>0</v>
      </c>
      <c r="AE632" s="20">
        <v>0</v>
      </c>
      <c r="AF632" s="19">
        <v>0</v>
      </c>
      <c r="AG632" s="20">
        <v>0</v>
      </c>
      <c r="AH632" s="20">
        <v>0</v>
      </c>
      <c r="AI632" s="19">
        <v>0</v>
      </c>
      <c r="AJ632" s="20">
        <v>0</v>
      </c>
      <c r="AK632" s="20">
        <v>0</v>
      </c>
      <c r="AL632" s="19">
        <v>0</v>
      </c>
      <c r="AM632" s="20">
        <v>0</v>
      </c>
      <c r="AN632" s="20">
        <v>0</v>
      </c>
      <c r="AO632" s="19">
        <v>0</v>
      </c>
      <c r="AP632" s="20">
        <v>0</v>
      </c>
      <c r="AQ632" s="20">
        <v>0</v>
      </c>
    </row>
    <row r="633" spans="1:4" ht="17.25">
      <c r="A633" s="10">
        <v>0.43611111111111101</v>
      </c>
      <c r="B633" s="19">
        <v>0.693001</v>
      </c>
      <c r="C633" s="20">
        <v>18.1939</v>
      </c>
      <c r="D633" s="20">
        <v>3483.26</v>
      </c>
      <c r="E633" s="19">
        <v>0.884298</v>
      </c>
      <c r="F633" s="20">
        <v>26.6586</v>
      </c>
      <c r="G633" s="20">
        <v>5047.9</v>
      </c>
      <c r="H633" s="19">
        <v>0.894578</v>
      </c>
      <c r="I633" s="20">
        <v>16.6365</v>
      </c>
      <c r="J633" s="20">
        <v>3709.27</v>
      </c>
      <c r="K633" s="19">
        <v>0.886573</v>
      </c>
      <c r="L633" s="20">
        <v>9.29177</v>
      </c>
      <c r="M633" s="20">
        <v>2149.3</v>
      </c>
      <c r="N633" s="19">
        <v>0.871616</v>
      </c>
      <c r="O633" s="20">
        <v>8.4658</v>
      </c>
      <c r="P633" s="20">
        <v>2394.54</v>
      </c>
      <c r="Q633" s="19">
        <v>0.636703</v>
      </c>
      <c r="R633" s="20">
        <v>0.570334</v>
      </c>
      <c r="S633" s="20">
        <v>221.141</v>
      </c>
      <c r="T633" s="19">
        <v>0</v>
      </c>
      <c r="U633" s="20">
        <v>0</v>
      </c>
      <c r="V633" s="20">
        <v>0</v>
      </c>
      <c r="W633" s="19">
        <v>0.988426</v>
      </c>
      <c r="X633" s="20">
        <v>0.621633</v>
      </c>
      <c r="Y633" s="20">
        <v>161.512</v>
      </c>
      <c r="Z633" s="19">
        <v>0</v>
      </c>
      <c r="AA633" s="20">
        <v>0</v>
      </c>
      <c r="AB633" s="20">
        <v>0</v>
      </c>
      <c r="AC633" s="19">
        <v>0</v>
      </c>
      <c r="AD633" s="20">
        <v>0</v>
      </c>
      <c r="AE633" s="20">
        <v>0</v>
      </c>
      <c r="AF633" s="19">
        <v>0</v>
      </c>
      <c r="AG633" s="20">
        <v>0</v>
      </c>
      <c r="AH633" s="20">
        <v>0</v>
      </c>
      <c r="AI633" s="19">
        <v>0</v>
      </c>
      <c r="AJ633" s="20">
        <v>0</v>
      </c>
      <c r="AK633" s="20">
        <v>0</v>
      </c>
      <c r="AL633" s="19">
        <v>0</v>
      </c>
      <c r="AM633" s="20">
        <v>0</v>
      </c>
      <c r="AN633" s="20">
        <v>0</v>
      </c>
      <c r="AO633" s="19">
        <v>0</v>
      </c>
      <c r="AP633" s="20">
        <v>0</v>
      </c>
      <c r="AQ633" s="20">
        <v>0</v>
      </c>
    </row>
    <row r="634" spans="1:4" ht="17.25">
      <c r="A634" s="10">
        <v>0.436805555555556</v>
      </c>
      <c r="B634" s="19">
        <v>0.692912</v>
      </c>
      <c r="C634" s="20">
        <v>18.2434</v>
      </c>
      <c r="D634" s="20">
        <v>3483.57</v>
      </c>
      <c r="E634" s="19">
        <v>0.884225</v>
      </c>
      <c r="F634" s="20">
        <v>26.7569</v>
      </c>
      <c r="G634" s="20">
        <v>5048.33</v>
      </c>
      <c r="H634" s="19">
        <v>0.894366</v>
      </c>
      <c r="I634" s="20">
        <v>16.6508</v>
      </c>
      <c r="J634" s="20">
        <v>3709.54</v>
      </c>
      <c r="K634" s="19">
        <v>0.886193</v>
      </c>
      <c r="L634" s="20">
        <v>9.2859</v>
      </c>
      <c r="M634" s="20">
        <v>2149.46</v>
      </c>
      <c r="N634" s="19">
        <v>0.872859</v>
      </c>
      <c r="O634" s="20">
        <v>17.0023</v>
      </c>
      <c r="P634" s="20">
        <v>2394.77</v>
      </c>
      <c r="Q634" s="19">
        <v>0.635163</v>
      </c>
      <c r="R634" s="20">
        <v>0.568748</v>
      </c>
      <c r="S634" s="20">
        <v>221.15</v>
      </c>
      <c r="T634" s="19">
        <v>0</v>
      </c>
      <c r="U634" s="20">
        <v>0</v>
      </c>
      <c r="V634" s="20">
        <v>0</v>
      </c>
      <c r="W634" s="19">
        <v>0.988396</v>
      </c>
      <c r="X634" s="20">
        <v>0.622237</v>
      </c>
      <c r="Y634" s="20">
        <v>161.522</v>
      </c>
      <c r="Z634" s="19">
        <v>0</v>
      </c>
      <c r="AA634" s="20">
        <v>0</v>
      </c>
      <c r="AB634" s="20">
        <v>0</v>
      </c>
      <c r="AC634" s="19">
        <v>0</v>
      </c>
      <c r="AD634" s="20">
        <v>0</v>
      </c>
      <c r="AE634" s="20">
        <v>0</v>
      </c>
      <c r="AF634" s="19">
        <v>0</v>
      </c>
      <c r="AG634" s="20">
        <v>0</v>
      </c>
      <c r="AH634" s="20">
        <v>0</v>
      </c>
      <c r="AI634" s="19">
        <v>0</v>
      </c>
      <c r="AJ634" s="20">
        <v>0</v>
      </c>
      <c r="AK634" s="20">
        <v>0</v>
      </c>
      <c r="AL634" s="19">
        <v>0</v>
      </c>
      <c r="AM634" s="20">
        <v>0</v>
      </c>
      <c r="AN634" s="20">
        <v>0</v>
      </c>
      <c r="AO634" s="19">
        <v>0</v>
      </c>
      <c r="AP634" s="20">
        <v>0</v>
      </c>
      <c r="AQ634" s="20">
        <v>0</v>
      </c>
    </row>
    <row r="635" spans="1:4" ht="17.25">
      <c r="A635" s="10">
        <v>0.4375</v>
      </c>
      <c r="B635" s="19">
        <v>0.696723</v>
      </c>
      <c r="C635" s="20">
        <v>18.2694</v>
      </c>
      <c r="D635" s="20">
        <v>3483.88</v>
      </c>
      <c r="E635" s="19">
        <v>0.885138</v>
      </c>
      <c r="F635" s="20">
        <v>26.7448</v>
      </c>
      <c r="G635" s="20">
        <v>5048.79</v>
      </c>
      <c r="H635" s="19">
        <v>0.895135</v>
      </c>
      <c r="I635" s="20">
        <v>16.683</v>
      </c>
      <c r="J635" s="20">
        <v>3709.82</v>
      </c>
      <c r="K635" s="19">
        <v>0.886853</v>
      </c>
      <c r="L635" s="20">
        <v>9.28782</v>
      </c>
      <c r="M635" s="20">
        <v>2149.62</v>
      </c>
      <c r="N635" s="19">
        <v>0.874788</v>
      </c>
      <c r="O635" s="20">
        <v>25.7329</v>
      </c>
      <c r="P635" s="20">
        <v>2395.07</v>
      </c>
      <c r="Q635" s="19">
        <v>0.635884</v>
      </c>
      <c r="R635" s="20">
        <v>0.567715</v>
      </c>
      <c r="S635" s="20">
        <v>221.16</v>
      </c>
      <c r="T635" s="19">
        <v>0</v>
      </c>
      <c r="U635" s="20">
        <v>0</v>
      </c>
      <c r="V635" s="20">
        <v>0</v>
      </c>
      <c r="W635" s="19">
        <v>0.988185</v>
      </c>
      <c r="X635" s="20">
        <v>0.621136</v>
      </c>
      <c r="Y635" s="20">
        <v>161.532</v>
      </c>
      <c r="Z635" s="19">
        <v>0</v>
      </c>
      <c r="AA635" s="20">
        <v>0</v>
      </c>
      <c r="AB635" s="20">
        <v>0</v>
      </c>
      <c r="AC635" s="19">
        <v>0</v>
      </c>
      <c r="AD635" s="20">
        <v>0</v>
      </c>
      <c r="AE635" s="20">
        <v>0</v>
      </c>
      <c r="AF635" s="19">
        <v>0</v>
      </c>
      <c r="AG635" s="20">
        <v>0</v>
      </c>
      <c r="AH635" s="20">
        <v>0</v>
      </c>
      <c r="AI635" s="19">
        <v>0</v>
      </c>
      <c r="AJ635" s="20">
        <v>0</v>
      </c>
      <c r="AK635" s="20">
        <v>0</v>
      </c>
      <c r="AL635" s="19">
        <v>0</v>
      </c>
      <c r="AM635" s="20">
        <v>0</v>
      </c>
      <c r="AN635" s="20">
        <v>0</v>
      </c>
      <c r="AO635" s="19">
        <v>0</v>
      </c>
      <c r="AP635" s="20">
        <v>0</v>
      </c>
      <c r="AQ635" s="20">
        <v>0</v>
      </c>
    </row>
    <row r="636" spans="1:4" ht="17.25">
      <c r="A636" s="10">
        <v>0.438194444444444</v>
      </c>
      <c r="B636" s="19">
        <v>0.690161</v>
      </c>
      <c r="C636" s="20">
        <v>18.3179</v>
      </c>
      <c r="D636" s="20">
        <v>3484.18</v>
      </c>
      <c r="E636" s="19">
        <v>0.882646</v>
      </c>
      <c r="F636" s="20">
        <v>26.7209</v>
      </c>
      <c r="G636" s="20">
        <v>5049.23</v>
      </c>
      <c r="H636" s="19">
        <v>0.893262</v>
      </c>
      <c r="I636" s="20">
        <v>16.6718</v>
      </c>
      <c r="J636" s="20">
        <v>3710.11</v>
      </c>
      <c r="K636" s="19">
        <v>0.885258</v>
      </c>
      <c r="L636" s="20">
        <v>9.29652</v>
      </c>
      <c r="M636" s="20">
        <v>2149.77</v>
      </c>
      <c r="N636" s="19">
        <v>0.87224</v>
      </c>
      <c r="O636" s="20">
        <v>25.746</v>
      </c>
      <c r="P636" s="20">
        <v>2395.49</v>
      </c>
      <c r="Q636" s="19">
        <v>0.632464</v>
      </c>
      <c r="R636" s="20">
        <v>0.566674</v>
      </c>
      <c r="S636" s="20">
        <v>221.17</v>
      </c>
      <c r="T636" s="19">
        <v>0</v>
      </c>
      <c r="U636" s="20">
        <v>0</v>
      </c>
      <c r="V636" s="20">
        <v>0</v>
      </c>
      <c r="W636" s="19">
        <v>0.988456</v>
      </c>
      <c r="X636" s="20">
        <v>0.625916</v>
      </c>
      <c r="Y636" s="20">
        <v>161.543</v>
      </c>
      <c r="Z636" s="19">
        <v>0</v>
      </c>
      <c r="AA636" s="20">
        <v>0</v>
      </c>
      <c r="AB636" s="20">
        <v>0</v>
      </c>
      <c r="AC636" s="19">
        <v>0</v>
      </c>
      <c r="AD636" s="20">
        <v>0</v>
      </c>
      <c r="AE636" s="20">
        <v>0</v>
      </c>
      <c r="AF636" s="19">
        <v>0</v>
      </c>
      <c r="AG636" s="20">
        <v>0</v>
      </c>
      <c r="AH636" s="20">
        <v>0</v>
      </c>
      <c r="AI636" s="19">
        <v>0</v>
      </c>
      <c r="AJ636" s="20">
        <v>0</v>
      </c>
      <c r="AK636" s="20">
        <v>0</v>
      </c>
      <c r="AL636" s="19">
        <v>0</v>
      </c>
      <c r="AM636" s="20">
        <v>0</v>
      </c>
      <c r="AN636" s="20">
        <v>0</v>
      </c>
      <c r="AO636" s="19">
        <v>0</v>
      </c>
      <c r="AP636" s="20">
        <v>0</v>
      </c>
      <c r="AQ636" s="20">
        <v>0</v>
      </c>
    </row>
    <row r="637" spans="1:4" ht="17.25">
      <c r="A637" s="10">
        <v>0.43888888888888899</v>
      </c>
      <c r="B637" s="19">
        <v>0.690957</v>
      </c>
      <c r="C637" s="20">
        <v>18.3257</v>
      </c>
      <c r="D637" s="20">
        <v>3484.49</v>
      </c>
      <c r="E637" s="19">
        <v>0.882921</v>
      </c>
      <c r="F637" s="20">
        <v>26.6897</v>
      </c>
      <c r="G637" s="20">
        <v>5049.68</v>
      </c>
      <c r="H637" s="19">
        <v>0.893456</v>
      </c>
      <c r="I637" s="20">
        <v>16.664</v>
      </c>
      <c r="J637" s="20">
        <v>3710.38</v>
      </c>
      <c r="K637" s="19">
        <v>0.885454</v>
      </c>
      <c r="L637" s="20">
        <v>9.29035</v>
      </c>
      <c r="M637" s="20">
        <v>2149.92</v>
      </c>
      <c r="N637" s="19">
        <v>0.870026</v>
      </c>
      <c r="O637" s="20">
        <v>25.2983</v>
      </c>
      <c r="P637" s="20">
        <v>2395.93</v>
      </c>
      <c r="Q637" s="19">
        <v>0.634318</v>
      </c>
      <c r="R637" s="20">
        <v>0.570844</v>
      </c>
      <c r="S637" s="20">
        <v>221.179</v>
      </c>
      <c r="T637" s="19">
        <v>0</v>
      </c>
      <c r="U637" s="20">
        <v>0</v>
      </c>
      <c r="V637" s="20">
        <v>0</v>
      </c>
      <c r="W637" s="19">
        <v>0.988589</v>
      </c>
      <c r="X637" s="20">
        <v>0.624417</v>
      </c>
      <c r="Y637" s="20">
        <v>161.553</v>
      </c>
      <c r="Z637" s="19">
        <v>0</v>
      </c>
      <c r="AA637" s="20">
        <v>0</v>
      </c>
      <c r="AB637" s="20">
        <v>0</v>
      </c>
      <c r="AC637" s="19">
        <v>0</v>
      </c>
      <c r="AD637" s="20">
        <v>0</v>
      </c>
      <c r="AE637" s="20">
        <v>0</v>
      </c>
      <c r="AF637" s="19">
        <v>0</v>
      </c>
      <c r="AG637" s="20">
        <v>0</v>
      </c>
      <c r="AH637" s="20">
        <v>0</v>
      </c>
      <c r="AI637" s="19">
        <v>0</v>
      </c>
      <c r="AJ637" s="20">
        <v>0</v>
      </c>
      <c r="AK637" s="20">
        <v>0</v>
      </c>
      <c r="AL637" s="19">
        <v>0</v>
      </c>
      <c r="AM637" s="20">
        <v>0</v>
      </c>
      <c r="AN637" s="20">
        <v>0</v>
      </c>
      <c r="AO637" s="19">
        <v>0</v>
      </c>
      <c r="AP637" s="20">
        <v>0</v>
      </c>
      <c r="AQ637" s="20">
        <v>0</v>
      </c>
    </row>
    <row r="638" spans="1:4" ht="17.25">
      <c r="A638" s="10">
        <v>0.43958333333333299</v>
      </c>
      <c r="B638" s="19">
        <v>0.692092</v>
      </c>
      <c r="C638" s="20">
        <v>18.3199</v>
      </c>
      <c r="D638" s="20">
        <v>3484.79</v>
      </c>
      <c r="E638" s="19">
        <v>0.882966</v>
      </c>
      <c r="F638" s="20">
        <v>26.6416</v>
      </c>
      <c r="G638" s="20">
        <v>5050.12</v>
      </c>
      <c r="H638" s="19">
        <v>0.893506</v>
      </c>
      <c r="I638" s="20">
        <v>16.6207</v>
      </c>
      <c r="J638" s="20">
        <v>3710.66</v>
      </c>
      <c r="K638" s="19">
        <v>0.885488</v>
      </c>
      <c r="L638" s="20">
        <v>9.27229</v>
      </c>
      <c r="M638" s="20">
        <v>2150.08</v>
      </c>
      <c r="N638" s="19">
        <v>0.869635</v>
      </c>
      <c r="O638" s="20">
        <v>25.0814</v>
      </c>
      <c r="P638" s="20">
        <v>2396.34</v>
      </c>
      <c r="Q638" s="19">
        <v>0.633911</v>
      </c>
      <c r="R638" s="20">
        <v>0.568535</v>
      </c>
      <c r="S638" s="20">
        <v>221.189</v>
      </c>
      <c r="T638" s="19">
        <v>0</v>
      </c>
      <c r="U638" s="20">
        <v>0</v>
      </c>
      <c r="V638" s="20">
        <v>0</v>
      </c>
      <c r="W638" s="19">
        <v>0.988457</v>
      </c>
      <c r="X638" s="20">
        <v>0.624121</v>
      </c>
      <c r="Y638" s="20">
        <v>161.564</v>
      </c>
      <c r="Z638" s="19">
        <v>0</v>
      </c>
      <c r="AA638" s="20">
        <v>0</v>
      </c>
      <c r="AB638" s="20">
        <v>0</v>
      </c>
      <c r="AC638" s="19">
        <v>0</v>
      </c>
      <c r="AD638" s="20">
        <v>0</v>
      </c>
      <c r="AE638" s="20">
        <v>0</v>
      </c>
      <c r="AF638" s="19">
        <v>0</v>
      </c>
      <c r="AG638" s="20">
        <v>0</v>
      </c>
      <c r="AH638" s="20">
        <v>0</v>
      </c>
      <c r="AI638" s="19">
        <v>0</v>
      </c>
      <c r="AJ638" s="20">
        <v>0</v>
      </c>
      <c r="AK638" s="20">
        <v>0</v>
      </c>
      <c r="AL638" s="19">
        <v>0</v>
      </c>
      <c r="AM638" s="20">
        <v>0</v>
      </c>
      <c r="AN638" s="20">
        <v>0</v>
      </c>
      <c r="AO638" s="19">
        <v>0</v>
      </c>
      <c r="AP638" s="20">
        <v>0</v>
      </c>
      <c r="AQ638" s="20">
        <v>0</v>
      </c>
    </row>
    <row r="639" spans="1:4" ht="17.25">
      <c r="A639" s="10">
        <v>0.44027777777777799</v>
      </c>
      <c r="B639" s="19">
        <v>0.690352</v>
      </c>
      <c r="C639" s="20">
        <v>18.334</v>
      </c>
      <c r="D639" s="20">
        <v>3485.1</v>
      </c>
      <c r="E639" s="19">
        <v>0.88314</v>
      </c>
      <c r="F639" s="20">
        <v>26.6051</v>
      </c>
      <c r="G639" s="20">
        <v>5050.57</v>
      </c>
      <c r="H639" s="19">
        <v>0.893661</v>
      </c>
      <c r="I639" s="20">
        <v>16.6057</v>
      </c>
      <c r="J639" s="20">
        <v>3710.94</v>
      </c>
      <c r="K639" s="19">
        <v>0.885243</v>
      </c>
      <c r="L639" s="20">
        <v>9.27851</v>
      </c>
      <c r="M639" s="20">
        <v>2150.23</v>
      </c>
      <c r="N639" s="19">
        <v>0.869806</v>
      </c>
      <c r="O639" s="20">
        <v>25.1542</v>
      </c>
      <c r="P639" s="20">
        <v>2396.76</v>
      </c>
      <c r="Q639" s="19">
        <v>0.63467</v>
      </c>
      <c r="R639" s="20">
        <v>0.570423</v>
      </c>
      <c r="S639" s="20">
        <v>221.198</v>
      </c>
      <c r="T639" s="19">
        <v>0</v>
      </c>
      <c r="U639" s="20">
        <v>0</v>
      </c>
      <c r="V639" s="20">
        <v>0</v>
      </c>
      <c r="W639" s="19">
        <v>0.988611</v>
      </c>
      <c r="X639" s="20">
        <v>0.625342</v>
      </c>
      <c r="Y639" s="20">
        <v>161.574</v>
      </c>
      <c r="Z639" s="19">
        <v>0</v>
      </c>
      <c r="AA639" s="20">
        <v>0</v>
      </c>
      <c r="AB639" s="20">
        <v>0</v>
      </c>
      <c r="AC639" s="19">
        <v>0</v>
      </c>
      <c r="AD639" s="20">
        <v>0</v>
      </c>
      <c r="AE639" s="20">
        <v>0</v>
      </c>
      <c r="AF639" s="19">
        <v>0</v>
      </c>
      <c r="AG639" s="20">
        <v>0</v>
      </c>
      <c r="AH639" s="20">
        <v>0</v>
      </c>
      <c r="AI639" s="19">
        <v>0</v>
      </c>
      <c r="AJ639" s="20">
        <v>0</v>
      </c>
      <c r="AK639" s="20">
        <v>0</v>
      </c>
      <c r="AL639" s="19">
        <v>0</v>
      </c>
      <c r="AM639" s="20">
        <v>0</v>
      </c>
      <c r="AN639" s="20">
        <v>0</v>
      </c>
      <c r="AO639" s="19">
        <v>0</v>
      </c>
      <c r="AP639" s="20">
        <v>0</v>
      </c>
      <c r="AQ639" s="20">
        <v>0</v>
      </c>
    </row>
    <row r="640" spans="1:4" ht="17.25">
      <c r="A640" s="10">
        <v>0.44097222222222199</v>
      </c>
      <c r="B640" s="19">
        <v>0.685502</v>
      </c>
      <c r="C640" s="20">
        <v>18.3566</v>
      </c>
      <c r="D640" s="20">
        <v>3485.4</v>
      </c>
      <c r="E640" s="19">
        <v>0.880515</v>
      </c>
      <c r="F640" s="20">
        <v>26.5605</v>
      </c>
      <c r="G640" s="20">
        <v>5051.01</v>
      </c>
      <c r="H640" s="19">
        <v>0.891691</v>
      </c>
      <c r="I640" s="20">
        <v>16.5885</v>
      </c>
      <c r="J640" s="20">
        <v>3711.21</v>
      </c>
      <c r="K640" s="19">
        <v>0.884019</v>
      </c>
      <c r="L640" s="20">
        <v>9.25835</v>
      </c>
      <c r="M640" s="20">
        <v>2150.38</v>
      </c>
      <c r="N640" s="19">
        <v>0.908124</v>
      </c>
      <c r="O640" s="20">
        <v>0.0219584</v>
      </c>
      <c r="P640" s="20">
        <v>2397</v>
      </c>
      <c r="Q640" s="19">
        <v>0.631557</v>
      </c>
      <c r="R640" s="20">
        <v>0.570646</v>
      </c>
      <c r="S640" s="20">
        <v>221.208</v>
      </c>
      <c r="T640" s="19">
        <v>0</v>
      </c>
      <c r="U640" s="20">
        <v>0</v>
      </c>
      <c r="V640" s="20">
        <v>0</v>
      </c>
      <c r="W640" s="19">
        <v>0.988608</v>
      </c>
      <c r="X640" s="20">
        <v>0.626145</v>
      </c>
      <c r="Y640" s="20">
        <v>161.584</v>
      </c>
      <c r="Z640" s="19">
        <v>0</v>
      </c>
      <c r="AA640" s="20">
        <v>0</v>
      </c>
      <c r="AB640" s="20">
        <v>0</v>
      </c>
      <c r="AC640" s="19">
        <v>0</v>
      </c>
      <c r="AD640" s="20">
        <v>0</v>
      </c>
      <c r="AE640" s="20">
        <v>0</v>
      </c>
      <c r="AF640" s="19">
        <v>0</v>
      </c>
      <c r="AG640" s="20">
        <v>0</v>
      </c>
      <c r="AH640" s="20">
        <v>0</v>
      </c>
      <c r="AI640" s="19">
        <v>0</v>
      </c>
      <c r="AJ640" s="20">
        <v>0</v>
      </c>
      <c r="AK640" s="20">
        <v>0</v>
      </c>
      <c r="AL640" s="19">
        <v>0</v>
      </c>
      <c r="AM640" s="20">
        <v>0</v>
      </c>
      <c r="AN640" s="20">
        <v>0</v>
      </c>
      <c r="AO640" s="19">
        <v>0</v>
      </c>
      <c r="AP640" s="20">
        <v>0</v>
      </c>
      <c r="AQ640" s="20">
        <v>0</v>
      </c>
    </row>
    <row r="641" spans="1:4" ht="17.25">
      <c r="A641" s="10">
        <v>0.44166666666666698</v>
      </c>
      <c r="B641" s="19">
        <v>0.689591</v>
      </c>
      <c r="C641" s="20">
        <v>18.3935</v>
      </c>
      <c r="D641" s="20">
        <v>3485.71</v>
      </c>
      <c r="E641" s="19">
        <v>0.881045</v>
      </c>
      <c r="F641" s="20">
        <v>26.5483</v>
      </c>
      <c r="G641" s="20">
        <v>5051.45</v>
      </c>
      <c r="H641" s="19">
        <v>0.892051</v>
      </c>
      <c r="I641" s="20">
        <v>16.5862</v>
      </c>
      <c r="J641" s="20">
        <v>3711.49</v>
      </c>
      <c r="K641" s="19">
        <v>0.884516</v>
      </c>
      <c r="L641" s="20">
        <v>9.2686</v>
      </c>
      <c r="M641" s="20">
        <v>2150.54</v>
      </c>
      <c r="N641" s="19">
        <v>0.911262</v>
      </c>
      <c r="O641" s="20">
        <v>0.0218547</v>
      </c>
      <c r="P641" s="20">
        <v>2397</v>
      </c>
      <c r="Q641" s="19">
        <v>0.629903</v>
      </c>
      <c r="R641" s="20">
        <v>0.567789</v>
      </c>
      <c r="S641" s="20">
        <v>221.217</v>
      </c>
      <c r="T641" s="19">
        <v>0</v>
      </c>
      <c r="U641" s="20">
        <v>0</v>
      </c>
      <c r="V641" s="20">
        <v>0</v>
      </c>
      <c r="W641" s="19">
        <v>0.988554</v>
      </c>
      <c r="X641" s="20">
        <v>0.626399</v>
      </c>
      <c r="Y641" s="20">
        <v>161.595</v>
      </c>
      <c r="Z641" s="19">
        <v>0</v>
      </c>
      <c r="AA641" s="20">
        <v>0</v>
      </c>
      <c r="AB641" s="20">
        <v>0</v>
      </c>
      <c r="AC641" s="19">
        <v>0</v>
      </c>
      <c r="AD641" s="20">
        <v>0</v>
      </c>
      <c r="AE641" s="20">
        <v>0</v>
      </c>
      <c r="AF641" s="19">
        <v>0</v>
      </c>
      <c r="AG641" s="20">
        <v>0</v>
      </c>
      <c r="AH641" s="20">
        <v>0</v>
      </c>
      <c r="AI641" s="19">
        <v>0</v>
      </c>
      <c r="AJ641" s="20">
        <v>0</v>
      </c>
      <c r="AK641" s="20">
        <v>0</v>
      </c>
      <c r="AL641" s="19">
        <v>0</v>
      </c>
      <c r="AM641" s="20">
        <v>0</v>
      </c>
      <c r="AN641" s="20">
        <v>0</v>
      </c>
      <c r="AO641" s="19">
        <v>0</v>
      </c>
      <c r="AP641" s="20">
        <v>0</v>
      </c>
      <c r="AQ641" s="20">
        <v>0</v>
      </c>
    </row>
    <row r="642" spans="1:4" ht="17.25">
      <c r="A642" s="10">
        <v>0.44236111111111098</v>
      </c>
      <c r="B642" s="19">
        <v>0.691664</v>
      </c>
      <c r="C642" s="20">
        <v>18.6568</v>
      </c>
      <c r="D642" s="20">
        <v>3486.01</v>
      </c>
      <c r="E642" s="19">
        <v>0.881444</v>
      </c>
      <c r="F642" s="20">
        <v>26.8154</v>
      </c>
      <c r="G642" s="20">
        <v>5051.89</v>
      </c>
      <c r="H642" s="19">
        <v>0.892629</v>
      </c>
      <c r="I642" s="20">
        <v>16.7534</v>
      </c>
      <c r="J642" s="20">
        <v>3711.76</v>
      </c>
      <c r="K642" s="19">
        <v>0.884987</v>
      </c>
      <c r="L642" s="20">
        <v>9.35185</v>
      </c>
      <c r="M642" s="20">
        <v>2150.7</v>
      </c>
      <c r="N642" s="19">
        <v>0.906786</v>
      </c>
      <c r="O642" s="20">
        <v>0.0218746</v>
      </c>
      <c r="P642" s="20">
        <v>2397</v>
      </c>
      <c r="Q642" s="19">
        <v>0.629568</v>
      </c>
      <c r="R642" s="20">
        <v>0.567035</v>
      </c>
      <c r="S642" s="20">
        <v>221.227</v>
      </c>
      <c r="T642" s="19">
        <v>0</v>
      </c>
      <c r="U642" s="20">
        <v>0</v>
      </c>
      <c r="V642" s="20">
        <v>0</v>
      </c>
      <c r="W642" s="19">
        <v>0.98857</v>
      </c>
      <c r="X642" s="20">
        <v>0.626649</v>
      </c>
      <c r="Y642" s="20">
        <v>161.605</v>
      </c>
      <c r="Z642" s="19">
        <v>0</v>
      </c>
      <c r="AA642" s="20">
        <v>0</v>
      </c>
      <c r="AB642" s="20">
        <v>0</v>
      </c>
      <c r="AC642" s="19">
        <v>0</v>
      </c>
      <c r="AD642" s="20">
        <v>0</v>
      </c>
      <c r="AE642" s="20">
        <v>0</v>
      </c>
      <c r="AF642" s="19">
        <v>0</v>
      </c>
      <c r="AG642" s="20">
        <v>0</v>
      </c>
      <c r="AH642" s="20">
        <v>0</v>
      </c>
      <c r="AI642" s="19">
        <v>0</v>
      </c>
      <c r="AJ642" s="20">
        <v>0</v>
      </c>
      <c r="AK642" s="20">
        <v>0</v>
      </c>
      <c r="AL642" s="19">
        <v>0</v>
      </c>
      <c r="AM642" s="20">
        <v>0</v>
      </c>
      <c r="AN642" s="20">
        <v>0</v>
      </c>
      <c r="AO642" s="19">
        <v>0</v>
      </c>
      <c r="AP642" s="20">
        <v>0</v>
      </c>
      <c r="AQ642" s="20">
        <v>0</v>
      </c>
    </row>
    <row r="643" spans="1:4" ht="17.25">
      <c r="A643" s="10">
        <v>0.44305555555555598</v>
      </c>
      <c r="B643" s="19">
        <v>0.69481</v>
      </c>
      <c r="C643" s="20">
        <v>18.8201</v>
      </c>
      <c r="D643" s="20">
        <v>3486.33</v>
      </c>
      <c r="E643" s="19">
        <v>0.882355</v>
      </c>
      <c r="F643" s="20">
        <v>26.9945</v>
      </c>
      <c r="G643" s="20">
        <v>5052.34</v>
      </c>
      <c r="H643" s="19">
        <v>0.893531</v>
      </c>
      <c r="I643" s="20">
        <v>16.8812</v>
      </c>
      <c r="J643" s="20">
        <v>3712.05</v>
      </c>
      <c r="K643" s="19">
        <v>0.885711</v>
      </c>
      <c r="L643" s="20">
        <v>9.40337</v>
      </c>
      <c r="M643" s="20">
        <v>2150.86</v>
      </c>
      <c r="N643" s="19">
        <v>0.906281</v>
      </c>
      <c r="O643" s="20">
        <v>0.0218023</v>
      </c>
      <c r="P643" s="20">
        <v>2397</v>
      </c>
      <c r="Q643" s="19">
        <v>0.629448</v>
      </c>
      <c r="R643" s="20">
        <v>0.567608</v>
      </c>
      <c r="S643" s="20">
        <v>221.236</v>
      </c>
      <c r="T643" s="19">
        <v>0</v>
      </c>
      <c r="U643" s="20">
        <v>0</v>
      </c>
      <c r="V643" s="20">
        <v>0</v>
      </c>
      <c r="W643" s="19">
        <v>0.988619</v>
      </c>
      <c r="X643" s="20">
        <v>0.627868</v>
      </c>
      <c r="Y643" s="20">
        <v>161.616</v>
      </c>
      <c r="Z643" s="19">
        <v>0</v>
      </c>
      <c r="AA643" s="20">
        <v>0</v>
      </c>
      <c r="AB643" s="20">
        <v>0</v>
      </c>
      <c r="AC643" s="19">
        <v>0</v>
      </c>
      <c r="AD643" s="20">
        <v>0</v>
      </c>
      <c r="AE643" s="20">
        <v>0</v>
      </c>
      <c r="AF643" s="19">
        <v>0</v>
      </c>
      <c r="AG643" s="20">
        <v>0</v>
      </c>
      <c r="AH643" s="20">
        <v>0</v>
      </c>
      <c r="AI643" s="19">
        <v>0</v>
      </c>
      <c r="AJ643" s="20">
        <v>0</v>
      </c>
      <c r="AK643" s="20">
        <v>0</v>
      </c>
      <c r="AL643" s="19">
        <v>0</v>
      </c>
      <c r="AM643" s="20">
        <v>0</v>
      </c>
      <c r="AN643" s="20">
        <v>0</v>
      </c>
      <c r="AO643" s="19">
        <v>0</v>
      </c>
      <c r="AP643" s="20">
        <v>0</v>
      </c>
      <c r="AQ643" s="20">
        <v>0</v>
      </c>
    </row>
    <row r="644" spans="1:4" ht="17.25">
      <c r="A644" s="10">
        <v>0.44374999999999998</v>
      </c>
      <c r="B644" s="19">
        <v>0.700581</v>
      </c>
      <c r="C644" s="20">
        <v>19.1199</v>
      </c>
      <c r="D644" s="20">
        <v>3486.64</v>
      </c>
      <c r="E644" s="19">
        <v>0.884004</v>
      </c>
      <c r="F644" s="20">
        <v>27.32</v>
      </c>
      <c r="G644" s="20">
        <v>5052.79</v>
      </c>
      <c r="H644" s="19">
        <v>0.894858</v>
      </c>
      <c r="I644" s="20">
        <v>17.0812</v>
      </c>
      <c r="J644" s="20">
        <v>3712.33</v>
      </c>
      <c r="K644" s="19">
        <v>0.886988</v>
      </c>
      <c r="L644" s="20">
        <v>9.49707</v>
      </c>
      <c r="M644" s="20">
        <v>2151.01</v>
      </c>
      <c r="N644" s="19">
        <v>0.907923</v>
      </c>
      <c r="O644" s="20">
        <v>0.0218691</v>
      </c>
      <c r="P644" s="20">
        <v>2397</v>
      </c>
      <c r="Q644" s="19">
        <v>0.631014</v>
      </c>
      <c r="R644" s="20">
        <v>0.570607</v>
      </c>
      <c r="S644" s="20">
        <v>221.245</v>
      </c>
      <c r="T644" s="19">
        <v>0</v>
      </c>
      <c r="U644" s="20">
        <v>0</v>
      </c>
      <c r="V644" s="20">
        <v>0</v>
      </c>
      <c r="W644" s="19">
        <v>0.988676</v>
      </c>
      <c r="X644" s="20">
        <v>0.628298</v>
      </c>
      <c r="Y644" s="20">
        <v>161.626</v>
      </c>
      <c r="Z644" s="19">
        <v>0</v>
      </c>
      <c r="AA644" s="20">
        <v>0</v>
      </c>
      <c r="AB644" s="20">
        <v>0</v>
      </c>
      <c r="AC644" s="19">
        <v>0</v>
      </c>
      <c r="AD644" s="20">
        <v>0</v>
      </c>
      <c r="AE644" s="20">
        <v>0</v>
      </c>
      <c r="AF644" s="19">
        <v>0</v>
      </c>
      <c r="AG644" s="20">
        <v>0</v>
      </c>
      <c r="AH644" s="20">
        <v>0</v>
      </c>
      <c r="AI644" s="19">
        <v>0</v>
      </c>
      <c r="AJ644" s="20">
        <v>0</v>
      </c>
      <c r="AK644" s="20">
        <v>0</v>
      </c>
      <c r="AL644" s="19">
        <v>0</v>
      </c>
      <c r="AM644" s="20">
        <v>0</v>
      </c>
      <c r="AN644" s="20">
        <v>0</v>
      </c>
      <c r="AO644" s="19">
        <v>0</v>
      </c>
      <c r="AP644" s="20">
        <v>0</v>
      </c>
      <c r="AQ644" s="20">
        <v>0</v>
      </c>
    </row>
    <row r="645" spans="1:4" ht="17.25">
      <c r="A645" s="10">
        <v>0.44444444444444398</v>
      </c>
      <c r="B645" s="19">
        <v>0.706202</v>
      </c>
      <c r="C645" s="20">
        <v>19.2516</v>
      </c>
      <c r="D645" s="20">
        <v>3486.96</v>
      </c>
      <c r="E645" s="19">
        <v>0.886226</v>
      </c>
      <c r="F645" s="20">
        <v>27.474</v>
      </c>
      <c r="G645" s="20">
        <v>5053.25</v>
      </c>
      <c r="H645" s="19">
        <v>0.896568</v>
      </c>
      <c r="I645" s="20">
        <v>17.1959</v>
      </c>
      <c r="J645" s="20">
        <v>3712.61</v>
      </c>
      <c r="K645" s="19">
        <v>0.888215</v>
      </c>
      <c r="L645" s="20">
        <v>9.5402</v>
      </c>
      <c r="M645" s="20">
        <v>2151.17</v>
      </c>
      <c r="N645" s="19">
        <v>0.911095</v>
      </c>
      <c r="O645" s="20">
        <v>0.021816</v>
      </c>
      <c r="P645" s="20">
        <v>2397</v>
      </c>
      <c r="Q645" s="19">
        <v>0.632124</v>
      </c>
      <c r="R645" s="20">
        <v>0.569357</v>
      </c>
      <c r="S645" s="20">
        <v>221.255</v>
      </c>
      <c r="T645" s="19">
        <v>0</v>
      </c>
      <c r="U645" s="20">
        <v>0</v>
      </c>
      <c r="V645" s="20">
        <v>0</v>
      </c>
      <c r="W645" s="19">
        <v>0.988516</v>
      </c>
      <c r="X645" s="20">
        <v>0.624221</v>
      </c>
      <c r="Y645" s="20">
        <v>161.637</v>
      </c>
      <c r="Z645" s="19">
        <v>0</v>
      </c>
      <c r="AA645" s="20">
        <v>0</v>
      </c>
      <c r="AB645" s="20">
        <v>0</v>
      </c>
      <c r="AC645" s="19">
        <v>0</v>
      </c>
      <c r="AD645" s="20">
        <v>0</v>
      </c>
      <c r="AE645" s="20">
        <v>0</v>
      </c>
      <c r="AF645" s="19">
        <v>0</v>
      </c>
      <c r="AG645" s="20">
        <v>0</v>
      </c>
      <c r="AH645" s="20">
        <v>0</v>
      </c>
      <c r="AI645" s="19">
        <v>0</v>
      </c>
      <c r="AJ645" s="20">
        <v>0</v>
      </c>
      <c r="AK645" s="20">
        <v>0</v>
      </c>
      <c r="AL645" s="19">
        <v>0</v>
      </c>
      <c r="AM645" s="20">
        <v>0</v>
      </c>
      <c r="AN645" s="20">
        <v>0</v>
      </c>
      <c r="AO645" s="19">
        <v>0</v>
      </c>
      <c r="AP645" s="20">
        <v>0</v>
      </c>
      <c r="AQ645" s="20">
        <v>0</v>
      </c>
    </row>
    <row r="646" spans="1:4" ht="17.25">
      <c r="A646" s="10">
        <v>0.44513888888888897</v>
      </c>
      <c r="B646" s="19">
        <v>0.709065</v>
      </c>
      <c r="C646" s="20">
        <v>19.4552</v>
      </c>
      <c r="D646" s="20">
        <v>3487.28</v>
      </c>
      <c r="E646" s="19">
        <v>0.886799</v>
      </c>
      <c r="F646" s="20">
        <v>27.7058</v>
      </c>
      <c r="G646" s="20">
        <v>5053.7</v>
      </c>
      <c r="H646" s="19">
        <v>0.89688</v>
      </c>
      <c r="I646" s="20">
        <v>17.3134</v>
      </c>
      <c r="J646" s="20">
        <v>3712.91</v>
      </c>
      <c r="K646" s="19">
        <v>0.888885</v>
      </c>
      <c r="L646" s="20">
        <v>9.61239</v>
      </c>
      <c r="M646" s="20">
        <v>2151.33</v>
      </c>
      <c r="N646" s="19">
        <v>0.909494</v>
      </c>
      <c r="O646" s="20">
        <v>0.0217577</v>
      </c>
      <c r="P646" s="20">
        <v>2397</v>
      </c>
      <c r="Q646" s="19">
        <v>0.632654</v>
      </c>
      <c r="R646" s="20">
        <v>0.57099</v>
      </c>
      <c r="S646" s="20">
        <v>221.264</v>
      </c>
      <c r="T646" s="19">
        <v>0</v>
      </c>
      <c r="U646" s="20">
        <v>0</v>
      </c>
      <c r="V646" s="20">
        <v>0</v>
      </c>
      <c r="W646" s="19">
        <v>0.988527</v>
      </c>
      <c r="X646" s="20">
        <v>0.625818</v>
      </c>
      <c r="Y646" s="20">
        <v>161.647</v>
      </c>
      <c r="Z646" s="19">
        <v>0</v>
      </c>
      <c r="AA646" s="20">
        <v>0</v>
      </c>
      <c r="AB646" s="20">
        <v>0</v>
      </c>
      <c r="AC646" s="19">
        <v>0</v>
      </c>
      <c r="AD646" s="20">
        <v>0</v>
      </c>
      <c r="AE646" s="20">
        <v>0</v>
      </c>
      <c r="AF646" s="19">
        <v>0</v>
      </c>
      <c r="AG646" s="20">
        <v>0</v>
      </c>
      <c r="AH646" s="20">
        <v>0</v>
      </c>
      <c r="AI646" s="19">
        <v>0</v>
      </c>
      <c r="AJ646" s="20">
        <v>0</v>
      </c>
      <c r="AK646" s="20">
        <v>0</v>
      </c>
      <c r="AL646" s="19">
        <v>0</v>
      </c>
      <c r="AM646" s="20">
        <v>0</v>
      </c>
      <c r="AN646" s="20">
        <v>0</v>
      </c>
      <c r="AO646" s="19">
        <v>0</v>
      </c>
      <c r="AP646" s="20">
        <v>0</v>
      </c>
      <c r="AQ646" s="20">
        <v>0</v>
      </c>
    </row>
    <row r="647" spans="1:4" ht="17.25">
      <c r="A647" s="10">
        <v>0.44583333333333303</v>
      </c>
      <c r="B647" s="19">
        <v>0.715682</v>
      </c>
      <c r="C647" s="20">
        <v>19.7337</v>
      </c>
      <c r="D647" s="20">
        <v>3487.61</v>
      </c>
      <c r="E647" s="19">
        <v>0.888466</v>
      </c>
      <c r="F647" s="20">
        <v>27.9291</v>
      </c>
      <c r="G647" s="20">
        <v>5054.18</v>
      </c>
      <c r="H647" s="19">
        <v>0.898339</v>
      </c>
      <c r="I647" s="20">
        <v>17.4916</v>
      </c>
      <c r="J647" s="20">
        <v>3713.19</v>
      </c>
      <c r="K647" s="19">
        <v>0.890553</v>
      </c>
      <c r="L647" s="20">
        <v>9.69084</v>
      </c>
      <c r="M647" s="20">
        <v>2151.49</v>
      </c>
      <c r="N647" s="19">
        <v>0.911928</v>
      </c>
      <c r="O647" s="20">
        <v>0.0217157</v>
      </c>
      <c r="P647" s="20">
        <v>2397</v>
      </c>
      <c r="Q647" s="19">
        <v>0.633523</v>
      </c>
      <c r="R647" s="20">
        <v>0.570086</v>
      </c>
      <c r="S647" s="20">
        <v>221.274</v>
      </c>
      <c r="T647" s="19">
        <v>0</v>
      </c>
      <c r="U647" s="20">
        <v>0</v>
      </c>
      <c r="V647" s="20">
        <v>0</v>
      </c>
      <c r="W647" s="19">
        <v>0.988476</v>
      </c>
      <c r="X647" s="20">
        <v>0.624314</v>
      </c>
      <c r="Y647" s="20">
        <v>161.657</v>
      </c>
      <c r="Z647" s="19">
        <v>0</v>
      </c>
      <c r="AA647" s="20">
        <v>0</v>
      </c>
      <c r="AB647" s="20">
        <v>0</v>
      </c>
      <c r="AC647" s="19">
        <v>0</v>
      </c>
      <c r="AD647" s="20">
        <v>0</v>
      </c>
      <c r="AE647" s="20">
        <v>0</v>
      </c>
      <c r="AF647" s="19">
        <v>0</v>
      </c>
      <c r="AG647" s="20">
        <v>0</v>
      </c>
      <c r="AH647" s="20">
        <v>0</v>
      </c>
      <c r="AI647" s="19">
        <v>0</v>
      </c>
      <c r="AJ647" s="20">
        <v>0</v>
      </c>
      <c r="AK647" s="20">
        <v>0</v>
      </c>
      <c r="AL647" s="19">
        <v>0</v>
      </c>
      <c r="AM647" s="20">
        <v>0</v>
      </c>
      <c r="AN647" s="20">
        <v>0</v>
      </c>
      <c r="AO647" s="19">
        <v>0</v>
      </c>
      <c r="AP647" s="20">
        <v>0</v>
      </c>
      <c r="AQ647" s="20">
        <v>0</v>
      </c>
    </row>
    <row r="648" spans="1:4" ht="17.25">
      <c r="A648" s="10">
        <v>0.44652777777777802</v>
      </c>
      <c r="B648" s="19">
        <v>0.717133</v>
      </c>
      <c r="C648" s="20">
        <v>19.4094</v>
      </c>
      <c r="D648" s="20">
        <v>3487.93</v>
      </c>
      <c r="E648" s="19">
        <v>0.889504</v>
      </c>
      <c r="F648" s="20">
        <v>27.6351</v>
      </c>
      <c r="G648" s="20">
        <v>5054.65</v>
      </c>
      <c r="H648" s="19">
        <v>0.898792</v>
      </c>
      <c r="I648" s="20">
        <v>17.2859</v>
      </c>
      <c r="J648" s="20">
        <v>3713.49</v>
      </c>
      <c r="K648" s="19">
        <v>0.890245</v>
      </c>
      <c r="L648" s="20">
        <v>9.56155</v>
      </c>
      <c r="M648" s="20">
        <v>2151.65</v>
      </c>
      <c r="N648" s="19">
        <v>0.912178</v>
      </c>
      <c r="O648" s="20">
        <v>0.0214815</v>
      </c>
      <c r="P648" s="20">
        <v>2397</v>
      </c>
      <c r="Q648" s="19">
        <v>0.636626</v>
      </c>
      <c r="R648" s="20">
        <v>0.570513</v>
      </c>
      <c r="S648" s="20">
        <v>221.283</v>
      </c>
      <c r="T648" s="19">
        <v>0</v>
      </c>
      <c r="U648" s="20">
        <v>0</v>
      </c>
      <c r="V648" s="20">
        <v>0</v>
      </c>
      <c r="W648" s="19">
        <v>0.988022</v>
      </c>
      <c r="X648" s="20">
        <v>0.620714</v>
      </c>
      <c r="Y648" s="20">
        <v>161.668</v>
      </c>
      <c r="Z648" s="19">
        <v>0</v>
      </c>
      <c r="AA648" s="20">
        <v>0</v>
      </c>
      <c r="AB648" s="20">
        <v>0</v>
      </c>
      <c r="AC648" s="19">
        <v>0</v>
      </c>
      <c r="AD648" s="20">
        <v>0</v>
      </c>
      <c r="AE648" s="20">
        <v>0</v>
      </c>
      <c r="AF648" s="19">
        <v>0</v>
      </c>
      <c r="AG648" s="20">
        <v>0</v>
      </c>
      <c r="AH648" s="20">
        <v>0</v>
      </c>
      <c r="AI648" s="19">
        <v>0</v>
      </c>
      <c r="AJ648" s="20">
        <v>0</v>
      </c>
      <c r="AK648" s="20">
        <v>0</v>
      </c>
      <c r="AL648" s="19">
        <v>0</v>
      </c>
      <c r="AM648" s="20">
        <v>0</v>
      </c>
      <c r="AN648" s="20">
        <v>0</v>
      </c>
      <c r="AO648" s="19">
        <v>0</v>
      </c>
      <c r="AP648" s="20">
        <v>0</v>
      </c>
      <c r="AQ648" s="20">
        <v>0</v>
      </c>
    </row>
    <row r="649" spans="1:4" ht="17.25">
      <c r="A649" s="10">
        <v>0.44722222222222202</v>
      </c>
      <c r="B649" s="19">
        <v>0.716064</v>
      </c>
      <c r="C649" s="20">
        <v>19.3583</v>
      </c>
      <c r="D649" s="20">
        <v>3488.26</v>
      </c>
      <c r="E649" s="19">
        <v>0.888783</v>
      </c>
      <c r="F649" s="20">
        <v>27.5041</v>
      </c>
      <c r="G649" s="20">
        <v>5055.1</v>
      </c>
      <c r="H649" s="19">
        <v>0.898178</v>
      </c>
      <c r="I649" s="20">
        <v>17.2049</v>
      </c>
      <c r="J649" s="20">
        <v>3713.77</v>
      </c>
      <c r="K649" s="19">
        <v>0.889977</v>
      </c>
      <c r="L649" s="20">
        <v>9.53036</v>
      </c>
      <c r="M649" s="20">
        <v>2151.81</v>
      </c>
      <c r="N649" s="19">
        <v>0.910012</v>
      </c>
      <c r="O649" s="20">
        <v>0.0212917</v>
      </c>
      <c r="P649" s="20">
        <v>2397</v>
      </c>
      <c r="Q649" s="19">
        <v>0.634475</v>
      </c>
      <c r="R649" s="20">
        <v>0.567271</v>
      </c>
      <c r="S649" s="20">
        <v>221.293</v>
      </c>
      <c r="T649" s="19">
        <v>0</v>
      </c>
      <c r="U649" s="20">
        <v>0</v>
      </c>
      <c r="V649" s="20">
        <v>0</v>
      </c>
      <c r="W649" s="19">
        <v>0.988205</v>
      </c>
      <c r="X649" s="20">
        <v>0.620948</v>
      </c>
      <c r="Y649" s="20">
        <v>161.678</v>
      </c>
      <c r="Z649" s="19">
        <v>0</v>
      </c>
      <c r="AA649" s="20">
        <v>0</v>
      </c>
      <c r="AB649" s="20">
        <v>0</v>
      </c>
      <c r="AC649" s="19">
        <v>0</v>
      </c>
      <c r="AD649" s="20">
        <v>0</v>
      </c>
      <c r="AE649" s="20">
        <v>0</v>
      </c>
      <c r="AF649" s="19">
        <v>0</v>
      </c>
      <c r="AG649" s="20">
        <v>0</v>
      </c>
      <c r="AH649" s="20">
        <v>0</v>
      </c>
      <c r="AI649" s="19">
        <v>0</v>
      </c>
      <c r="AJ649" s="20">
        <v>0</v>
      </c>
      <c r="AK649" s="20">
        <v>0</v>
      </c>
      <c r="AL649" s="19">
        <v>0</v>
      </c>
      <c r="AM649" s="20">
        <v>0</v>
      </c>
      <c r="AN649" s="20">
        <v>0</v>
      </c>
      <c r="AO649" s="19">
        <v>0</v>
      </c>
      <c r="AP649" s="20">
        <v>0</v>
      </c>
      <c r="AQ649" s="20">
        <v>0</v>
      </c>
    </row>
    <row r="650" spans="1:4" ht="17.25">
      <c r="A650" s="10">
        <v>0.44791666666666702</v>
      </c>
      <c r="B650" s="19">
        <v>0.718048</v>
      </c>
      <c r="C650" s="20">
        <v>19.2913</v>
      </c>
      <c r="D650" s="20">
        <v>3488.59</v>
      </c>
      <c r="E650" s="19">
        <v>0.889232</v>
      </c>
      <c r="F650" s="20">
        <v>27.3954</v>
      </c>
      <c r="G650" s="20">
        <v>5055.56</v>
      </c>
      <c r="H650" s="19">
        <v>0.89865</v>
      </c>
      <c r="I650" s="20">
        <v>17.1397</v>
      </c>
      <c r="J650" s="20">
        <v>3714.06</v>
      </c>
      <c r="K650" s="19">
        <v>0.889932</v>
      </c>
      <c r="L650" s="20">
        <v>9.49643</v>
      </c>
      <c r="M650" s="20">
        <v>2151.97</v>
      </c>
      <c r="N650" s="19">
        <v>0.91166</v>
      </c>
      <c r="O650" s="20">
        <v>0.0216102</v>
      </c>
      <c r="P650" s="20">
        <v>2397</v>
      </c>
      <c r="Q650" s="19">
        <v>0.634893</v>
      </c>
      <c r="R650" s="20">
        <v>0.567007</v>
      </c>
      <c r="S650" s="20">
        <v>221.302</v>
      </c>
      <c r="T650" s="19">
        <v>0</v>
      </c>
      <c r="U650" s="20">
        <v>0</v>
      </c>
      <c r="V650" s="20">
        <v>0</v>
      </c>
      <c r="W650" s="19">
        <v>0.988143</v>
      </c>
      <c r="X650" s="20">
        <v>0.619388</v>
      </c>
      <c r="Y650" s="20">
        <v>161.689</v>
      </c>
      <c r="Z650" s="19">
        <v>0</v>
      </c>
      <c r="AA650" s="20">
        <v>0</v>
      </c>
      <c r="AB650" s="20">
        <v>0</v>
      </c>
      <c r="AC650" s="19">
        <v>0</v>
      </c>
      <c r="AD650" s="20">
        <v>0</v>
      </c>
      <c r="AE650" s="20">
        <v>0</v>
      </c>
      <c r="AF650" s="19">
        <v>0</v>
      </c>
      <c r="AG650" s="20">
        <v>0</v>
      </c>
      <c r="AH650" s="20">
        <v>0</v>
      </c>
      <c r="AI650" s="19">
        <v>0</v>
      </c>
      <c r="AJ650" s="20">
        <v>0</v>
      </c>
      <c r="AK650" s="20">
        <v>0</v>
      </c>
      <c r="AL650" s="19">
        <v>0</v>
      </c>
      <c r="AM650" s="20">
        <v>0</v>
      </c>
      <c r="AN650" s="20">
        <v>0</v>
      </c>
      <c r="AO650" s="19">
        <v>0</v>
      </c>
      <c r="AP650" s="20">
        <v>0</v>
      </c>
      <c r="AQ650" s="20">
        <v>0</v>
      </c>
    </row>
    <row r="651" spans="1:4" ht="17.25">
      <c r="A651" s="10">
        <v>0.44861111111111102</v>
      </c>
      <c r="B651" s="19">
        <v>0.716343</v>
      </c>
      <c r="C651" s="20">
        <v>19.1783</v>
      </c>
      <c r="D651" s="20">
        <v>3488.91</v>
      </c>
      <c r="E651" s="19">
        <v>0.888511</v>
      </c>
      <c r="F651" s="20">
        <v>27.2442</v>
      </c>
      <c r="G651" s="20">
        <v>5056.02</v>
      </c>
      <c r="H651" s="19">
        <v>0.897881</v>
      </c>
      <c r="I651" s="20">
        <v>17.0192</v>
      </c>
      <c r="J651" s="20">
        <v>3714.34</v>
      </c>
      <c r="K651" s="19">
        <v>0.889128</v>
      </c>
      <c r="L651" s="20">
        <v>9.42506</v>
      </c>
      <c r="M651" s="20">
        <v>2152.13</v>
      </c>
      <c r="N651" s="19">
        <v>0.910761</v>
      </c>
      <c r="O651" s="20">
        <v>0.0214762</v>
      </c>
      <c r="P651" s="20">
        <v>2397</v>
      </c>
      <c r="Q651" s="19">
        <v>0.636264</v>
      </c>
      <c r="R651" s="20">
        <v>0.568121</v>
      </c>
      <c r="S651" s="20">
        <v>221.312</v>
      </c>
      <c r="T651" s="19">
        <v>0</v>
      </c>
      <c r="U651" s="20">
        <v>0</v>
      </c>
      <c r="V651" s="20">
        <v>0</v>
      </c>
      <c r="W651" s="19">
        <v>0.988065</v>
      </c>
      <c r="X651" s="20">
        <v>0.618219</v>
      </c>
      <c r="Y651" s="20">
        <v>161.699</v>
      </c>
      <c r="Z651" s="19">
        <v>0</v>
      </c>
      <c r="AA651" s="20">
        <v>0</v>
      </c>
      <c r="AB651" s="20">
        <v>0</v>
      </c>
      <c r="AC651" s="19">
        <v>0</v>
      </c>
      <c r="AD651" s="20">
        <v>0</v>
      </c>
      <c r="AE651" s="20">
        <v>0</v>
      </c>
      <c r="AF651" s="19">
        <v>0</v>
      </c>
      <c r="AG651" s="20">
        <v>0</v>
      </c>
      <c r="AH651" s="20">
        <v>0</v>
      </c>
      <c r="AI651" s="19">
        <v>0</v>
      </c>
      <c r="AJ651" s="20">
        <v>0</v>
      </c>
      <c r="AK651" s="20">
        <v>0</v>
      </c>
      <c r="AL651" s="19">
        <v>0</v>
      </c>
      <c r="AM651" s="20">
        <v>0</v>
      </c>
      <c r="AN651" s="20">
        <v>0</v>
      </c>
      <c r="AO651" s="19">
        <v>0</v>
      </c>
      <c r="AP651" s="20">
        <v>0</v>
      </c>
      <c r="AQ651" s="20">
        <v>0</v>
      </c>
    </row>
    <row r="652" spans="1:4" ht="17.25">
      <c r="A652" s="10">
        <v>0.44930555555555601</v>
      </c>
      <c r="B652" s="19">
        <v>0.714682</v>
      </c>
      <c r="C652" s="20">
        <v>19.2118</v>
      </c>
      <c r="D652" s="20">
        <v>3489.22</v>
      </c>
      <c r="E652" s="19">
        <v>0.887587</v>
      </c>
      <c r="F652" s="20">
        <v>27.1664</v>
      </c>
      <c r="G652" s="20">
        <v>5056.47</v>
      </c>
      <c r="H652" s="19">
        <v>0.897245</v>
      </c>
      <c r="I652" s="20">
        <v>16.9847</v>
      </c>
      <c r="J652" s="20">
        <v>3714.63</v>
      </c>
      <c r="K652" s="19">
        <v>0.888411</v>
      </c>
      <c r="L652" s="20">
        <v>9.40347</v>
      </c>
      <c r="M652" s="20">
        <v>2152.29</v>
      </c>
      <c r="N652" s="19">
        <v>0.91191</v>
      </c>
      <c r="O652" s="20">
        <v>0.0215561</v>
      </c>
      <c r="P652" s="20">
        <v>2397</v>
      </c>
      <c r="Q652" s="19">
        <v>0.635807</v>
      </c>
      <c r="R652" s="20">
        <v>0.568929</v>
      </c>
      <c r="S652" s="20">
        <v>221.321</v>
      </c>
      <c r="T652" s="19">
        <v>0</v>
      </c>
      <c r="U652" s="20">
        <v>0</v>
      </c>
      <c r="V652" s="20">
        <v>0</v>
      </c>
      <c r="W652" s="19">
        <v>0.988169</v>
      </c>
      <c r="X652" s="20">
        <v>0.619408</v>
      </c>
      <c r="Y652" s="20">
        <v>161.709</v>
      </c>
      <c r="Z652" s="19">
        <v>0</v>
      </c>
      <c r="AA652" s="20">
        <v>0</v>
      </c>
      <c r="AB652" s="20">
        <v>0</v>
      </c>
      <c r="AC652" s="19">
        <v>0</v>
      </c>
      <c r="AD652" s="20">
        <v>0</v>
      </c>
      <c r="AE652" s="20">
        <v>0</v>
      </c>
      <c r="AF652" s="19">
        <v>0</v>
      </c>
      <c r="AG652" s="20">
        <v>0</v>
      </c>
      <c r="AH652" s="20">
        <v>0</v>
      </c>
      <c r="AI652" s="19">
        <v>0</v>
      </c>
      <c r="AJ652" s="20">
        <v>0</v>
      </c>
      <c r="AK652" s="20">
        <v>0</v>
      </c>
      <c r="AL652" s="19">
        <v>0</v>
      </c>
      <c r="AM652" s="20">
        <v>0</v>
      </c>
      <c r="AN652" s="20">
        <v>0</v>
      </c>
      <c r="AO652" s="19">
        <v>0</v>
      </c>
      <c r="AP652" s="20">
        <v>0</v>
      </c>
      <c r="AQ652" s="20">
        <v>0</v>
      </c>
    </row>
    <row r="653" spans="1:4" ht="17.25">
      <c r="A653" s="10">
        <v>0.45</v>
      </c>
      <c r="B653" s="19">
        <v>0.715652</v>
      </c>
      <c r="C653" s="20">
        <v>19.1999</v>
      </c>
      <c r="D653" s="20">
        <v>3489.54</v>
      </c>
      <c r="E653" s="19">
        <v>0.887519</v>
      </c>
      <c r="F653" s="20">
        <v>27.0937</v>
      </c>
      <c r="G653" s="20">
        <v>5056.91</v>
      </c>
      <c r="H653" s="19">
        <v>0.897181</v>
      </c>
      <c r="I653" s="20">
        <v>16.9396</v>
      </c>
      <c r="J653" s="20">
        <v>3714.9</v>
      </c>
      <c r="K653" s="19">
        <v>0.888326</v>
      </c>
      <c r="L653" s="20">
        <v>9.39086</v>
      </c>
      <c r="M653" s="20">
        <v>2152.44</v>
      </c>
      <c r="N653" s="19">
        <v>0.909453</v>
      </c>
      <c r="O653" s="20">
        <v>0.021565</v>
      </c>
      <c r="P653" s="20">
        <v>2397</v>
      </c>
      <c r="Q653" s="19">
        <v>0.634669</v>
      </c>
      <c r="R653" s="20">
        <v>0.566695</v>
      </c>
      <c r="S653" s="20">
        <v>221.331</v>
      </c>
      <c r="T653" s="19">
        <v>0</v>
      </c>
      <c r="U653" s="20">
        <v>0</v>
      </c>
      <c r="V653" s="20">
        <v>0</v>
      </c>
      <c r="W653" s="19">
        <v>0.988183</v>
      </c>
      <c r="X653" s="20">
        <v>0.621338</v>
      </c>
      <c r="Y653" s="20">
        <v>161.72</v>
      </c>
      <c r="Z653" s="19">
        <v>0</v>
      </c>
      <c r="AA653" s="20">
        <v>0</v>
      </c>
      <c r="AB653" s="20">
        <v>0</v>
      </c>
      <c r="AC653" s="19">
        <v>0</v>
      </c>
      <c r="AD653" s="20">
        <v>0</v>
      </c>
      <c r="AE653" s="20">
        <v>0</v>
      </c>
      <c r="AF653" s="19">
        <v>0</v>
      </c>
      <c r="AG653" s="20">
        <v>0</v>
      </c>
      <c r="AH653" s="20">
        <v>0</v>
      </c>
      <c r="AI653" s="19">
        <v>0</v>
      </c>
      <c r="AJ653" s="20">
        <v>0</v>
      </c>
      <c r="AK653" s="20">
        <v>0</v>
      </c>
      <c r="AL653" s="19">
        <v>0</v>
      </c>
      <c r="AM653" s="20">
        <v>0</v>
      </c>
      <c r="AN653" s="20">
        <v>0</v>
      </c>
      <c r="AO653" s="19">
        <v>0</v>
      </c>
      <c r="AP653" s="20">
        <v>0</v>
      </c>
      <c r="AQ653" s="20">
        <v>0</v>
      </c>
    </row>
    <row r="654" spans="1:4" ht="17.25">
      <c r="A654" s="10">
        <v>0.45069444444444401</v>
      </c>
      <c r="B654" s="19">
        <v>0.712447</v>
      </c>
      <c r="C654" s="20">
        <v>19.1931</v>
      </c>
      <c r="D654" s="20">
        <v>3489.86</v>
      </c>
      <c r="E654" s="19">
        <v>0.886445</v>
      </c>
      <c r="F654" s="20">
        <v>27.0136</v>
      </c>
      <c r="G654" s="20">
        <v>5057.37</v>
      </c>
      <c r="H654" s="19">
        <v>0.896257</v>
      </c>
      <c r="I654" s="20">
        <v>16.8791</v>
      </c>
      <c r="J654" s="20">
        <v>3715.19</v>
      </c>
      <c r="K654" s="19">
        <v>0.887558</v>
      </c>
      <c r="L654" s="20">
        <v>9.35376</v>
      </c>
      <c r="M654" s="20">
        <v>2152.6</v>
      </c>
      <c r="N654" s="19">
        <v>0.91167</v>
      </c>
      <c r="O654" s="20">
        <v>0.021599</v>
      </c>
      <c r="P654" s="20">
        <v>2397</v>
      </c>
      <c r="Q654" s="19">
        <v>0.634389</v>
      </c>
      <c r="R654" s="20">
        <v>0.568</v>
      </c>
      <c r="S654" s="20">
        <v>221.34</v>
      </c>
      <c r="T654" s="19">
        <v>0</v>
      </c>
      <c r="U654" s="20">
        <v>0</v>
      </c>
      <c r="V654" s="20">
        <v>0</v>
      </c>
      <c r="W654" s="19">
        <v>0.988282</v>
      </c>
      <c r="X654" s="20">
        <v>0.621045</v>
      </c>
      <c r="Y654" s="20">
        <v>161.73</v>
      </c>
      <c r="Z654" s="19">
        <v>0</v>
      </c>
      <c r="AA654" s="20">
        <v>0</v>
      </c>
      <c r="AB654" s="20">
        <v>0</v>
      </c>
      <c r="AC654" s="19">
        <v>0</v>
      </c>
      <c r="AD654" s="20">
        <v>0</v>
      </c>
      <c r="AE654" s="20">
        <v>0</v>
      </c>
      <c r="AF654" s="19">
        <v>0</v>
      </c>
      <c r="AG654" s="20">
        <v>0</v>
      </c>
      <c r="AH654" s="20">
        <v>0</v>
      </c>
      <c r="AI654" s="19">
        <v>0</v>
      </c>
      <c r="AJ654" s="20">
        <v>0</v>
      </c>
      <c r="AK654" s="20">
        <v>0</v>
      </c>
      <c r="AL654" s="19">
        <v>0</v>
      </c>
      <c r="AM654" s="20">
        <v>0</v>
      </c>
      <c r="AN654" s="20">
        <v>0</v>
      </c>
      <c r="AO654" s="19">
        <v>0</v>
      </c>
      <c r="AP654" s="20">
        <v>0</v>
      </c>
      <c r="AQ654" s="20">
        <v>0</v>
      </c>
    </row>
    <row r="655" spans="1:4" ht="17.25">
      <c r="A655" s="10">
        <v>0.45138888888888901</v>
      </c>
      <c r="B655" s="19">
        <v>0.713279</v>
      </c>
      <c r="C655" s="20">
        <v>19.2323</v>
      </c>
      <c r="D655" s="20">
        <v>3490.19</v>
      </c>
      <c r="E655" s="19">
        <v>0.886155</v>
      </c>
      <c r="F655" s="20">
        <v>26.9728</v>
      </c>
      <c r="G655" s="20">
        <v>5057.81</v>
      </c>
      <c r="H655" s="19">
        <v>0.896102</v>
      </c>
      <c r="I655" s="20">
        <v>16.8406</v>
      </c>
      <c r="J655" s="20">
        <v>3715.46</v>
      </c>
      <c r="K655" s="19">
        <v>0.887766</v>
      </c>
      <c r="L655" s="20">
        <v>9.35307</v>
      </c>
      <c r="M655" s="20">
        <v>2152.76</v>
      </c>
      <c r="N655" s="19">
        <v>0.910783</v>
      </c>
      <c r="O655" s="20">
        <v>0.0214564</v>
      </c>
      <c r="P655" s="20">
        <v>2397</v>
      </c>
      <c r="Q655" s="19">
        <v>0.635481</v>
      </c>
      <c r="R655" s="20">
        <v>0.569443</v>
      </c>
      <c r="S655" s="20">
        <v>221.35</v>
      </c>
      <c r="T655" s="19">
        <v>0</v>
      </c>
      <c r="U655" s="20">
        <v>0</v>
      </c>
      <c r="V655" s="20">
        <v>0</v>
      </c>
      <c r="W655" s="19">
        <v>0.98825</v>
      </c>
      <c r="X655" s="20">
        <v>0.621502</v>
      </c>
      <c r="Y655" s="20">
        <v>161.74</v>
      </c>
      <c r="Z655" s="19">
        <v>0</v>
      </c>
      <c r="AA655" s="20">
        <v>0</v>
      </c>
      <c r="AB655" s="20">
        <v>0</v>
      </c>
      <c r="AC655" s="19">
        <v>0</v>
      </c>
      <c r="AD655" s="20">
        <v>0</v>
      </c>
      <c r="AE655" s="20">
        <v>0</v>
      </c>
      <c r="AF655" s="19">
        <v>0</v>
      </c>
      <c r="AG655" s="20">
        <v>0</v>
      </c>
      <c r="AH655" s="20">
        <v>0</v>
      </c>
      <c r="AI655" s="19">
        <v>0</v>
      </c>
      <c r="AJ655" s="20">
        <v>0</v>
      </c>
      <c r="AK655" s="20">
        <v>0</v>
      </c>
      <c r="AL655" s="19">
        <v>0</v>
      </c>
      <c r="AM655" s="20">
        <v>0</v>
      </c>
      <c r="AN655" s="20">
        <v>0</v>
      </c>
      <c r="AO655" s="19">
        <v>0</v>
      </c>
      <c r="AP655" s="20">
        <v>0</v>
      </c>
      <c r="AQ655" s="20">
        <v>0</v>
      </c>
    </row>
    <row r="656" spans="1:4" ht="17.25">
      <c r="A656" s="10">
        <v>0.452083333333333</v>
      </c>
      <c r="B656" s="19">
        <v>0.708453</v>
      </c>
      <c r="C656" s="20">
        <v>19.2318</v>
      </c>
      <c r="D656" s="20">
        <v>3490.52</v>
      </c>
      <c r="E656" s="19">
        <v>0.88443</v>
      </c>
      <c r="F656" s="20">
        <v>26.9258</v>
      </c>
      <c r="G656" s="20">
        <v>5058.27</v>
      </c>
      <c r="H656" s="19">
        <v>0.894656</v>
      </c>
      <c r="I656" s="20">
        <v>16.7963</v>
      </c>
      <c r="J656" s="20">
        <v>3715.75</v>
      </c>
      <c r="K656" s="19">
        <v>0.886367</v>
      </c>
      <c r="L656" s="20">
        <v>9.3284</v>
      </c>
      <c r="M656" s="20">
        <v>2152.91</v>
      </c>
      <c r="N656" s="19">
        <v>0.907081</v>
      </c>
      <c r="O656" s="20">
        <v>0.0218282</v>
      </c>
      <c r="P656" s="20">
        <v>2397</v>
      </c>
      <c r="Q656" s="19">
        <v>0.632961</v>
      </c>
      <c r="R656" s="20">
        <v>0.568308</v>
      </c>
      <c r="S656" s="20">
        <v>221.359</v>
      </c>
      <c r="T656" s="19">
        <v>0</v>
      </c>
      <c r="U656" s="20">
        <v>0</v>
      </c>
      <c r="V656" s="20">
        <v>0</v>
      </c>
      <c r="W656" s="19">
        <v>0.988417</v>
      </c>
      <c r="X656" s="20">
        <v>0.622923</v>
      </c>
      <c r="Y656" s="20">
        <v>161.751</v>
      </c>
      <c r="Z656" s="19">
        <v>0</v>
      </c>
      <c r="AA656" s="20">
        <v>0</v>
      </c>
      <c r="AB656" s="20">
        <v>0</v>
      </c>
      <c r="AC656" s="19">
        <v>0</v>
      </c>
      <c r="AD656" s="20">
        <v>0</v>
      </c>
      <c r="AE656" s="20">
        <v>0</v>
      </c>
      <c r="AF656" s="19">
        <v>0</v>
      </c>
      <c r="AG656" s="20">
        <v>0</v>
      </c>
      <c r="AH656" s="20">
        <v>0</v>
      </c>
      <c r="AI656" s="19">
        <v>0</v>
      </c>
      <c r="AJ656" s="20">
        <v>0</v>
      </c>
      <c r="AK656" s="20">
        <v>0</v>
      </c>
      <c r="AL656" s="19">
        <v>0</v>
      </c>
      <c r="AM656" s="20">
        <v>0</v>
      </c>
      <c r="AN656" s="20">
        <v>0</v>
      </c>
      <c r="AO656" s="19">
        <v>0</v>
      </c>
      <c r="AP656" s="20">
        <v>0</v>
      </c>
      <c r="AQ656" s="20">
        <v>0</v>
      </c>
    </row>
    <row r="657" spans="1:4" ht="17.25">
      <c r="A657" s="10">
        <v>0.452777777777778</v>
      </c>
      <c r="B657" s="19">
        <v>0.709563</v>
      </c>
      <c r="C657" s="20">
        <v>19.3011</v>
      </c>
      <c r="D657" s="20">
        <v>3490.83</v>
      </c>
      <c r="E657" s="19">
        <v>0.884424</v>
      </c>
      <c r="F657" s="20">
        <v>26.9922</v>
      </c>
      <c r="G657" s="20">
        <v>5058.72</v>
      </c>
      <c r="H657" s="19">
        <v>0.894387</v>
      </c>
      <c r="I657" s="20">
        <v>16.802</v>
      </c>
      <c r="J657" s="20">
        <v>3716.02</v>
      </c>
      <c r="K657" s="19">
        <v>0.885726</v>
      </c>
      <c r="L657" s="20">
        <v>9.316</v>
      </c>
      <c r="M657" s="20">
        <v>2153.06</v>
      </c>
      <c r="N657" s="19">
        <v>0.911767</v>
      </c>
      <c r="O657" s="20">
        <v>0.0216646</v>
      </c>
      <c r="P657" s="20">
        <v>2397</v>
      </c>
      <c r="Q657" s="19">
        <v>0.633393</v>
      </c>
      <c r="R657" s="20">
        <v>0.570051</v>
      </c>
      <c r="S657" s="20">
        <v>221.369</v>
      </c>
      <c r="T657" s="19">
        <v>0</v>
      </c>
      <c r="U657" s="20">
        <v>0</v>
      </c>
      <c r="V657" s="20">
        <v>0</v>
      </c>
      <c r="W657" s="19">
        <v>0.988318</v>
      </c>
      <c r="X657" s="20">
        <v>0.624454</v>
      </c>
      <c r="Y657" s="20">
        <v>161.761</v>
      </c>
      <c r="Z657" s="19">
        <v>0</v>
      </c>
      <c r="AA657" s="20">
        <v>0</v>
      </c>
      <c r="AB657" s="20">
        <v>0</v>
      </c>
      <c r="AC657" s="19">
        <v>0</v>
      </c>
      <c r="AD657" s="20">
        <v>0</v>
      </c>
      <c r="AE657" s="20">
        <v>0</v>
      </c>
      <c r="AF657" s="19">
        <v>0</v>
      </c>
      <c r="AG657" s="20">
        <v>0</v>
      </c>
      <c r="AH657" s="20">
        <v>0</v>
      </c>
      <c r="AI657" s="19">
        <v>0</v>
      </c>
      <c r="AJ657" s="20">
        <v>0</v>
      </c>
      <c r="AK657" s="20">
        <v>0</v>
      </c>
      <c r="AL657" s="19">
        <v>0</v>
      </c>
      <c r="AM657" s="20">
        <v>0</v>
      </c>
      <c r="AN657" s="20">
        <v>0</v>
      </c>
      <c r="AO657" s="19">
        <v>0</v>
      </c>
      <c r="AP657" s="20">
        <v>0</v>
      </c>
      <c r="AQ657" s="20">
        <v>0</v>
      </c>
    </row>
    <row r="658" spans="1:4" ht="17.25">
      <c r="A658" s="10">
        <v>0.453472222222222</v>
      </c>
      <c r="B658" s="19">
        <v>0.709807</v>
      </c>
      <c r="C658" s="20">
        <v>19.3468</v>
      </c>
      <c r="D658" s="20">
        <v>3491.15</v>
      </c>
      <c r="E658" s="19">
        <v>0.884149</v>
      </c>
      <c r="F658" s="20">
        <v>26.98</v>
      </c>
      <c r="G658" s="20">
        <v>5059.17</v>
      </c>
      <c r="H658" s="19">
        <v>0.894311</v>
      </c>
      <c r="I658" s="20">
        <v>16.7992</v>
      </c>
      <c r="J658" s="20">
        <v>3716.31</v>
      </c>
      <c r="K658" s="19">
        <v>0.88587</v>
      </c>
      <c r="L658" s="20">
        <v>9.31863</v>
      </c>
      <c r="M658" s="20">
        <v>2153.22</v>
      </c>
      <c r="N658" s="19">
        <v>0.910532</v>
      </c>
      <c r="O658" s="20">
        <v>0.0218805</v>
      </c>
      <c r="P658" s="20">
        <v>2397</v>
      </c>
      <c r="Q658" s="19">
        <v>0.633253</v>
      </c>
      <c r="R658" s="20">
        <v>0.57023</v>
      </c>
      <c r="S658" s="20">
        <v>221.378</v>
      </c>
      <c r="T658" s="19">
        <v>0</v>
      </c>
      <c r="U658" s="20">
        <v>0</v>
      </c>
      <c r="V658" s="20">
        <v>0</v>
      </c>
      <c r="W658" s="19">
        <v>0.988411</v>
      </c>
      <c r="X658" s="20">
        <v>0.625908</v>
      </c>
      <c r="Y658" s="20">
        <v>161.771</v>
      </c>
      <c r="Z658" s="19">
        <v>0</v>
      </c>
      <c r="AA658" s="20">
        <v>0</v>
      </c>
      <c r="AB658" s="20">
        <v>0</v>
      </c>
      <c r="AC658" s="19">
        <v>0</v>
      </c>
      <c r="AD658" s="20">
        <v>0</v>
      </c>
      <c r="AE658" s="20">
        <v>0</v>
      </c>
      <c r="AF658" s="19">
        <v>0</v>
      </c>
      <c r="AG658" s="20">
        <v>0</v>
      </c>
      <c r="AH658" s="20">
        <v>0</v>
      </c>
      <c r="AI658" s="19">
        <v>0</v>
      </c>
      <c r="AJ658" s="20">
        <v>0</v>
      </c>
      <c r="AK658" s="20">
        <v>0</v>
      </c>
      <c r="AL658" s="19">
        <v>0</v>
      </c>
      <c r="AM658" s="20">
        <v>0</v>
      </c>
      <c r="AN658" s="20">
        <v>0</v>
      </c>
      <c r="AO658" s="19">
        <v>0</v>
      </c>
      <c r="AP658" s="20">
        <v>0</v>
      </c>
      <c r="AQ658" s="20">
        <v>0</v>
      </c>
    </row>
    <row r="659" spans="1:4" ht="17.25">
      <c r="A659" s="10">
        <v>0.454166666666667</v>
      </c>
      <c r="B659" s="19">
        <v>0.708326</v>
      </c>
      <c r="C659" s="20">
        <v>19.397</v>
      </c>
      <c r="D659" s="20">
        <v>3491.47</v>
      </c>
      <c r="E659" s="19">
        <v>0.883676</v>
      </c>
      <c r="F659" s="20">
        <v>26.9214</v>
      </c>
      <c r="G659" s="20">
        <v>5059.61</v>
      </c>
      <c r="H659" s="19">
        <v>0.893963</v>
      </c>
      <c r="I659" s="20">
        <v>16.7676</v>
      </c>
      <c r="J659" s="20">
        <v>3716.59</v>
      </c>
      <c r="K659" s="19">
        <v>0.885742</v>
      </c>
      <c r="L659" s="20">
        <v>9.30913</v>
      </c>
      <c r="M659" s="20">
        <v>2153.38</v>
      </c>
      <c r="N659" s="19">
        <v>0.909301</v>
      </c>
      <c r="O659" s="20">
        <v>0.0217237</v>
      </c>
      <c r="P659" s="20">
        <v>2397</v>
      </c>
      <c r="Q659" s="19">
        <v>0.63311</v>
      </c>
      <c r="R659" s="20">
        <v>0.57124</v>
      </c>
      <c r="S659" s="20">
        <v>221.388</v>
      </c>
      <c r="T659" s="19">
        <v>0</v>
      </c>
      <c r="U659" s="20">
        <v>0</v>
      </c>
      <c r="V659" s="20">
        <v>0</v>
      </c>
      <c r="W659" s="19">
        <v>0.988656</v>
      </c>
      <c r="X659" s="20">
        <v>0.626507</v>
      </c>
      <c r="Y659" s="20">
        <v>161.782</v>
      </c>
      <c r="Z659" s="19">
        <v>0</v>
      </c>
      <c r="AA659" s="20">
        <v>0</v>
      </c>
      <c r="AB659" s="20">
        <v>0</v>
      </c>
      <c r="AC659" s="19">
        <v>0</v>
      </c>
      <c r="AD659" s="20">
        <v>0</v>
      </c>
      <c r="AE659" s="20">
        <v>0</v>
      </c>
      <c r="AF659" s="19">
        <v>0</v>
      </c>
      <c r="AG659" s="20">
        <v>0</v>
      </c>
      <c r="AH659" s="20">
        <v>0</v>
      </c>
      <c r="AI659" s="19">
        <v>0</v>
      </c>
      <c r="AJ659" s="20">
        <v>0</v>
      </c>
      <c r="AK659" s="20">
        <v>0</v>
      </c>
      <c r="AL659" s="19">
        <v>0</v>
      </c>
      <c r="AM659" s="20">
        <v>0</v>
      </c>
      <c r="AN659" s="20">
        <v>0</v>
      </c>
      <c r="AO659" s="19">
        <v>0</v>
      </c>
      <c r="AP659" s="20">
        <v>0</v>
      </c>
      <c r="AQ659" s="20">
        <v>0</v>
      </c>
    </row>
    <row r="660" spans="1:4" ht="17.25">
      <c r="A660" s="10">
        <v>0.45486111111111099</v>
      </c>
      <c r="B660" s="19">
        <v>0.710858</v>
      </c>
      <c r="C660" s="20">
        <v>19.4519</v>
      </c>
      <c r="D660" s="20">
        <v>3491.8</v>
      </c>
      <c r="E660" s="19">
        <v>0.883629</v>
      </c>
      <c r="F660" s="20">
        <v>26.9121</v>
      </c>
      <c r="G660" s="20">
        <v>5060.06</v>
      </c>
      <c r="H660" s="19">
        <v>0.893705</v>
      </c>
      <c r="I660" s="20">
        <v>16.7618</v>
      </c>
      <c r="J660" s="20">
        <v>3716.86</v>
      </c>
      <c r="K660" s="19">
        <v>0.886052</v>
      </c>
      <c r="L660" s="20">
        <v>9.3175</v>
      </c>
      <c r="M660" s="20">
        <v>2153.53</v>
      </c>
      <c r="N660" s="19">
        <v>0.910698</v>
      </c>
      <c r="O660" s="20">
        <v>0.0216265</v>
      </c>
      <c r="P660" s="20">
        <v>2397</v>
      </c>
      <c r="Q660" s="19">
        <v>0.633977</v>
      </c>
      <c r="R660" s="20">
        <v>0.57172</v>
      </c>
      <c r="S660" s="20">
        <v>221.397</v>
      </c>
      <c r="T660" s="19">
        <v>0</v>
      </c>
      <c r="U660" s="20">
        <v>0</v>
      </c>
      <c r="V660" s="20">
        <v>0</v>
      </c>
      <c r="W660" s="19">
        <v>0.988483</v>
      </c>
      <c r="X660" s="20">
        <v>0.625281</v>
      </c>
      <c r="Y660" s="20">
        <v>161.792</v>
      </c>
      <c r="Z660" s="19">
        <v>0</v>
      </c>
      <c r="AA660" s="20">
        <v>0</v>
      </c>
      <c r="AB660" s="20">
        <v>0</v>
      </c>
      <c r="AC660" s="19">
        <v>0</v>
      </c>
      <c r="AD660" s="20">
        <v>0</v>
      </c>
      <c r="AE660" s="20">
        <v>0</v>
      </c>
      <c r="AF660" s="19">
        <v>0</v>
      </c>
      <c r="AG660" s="20">
        <v>0</v>
      </c>
      <c r="AH660" s="20">
        <v>0</v>
      </c>
      <c r="AI660" s="19">
        <v>0</v>
      </c>
      <c r="AJ660" s="20">
        <v>0</v>
      </c>
      <c r="AK660" s="20">
        <v>0</v>
      </c>
      <c r="AL660" s="19">
        <v>0</v>
      </c>
      <c r="AM660" s="20">
        <v>0</v>
      </c>
      <c r="AN660" s="20">
        <v>0</v>
      </c>
      <c r="AO660" s="19">
        <v>0</v>
      </c>
      <c r="AP660" s="20">
        <v>0</v>
      </c>
      <c r="AQ660" s="20">
        <v>0</v>
      </c>
    </row>
    <row r="661" spans="1:4" ht="17.25">
      <c r="A661" s="10">
        <v>0.45555555555555599</v>
      </c>
      <c r="B661" s="19">
        <v>0.710708</v>
      </c>
      <c r="C661" s="20">
        <v>19.5039</v>
      </c>
      <c r="D661" s="20">
        <v>3492.13</v>
      </c>
      <c r="E661" s="19">
        <v>0.883626</v>
      </c>
      <c r="F661" s="20">
        <v>26.8634</v>
      </c>
      <c r="G661" s="20">
        <v>5060.51</v>
      </c>
      <c r="H661" s="19">
        <v>0.893982</v>
      </c>
      <c r="I661" s="20">
        <v>16.7667</v>
      </c>
      <c r="J661" s="20">
        <v>3717.15</v>
      </c>
      <c r="K661" s="19">
        <v>0.885633</v>
      </c>
      <c r="L661" s="20">
        <v>9.32487</v>
      </c>
      <c r="M661" s="20">
        <v>2153.69</v>
      </c>
      <c r="N661" s="19">
        <v>0.90958</v>
      </c>
      <c r="O661" s="20">
        <v>0.0217234</v>
      </c>
      <c r="P661" s="20">
        <v>2397.01</v>
      </c>
      <c r="Q661" s="19">
        <v>0.633478</v>
      </c>
      <c r="R661" s="20">
        <v>0.570815</v>
      </c>
      <c r="S661" s="20">
        <v>221.407</v>
      </c>
      <c r="T661" s="19">
        <v>0</v>
      </c>
      <c r="U661" s="20">
        <v>0</v>
      </c>
      <c r="V661" s="20">
        <v>0</v>
      </c>
      <c r="W661" s="19">
        <v>0.988478</v>
      </c>
      <c r="X661" s="20">
        <v>0.625544</v>
      </c>
      <c r="Y661" s="20">
        <v>161.803</v>
      </c>
      <c r="Z661" s="19">
        <v>0</v>
      </c>
      <c r="AA661" s="20">
        <v>0</v>
      </c>
      <c r="AB661" s="20">
        <v>0</v>
      </c>
      <c r="AC661" s="19">
        <v>0</v>
      </c>
      <c r="AD661" s="20">
        <v>0</v>
      </c>
      <c r="AE661" s="20">
        <v>0</v>
      </c>
      <c r="AF661" s="19">
        <v>0</v>
      </c>
      <c r="AG661" s="20">
        <v>0</v>
      </c>
      <c r="AH661" s="20">
        <v>0</v>
      </c>
      <c r="AI661" s="19">
        <v>0</v>
      </c>
      <c r="AJ661" s="20">
        <v>0</v>
      </c>
      <c r="AK661" s="20">
        <v>0</v>
      </c>
      <c r="AL661" s="19">
        <v>0</v>
      </c>
      <c r="AM661" s="20">
        <v>0</v>
      </c>
      <c r="AN661" s="20">
        <v>0</v>
      </c>
      <c r="AO661" s="19">
        <v>0</v>
      </c>
      <c r="AP661" s="20">
        <v>0</v>
      </c>
      <c r="AQ661" s="20">
        <v>0</v>
      </c>
    </row>
    <row r="662" spans="1:4" ht="17.25">
      <c r="A662" s="10">
        <v>0.45624999999999999</v>
      </c>
      <c r="B662" s="19">
        <v>0.711672</v>
      </c>
      <c r="C662" s="20">
        <v>19.5396</v>
      </c>
      <c r="D662" s="20">
        <v>3492.45</v>
      </c>
      <c r="E662" s="19">
        <v>0.883298</v>
      </c>
      <c r="F662" s="20">
        <v>26.8613</v>
      </c>
      <c r="G662" s="20">
        <v>5060.96</v>
      </c>
      <c r="H662" s="19">
        <v>0.893697</v>
      </c>
      <c r="I662" s="20">
        <v>16.7374</v>
      </c>
      <c r="J662" s="20">
        <v>3717.42</v>
      </c>
      <c r="K662" s="19">
        <v>0.88555</v>
      </c>
      <c r="L662" s="20">
        <v>9.30609</v>
      </c>
      <c r="M662" s="20">
        <v>2153.84</v>
      </c>
      <c r="N662" s="19">
        <v>0.909998</v>
      </c>
      <c r="O662" s="20">
        <v>0.0215925</v>
      </c>
      <c r="P662" s="20">
        <v>2397.01</v>
      </c>
      <c r="Q662" s="19">
        <v>0.632799</v>
      </c>
      <c r="R662" s="20">
        <v>0.570351</v>
      </c>
      <c r="S662" s="20">
        <v>221.416</v>
      </c>
      <c r="T662" s="19">
        <v>0</v>
      </c>
      <c r="U662" s="20">
        <v>0</v>
      </c>
      <c r="V662" s="20">
        <v>0</v>
      </c>
      <c r="W662" s="19">
        <v>0.988637</v>
      </c>
      <c r="X662" s="20">
        <v>0.62459</v>
      </c>
      <c r="Y662" s="20">
        <v>161.813</v>
      </c>
      <c r="Z662" s="19">
        <v>0</v>
      </c>
      <c r="AA662" s="20">
        <v>0</v>
      </c>
      <c r="AB662" s="20">
        <v>0</v>
      </c>
      <c r="AC662" s="19">
        <v>0</v>
      </c>
      <c r="AD662" s="20">
        <v>0</v>
      </c>
      <c r="AE662" s="20">
        <v>0</v>
      </c>
      <c r="AF662" s="19">
        <v>0</v>
      </c>
      <c r="AG662" s="20">
        <v>0</v>
      </c>
      <c r="AH662" s="20">
        <v>0</v>
      </c>
      <c r="AI662" s="19">
        <v>0</v>
      </c>
      <c r="AJ662" s="20">
        <v>0</v>
      </c>
      <c r="AK662" s="20">
        <v>0</v>
      </c>
      <c r="AL662" s="19">
        <v>0</v>
      </c>
      <c r="AM662" s="20">
        <v>0</v>
      </c>
      <c r="AN662" s="20">
        <v>0</v>
      </c>
      <c r="AO662" s="19">
        <v>0</v>
      </c>
      <c r="AP662" s="20">
        <v>0</v>
      </c>
      <c r="AQ662" s="20">
        <v>0</v>
      </c>
    </row>
    <row r="663" spans="1:4" ht="17.25">
      <c r="A663" s="10">
        <v>0.45694444444444399</v>
      </c>
      <c r="B663" s="19">
        <v>0.713052</v>
      </c>
      <c r="C663" s="20">
        <v>19.5532</v>
      </c>
      <c r="D663" s="20">
        <v>3492.77</v>
      </c>
      <c r="E663" s="19">
        <v>0.883564</v>
      </c>
      <c r="F663" s="20">
        <v>26.8142</v>
      </c>
      <c r="G663" s="20">
        <v>5061.41</v>
      </c>
      <c r="H663" s="19">
        <v>0.893718</v>
      </c>
      <c r="I663" s="20">
        <v>16.7015</v>
      </c>
      <c r="J663" s="20">
        <v>3717.7</v>
      </c>
      <c r="K663" s="19">
        <v>0.885581</v>
      </c>
      <c r="L663" s="20">
        <v>9.28959</v>
      </c>
      <c r="M663" s="20">
        <v>2153.99</v>
      </c>
      <c r="N663" s="19">
        <v>0.907142</v>
      </c>
      <c r="O663" s="20">
        <v>0.0216746</v>
      </c>
      <c r="P663" s="20">
        <v>2397.01</v>
      </c>
      <c r="Q663" s="19">
        <v>0.633542</v>
      </c>
      <c r="R663" s="20">
        <v>0.569632</v>
      </c>
      <c r="S663" s="20">
        <v>221.426</v>
      </c>
      <c r="T663" s="19">
        <v>0</v>
      </c>
      <c r="U663" s="20">
        <v>0</v>
      </c>
      <c r="V663" s="20">
        <v>0</v>
      </c>
      <c r="W663" s="19">
        <v>0.988373</v>
      </c>
      <c r="X663" s="20">
        <v>0.623374</v>
      </c>
      <c r="Y663" s="20">
        <v>161.823</v>
      </c>
      <c r="Z663" s="19">
        <v>0</v>
      </c>
      <c r="AA663" s="20">
        <v>0</v>
      </c>
      <c r="AB663" s="20">
        <v>0</v>
      </c>
      <c r="AC663" s="19">
        <v>0</v>
      </c>
      <c r="AD663" s="20">
        <v>0</v>
      </c>
      <c r="AE663" s="20">
        <v>0</v>
      </c>
      <c r="AF663" s="19">
        <v>0</v>
      </c>
      <c r="AG663" s="20">
        <v>0</v>
      </c>
      <c r="AH663" s="20">
        <v>0</v>
      </c>
      <c r="AI663" s="19">
        <v>0</v>
      </c>
      <c r="AJ663" s="20">
        <v>0</v>
      </c>
      <c r="AK663" s="20">
        <v>0</v>
      </c>
      <c r="AL663" s="19">
        <v>0</v>
      </c>
      <c r="AM663" s="20">
        <v>0</v>
      </c>
      <c r="AN663" s="20">
        <v>0</v>
      </c>
      <c r="AO663" s="19">
        <v>0</v>
      </c>
      <c r="AP663" s="20">
        <v>0</v>
      </c>
      <c r="AQ663" s="20">
        <v>0</v>
      </c>
    </row>
    <row r="664" spans="1:4" ht="17.25">
      <c r="A664" s="10">
        <v>0.45763888888888898</v>
      </c>
      <c r="B664" s="19">
        <v>0.713761</v>
      </c>
      <c r="C664" s="20">
        <v>19.6375</v>
      </c>
      <c r="D664" s="20">
        <v>3493.1</v>
      </c>
      <c r="E664" s="19">
        <v>0.883365</v>
      </c>
      <c r="F664" s="20">
        <v>26.8254</v>
      </c>
      <c r="G664" s="20">
        <v>5061.85</v>
      </c>
      <c r="H664" s="19">
        <v>0.893672</v>
      </c>
      <c r="I664" s="20">
        <v>16.6829</v>
      </c>
      <c r="J664" s="20">
        <v>3717.99</v>
      </c>
      <c r="K664" s="19">
        <v>0.885752</v>
      </c>
      <c r="L664" s="20">
        <v>9.29505</v>
      </c>
      <c r="M664" s="20">
        <v>2154.15</v>
      </c>
      <c r="N664" s="19">
        <v>0.908998</v>
      </c>
      <c r="O664" s="20">
        <v>0.0217681</v>
      </c>
      <c r="P664" s="20">
        <v>2397.01</v>
      </c>
      <c r="Q664" s="19">
        <v>0.631586</v>
      </c>
      <c r="R664" s="20">
        <v>0.567347</v>
      </c>
      <c r="S664" s="20">
        <v>221.435</v>
      </c>
      <c r="T664" s="19">
        <v>0</v>
      </c>
      <c r="U664" s="20">
        <v>0</v>
      </c>
      <c r="V664" s="20">
        <v>0</v>
      </c>
      <c r="W664" s="19">
        <v>0.988616</v>
      </c>
      <c r="X664" s="20">
        <v>0.623154</v>
      </c>
      <c r="Y664" s="20">
        <v>161.834</v>
      </c>
      <c r="Z664" s="19">
        <v>0</v>
      </c>
      <c r="AA664" s="20">
        <v>0</v>
      </c>
      <c r="AB664" s="20">
        <v>0</v>
      </c>
      <c r="AC664" s="19">
        <v>0</v>
      </c>
      <c r="AD664" s="20">
        <v>0</v>
      </c>
      <c r="AE664" s="20">
        <v>0</v>
      </c>
      <c r="AF664" s="19">
        <v>0</v>
      </c>
      <c r="AG664" s="20">
        <v>0</v>
      </c>
      <c r="AH664" s="20">
        <v>0</v>
      </c>
      <c r="AI664" s="19">
        <v>0</v>
      </c>
      <c r="AJ664" s="20">
        <v>0</v>
      </c>
      <c r="AK664" s="20">
        <v>0</v>
      </c>
      <c r="AL664" s="19">
        <v>0</v>
      </c>
      <c r="AM664" s="20">
        <v>0</v>
      </c>
      <c r="AN664" s="20">
        <v>0</v>
      </c>
      <c r="AO664" s="19">
        <v>0</v>
      </c>
      <c r="AP664" s="20">
        <v>0</v>
      </c>
      <c r="AQ664" s="20">
        <v>0</v>
      </c>
    </row>
    <row r="665" spans="1:4" ht="17.25">
      <c r="A665" s="10">
        <v>0.45833333333333298</v>
      </c>
      <c r="B665" s="19">
        <v>0.713528</v>
      </c>
      <c r="C665" s="20">
        <v>19.6926</v>
      </c>
      <c r="D665" s="20">
        <v>3493.42</v>
      </c>
      <c r="E665" s="19">
        <v>0.882986</v>
      </c>
      <c r="F665" s="20">
        <v>26.752</v>
      </c>
      <c r="G665" s="20">
        <v>5062.29</v>
      </c>
      <c r="H665" s="19">
        <v>0.893483</v>
      </c>
      <c r="I665" s="20">
        <v>16.6788</v>
      </c>
      <c r="J665" s="20">
        <v>3718.26</v>
      </c>
      <c r="K665" s="19">
        <v>0.885399</v>
      </c>
      <c r="L665" s="20">
        <v>9.2821</v>
      </c>
      <c r="M665" s="20">
        <v>2154.3</v>
      </c>
      <c r="N665" s="19">
        <v>0.910682</v>
      </c>
      <c r="O665" s="20">
        <v>0.0217281</v>
      </c>
      <c r="P665" s="20">
        <v>2397.01</v>
      </c>
      <c r="Q665" s="19">
        <v>0.632383</v>
      </c>
      <c r="R665" s="20">
        <v>0.569449</v>
      </c>
      <c r="S665" s="20">
        <v>221.445</v>
      </c>
      <c r="T665" s="19">
        <v>0</v>
      </c>
      <c r="U665" s="20">
        <v>0</v>
      </c>
      <c r="V665" s="20">
        <v>0</v>
      </c>
      <c r="W665" s="19">
        <v>0.98852</v>
      </c>
      <c r="X665" s="20">
        <v>0.623306</v>
      </c>
      <c r="Y665" s="20">
        <v>161.844</v>
      </c>
      <c r="Z665" s="19">
        <v>0</v>
      </c>
      <c r="AA665" s="20">
        <v>0</v>
      </c>
      <c r="AB665" s="20">
        <v>0</v>
      </c>
      <c r="AC665" s="19">
        <v>0</v>
      </c>
      <c r="AD665" s="20">
        <v>0</v>
      </c>
      <c r="AE665" s="20">
        <v>0</v>
      </c>
      <c r="AF665" s="19">
        <v>0</v>
      </c>
      <c r="AG665" s="20">
        <v>0</v>
      </c>
      <c r="AH665" s="20">
        <v>0</v>
      </c>
      <c r="AI665" s="19">
        <v>0</v>
      </c>
      <c r="AJ665" s="20">
        <v>0</v>
      </c>
      <c r="AK665" s="20">
        <v>0</v>
      </c>
      <c r="AL665" s="19">
        <v>0</v>
      </c>
      <c r="AM665" s="20">
        <v>0</v>
      </c>
      <c r="AN665" s="20">
        <v>0</v>
      </c>
      <c r="AO665" s="19">
        <v>0</v>
      </c>
      <c r="AP665" s="20">
        <v>0</v>
      </c>
      <c r="AQ665" s="20">
        <v>0</v>
      </c>
    </row>
    <row r="666" spans="1:4" ht="17.25">
      <c r="A666" s="10">
        <v>0.45902777777777798</v>
      </c>
      <c r="B666" s="19">
        <v>0.712634</v>
      </c>
      <c r="C666" s="20">
        <v>19.7746</v>
      </c>
      <c r="D666" s="20">
        <v>3493.75</v>
      </c>
      <c r="E666" s="19">
        <v>0.882171</v>
      </c>
      <c r="F666" s="20">
        <v>26.7604</v>
      </c>
      <c r="G666" s="20">
        <v>5062.75</v>
      </c>
      <c r="H666" s="19">
        <v>0.892698</v>
      </c>
      <c r="I666" s="20">
        <v>16.683</v>
      </c>
      <c r="J666" s="20">
        <v>3718.53</v>
      </c>
      <c r="K666" s="19">
        <v>0.898625</v>
      </c>
      <c r="L666" s="20">
        <v>7.39867</v>
      </c>
      <c r="M666" s="20">
        <v>2154.45</v>
      </c>
      <c r="N666" s="19">
        <v>0.909503</v>
      </c>
      <c r="O666" s="20">
        <v>0.0218547</v>
      </c>
      <c r="P666" s="20">
        <v>2397.01</v>
      </c>
      <c r="Q666" s="19">
        <v>0.63196</v>
      </c>
      <c r="R666" s="20">
        <v>0.570921</v>
      </c>
      <c r="S666" s="20">
        <v>221.454</v>
      </c>
      <c r="T666" s="19">
        <v>0</v>
      </c>
      <c r="U666" s="20">
        <v>0</v>
      </c>
      <c r="V666" s="20">
        <v>0</v>
      </c>
      <c r="W666" s="19">
        <v>0.988628</v>
      </c>
      <c r="X666" s="20">
        <v>0.626011</v>
      </c>
      <c r="Y666" s="20">
        <v>161.855</v>
      </c>
      <c r="Z666" s="19">
        <v>0</v>
      </c>
      <c r="AA666" s="20">
        <v>0</v>
      </c>
      <c r="AB666" s="20">
        <v>0</v>
      </c>
      <c r="AC666" s="19">
        <v>0</v>
      </c>
      <c r="AD666" s="20">
        <v>0</v>
      </c>
      <c r="AE666" s="20">
        <v>0</v>
      </c>
      <c r="AF666" s="19">
        <v>0</v>
      </c>
      <c r="AG666" s="20">
        <v>0</v>
      </c>
      <c r="AH666" s="20">
        <v>0</v>
      </c>
      <c r="AI666" s="19">
        <v>0</v>
      </c>
      <c r="AJ666" s="20">
        <v>0</v>
      </c>
      <c r="AK666" s="20">
        <v>0</v>
      </c>
      <c r="AL666" s="19">
        <v>0</v>
      </c>
      <c r="AM666" s="20">
        <v>0</v>
      </c>
      <c r="AN666" s="20">
        <v>0</v>
      </c>
      <c r="AO666" s="19">
        <v>0</v>
      </c>
      <c r="AP666" s="20">
        <v>0</v>
      </c>
      <c r="AQ666" s="20">
        <v>0</v>
      </c>
    </row>
    <row r="667" spans="1:4" ht="17.25">
      <c r="A667" s="10">
        <v>0.45972222222222198</v>
      </c>
      <c r="B667" s="19">
        <v>0.720205</v>
      </c>
      <c r="C667" s="20">
        <v>19.8197</v>
      </c>
      <c r="D667" s="20">
        <v>3494.09</v>
      </c>
      <c r="E667" s="19">
        <v>0.884114</v>
      </c>
      <c r="F667" s="20">
        <v>26.7343</v>
      </c>
      <c r="G667" s="20">
        <v>5063.2</v>
      </c>
      <c r="H667" s="19">
        <v>0.894226</v>
      </c>
      <c r="I667" s="20">
        <v>16.663</v>
      </c>
      <c r="J667" s="20">
        <v>3718.82</v>
      </c>
      <c r="K667" s="19">
        <v>0.900248</v>
      </c>
      <c r="L667" s="20">
        <v>7.40885</v>
      </c>
      <c r="M667" s="20">
        <v>2154.57</v>
      </c>
      <c r="N667" s="19">
        <v>0.909512</v>
      </c>
      <c r="O667" s="20">
        <v>0.0216293</v>
      </c>
      <c r="P667" s="20">
        <v>2397.01</v>
      </c>
      <c r="Q667" s="19">
        <v>0.634011</v>
      </c>
      <c r="R667" s="20">
        <v>0.568395</v>
      </c>
      <c r="S667" s="20">
        <v>221.463</v>
      </c>
      <c r="T667" s="19">
        <v>0</v>
      </c>
      <c r="U667" s="20">
        <v>0</v>
      </c>
      <c r="V667" s="20">
        <v>0</v>
      </c>
      <c r="W667" s="19">
        <v>0.988359</v>
      </c>
      <c r="X667" s="20">
        <v>0.621414</v>
      </c>
      <c r="Y667" s="20">
        <v>161.865</v>
      </c>
      <c r="Z667" s="19">
        <v>0</v>
      </c>
      <c r="AA667" s="20">
        <v>0</v>
      </c>
      <c r="AB667" s="20">
        <v>0</v>
      </c>
      <c r="AC667" s="19">
        <v>0</v>
      </c>
      <c r="AD667" s="20">
        <v>0</v>
      </c>
      <c r="AE667" s="20">
        <v>0</v>
      </c>
      <c r="AF667" s="19">
        <v>0</v>
      </c>
      <c r="AG667" s="20">
        <v>0</v>
      </c>
      <c r="AH667" s="20">
        <v>0</v>
      </c>
      <c r="AI667" s="19">
        <v>0</v>
      </c>
      <c r="AJ667" s="20">
        <v>0</v>
      </c>
      <c r="AK667" s="20">
        <v>0</v>
      </c>
      <c r="AL667" s="19">
        <v>0</v>
      </c>
      <c r="AM667" s="20">
        <v>0</v>
      </c>
      <c r="AN667" s="20">
        <v>0</v>
      </c>
      <c r="AO667" s="19">
        <v>0</v>
      </c>
      <c r="AP667" s="20">
        <v>0</v>
      </c>
      <c r="AQ667" s="20">
        <v>0</v>
      </c>
    </row>
    <row r="668" spans="1:4" ht="17.25">
      <c r="A668" s="10">
        <v>0.46041666666666697</v>
      </c>
      <c r="B668" s="19">
        <v>0.71844</v>
      </c>
      <c r="C668" s="20">
        <v>19.9382</v>
      </c>
      <c r="D668" s="20">
        <v>3494.41</v>
      </c>
      <c r="E668" s="19">
        <v>0.883382</v>
      </c>
      <c r="F668" s="20">
        <v>26.7796</v>
      </c>
      <c r="G668" s="20">
        <v>5063.64</v>
      </c>
      <c r="H668" s="19">
        <v>0.893864</v>
      </c>
      <c r="I668" s="20">
        <v>16.696</v>
      </c>
      <c r="J668" s="20">
        <v>3719.1</v>
      </c>
      <c r="K668" s="19">
        <v>0.899604</v>
      </c>
      <c r="L668" s="20">
        <v>7.39544</v>
      </c>
      <c r="M668" s="20">
        <v>2154.7</v>
      </c>
      <c r="N668" s="19">
        <v>0.910855</v>
      </c>
      <c r="O668" s="20">
        <v>0.0217357</v>
      </c>
      <c r="P668" s="20">
        <v>2397.01</v>
      </c>
      <c r="Q668" s="19">
        <v>0.632997</v>
      </c>
      <c r="R668" s="20">
        <v>0.568714</v>
      </c>
      <c r="S668" s="20">
        <v>221.473</v>
      </c>
      <c r="T668" s="19">
        <v>0</v>
      </c>
      <c r="U668" s="20">
        <v>0</v>
      </c>
      <c r="V668" s="20">
        <v>0</v>
      </c>
      <c r="W668" s="19">
        <v>0.988556</v>
      </c>
      <c r="X668" s="20">
        <v>0.622994</v>
      </c>
      <c r="Y668" s="20">
        <v>161.875</v>
      </c>
      <c r="Z668" s="19">
        <v>0</v>
      </c>
      <c r="AA668" s="20">
        <v>0</v>
      </c>
      <c r="AB668" s="20">
        <v>0</v>
      </c>
      <c r="AC668" s="19">
        <v>0</v>
      </c>
      <c r="AD668" s="20">
        <v>0</v>
      </c>
      <c r="AE668" s="20">
        <v>0</v>
      </c>
      <c r="AF668" s="19">
        <v>0</v>
      </c>
      <c r="AG668" s="20">
        <v>0</v>
      </c>
      <c r="AH668" s="20">
        <v>0</v>
      </c>
      <c r="AI668" s="19">
        <v>0</v>
      </c>
      <c r="AJ668" s="20">
        <v>0</v>
      </c>
      <c r="AK668" s="20">
        <v>0</v>
      </c>
      <c r="AL668" s="19">
        <v>0</v>
      </c>
      <c r="AM668" s="20">
        <v>0</v>
      </c>
      <c r="AN668" s="20">
        <v>0</v>
      </c>
      <c r="AO668" s="19">
        <v>0</v>
      </c>
      <c r="AP668" s="20">
        <v>0</v>
      </c>
      <c r="AQ668" s="20">
        <v>0</v>
      </c>
    </row>
    <row r="669" spans="1:4" ht="17.25">
      <c r="A669" s="10">
        <v>0.46111111111111103</v>
      </c>
      <c r="B669" s="19">
        <v>0.718998</v>
      </c>
      <c r="C669" s="20">
        <v>20.0193</v>
      </c>
      <c r="D669" s="20">
        <v>3494.75</v>
      </c>
      <c r="E669" s="19">
        <v>0.882835</v>
      </c>
      <c r="F669" s="20">
        <v>26.741</v>
      </c>
      <c r="G669" s="20">
        <v>5064.09</v>
      </c>
      <c r="H669" s="19">
        <v>0.893387</v>
      </c>
      <c r="I669" s="20">
        <v>16.6965</v>
      </c>
      <c r="J669" s="20">
        <v>3719.38</v>
      </c>
      <c r="K669" s="19">
        <v>0.678203</v>
      </c>
      <c r="L669" s="20">
        <v>0.0391759</v>
      </c>
      <c r="M669" s="20">
        <v>2154.75</v>
      </c>
      <c r="N669" s="19">
        <v>0.912441</v>
      </c>
      <c r="O669" s="20">
        <v>0.0218722</v>
      </c>
      <c r="P669" s="20">
        <v>2397.01</v>
      </c>
      <c r="Q669" s="19">
        <v>0.632316</v>
      </c>
      <c r="R669" s="20">
        <v>0.569949</v>
      </c>
      <c r="S669" s="20">
        <v>221.482</v>
      </c>
      <c r="T669" s="19">
        <v>0</v>
      </c>
      <c r="U669" s="20">
        <v>0</v>
      </c>
      <c r="V669" s="20">
        <v>0</v>
      </c>
      <c r="W669" s="19">
        <v>0.988575</v>
      </c>
      <c r="X669" s="20">
        <v>0.62541</v>
      </c>
      <c r="Y669" s="20">
        <v>161.886</v>
      </c>
      <c r="Z669" s="19">
        <v>0</v>
      </c>
      <c r="AA669" s="20">
        <v>0</v>
      </c>
      <c r="AB669" s="20">
        <v>0</v>
      </c>
      <c r="AC669" s="19">
        <v>0</v>
      </c>
      <c r="AD669" s="20">
        <v>0</v>
      </c>
      <c r="AE669" s="20">
        <v>0</v>
      </c>
      <c r="AF669" s="19">
        <v>0</v>
      </c>
      <c r="AG669" s="20">
        <v>0</v>
      </c>
      <c r="AH669" s="20">
        <v>0</v>
      </c>
      <c r="AI669" s="19">
        <v>0</v>
      </c>
      <c r="AJ669" s="20">
        <v>0</v>
      </c>
      <c r="AK669" s="20">
        <v>0</v>
      </c>
      <c r="AL669" s="19">
        <v>0</v>
      </c>
      <c r="AM669" s="20">
        <v>0</v>
      </c>
      <c r="AN669" s="20">
        <v>0</v>
      </c>
      <c r="AO669" s="19">
        <v>0</v>
      </c>
      <c r="AP669" s="20">
        <v>0</v>
      </c>
      <c r="AQ669" s="20">
        <v>0</v>
      </c>
    </row>
    <row r="670" spans="1:4" ht="17.25">
      <c r="A670" s="10">
        <v>0.46180555555555602</v>
      </c>
      <c r="B670" s="19">
        <v>0.717747</v>
      </c>
      <c r="C670" s="20">
        <v>19.9804</v>
      </c>
      <c r="D670" s="20">
        <v>3495.08</v>
      </c>
      <c r="E670" s="19">
        <v>0.882091</v>
      </c>
      <c r="F670" s="20">
        <v>26.6285</v>
      </c>
      <c r="G670" s="20">
        <v>5064.52</v>
      </c>
      <c r="H670" s="19">
        <v>0.892941</v>
      </c>
      <c r="I670" s="20">
        <v>16.6328</v>
      </c>
      <c r="J670" s="20">
        <v>3719.65</v>
      </c>
      <c r="K670" s="19">
        <v>0.677947</v>
      </c>
      <c r="L670" s="20">
        <v>0.0392186</v>
      </c>
      <c r="M670" s="20">
        <v>2154.75</v>
      </c>
      <c r="N670" s="19">
        <v>0.910913</v>
      </c>
      <c r="O670" s="20">
        <v>0.0219063</v>
      </c>
      <c r="P670" s="20">
        <v>2397.01</v>
      </c>
      <c r="Q670" s="19">
        <v>0.63182</v>
      </c>
      <c r="R670" s="20">
        <v>0.568582</v>
      </c>
      <c r="S670" s="20">
        <v>221.492</v>
      </c>
      <c r="T670" s="19">
        <v>0</v>
      </c>
      <c r="U670" s="20">
        <v>0</v>
      </c>
      <c r="V670" s="20">
        <v>0</v>
      </c>
      <c r="W670" s="19">
        <v>0.988498</v>
      </c>
      <c r="X670" s="20">
        <v>0.62382</v>
      </c>
      <c r="Y670" s="20">
        <v>161.896</v>
      </c>
      <c r="Z670" s="19">
        <v>0</v>
      </c>
      <c r="AA670" s="20">
        <v>0</v>
      </c>
      <c r="AB670" s="20">
        <v>0</v>
      </c>
      <c r="AC670" s="19">
        <v>0</v>
      </c>
      <c r="AD670" s="20">
        <v>0</v>
      </c>
      <c r="AE670" s="20">
        <v>0</v>
      </c>
      <c r="AF670" s="19">
        <v>0</v>
      </c>
      <c r="AG670" s="20">
        <v>0</v>
      </c>
      <c r="AH670" s="20">
        <v>0</v>
      </c>
      <c r="AI670" s="19">
        <v>0</v>
      </c>
      <c r="AJ670" s="20">
        <v>0</v>
      </c>
      <c r="AK670" s="20">
        <v>0</v>
      </c>
      <c r="AL670" s="19">
        <v>0</v>
      </c>
      <c r="AM670" s="20">
        <v>0</v>
      </c>
      <c r="AN670" s="20">
        <v>0</v>
      </c>
      <c r="AO670" s="19">
        <v>0</v>
      </c>
      <c r="AP670" s="20">
        <v>0</v>
      </c>
      <c r="AQ670" s="20">
        <v>0</v>
      </c>
    </row>
    <row r="671" spans="1:4" ht="17.25">
      <c r="A671" s="10">
        <v>0.46250000000000002</v>
      </c>
      <c r="B671" s="19">
        <v>0.714508</v>
      </c>
      <c r="C671" s="20">
        <v>20.1135</v>
      </c>
      <c r="D671" s="20">
        <v>3495.41</v>
      </c>
      <c r="E671" s="19">
        <v>0.880307</v>
      </c>
      <c r="F671" s="20">
        <v>26.6515</v>
      </c>
      <c r="G671" s="20">
        <v>5064.97</v>
      </c>
      <c r="H671" s="19">
        <v>0.891607</v>
      </c>
      <c r="I671" s="20">
        <v>16.6352</v>
      </c>
      <c r="J671" s="20">
        <v>3719.93</v>
      </c>
      <c r="K671" s="19">
        <v>0.678565</v>
      </c>
      <c r="L671" s="20">
        <v>0.0396542</v>
      </c>
      <c r="M671" s="20">
        <v>2154.75</v>
      </c>
      <c r="N671" s="19">
        <v>0.908595</v>
      </c>
      <c r="O671" s="20">
        <v>0.0219311</v>
      </c>
      <c r="P671" s="20">
        <v>2397.01</v>
      </c>
      <c r="Q671" s="19">
        <v>0.629729</v>
      </c>
      <c r="R671" s="20">
        <v>0.569689</v>
      </c>
      <c r="S671" s="20">
        <v>221.501</v>
      </c>
      <c r="T671" s="19">
        <v>0</v>
      </c>
      <c r="U671" s="20">
        <v>0</v>
      </c>
      <c r="V671" s="20">
        <v>0</v>
      </c>
      <c r="W671" s="19">
        <v>0.988707</v>
      </c>
      <c r="X671" s="20">
        <v>0.629053</v>
      </c>
      <c r="Y671" s="20">
        <v>161.907</v>
      </c>
      <c r="Z671" s="19">
        <v>0</v>
      </c>
      <c r="AA671" s="20">
        <v>0</v>
      </c>
      <c r="AB671" s="20">
        <v>0</v>
      </c>
      <c r="AC671" s="19">
        <v>0</v>
      </c>
      <c r="AD671" s="20">
        <v>0</v>
      </c>
      <c r="AE671" s="20">
        <v>0</v>
      </c>
      <c r="AF671" s="19">
        <v>0</v>
      </c>
      <c r="AG671" s="20">
        <v>0</v>
      </c>
      <c r="AH671" s="20">
        <v>0</v>
      </c>
      <c r="AI671" s="19">
        <v>0</v>
      </c>
      <c r="AJ671" s="20">
        <v>0</v>
      </c>
      <c r="AK671" s="20">
        <v>0</v>
      </c>
      <c r="AL671" s="19">
        <v>0</v>
      </c>
      <c r="AM671" s="20">
        <v>0</v>
      </c>
      <c r="AN671" s="20">
        <v>0</v>
      </c>
      <c r="AO671" s="19">
        <v>0</v>
      </c>
      <c r="AP671" s="20">
        <v>0</v>
      </c>
      <c r="AQ671" s="20">
        <v>0</v>
      </c>
    </row>
    <row r="672" spans="1:4" ht="17.25">
      <c r="A672" s="10">
        <v>0.46319444444444402</v>
      </c>
      <c r="B672" s="19">
        <v>0.713638</v>
      </c>
      <c r="C672" s="20">
        <v>20.0726</v>
      </c>
      <c r="D672" s="20">
        <v>3495.74</v>
      </c>
      <c r="E672" s="19">
        <v>0.879546</v>
      </c>
      <c r="F672" s="20">
        <v>26.5127</v>
      </c>
      <c r="G672" s="20">
        <v>5065.41</v>
      </c>
      <c r="H672" s="19">
        <v>0.890663</v>
      </c>
      <c r="I672" s="20">
        <v>16.5721</v>
      </c>
      <c r="J672" s="20">
        <v>3720.21</v>
      </c>
      <c r="K672" s="19">
        <v>0.677951</v>
      </c>
      <c r="L672" s="20">
        <v>0.0396641</v>
      </c>
      <c r="M672" s="20">
        <v>2154.76</v>
      </c>
      <c r="N672" s="19">
        <v>0.907196</v>
      </c>
      <c r="O672" s="20">
        <v>0.0221322</v>
      </c>
      <c r="P672" s="20">
        <v>2397.01</v>
      </c>
      <c r="Q672" s="19">
        <v>0.630278</v>
      </c>
      <c r="R672" s="20">
        <v>0.572713</v>
      </c>
      <c r="S672" s="20">
        <v>221.511</v>
      </c>
      <c r="T672" s="19">
        <v>0</v>
      </c>
      <c r="U672" s="20">
        <v>0</v>
      </c>
      <c r="V672" s="20">
        <v>0</v>
      </c>
      <c r="W672" s="19">
        <v>0.988769</v>
      </c>
      <c r="X672" s="20">
        <v>0.629897</v>
      </c>
      <c r="Y672" s="20">
        <v>161.917</v>
      </c>
      <c r="Z672" s="19">
        <v>0</v>
      </c>
      <c r="AA672" s="20">
        <v>0</v>
      </c>
      <c r="AB672" s="20">
        <v>0</v>
      </c>
      <c r="AC672" s="19">
        <v>0</v>
      </c>
      <c r="AD672" s="20">
        <v>0</v>
      </c>
      <c r="AE672" s="20">
        <v>0</v>
      </c>
      <c r="AF672" s="19">
        <v>0</v>
      </c>
      <c r="AG672" s="20">
        <v>0</v>
      </c>
      <c r="AH672" s="20">
        <v>0</v>
      </c>
      <c r="AI672" s="19">
        <v>0</v>
      </c>
      <c r="AJ672" s="20">
        <v>0</v>
      </c>
      <c r="AK672" s="20">
        <v>0</v>
      </c>
      <c r="AL672" s="19">
        <v>0</v>
      </c>
      <c r="AM672" s="20">
        <v>0</v>
      </c>
      <c r="AN672" s="20">
        <v>0</v>
      </c>
      <c r="AO672" s="19">
        <v>0</v>
      </c>
      <c r="AP672" s="20">
        <v>0</v>
      </c>
      <c r="AQ672" s="20">
        <v>0</v>
      </c>
    </row>
    <row r="673" spans="1:4" ht="17.25">
      <c r="A673" s="10">
        <v>0.46388888888888902</v>
      </c>
      <c r="B673" s="19">
        <v>0.7143</v>
      </c>
      <c r="C673" s="20">
        <v>20.1384</v>
      </c>
      <c r="D673" s="20">
        <v>3496.08</v>
      </c>
      <c r="E673" s="19">
        <v>0.879317</v>
      </c>
      <c r="F673" s="20">
        <v>26.4634</v>
      </c>
      <c r="G673" s="20">
        <v>5065.86</v>
      </c>
      <c r="H673" s="19">
        <v>0.890706</v>
      </c>
      <c r="I673" s="20">
        <v>16.5232</v>
      </c>
      <c r="J673" s="20">
        <v>3720.48</v>
      </c>
      <c r="K673" s="19">
        <v>0.676588</v>
      </c>
      <c r="L673" s="20">
        <v>0.0394564</v>
      </c>
      <c r="M673" s="20">
        <v>2154.76</v>
      </c>
      <c r="N673" s="19">
        <v>0.909121</v>
      </c>
      <c r="O673" s="20">
        <v>0.0219755</v>
      </c>
      <c r="P673" s="20">
        <v>2397.01</v>
      </c>
      <c r="Q673" s="19">
        <v>0.628995</v>
      </c>
      <c r="R673" s="20">
        <v>0.568671</v>
      </c>
      <c r="S673" s="20">
        <v>221.52</v>
      </c>
      <c r="T673" s="19">
        <v>0</v>
      </c>
      <c r="U673" s="20">
        <v>0</v>
      </c>
      <c r="V673" s="20">
        <v>0</v>
      </c>
      <c r="W673" s="19">
        <v>0.9888</v>
      </c>
      <c r="X673" s="20">
        <v>0.627999</v>
      </c>
      <c r="Y673" s="20">
        <v>161.928</v>
      </c>
      <c r="Z673" s="19">
        <v>0</v>
      </c>
      <c r="AA673" s="20">
        <v>0</v>
      </c>
      <c r="AB673" s="20">
        <v>0</v>
      </c>
      <c r="AC673" s="19">
        <v>0</v>
      </c>
      <c r="AD673" s="20">
        <v>0</v>
      </c>
      <c r="AE673" s="20">
        <v>0</v>
      </c>
      <c r="AF673" s="19">
        <v>0</v>
      </c>
      <c r="AG673" s="20">
        <v>0</v>
      </c>
      <c r="AH673" s="20">
        <v>0</v>
      </c>
      <c r="AI673" s="19">
        <v>0</v>
      </c>
      <c r="AJ673" s="20">
        <v>0</v>
      </c>
      <c r="AK673" s="20">
        <v>0</v>
      </c>
      <c r="AL673" s="19">
        <v>0</v>
      </c>
      <c r="AM673" s="20">
        <v>0</v>
      </c>
      <c r="AN673" s="20">
        <v>0</v>
      </c>
      <c r="AO673" s="19">
        <v>0</v>
      </c>
      <c r="AP673" s="20">
        <v>0</v>
      </c>
      <c r="AQ673" s="20">
        <v>0</v>
      </c>
    </row>
    <row r="674" spans="1:4" ht="17.25">
      <c r="A674" s="10">
        <v>0.46458333333333302</v>
      </c>
      <c r="B674" s="19">
        <v>0.720644</v>
      </c>
      <c r="C674" s="20">
        <v>20.6202</v>
      </c>
      <c r="D674" s="20">
        <v>3496.43</v>
      </c>
      <c r="E674" s="19">
        <v>0.881321</v>
      </c>
      <c r="F674" s="20">
        <v>26.9509</v>
      </c>
      <c r="G674" s="20">
        <v>5066.31</v>
      </c>
      <c r="H674" s="19">
        <v>0.8924</v>
      </c>
      <c r="I674" s="20">
        <v>16.8479</v>
      </c>
      <c r="J674" s="20">
        <v>3720.76</v>
      </c>
      <c r="K674" s="19">
        <v>0.677417</v>
      </c>
      <c r="L674" s="20">
        <v>0.0395716</v>
      </c>
      <c r="M674" s="20">
        <v>2154.76</v>
      </c>
      <c r="N674" s="19">
        <v>0.911729</v>
      </c>
      <c r="O674" s="20">
        <v>0.022096</v>
      </c>
      <c r="P674" s="20">
        <v>2397.01</v>
      </c>
      <c r="Q674" s="19">
        <v>0.630862</v>
      </c>
      <c r="R674" s="20">
        <v>0.573051</v>
      </c>
      <c r="S674" s="20">
        <v>221.53</v>
      </c>
      <c r="T674" s="19">
        <v>0</v>
      </c>
      <c r="U674" s="20">
        <v>0</v>
      </c>
      <c r="V674" s="20">
        <v>0</v>
      </c>
      <c r="W674" s="19">
        <v>0.98884</v>
      </c>
      <c r="X674" s="20">
        <v>0.630217</v>
      </c>
      <c r="Y674" s="20">
        <v>161.938</v>
      </c>
      <c r="Z674" s="19">
        <v>0</v>
      </c>
      <c r="AA674" s="20">
        <v>0</v>
      </c>
      <c r="AB674" s="20">
        <v>0</v>
      </c>
      <c r="AC674" s="19">
        <v>0</v>
      </c>
      <c r="AD674" s="20">
        <v>0</v>
      </c>
      <c r="AE674" s="20">
        <v>0</v>
      </c>
      <c r="AF674" s="19">
        <v>0</v>
      </c>
      <c r="AG674" s="20">
        <v>0</v>
      </c>
      <c r="AH674" s="20">
        <v>0</v>
      </c>
      <c r="AI674" s="19">
        <v>0</v>
      </c>
      <c r="AJ674" s="20">
        <v>0</v>
      </c>
      <c r="AK674" s="20">
        <v>0</v>
      </c>
      <c r="AL674" s="19">
        <v>0</v>
      </c>
      <c r="AM674" s="20">
        <v>0</v>
      </c>
      <c r="AN674" s="20">
        <v>0</v>
      </c>
      <c r="AO674" s="19">
        <v>0</v>
      </c>
      <c r="AP674" s="20">
        <v>0</v>
      </c>
      <c r="AQ674" s="20">
        <v>0</v>
      </c>
    </row>
    <row r="675" spans="1:4" ht="17.25">
      <c r="A675" s="10">
        <v>0.46527777777777801</v>
      </c>
      <c r="B675" s="19">
        <v>0.704014</v>
      </c>
      <c r="C675" s="20">
        <v>19.4035</v>
      </c>
      <c r="D675" s="20">
        <v>3496.77</v>
      </c>
      <c r="E675" s="19">
        <v>0.88284</v>
      </c>
      <c r="F675" s="20">
        <v>27.1451</v>
      </c>
      <c r="G675" s="20">
        <v>5066.75</v>
      </c>
      <c r="H675" s="19">
        <v>0.893654</v>
      </c>
      <c r="I675" s="20">
        <v>16.9566</v>
      </c>
      <c r="J675" s="20">
        <v>3721.04</v>
      </c>
      <c r="K675" s="19">
        <v>0.677752</v>
      </c>
      <c r="L675" s="20">
        <v>0.0395442</v>
      </c>
      <c r="M675" s="20">
        <v>2154.76</v>
      </c>
      <c r="N675" s="19">
        <v>0.908984</v>
      </c>
      <c r="O675" s="20">
        <v>0.0220349</v>
      </c>
      <c r="P675" s="20">
        <v>2397.01</v>
      </c>
      <c r="Q675" s="19">
        <v>0.630474</v>
      </c>
      <c r="R675" s="20">
        <v>0.571433</v>
      </c>
      <c r="S675" s="20">
        <v>221.539</v>
      </c>
      <c r="T675" s="19">
        <v>0</v>
      </c>
      <c r="U675" s="20">
        <v>0</v>
      </c>
      <c r="V675" s="20">
        <v>0</v>
      </c>
      <c r="W675" s="19">
        <v>0.988811</v>
      </c>
      <c r="X675" s="20">
        <v>0.62726</v>
      </c>
      <c r="Y675" s="20">
        <v>161.949</v>
      </c>
      <c r="Z675" s="19">
        <v>0</v>
      </c>
      <c r="AA675" s="20">
        <v>0</v>
      </c>
      <c r="AB675" s="20">
        <v>0</v>
      </c>
      <c r="AC675" s="19">
        <v>0</v>
      </c>
      <c r="AD675" s="20">
        <v>0</v>
      </c>
      <c r="AE675" s="20">
        <v>0</v>
      </c>
      <c r="AF675" s="19">
        <v>0</v>
      </c>
      <c r="AG675" s="20">
        <v>0</v>
      </c>
      <c r="AH675" s="20">
        <v>0</v>
      </c>
      <c r="AI675" s="19">
        <v>0</v>
      </c>
      <c r="AJ675" s="20">
        <v>0</v>
      </c>
      <c r="AK675" s="20">
        <v>0</v>
      </c>
      <c r="AL675" s="19">
        <v>0</v>
      </c>
      <c r="AM675" s="20">
        <v>0</v>
      </c>
      <c r="AN675" s="20">
        <v>0</v>
      </c>
      <c r="AO675" s="19">
        <v>0</v>
      </c>
      <c r="AP675" s="20">
        <v>0</v>
      </c>
      <c r="AQ675" s="20">
        <v>0</v>
      </c>
    </row>
    <row r="676" spans="1:4" ht="17.25">
      <c r="A676" s="10">
        <v>0.46597222222222201</v>
      </c>
      <c r="B676" s="19">
        <v>0.708352</v>
      </c>
      <c r="C676" s="20">
        <v>19.5852</v>
      </c>
      <c r="D676" s="20">
        <v>3497.1</v>
      </c>
      <c r="E676" s="19">
        <v>0.884696</v>
      </c>
      <c r="F676" s="20">
        <v>27.4161</v>
      </c>
      <c r="G676" s="20">
        <v>5067.22</v>
      </c>
      <c r="H676" s="19">
        <v>0.895247</v>
      </c>
      <c r="I676" s="20">
        <v>17.1511</v>
      </c>
      <c r="J676" s="20">
        <v>3721.33</v>
      </c>
      <c r="K676" s="19">
        <v>0.678914</v>
      </c>
      <c r="L676" s="20">
        <v>0.0396101</v>
      </c>
      <c r="M676" s="20">
        <v>2154.76</v>
      </c>
      <c r="N676" s="19">
        <v>0.908563</v>
      </c>
      <c r="O676" s="20">
        <v>0.0219123</v>
      </c>
      <c r="P676" s="20">
        <v>2397.01</v>
      </c>
      <c r="Q676" s="19">
        <v>0.630365</v>
      </c>
      <c r="R676" s="20">
        <v>0.569003</v>
      </c>
      <c r="S676" s="20">
        <v>221.549</v>
      </c>
      <c r="T676" s="19">
        <v>0</v>
      </c>
      <c r="U676" s="20">
        <v>0</v>
      </c>
      <c r="V676" s="20">
        <v>0</v>
      </c>
      <c r="W676" s="19">
        <v>0.988808</v>
      </c>
      <c r="X676" s="20">
        <v>0.626632</v>
      </c>
      <c r="Y676" s="20">
        <v>161.959</v>
      </c>
      <c r="Z676" s="19">
        <v>0</v>
      </c>
      <c r="AA676" s="20">
        <v>0</v>
      </c>
      <c r="AB676" s="20">
        <v>0</v>
      </c>
      <c r="AC676" s="19">
        <v>0</v>
      </c>
      <c r="AD676" s="20">
        <v>0</v>
      </c>
      <c r="AE676" s="20">
        <v>0</v>
      </c>
      <c r="AF676" s="19">
        <v>0</v>
      </c>
      <c r="AG676" s="20">
        <v>0</v>
      </c>
      <c r="AH676" s="20">
        <v>0</v>
      </c>
      <c r="AI676" s="19">
        <v>0</v>
      </c>
      <c r="AJ676" s="20">
        <v>0</v>
      </c>
      <c r="AK676" s="20">
        <v>0</v>
      </c>
      <c r="AL676" s="19">
        <v>0</v>
      </c>
      <c r="AM676" s="20">
        <v>0</v>
      </c>
      <c r="AN676" s="20">
        <v>0</v>
      </c>
      <c r="AO676" s="19">
        <v>0</v>
      </c>
      <c r="AP676" s="20">
        <v>0</v>
      </c>
      <c r="AQ676" s="20">
        <v>0</v>
      </c>
    </row>
    <row r="677" spans="1:4" ht="17.25">
      <c r="A677" s="10">
        <v>0.46666666666666701</v>
      </c>
      <c r="B677" s="19">
        <v>0.708518</v>
      </c>
      <c r="C677" s="20">
        <v>19.8215</v>
      </c>
      <c r="D677" s="20">
        <v>3497.42</v>
      </c>
      <c r="E677" s="19">
        <v>0.884481</v>
      </c>
      <c r="F677" s="20">
        <v>27.6728</v>
      </c>
      <c r="G677" s="20">
        <v>5067.66</v>
      </c>
      <c r="H677" s="19">
        <v>0.895229</v>
      </c>
      <c r="I677" s="20">
        <v>17.3129</v>
      </c>
      <c r="J677" s="20">
        <v>3721.61</v>
      </c>
      <c r="K677" s="19">
        <v>0.677802</v>
      </c>
      <c r="L677" s="20">
        <v>0.0397484</v>
      </c>
      <c r="M677" s="20">
        <v>2154.76</v>
      </c>
      <c r="N677" s="19">
        <v>0.908651</v>
      </c>
      <c r="O677" s="20">
        <v>0.0220921</v>
      </c>
      <c r="P677" s="20">
        <v>2397.01</v>
      </c>
      <c r="Q677" s="19">
        <v>0.630489</v>
      </c>
      <c r="R677" s="20">
        <v>0.572556</v>
      </c>
      <c r="S677" s="20">
        <v>221.558</v>
      </c>
      <c r="T677" s="19">
        <v>0</v>
      </c>
      <c r="U677" s="20">
        <v>0</v>
      </c>
      <c r="V677" s="20">
        <v>0</v>
      </c>
      <c r="W677" s="19">
        <v>0</v>
      </c>
      <c r="X677" s="20">
        <v>0</v>
      </c>
      <c r="Y677" s="20">
        <v>0</v>
      </c>
      <c r="Z677" s="19">
        <v>0</v>
      </c>
      <c r="AA677" s="20">
        <v>0</v>
      </c>
      <c r="AB677" s="20">
        <v>0</v>
      </c>
      <c r="AC677" s="19">
        <v>0</v>
      </c>
      <c r="AD677" s="20">
        <v>0</v>
      </c>
      <c r="AE677" s="20">
        <v>0</v>
      </c>
      <c r="AF677" s="19">
        <v>0</v>
      </c>
      <c r="AG677" s="20">
        <v>0</v>
      </c>
      <c r="AH677" s="20">
        <v>0</v>
      </c>
      <c r="AI677" s="19">
        <v>0</v>
      </c>
      <c r="AJ677" s="20">
        <v>0</v>
      </c>
      <c r="AK677" s="20">
        <v>0</v>
      </c>
      <c r="AL677" s="19">
        <v>0</v>
      </c>
      <c r="AM677" s="20">
        <v>0</v>
      </c>
      <c r="AN677" s="20">
        <v>0</v>
      </c>
      <c r="AO677" s="19">
        <v>0</v>
      </c>
      <c r="AP677" s="20">
        <v>0</v>
      </c>
      <c r="AQ677" s="20">
        <v>0</v>
      </c>
    </row>
    <row r="678" spans="1:4" ht="17.25">
      <c r="A678" s="10">
        <v>0.46736111111111101</v>
      </c>
      <c r="B678" s="19">
        <v>0.717735</v>
      </c>
      <c r="C678" s="20">
        <v>19.9808</v>
      </c>
      <c r="D678" s="20">
        <v>3497.75</v>
      </c>
      <c r="E678" s="19">
        <v>0.887973</v>
      </c>
      <c r="F678" s="20">
        <v>27.916</v>
      </c>
      <c r="G678" s="20">
        <v>5068.13</v>
      </c>
      <c r="H678" s="19">
        <v>0.897635</v>
      </c>
      <c r="I678" s="20">
        <v>17.4607</v>
      </c>
      <c r="J678" s="20">
        <v>3721.9</v>
      </c>
      <c r="K678" s="19">
        <v>0.680208</v>
      </c>
      <c r="L678" s="20">
        <v>0.0393473</v>
      </c>
      <c r="M678" s="20">
        <v>2154.76</v>
      </c>
      <c r="N678" s="19">
        <v>0.90847</v>
      </c>
      <c r="O678" s="20">
        <v>0.0218817</v>
      </c>
      <c r="P678" s="20">
        <v>2397.01</v>
      </c>
      <c r="Q678" s="19">
        <v>0.63372</v>
      </c>
      <c r="R678" s="20">
        <v>0.571746</v>
      </c>
      <c r="S678" s="20">
        <v>221.568</v>
      </c>
      <c r="T678" s="19">
        <v>0</v>
      </c>
      <c r="U678" s="20">
        <v>0</v>
      </c>
      <c r="V678" s="20">
        <v>0</v>
      </c>
      <c r="W678" s="19">
        <v>0.988521</v>
      </c>
      <c r="X678" s="20">
        <v>0.624152</v>
      </c>
      <c r="Y678" s="20">
        <v>161.98</v>
      </c>
      <c r="Z678" s="19">
        <v>0</v>
      </c>
      <c r="AA678" s="20">
        <v>0</v>
      </c>
      <c r="AB678" s="20">
        <v>0</v>
      </c>
      <c r="AC678" s="19">
        <v>0</v>
      </c>
      <c r="AD678" s="20">
        <v>0</v>
      </c>
      <c r="AE678" s="20">
        <v>0</v>
      </c>
      <c r="AF678" s="19">
        <v>0</v>
      </c>
      <c r="AG678" s="20">
        <v>0</v>
      </c>
      <c r="AH678" s="20">
        <v>0</v>
      </c>
      <c r="AI678" s="19">
        <v>0</v>
      </c>
      <c r="AJ678" s="20">
        <v>0</v>
      </c>
      <c r="AK678" s="20">
        <v>0</v>
      </c>
      <c r="AL678" s="19">
        <v>0</v>
      </c>
      <c r="AM678" s="20">
        <v>0</v>
      </c>
      <c r="AN678" s="20">
        <v>0</v>
      </c>
      <c r="AO678" s="19">
        <v>0</v>
      </c>
      <c r="AP678" s="20">
        <v>0</v>
      </c>
      <c r="AQ678" s="20">
        <v>0</v>
      </c>
    </row>
    <row r="679" spans="1:4" ht="17.25">
      <c r="A679" s="10">
        <v>0.468055555555556</v>
      </c>
      <c r="B679" s="19">
        <v>0.708106</v>
      </c>
      <c r="C679" s="20">
        <v>19.4476</v>
      </c>
      <c r="D679" s="20">
        <v>3498.07</v>
      </c>
      <c r="E679" s="19">
        <v>0.885184</v>
      </c>
      <c r="F679" s="20">
        <v>27.4238</v>
      </c>
      <c r="G679" s="20">
        <v>5068.58</v>
      </c>
      <c r="H679" s="19">
        <v>0.895216</v>
      </c>
      <c r="I679" s="20">
        <v>17.1055</v>
      </c>
      <c r="J679" s="20">
        <v>3722.19</v>
      </c>
      <c r="K679" s="19">
        <v>0.678439</v>
      </c>
      <c r="L679" s="20">
        <v>0.0393331</v>
      </c>
      <c r="M679" s="20">
        <v>2154.76</v>
      </c>
      <c r="N679" s="19">
        <v>0.907289</v>
      </c>
      <c r="O679" s="20">
        <v>0.0218265</v>
      </c>
      <c r="P679" s="20">
        <v>2397.01</v>
      </c>
      <c r="Q679" s="19">
        <v>0.630488</v>
      </c>
      <c r="R679" s="20">
        <v>0.567063</v>
      </c>
      <c r="S679" s="20">
        <v>221.578</v>
      </c>
      <c r="T679" s="19">
        <v>0</v>
      </c>
      <c r="U679" s="20">
        <v>0</v>
      </c>
      <c r="V679" s="20">
        <v>0</v>
      </c>
      <c r="W679" s="19">
        <v>0.9886</v>
      </c>
      <c r="X679" s="20">
        <v>0.625041</v>
      </c>
      <c r="Y679" s="20">
        <v>161.99</v>
      </c>
      <c r="Z679" s="19">
        <v>0</v>
      </c>
      <c r="AA679" s="20">
        <v>0</v>
      </c>
      <c r="AB679" s="20">
        <v>0</v>
      </c>
      <c r="AC679" s="19">
        <v>0</v>
      </c>
      <c r="AD679" s="20">
        <v>0</v>
      </c>
      <c r="AE679" s="20">
        <v>0</v>
      </c>
      <c r="AF679" s="19">
        <v>0</v>
      </c>
      <c r="AG679" s="20">
        <v>0</v>
      </c>
      <c r="AH679" s="20">
        <v>0</v>
      </c>
      <c r="AI679" s="19">
        <v>0</v>
      </c>
      <c r="AJ679" s="20">
        <v>0</v>
      </c>
      <c r="AK679" s="20">
        <v>0</v>
      </c>
      <c r="AL679" s="19">
        <v>0</v>
      </c>
      <c r="AM679" s="20">
        <v>0</v>
      </c>
      <c r="AN679" s="20">
        <v>0</v>
      </c>
      <c r="AO679" s="19">
        <v>0</v>
      </c>
      <c r="AP679" s="20">
        <v>0</v>
      </c>
      <c r="AQ679" s="20">
        <v>0</v>
      </c>
    </row>
    <row r="680" spans="1:4" ht="17.25">
      <c r="A680" s="10">
        <v>0.46875</v>
      </c>
      <c r="B680" s="19">
        <v>0.70917</v>
      </c>
      <c r="C680" s="20">
        <v>19.4175</v>
      </c>
      <c r="D680" s="20">
        <v>3498.4</v>
      </c>
      <c r="E680" s="19">
        <v>0.885643</v>
      </c>
      <c r="F680" s="20">
        <v>27.3037</v>
      </c>
      <c r="G680" s="20">
        <v>5069.05</v>
      </c>
      <c r="H680" s="19">
        <v>0.896033</v>
      </c>
      <c r="I680" s="20">
        <v>17.0872</v>
      </c>
      <c r="J680" s="20">
        <v>3722.48</v>
      </c>
      <c r="K680" s="19">
        <v>0.681642</v>
      </c>
      <c r="L680" s="20">
        <v>0.0393461</v>
      </c>
      <c r="M680" s="20">
        <v>2154.76</v>
      </c>
      <c r="N680" s="19">
        <v>0.910492</v>
      </c>
      <c r="O680" s="20">
        <v>0.0216443</v>
      </c>
      <c r="P680" s="20">
        <v>2397.01</v>
      </c>
      <c r="Q680" s="19">
        <v>0.634199</v>
      </c>
      <c r="R680" s="20">
        <v>0.572246</v>
      </c>
      <c r="S680" s="20">
        <v>221.587</v>
      </c>
      <c r="T680" s="19">
        <v>0</v>
      </c>
      <c r="U680" s="20">
        <v>0</v>
      </c>
      <c r="V680" s="20">
        <v>0</v>
      </c>
      <c r="W680" s="19">
        <v>0.988441</v>
      </c>
      <c r="X680" s="20">
        <v>0.623679</v>
      </c>
      <c r="Y680" s="20">
        <v>162.001</v>
      </c>
      <c r="Z680" s="19">
        <v>0</v>
      </c>
      <c r="AA680" s="20">
        <v>0</v>
      </c>
      <c r="AB680" s="20">
        <v>0</v>
      </c>
      <c r="AC680" s="19">
        <v>0</v>
      </c>
      <c r="AD680" s="20">
        <v>0</v>
      </c>
      <c r="AE680" s="20">
        <v>0</v>
      </c>
      <c r="AF680" s="19">
        <v>0</v>
      </c>
      <c r="AG680" s="20">
        <v>0</v>
      </c>
      <c r="AH680" s="20">
        <v>0</v>
      </c>
      <c r="AI680" s="19">
        <v>0</v>
      </c>
      <c r="AJ680" s="20">
        <v>0</v>
      </c>
      <c r="AK680" s="20">
        <v>0</v>
      </c>
      <c r="AL680" s="19">
        <v>0</v>
      </c>
      <c r="AM680" s="20">
        <v>0</v>
      </c>
      <c r="AN680" s="20">
        <v>0</v>
      </c>
      <c r="AO680" s="19">
        <v>0</v>
      </c>
      <c r="AP680" s="20">
        <v>0</v>
      </c>
      <c r="AQ680" s="20">
        <v>0</v>
      </c>
    </row>
    <row r="681" spans="1:4" ht="17.25">
      <c r="A681" s="10">
        <v>0.469444444444444</v>
      </c>
      <c r="B681" s="19">
        <v>0.709977</v>
      </c>
      <c r="C681" s="20">
        <v>19.3514</v>
      </c>
      <c r="D681" s="20">
        <v>3498.73</v>
      </c>
      <c r="E681" s="19">
        <v>0.885397</v>
      </c>
      <c r="F681" s="20">
        <v>27.1771</v>
      </c>
      <c r="G681" s="20">
        <v>5069.49</v>
      </c>
      <c r="H681" s="19">
        <v>0.895528</v>
      </c>
      <c r="I681" s="20">
        <v>16.9777</v>
      </c>
      <c r="J681" s="20">
        <v>3722.76</v>
      </c>
      <c r="K681" s="19">
        <v>0.68107</v>
      </c>
      <c r="L681" s="20">
        <v>0.0393256</v>
      </c>
      <c r="M681" s="20">
        <v>2154.76</v>
      </c>
      <c r="N681" s="19">
        <v>0.912626</v>
      </c>
      <c r="O681" s="20">
        <v>0.0218244</v>
      </c>
      <c r="P681" s="20">
        <v>2397.01</v>
      </c>
      <c r="Q681" s="19">
        <v>0.633547</v>
      </c>
      <c r="R681" s="20">
        <v>0.570216</v>
      </c>
      <c r="S681" s="20">
        <v>221.596</v>
      </c>
      <c r="T681" s="19">
        <v>0</v>
      </c>
      <c r="U681" s="20">
        <v>0</v>
      </c>
      <c r="V681" s="20">
        <v>0</v>
      </c>
      <c r="W681" s="19">
        <v>0</v>
      </c>
      <c r="X681" s="20">
        <v>0</v>
      </c>
      <c r="Y681" s="20">
        <v>0</v>
      </c>
      <c r="Z681" s="19">
        <v>0</v>
      </c>
      <c r="AA681" s="20">
        <v>0</v>
      </c>
      <c r="AB681" s="20">
        <v>0</v>
      </c>
      <c r="AC681" s="19">
        <v>0</v>
      </c>
      <c r="AD681" s="20">
        <v>0</v>
      </c>
      <c r="AE681" s="20">
        <v>0</v>
      </c>
      <c r="AF681" s="19">
        <v>0</v>
      </c>
      <c r="AG681" s="20">
        <v>0</v>
      </c>
      <c r="AH681" s="20">
        <v>0</v>
      </c>
      <c r="AI681" s="19">
        <v>0</v>
      </c>
      <c r="AJ681" s="20">
        <v>0</v>
      </c>
      <c r="AK681" s="20">
        <v>0</v>
      </c>
      <c r="AL681" s="19">
        <v>0</v>
      </c>
      <c r="AM681" s="20">
        <v>0</v>
      </c>
      <c r="AN681" s="20">
        <v>0</v>
      </c>
      <c r="AO681" s="19">
        <v>0</v>
      </c>
      <c r="AP681" s="20">
        <v>0</v>
      </c>
      <c r="AQ681" s="20">
        <v>0</v>
      </c>
    </row>
    <row r="682" spans="1:4" ht="17.25">
      <c r="A682" s="10">
        <v>0.47013888888888899</v>
      </c>
      <c r="B682" s="19">
        <v>0.708529</v>
      </c>
      <c r="C682" s="20">
        <v>19.2704</v>
      </c>
      <c r="D682" s="20">
        <v>3499.05</v>
      </c>
      <c r="E682" s="19">
        <v>0.884784</v>
      </c>
      <c r="F682" s="20">
        <v>26.9741</v>
      </c>
      <c r="G682" s="20">
        <v>5069.95</v>
      </c>
      <c r="H682" s="19">
        <v>0.895288</v>
      </c>
      <c r="I682" s="20">
        <v>16.8916</v>
      </c>
      <c r="J682" s="20">
        <v>3723.04</v>
      </c>
      <c r="K682" s="19">
        <v>0.681202</v>
      </c>
      <c r="L682" s="20">
        <v>0.0391272</v>
      </c>
      <c r="M682" s="20">
        <v>2154.76</v>
      </c>
      <c r="N682" s="19">
        <v>0.909932</v>
      </c>
      <c r="O682" s="20">
        <v>0.0217408</v>
      </c>
      <c r="P682" s="20">
        <v>2397.01</v>
      </c>
      <c r="Q682" s="19">
        <v>0.632369</v>
      </c>
      <c r="R682" s="20">
        <v>0.56802</v>
      </c>
      <c r="S682" s="20">
        <v>221.606</v>
      </c>
      <c r="T682" s="19">
        <v>0</v>
      </c>
      <c r="U682" s="20">
        <v>0</v>
      </c>
      <c r="V682" s="20">
        <v>0</v>
      </c>
      <c r="W682" s="19">
        <v>0.988537</v>
      </c>
      <c r="X682" s="20">
        <v>0.622673</v>
      </c>
      <c r="Y682" s="20">
        <v>162.021</v>
      </c>
      <c r="Z682" s="19">
        <v>0</v>
      </c>
      <c r="AA682" s="20">
        <v>0</v>
      </c>
      <c r="AB682" s="20">
        <v>0</v>
      </c>
      <c r="AC682" s="19">
        <v>0</v>
      </c>
      <c r="AD682" s="20">
        <v>0</v>
      </c>
      <c r="AE682" s="20">
        <v>0</v>
      </c>
      <c r="AF682" s="19">
        <v>0</v>
      </c>
      <c r="AG682" s="20">
        <v>0</v>
      </c>
      <c r="AH682" s="20">
        <v>0</v>
      </c>
      <c r="AI682" s="19">
        <v>0</v>
      </c>
      <c r="AJ682" s="20">
        <v>0</v>
      </c>
      <c r="AK682" s="20">
        <v>0</v>
      </c>
      <c r="AL682" s="19">
        <v>0</v>
      </c>
      <c r="AM682" s="20">
        <v>0</v>
      </c>
      <c r="AN682" s="20">
        <v>0</v>
      </c>
      <c r="AO682" s="19">
        <v>0</v>
      </c>
      <c r="AP682" s="20">
        <v>0</v>
      </c>
      <c r="AQ682" s="20">
        <v>0</v>
      </c>
    </row>
    <row r="683" spans="1:4" ht="17.25">
      <c r="A683" s="10">
        <v>0.47083333333333299</v>
      </c>
      <c r="B683" s="19">
        <v>0.710818</v>
      </c>
      <c r="C683" s="20">
        <v>19.1285</v>
      </c>
      <c r="D683" s="20">
        <v>3499.37</v>
      </c>
      <c r="E683" s="19">
        <v>0.885283</v>
      </c>
      <c r="F683" s="20">
        <v>26.8205</v>
      </c>
      <c r="G683" s="20">
        <v>5070.4</v>
      </c>
      <c r="H683" s="19">
        <v>0.895616</v>
      </c>
      <c r="I683" s="20">
        <v>16.7723</v>
      </c>
      <c r="J683" s="20">
        <v>3723.33</v>
      </c>
      <c r="K683" s="19">
        <v>0.682765</v>
      </c>
      <c r="L683" s="20">
        <v>0.0389757</v>
      </c>
      <c r="M683" s="20">
        <v>2154.76</v>
      </c>
      <c r="N683" s="19">
        <v>0.913722</v>
      </c>
      <c r="O683" s="20">
        <v>0.021605</v>
      </c>
      <c r="P683" s="20">
        <v>2397.01</v>
      </c>
      <c r="Q683" s="19">
        <v>0.634023</v>
      </c>
      <c r="R683" s="20">
        <v>0.567999</v>
      </c>
      <c r="S683" s="20">
        <v>221.615</v>
      </c>
      <c r="T683" s="19">
        <v>0</v>
      </c>
      <c r="U683" s="20">
        <v>0</v>
      </c>
      <c r="V683" s="20">
        <v>0</v>
      </c>
      <c r="W683" s="19">
        <v>0</v>
      </c>
      <c r="X683" s="20">
        <v>0</v>
      </c>
      <c r="Y683" s="20">
        <v>0</v>
      </c>
      <c r="Z683" s="19">
        <v>0</v>
      </c>
      <c r="AA683" s="20">
        <v>0</v>
      </c>
      <c r="AB683" s="20">
        <v>0</v>
      </c>
      <c r="AC683" s="19">
        <v>0</v>
      </c>
      <c r="AD683" s="20">
        <v>0</v>
      </c>
      <c r="AE683" s="20">
        <v>0</v>
      </c>
      <c r="AF683" s="19">
        <v>0</v>
      </c>
      <c r="AG683" s="20">
        <v>0</v>
      </c>
      <c r="AH683" s="20">
        <v>0</v>
      </c>
      <c r="AI683" s="19">
        <v>0</v>
      </c>
      <c r="AJ683" s="20">
        <v>0</v>
      </c>
      <c r="AK683" s="20">
        <v>0</v>
      </c>
      <c r="AL683" s="19">
        <v>0</v>
      </c>
      <c r="AM683" s="20">
        <v>0</v>
      </c>
      <c r="AN683" s="20">
        <v>0</v>
      </c>
      <c r="AO683" s="19">
        <v>0</v>
      </c>
      <c r="AP683" s="20">
        <v>0</v>
      </c>
      <c r="AQ683" s="20">
        <v>0</v>
      </c>
    </row>
    <row r="684" spans="1:4" ht="17.25">
      <c r="A684" s="10">
        <v>0.47152777777777799</v>
      </c>
      <c r="B684" s="19">
        <v>0.70804</v>
      </c>
      <c r="C684" s="20">
        <v>19.1373</v>
      </c>
      <c r="D684" s="20">
        <v>3499.69</v>
      </c>
      <c r="E684" s="19">
        <v>0.884009</v>
      </c>
      <c r="F684" s="20">
        <v>26.6777</v>
      </c>
      <c r="G684" s="20">
        <v>5070.85</v>
      </c>
      <c r="H684" s="19">
        <v>0.894655</v>
      </c>
      <c r="I684" s="20">
        <v>16.7131</v>
      </c>
      <c r="J684" s="20">
        <v>3723.61</v>
      </c>
      <c r="K684" s="19">
        <v>0.682162</v>
      </c>
      <c r="L684" s="20">
        <v>0.039136</v>
      </c>
      <c r="M684" s="20">
        <v>2154.76</v>
      </c>
      <c r="N684" s="19">
        <v>0.911143</v>
      </c>
      <c r="O684" s="20">
        <v>0.0216624</v>
      </c>
      <c r="P684" s="20">
        <v>2397.01</v>
      </c>
      <c r="Q684" s="19">
        <v>0.632439</v>
      </c>
      <c r="R684" s="20">
        <v>0.566561</v>
      </c>
      <c r="S684" s="20">
        <v>221.625</v>
      </c>
      <c r="T684" s="19">
        <v>0</v>
      </c>
      <c r="U684" s="20">
        <v>0</v>
      </c>
      <c r="V684" s="20">
        <v>0</v>
      </c>
      <c r="W684" s="19">
        <v>0.988396</v>
      </c>
      <c r="X684" s="20">
        <v>0.622406</v>
      </c>
      <c r="Y684" s="20">
        <v>162.042</v>
      </c>
      <c r="Z684" s="19">
        <v>0</v>
      </c>
      <c r="AA684" s="20">
        <v>0</v>
      </c>
      <c r="AB684" s="20">
        <v>0</v>
      </c>
      <c r="AC684" s="19">
        <v>0</v>
      </c>
      <c r="AD684" s="20">
        <v>0</v>
      </c>
      <c r="AE684" s="20">
        <v>0</v>
      </c>
      <c r="AF684" s="19">
        <v>0</v>
      </c>
      <c r="AG684" s="20">
        <v>0</v>
      </c>
      <c r="AH684" s="20">
        <v>0</v>
      </c>
      <c r="AI684" s="19">
        <v>0</v>
      </c>
      <c r="AJ684" s="20">
        <v>0</v>
      </c>
      <c r="AK684" s="20">
        <v>0</v>
      </c>
      <c r="AL684" s="19">
        <v>0</v>
      </c>
      <c r="AM684" s="20">
        <v>0</v>
      </c>
      <c r="AN684" s="20">
        <v>0</v>
      </c>
      <c r="AO684" s="19">
        <v>0</v>
      </c>
      <c r="AP684" s="20">
        <v>0</v>
      </c>
      <c r="AQ684" s="20">
        <v>0</v>
      </c>
    </row>
    <row r="685" spans="1:4" ht="17.25">
      <c r="A685" s="10">
        <v>0.47222222222222199</v>
      </c>
      <c r="B685" s="19">
        <v>0.708072</v>
      </c>
      <c r="C685" s="20">
        <v>19.1059</v>
      </c>
      <c r="D685" s="20">
        <v>3500</v>
      </c>
      <c r="E685" s="19">
        <v>0.883107</v>
      </c>
      <c r="F685" s="20">
        <v>26.5791</v>
      </c>
      <c r="G685" s="20">
        <v>5071.29</v>
      </c>
      <c r="H685" s="19">
        <v>0.893971</v>
      </c>
      <c r="I685" s="20">
        <v>16.6445</v>
      </c>
      <c r="J685" s="20">
        <v>3723.88</v>
      </c>
      <c r="K685" s="19">
        <v>0.679273</v>
      </c>
      <c r="L685" s="20">
        <v>0.0390852</v>
      </c>
      <c r="M685" s="20">
        <v>2154.76</v>
      </c>
      <c r="N685" s="19">
        <v>0.909139</v>
      </c>
      <c r="O685" s="20">
        <v>0.0217842</v>
      </c>
      <c r="P685" s="20">
        <v>2397.01</v>
      </c>
      <c r="Q685" s="19">
        <v>0.634718</v>
      </c>
      <c r="R685" s="20">
        <v>0.571855</v>
      </c>
      <c r="S685" s="20">
        <v>221.634</v>
      </c>
      <c r="T685" s="19">
        <v>0</v>
      </c>
      <c r="U685" s="20">
        <v>0</v>
      </c>
      <c r="V685" s="20">
        <v>0</v>
      </c>
      <c r="W685" s="19">
        <v>0.988377</v>
      </c>
      <c r="X685" s="20">
        <v>0.623339</v>
      </c>
      <c r="Y685" s="20">
        <v>162.053</v>
      </c>
      <c r="Z685" s="19">
        <v>0</v>
      </c>
      <c r="AA685" s="20">
        <v>0</v>
      </c>
      <c r="AB685" s="20">
        <v>0</v>
      </c>
      <c r="AC685" s="19">
        <v>0</v>
      </c>
      <c r="AD685" s="20">
        <v>0</v>
      </c>
      <c r="AE685" s="20">
        <v>0</v>
      </c>
      <c r="AF685" s="19">
        <v>0</v>
      </c>
      <c r="AG685" s="20">
        <v>0</v>
      </c>
      <c r="AH685" s="20">
        <v>0</v>
      </c>
      <c r="AI685" s="19">
        <v>0</v>
      </c>
      <c r="AJ685" s="20">
        <v>0</v>
      </c>
      <c r="AK685" s="20">
        <v>0</v>
      </c>
      <c r="AL685" s="19">
        <v>0</v>
      </c>
      <c r="AM685" s="20">
        <v>0</v>
      </c>
      <c r="AN685" s="20">
        <v>0</v>
      </c>
      <c r="AO685" s="19">
        <v>0</v>
      </c>
      <c r="AP685" s="20">
        <v>0</v>
      </c>
      <c r="AQ685" s="20">
        <v>0</v>
      </c>
    </row>
    <row r="686" spans="1:4" ht="17.25">
      <c r="A686" s="10">
        <v>0.47291666666666698</v>
      </c>
      <c r="B686" s="19">
        <v>0.708879</v>
      </c>
      <c r="C686" s="20">
        <v>19.1088</v>
      </c>
      <c r="D686" s="20">
        <v>3500.33</v>
      </c>
      <c r="E686" s="19">
        <v>0.882853</v>
      </c>
      <c r="F686" s="20">
        <v>26.4981</v>
      </c>
      <c r="G686" s="20">
        <v>5071.72</v>
      </c>
      <c r="H686" s="19">
        <v>0.893632</v>
      </c>
      <c r="I686" s="20">
        <v>16.5837</v>
      </c>
      <c r="J686" s="20">
        <v>3724.15</v>
      </c>
      <c r="K686" s="19">
        <v>0.680644</v>
      </c>
      <c r="L686" s="20">
        <v>0.0389358</v>
      </c>
      <c r="M686" s="20">
        <v>2154.76</v>
      </c>
      <c r="N686" s="19">
        <v>0.910975</v>
      </c>
      <c r="O686" s="20">
        <v>0.0216905</v>
      </c>
      <c r="P686" s="20">
        <v>2397.01</v>
      </c>
      <c r="Q686" s="19">
        <v>0.632602</v>
      </c>
      <c r="R686" s="20">
        <v>0.565242</v>
      </c>
      <c r="S686" s="20">
        <v>221.644</v>
      </c>
      <c r="T686" s="19">
        <v>0</v>
      </c>
      <c r="U686" s="20">
        <v>0</v>
      </c>
      <c r="V686" s="20">
        <v>0</v>
      </c>
      <c r="W686" s="19">
        <v>0.988462</v>
      </c>
      <c r="X686" s="20">
        <v>0.622196</v>
      </c>
      <c r="Y686" s="20">
        <v>162.063</v>
      </c>
      <c r="Z686" s="19">
        <v>0</v>
      </c>
      <c r="AA686" s="20">
        <v>0</v>
      </c>
      <c r="AB686" s="20">
        <v>0</v>
      </c>
      <c r="AC686" s="19">
        <v>0</v>
      </c>
      <c r="AD686" s="20">
        <v>0</v>
      </c>
      <c r="AE686" s="20">
        <v>0</v>
      </c>
      <c r="AF686" s="19">
        <v>0</v>
      </c>
      <c r="AG686" s="20">
        <v>0</v>
      </c>
      <c r="AH686" s="20">
        <v>0</v>
      </c>
      <c r="AI686" s="19">
        <v>0</v>
      </c>
      <c r="AJ686" s="20">
        <v>0</v>
      </c>
      <c r="AK686" s="20">
        <v>0</v>
      </c>
      <c r="AL686" s="19">
        <v>0</v>
      </c>
      <c r="AM686" s="20">
        <v>0</v>
      </c>
      <c r="AN686" s="20">
        <v>0</v>
      </c>
      <c r="AO686" s="19">
        <v>0</v>
      </c>
      <c r="AP686" s="20">
        <v>0</v>
      </c>
      <c r="AQ686" s="20">
        <v>0</v>
      </c>
    </row>
    <row r="687" spans="1:4" ht="17.25">
      <c r="A687" s="10">
        <v>0.47361111111111098</v>
      </c>
      <c r="B687" s="19">
        <v>0.701978</v>
      </c>
      <c r="C687" s="20">
        <v>19.2186</v>
      </c>
      <c r="D687" s="20">
        <v>3500.64</v>
      </c>
      <c r="E687" s="19">
        <v>0.880035</v>
      </c>
      <c r="F687" s="20">
        <v>26.524</v>
      </c>
      <c r="G687" s="20">
        <v>5072.17</v>
      </c>
      <c r="H687" s="19">
        <v>0.891379</v>
      </c>
      <c r="I687" s="20">
        <v>16.5917</v>
      </c>
      <c r="J687" s="20">
        <v>3724.43</v>
      </c>
      <c r="K687" s="19">
        <v>0.678082</v>
      </c>
      <c r="L687" s="20">
        <v>0.039472</v>
      </c>
      <c r="M687" s="20">
        <v>2154.76</v>
      </c>
      <c r="N687" s="19">
        <v>0.906263</v>
      </c>
      <c r="O687" s="20">
        <v>0.0218618</v>
      </c>
      <c r="P687" s="20">
        <v>2397.01</v>
      </c>
      <c r="Q687" s="19">
        <v>0.630297</v>
      </c>
      <c r="R687" s="20">
        <v>0.569207</v>
      </c>
      <c r="S687" s="20">
        <v>221.653</v>
      </c>
      <c r="T687" s="19">
        <v>0</v>
      </c>
      <c r="U687" s="20">
        <v>0</v>
      </c>
      <c r="V687" s="20">
        <v>0</v>
      </c>
      <c r="W687" s="19">
        <v>0.98872</v>
      </c>
      <c r="X687" s="20">
        <v>0.627195</v>
      </c>
      <c r="Y687" s="20">
        <v>162.073</v>
      </c>
      <c r="Z687" s="19">
        <v>0</v>
      </c>
      <c r="AA687" s="20">
        <v>0</v>
      </c>
      <c r="AB687" s="20">
        <v>0</v>
      </c>
      <c r="AC687" s="19">
        <v>0</v>
      </c>
      <c r="AD687" s="20">
        <v>0</v>
      </c>
      <c r="AE687" s="20">
        <v>0</v>
      </c>
      <c r="AF687" s="19">
        <v>0</v>
      </c>
      <c r="AG687" s="20">
        <v>0</v>
      </c>
      <c r="AH687" s="20">
        <v>0</v>
      </c>
      <c r="AI687" s="19">
        <v>0</v>
      </c>
      <c r="AJ687" s="20">
        <v>0</v>
      </c>
      <c r="AK687" s="20">
        <v>0</v>
      </c>
      <c r="AL687" s="19">
        <v>0</v>
      </c>
      <c r="AM687" s="20">
        <v>0</v>
      </c>
      <c r="AN687" s="20">
        <v>0</v>
      </c>
      <c r="AO687" s="19">
        <v>0</v>
      </c>
      <c r="AP687" s="20">
        <v>0</v>
      </c>
      <c r="AQ687" s="20">
        <v>0</v>
      </c>
    </row>
    <row r="688" spans="1:4" ht="17.25">
      <c r="A688" s="10">
        <v>0.47430555555555598</v>
      </c>
      <c r="B688" s="19">
        <v>0.709046</v>
      </c>
      <c r="C688" s="20">
        <v>19.6785</v>
      </c>
      <c r="D688" s="20">
        <v>3500.97</v>
      </c>
      <c r="E688" s="19">
        <v>0.882472</v>
      </c>
      <c r="F688" s="20">
        <v>27.0297</v>
      </c>
      <c r="G688" s="20">
        <v>5072.62</v>
      </c>
      <c r="H688" s="19">
        <v>0.893188</v>
      </c>
      <c r="I688" s="20">
        <v>16.8665</v>
      </c>
      <c r="J688" s="20">
        <v>3724.71</v>
      </c>
      <c r="K688" s="19">
        <v>0.676776</v>
      </c>
      <c r="L688" s="20">
        <v>0.039461</v>
      </c>
      <c r="M688" s="20">
        <v>2154.77</v>
      </c>
      <c r="N688" s="19">
        <v>0.911264</v>
      </c>
      <c r="O688" s="20">
        <v>0.0220253</v>
      </c>
      <c r="P688" s="20">
        <v>2397.01</v>
      </c>
      <c r="Q688" s="19">
        <v>0.629566</v>
      </c>
      <c r="R688" s="20">
        <v>0.567977</v>
      </c>
      <c r="S688" s="20">
        <v>221.663</v>
      </c>
      <c r="T688" s="19">
        <v>0</v>
      </c>
      <c r="U688" s="20">
        <v>0</v>
      </c>
      <c r="V688" s="20">
        <v>0</v>
      </c>
      <c r="W688" s="19">
        <v>0.988684</v>
      </c>
      <c r="X688" s="20">
        <v>0.627038</v>
      </c>
      <c r="Y688" s="20">
        <v>162.084</v>
      </c>
      <c r="Z688" s="19">
        <v>0</v>
      </c>
      <c r="AA688" s="20">
        <v>0</v>
      </c>
      <c r="AB688" s="20">
        <v>0</v>
      </c>
      <c r="AC688" s="19">
        <v>0</v>
      </c>
      <c r="AD688" s="20">
        <v>0</v>
      </c>
      <c r="AE688" s="20">
        <v>0</v>
      </c>
      <c r="AF688" s="19">
        <v>0</v>
      </c>
      <c r="AG688" s="20">
        <v>0</v>
      </c>
      <c r="AH688" s="20">
        <v>0</v>
      </c>
      <c r="AI688" s="19">
        <v>0</v>
      </c>
      <c r="AJ688" s="20">
        <v>0</v>
      </c>
      <c r="AK688" s="20">
        <v>0</v>
      </c>
      <c r="AL688" s="19">
        <v>0</v>
      </c>
      <c r="AM688" s="20">
        <v>0</v>
      </c>
      <c r="AN688" s="20">
        <v>0</v>
      </c>
      <c r="AO688" s="19">
        <v>0</v>
      </c>
      <c r="AP688" s="20">
        <v>0</v>
      </c>
      <c r="AQ688" s="20">
        <v>0</v>
      </c>
    </row>
    <row r="689" spans="1:4" ht="17.25">
      <c r="A689" s="10">
        <v>0.47499999999999998</v>
      </c>
      <c r="B689" s="19">
        <v>0.714162</v>
      </c>
      <c r="C689" s="20">
        <v>19.8587</v>
      </c>
      <c r="D689" s="20">
        <v>3501.3</v>
      </c>
      <c r="E689" s="19">
        <v>0.884245</v>
      </c>
      <c r="F689" s="20">
        <v>27.2854</v>
      </c>
      <c r="G689" s="20">
        <v>5073.08</v>
      </c>
      <c r="H689" s="19">
        <v>0.89464</v>
      </c>
      <c r="I689" s="20">
        <v>16.9987</v>
      </c>
      <c r="J689" s="20">
        <v>3725</v>
      </c>
      <c r="K689" s="19">
        <v>0.678056</v>
      </c>
      <c r="L689" s="20">
        <v>0.0393743</v>
      </c>
      <c r="M689" s="20">
        <v>2154.77</v>
      </c>
      <c r="N689" s="19">
        <v>0.91325</v>
      </c>
      <c r="O689" s="20">
        <v>0.0220538</v>
      </c>
      <c r="P689" s="20">
        <v>2397.02</v>
      </c>
      <c r="Q689" s="19">
        <v>0.632031</v>
      </c>
      <c r="R689" s="20">
        <v>0.569634</v>
      </c>
      <c r="S689" s="20">
        <v>221.672</v>
      </c>
      <c r="T689" s="19">
        <v>0</v>
      </c>
      <c r="U689" s="20">
        <v>0</v>
      </c>
      <c r="V689" s="20">
        <v>0</v>
      </c>
      <c r="W689" s="19">
        <v>0.988587</v>
      </c>
      <c r="X689" s="20">
        <v>0.625376</v>
      </c>
      <c r="Y689" s="20">
        <v>162.094</v>
      </c>
      <c r="Z689" s="19">
        <v>0</v>
      </c>
      <c r="AA689" s="20">
        <v>0</v>
      </c>
      <c r="AB689" s="20">
        <v>0</v>
      </c>
      <c r="AC689" s="19">
        <v>0</v>
      </c>
      <c r="AD689" s="20">
        <v>0</v>
      </c>
      <c r="AE689" s="20">
        <v>0</v>
      </c>
      <c r="AF689" s="19">
        <v>0</v>
      </c>
      <c r="AG689" s="20">
        <v>0</v>
      </c>
      <c r="AH689" s="20">
        <v>0</v>
      </c>
      <c r="AI689" s="19">
        <v>0</v>
      </c>
      <c r="AJ689" s="20">
        <v>0</v>
      </c>
      <c r="AK689" s="20">
        <v>0</v>
      </c>
      <c r="AL689" s="19">
        <v>0</v>
      </c>
      <c r="AM689" s="20">
        <v>0</v>
      </c>
      <c r="AN689" s="20">
        <v>0</v>
      </c>
      <c r="AO689" s="19">
        <v>0</v>
      </c>
      <c r="AP689" s="20">
        <v>0</v>
      </c>
      <c r="AQ689" s="20">
        <v>0</v>
      </c>
    </row>
    <row r="690" spans="1:4" ht="17.25">
      <c r="A690" s="10">
        <v>0.47569444444444398</v>
      </c>
      <c r="B690" s="19">
        <v>0.72045</v>
      </c>
      <c r="C690" s="20">
        <v>20.197</v>
      </c>
      <c r="D690" s="20">
        <v>3501.63</v>
      </c>
      <c r="E690" s="19">
        <v>0.885946</v>
      </c>
      <c r="F690" s="20">
        <v>27.5848</v>
      </c>
      <c r="G690" s="20">
        <v>5073.53</v>
      </c>
      <c r="H690" s="19">
        <v>0.895878</v>
      </c>
      <c r="I690" s="20">
        <v>17.1708</v>
      </c>
      <c r="J690" s="20">
        <v>3725.28</v>
      </c>
      <c r="K690" s="19">
        <v>0.679619</v>
      </c>
      <c r="L690" s="20">
        <v>0.0394109</v>
      </c>
      <c r="M690" s="20">
        <v>2154.77</v>
      </c>
      <c r="N690" s="19">
        <v>0.911242</v>
      </c>
      <c r="O690" s="20">
        <v>0.0217843</v>
      </c>
      <c r="P690" s="20">
        <v>2397.02</v>
      </c>
      <c r="Q690" s="19">
        <v>0.630406</v>
      </c>
      <c r="R690" s="20">
        <v>0.567011</v>
      </c>
      <c r="S690" s="20">
        <v>221.682</v>
      </c>
      <c r="T690" s="19">
        <v>0</v>
      </c>
      <c r="U690" s="20">
        <v>0</v>
      </c>
      <c r="V690" s="20">
        <v>0</v>
      </c>
      <c r="W690" s="19">
        <v>0.988618</v>
      </c>
      <c r="X690" s="20">
        <v>0.625446</v>
      </c>
      <c r="Y690" s="20">
        <v>162.105</v>
      </c>
      <c r="Z690" s="19">
        <v>0</v>
      </c>
      <c r="AA690" s="20">
        <v>0</v>
      </c>
      <c r="AB690" s="20">
        <v>0</v>
      </c>
      <c r="AC690" s="19">
        <v>0</v>
      </c>
      <c r="AD690" s="20">
        <v>0</v>
      </c>
      <c r="AE690" s="20">
        <v>0</v>
      </c>
      <c r="AF690" s="19">
        <v>0</v>
      </c>
      <c r="AG690" s="20">
        <v>0</v>
      </c>
      <c r="AH690" s="20">
        <v>0</v>
      </c>
      <c r="AI690" s="19">
        <v>0</v>
      </c>
      <c r="AJ690" s="20">
        <v>0</v>
      </c>
      <c r="AK690" s="20">
        <v>0</v>
      </c>
      <c r="AL690" s="19">
        <v>0</v>
      </c>
      <c r="AM690" s="20">
        <v>0</v>
      </c>
      <c r="AN690" s="20">
        <v>0</v>
      </c>
      <c r="AO690" s="19">
        <v>0</v>
      </c>
      <c r="AP690" s="20">
        <v>0</v>
      </c>
      <c r="AQ690" s="20">
        <v>0</v>
      </c>
    </row>
    <row r="691" spans="1:4" ht="17.25">
      <c r="A691" s="10">
        <v>0.47638888888888897</v>
      </c>
      <c r="B691" s="19">
        <v>0.721179</v>
      </c>
      <c r="C691" s="20">
        <v>20.4098</v>
      </c>
      <c r="D691" s="20">
        <v>3501.97</v>
      </c>
      <c r="E691" s="19">
        <v>0.88566</v>
      </c>
      <c r="F691" s="20">
        <v>27.7371</v>
      </c>
      <c r="G691" s="20">
        <v>5074</v>
      </c>
      <c r="H691" s="19">
        <v>0.895516</v>
      </c>
      <c r="I691" s="20">
        <v>17.2874</v>
      </c>
      <c r="J691" s="20">
        <v>3725.57</v>
      </c>
      <c r="K691" s="19">
        <v>0.663925</v>
      </c>
      <c r="L691" s="20">
        <v>0.0387905</v>
      </c>
      <c r="M691" s="20">
        <v>2154.77</v>
      </c>
      <c r="N691" s="19">
        <v>0.913729</v>
      </c>
      <c r="O691" s="20">
        <v>0.0217987</v>
      </c>
      <c r="P691" s="20">
        <v>2397.02</v>
      </c>
      <c r="Q691" s="19">
        <v>0.631706</v>
      </c>
      <c r="R691" s="20">
        <v>0.568201</v>
      </c>
      <c r="S691" s="20">
        <v>221.691</v>
      </c>
      <c r="T691" s="19">
        <v>0</v>
      </c>
      <c r="U691" s="20">
        <v>0</v>
      </c>
      <c r="V691" s="20">
        <v>0</v>
      </c>
      <c r="W691" s="19">
        <v>0.98871</v>
      </c>
      <c r="X691" s="20">
        <v>0.628453</v>
      </c>
      <c r="Y691" s="20">
        <v>162.115</v>
      </c>
      <c r="Z691" s="19">
        <v>0</v>
      </c>
      <c r="AA691" s="20">
        <v>0</v>
      </c>
      <c r="AB691" s="20">
        <v>0</v>
      </c>
      <c r="AC691" s="19">
        <v>0</v>
      </c>
      <c r="AD691" s="20">
        <v>0</v>
      </c>
      <c r="AE691" s="20">
        <v>0</v>
      </c>
      <c r="AF691" s="19">
        <v>0</v>
      </c>
      <c r="AG691" s="20">
        <v>0</v>
      </c>
      <c r="AH691" s="20">
        <v>0</v>
      </c>
      <c r="AI691" s="19">
        <v>0</v>
      </c>
      <c r="AJ691" s="20">
        <v>0</v>
      </c>
      <c r="AK691" s="20">
        <v>0</v>
      </c>
      <c r="AL691" s="19">
        <v>0</v>
      </c>
      <c r="AM691" s="20">
        <v>0</v>
      </c>
      <c r="AN691" s="20">
        <v>0</v>
      </c>
      <c r="AO691" s="19">
        <v>0</v>
      </c>
      <c r="AP691" s="20">
        <v>0</v>
      </c>
      <c r="AQ691" s="20">
        <v>0</v>
      </c>
    </row>
    <row r="692" spans="1:4" ht="17.25">
      <c r="A692" s="10">
        <v>0.47708333333333303</v>
      </c>
      <c r="B692" s="19">
        <v>0.726613</v>
      </c>
      <c r="C692" s="20">
        <v>20.6544</v>
      </c>
      <c r="D692" s="20">
        <v>3502.31</v>
      </c>
      <c r="E692" s="19">
        <v>0.886989</v>
      </c>
      <c r="F692" s="20">
        <v>27.9653</v>
      </c>
      <c r="G692" s="20">
        <v>5074.46</v>
      </c>
      <c r="H692" s="19">
        <v>0.896865</v>
      </c>
      <c r="I692" s="20">
        <v>17.4489</v>
      </c>
      <c r="J692" s="20">
        <v>3725.86</v>
      </c>
      <c r="K692" s="19">
        <v>0.665155</v>
      </c>
      <c r="L692" s="20">
        <v>0.0388285</v>
      </c>
      <c r="M692" s="20">
        <v>2154.77</v>
      </c>
      <c r="N692" s="19">
        <v>0.915919</v>
      </c>
      <c r="O692" s="20">
        <v>0.0219397</v>
      </c>
      <c r="P692" s="20">
        <v>2397.02</v>
      </c>
      <c r="Q692" s="19">
        <v>0.632799</v>
      </c>
      <c r="R692" s="20">
        <v>0.569672</v>
      </c>
      <c r="S692" s="20">
        <v>221.701</v>
      </c>
      <c r="T692" s="19">
        <v>0</v>
      </c>
      <c r="U692" s="20">
        <v>0</v>
      </c>
      <c r="V692" s="20">
        <v>0</v>
      </c>
      <c r="W692" s="19">
        <v>0.988715</v>
      </c>
      <c r="X692" s="20">
        <v>0.628678</v>
      </c>
      <c r="Y692" s="20">
        <v>162.126</v>
      </c>
      <c r="Z692" s="19">
        <v>0</v>
      </c>
      <c r="AA692" s="20">
        <v>0</v>
      </c>
      <c r="AB692" s="20">
        <v>0</v>
      </c>
      <c r="AC692" s="19">
        <v>0</v>
      </c>
      <c r="AD692" s="20">
        <v>0</v>
      </c>
      <c r="AE692" s="20">
        <v>0</v>
      </c>
      <c r="AF692" s="19">
        <v>0</v>
      </c>
      <c r="AG692" s="20">
        <v>0</v>
      </c>
      <c r="AH692" s="20">
        <v>0</v>
      </c>
      <c r="AI692" s="19">
        <v>0</v>
      </c>
      <c r="AJ692" s="20">
        <v>0</v>
      </c>
      <c r="AK692" s="20">
        <v>0</v>
      </c>
      <c r="AL692" s="19">
        <v>0</v>
      </c>
      <c r="AM692" s="20">
        <v>0</v>
      </c>
      <c r="AN692" s="20">
        <v>0</v>
      </c>
      <c r="AO692" s="19">
        <v>0</v>
      </c>
      <c r="AP692" s="20">
        <v>0</v>
      </c>
      <c r="AQ692" s="20">
        <v>0</v>
      </c>
    </row>
    <row r="693" spans="1:4" ht="17.25">
      <c r="A693" s="10">
        <v>0.47777777777777802</v>
      </c>
      <c r="B693" s="19">
        <v>0.718949</v>
      </c>
      <c r="C693" s="20">
        <v>20.287</v>
      </c>
      <c r="D693" s="20">
        <v>3502.66</v>
      </c>
      <c r="E693" s="19">
        <v>0.884843</v>
      </c>
      <c r="F693" s="20">
        <v>27.5009</v>
      </c>
      <c r="G693" s="20">
        <v>5074.92</v>
      </c>
      <c r="H693" s="19">
        <v>0.894919</v>
      </c>
      <c r="I693" s="20">
        <v>17.1351</v>
      </c>
      <c r="J693" s="20">
        <v>3726.14</v>
      </c>
      <c r="K693" s="19">
        <v>0.665244</v>
      </c>
      <c r="L693" s="20">
        <v>0.0387665</v>
      </c>
      <c r="M693" s="20">
        <v>2154.77</v>
      </c>
      <c r="N693" s="19">
        <v>0.899453</v>
      </c>
      <c r="O693" s="20">
        <v>0.0294437</v>
      </c>
      <c r="P693" s="20">
        <v>2397.02</v>
      </c>
      <c r="Q693" s="19">
        <v>0.631419</v>
      </c>
      <c r="R693" s="20">
        <v>0.569743</v>
      </c>
      <c r="S693" s="20">
        <v>221.711</v>
      </c>
      <c r="T693" s="19">
        <v>0</v>
      </c>
      <c r="U693" s="20">
        <v>0</v>
      </c>
      <c r="V693" s="20">
        <v>0</v>
      </c>
      <c r="W693" s="19">
        <v>0.988679</v>
      </c>
      <c r="X693" s="20">
        <v>0.62908</v>
      </c>
      <c r="Y693" s="20">
        <v>162.136</v>
      </c>
      <c r="Z693" s="19">
        <v>0</v>
      </c>
      <c r="AA693" s="20">
        <v>0</v>
      </c>
      <c r="AB693" s="20">
        <v>0</v>
      </c>
      <c r="AC693" s="19">
        <v>0</v>
      </c>
      <c r="AD693" s="20">
        <v>0</v>
      </c>
      <c r="AE693" s="20">
        <v>0</v>
      </c>
      <c r="AF693" s="19">
        <v>0</v>
      </c>
      <c r="AG693" s="20">
        <v>0</v>
      </c>
      <c r="AH693" s="20">
        <v>0</v>
      </c>
      <c r="AI693" s="19">
        <v>0</v>
      </c>
      <c r="AJ693" s="20">
        <v>0</v>
      </c>
      <c r="AK693" s="20">
        <v>0</v>
      </c>
      <c r="AL693" s="19">
        <v>0</v>
      </c>
      <c r="AM693" s="20">
        <v>0</v>
      </c>
      <c r="AN693" s="20">
        <v>0</v>
      </c>
      <c r="AO693" s="19">
        <v>0</v>
      </c>
      <c r="AP693" s="20">
        <v>0</v>
      </c>
      <c r="AQ693" s="20">
        <v>0</v>
      </c>
    </row>
    <row r="694" spans="1:4" ht="17.25">
      <c r="A694" s="10">
        <v>0.47847222222222202</v>
      </c>
      <c r="B694" s="19">
        <v>0.715158</v>
      </c>
      <c r="C694" s="20">
        <v>20.448</v>
      </c>
      <c r="D694" s="20">
        <v>3502.99</v>
      </c>
      <c r="E694" s="19">
        <v>0.882821</v>
      </c>
      <c r="F694" s="20">
        <v>27.5662</v>
      </c>
      <c r="G694" s="20">
        <v>5075.37</v>
      </c>
      <c r="H694" s="19">
        <v>0.893437</v>
      </c>
      <c r="I694" s="20">
        <v>17.1711</v>
      </c>
      <c r="J694" s="20">
        <v>3726.43</v>
      </c>
      <c r="K694" s="19">
        <v>0.667273</v>
      </c>
      <c r="L694" s="20">
        <v>0.0394168</v>
      </c>
      <c r="M694" s="20">
        <v>2154.77</v>
      </c>
      <c r="N694" s="19">
        <v>0.866462</v>
      </c>
      <c r="O694" s="20">
        <v>8.64222</v>
      </c>
      <c r="P694" s="20">
        <v>2397.15</v>
      </c>
      <c r="Q694" s="19">
        <v>0.630837</v>
      </c>
      <c r="R694" s="20">
        <v>0.572998</v>
      </c>
      <c r="S694" s="20">
        <v>221.72</v>
      </c>
      <c r="T694" s="19">
        <v>0</v>
      </c>
      <c r="U694" s="20">
        <v>0</v>
      </c>
      <c r="V694" s="20">
        <v>0</v>
      </c>
      <c r="W694" s="19">
        <v>0.988946</v>
      </c>
      <c r="X694" s="20">
        <v>0.633387</v>
      </c>
      <c r="Y694" s="20">
        <v>162.147</v>
      </c>
      <c r="Z694" s="19">
        <v>0</v>
      </c>
      <c r="AA694" s="20">
        <v>0</v>
      </c>
      <c r="AB694" s="20">
        <v>0</v>
      </c>
      <c r="AC694" s="19">
        <v>0</v>
      </c>
      <c r="AD694" s="20">
        <v>0</v>
      </c>
      <c r="AE694" s="20">
        <v>0</v>
      </c>
      <c r="AF694" s="19">
        <v>0</v>
      </c>
      <c r="AG694" s="20">
        <v>0</v>
      </c>
      <c r="AH694" s="20">
        <v>0</v>
      </c>
      <c r="AI694" s="19">
        <v>0</v>
      </c>
      <c r="AJ694" s="20">
        <v>0</v>
      </c>
      <c r="AK694" s="20">
        <v>0</v>
      </c>
      <c r="AL694" s="19">
        <v>0</v>
      </c>
      <c r="AM694" s="20">
        <v>0</v>
      </c>
      <c r="AN694" s="20">
        <v>0</v>
      </c>
      <c r="AO694" s="19">
        <v>0</v>
      </c>
      <c r="AP694" s="20">
        <v>0</v>
      </c>
      <c r="AQ694" s="20">
        <v>0</v>
      </c>
    </row>
    <row r="695" spans="1:4" ht="17.25">
      <c r="A695" s="10">
        <v>0.47916666666666702</v>
      </c>
      <c r="B695" s="19">
        <v>0.714706</v>
      </c>
      <c r="C695" s="20">
        <v>20.3229</v>
      </c>
      <c r="D695" s="20">
        <v>3503.33</v>
      </c>
      <c r="E695" s="19">
        <v>0.882132</v>
      </c>
      <c r="F695" s="20">
        <v>27.2863</v>
      </c>
      <c r="G695" s="20">
        <v>5075.83</v>
      </c>
      <c r="H695" s="19">
        <v>0.893025</v>
      </c>
      <c r="I695" s="20">
        <v>17.0254</v>
      </c>
      <c r="J695" s="20">
        <v>3726.72</v>
      </c>
      <c r="K695" s="19">
        <v>0.670443</v>
      </c>
      <c r="L695" s="20">
        <v>0.0395238</v>
      </c>
      <c r="M695" s="20">
        <v>2154.77</v>
      </c>
      <c r="N695" s="19">
        <v>0.871148</v>
      </c>
      <c r="O695" s="20">
        <v>17.5936</v>
      </c>
      <c r="P695" s="20">
        <v>2397.35</v>
      </c>
      <c r="Q695" s="19">
        <v>0.631125</v>
      </c>
      <c r="R695" s="20">
        <v>0.571772</v>
      </c>
      <c r="S695" s="20">
        <v>221.73</v>
      </c>
      <c r="T695" s="19">
        <v>0</v>
      </c>
      <c r="U695" s="20">
        <v>0</v>
      </c>
      <c r="V695" s="20">
        <v>0</v>
      </c>
      <c r="W695" s="19">
        <v>0.988858</v>
      </c>
      <c r="X695" s="20">
        <v>0.630539</v>
      </c>
      <c r="Y695" s="20">
        <v>162.157</v>
      </c>
      <c r="Z695" s="19">
        <v>0</v>
      </c>
      <c r="AA695" s="20">
        <v>0</v>
      </c>
      <c r="AB695" s="20">
        <v>0</v>
      </c>
      <c r="AC695" s="19">
        <v>0</v>
      </c>
      <c r="AD695" s="20">
        <v>0</v>
      </c>
      <c r="AE695" s="20">
        <v>0</v>
      </c>
      <c r="AF695" s="19">
        <v>0</v>
      </c>
      <c r="AG695" s="20">
        <v>0</v>
      </c>
      <c r="AH695" s="20">
        <v>0</v>
      </c>
      <c r="AI695" s="19">
        <v>0</v>
      </c>
      <c r="AJ695" s="20">
        <v>0</v>
      </c>
      <c r="AK695" s="20">
        <v>0</v>
      </c>
      <c r="AL695" s="19">
        <v>0</v>
      </c>
      <c r="AM695" s="20">
        <v>0</v>
      </c>
      <c r="AN695" s="20">
        <v>0</v>
      </c>
      <c r="AO695" s="19">
        <v>0</v>
      </c>
      <c r="AP695" s="20">
        <v>0</v>
      </c>
      <c r="AQ695" s="20">
        <v>0</v>
      </c>
    </row>
    <row r="696" spans="1:4" ht="17.25">
      <c r="A696" s="10">
        <v>0.47986111111111102</v>
      </c>
      <c r="B696" s="19">
        <v>0.717399</v>
      </c>
      <c r="C696" s="20">
        <v>20.3922</v>
      </c>
      <c r="D696" s="20">
        <v>3503.68</v>
      </c>
      <c r="E696" s="19">
        <v>0.882055</v>
      </c>
      <c r="F696" s="20">
        <v>27.2059</v>
      </c>
      <c r="G696" s="20">
        <v>5076.29</v>
      </c>
      <c r="H696" s="19">
        <v>0.892995</v>
      </c>
      <c r="I696" s="20">
        <v>16.9877</v>
      </c>
      <c r="J696" s="20">
        <v>3727</v>
      </c>
      <c r="K696" s="19">
        <v>0.670614</v>
      </c>
      <c r="L696" s="20">
        <v>0.0395033</v>
      </c>
      <c r="M696" s="20">
        <v>2154.77</v>
      </c>
      <c r="N696" s="19">
        <v>0.868978</v>
      </c>
      <c r="O696" s="20">
        <v>17.2796</v>
      </c>
      <c r="P696" s="20">
        <v>2397.63</v>
      </c>
      <c r="Q696" s="19">
        <v>0.632087</v>
      </c>
      <c r="R696" s="20">
        <v>0.573594</v>
      </c>
      <c r="S696" s="20">
        <v>221.739</v>
      </c>
      <c r="T696" s="19">
        <v>0</v>
      </c>
      <c r="U696" s="20">
        <v>0</v>
      </c>
      <c r="V696" s="20">
        <v>0</v>
      </c>
      <c r="W696" s="19">
        <v>0.988874</v>
      </c>
      <c r="X696" s="20">
        <v>0.630936</v>
      </c>
      <c r="Y696" s="20">
        <v>162.168</v>
      </c>
      <c r="Z696" s="19">
        <v>0</v>
      </c>
      <c r="AA696" s="20">
        <v>0</v>
      </c>
      <c r="AB696" s="20">
        <v>0</v>
      </c>
      <c r="AC696" s="19">
        <v>0</v>
      </c>
      <c r="AD696" s="20">
        <v>0</v>
      </c>
      <c r="AE696" s="20">
        <v>0</v>
      </c>
      <c r="AF696" s="19">
        <v>0</v>
      </c>
      <c r="AG696" s="20">
        <v>0</v>
      </c>
      <c r="AH696" s="20">
        <v>0</v>
      </c>
      <c r="AI696" s="19">
        <v>0</v>
      </c>
      <c r="AJ696" s="20">
        <v>0</v>
      </c>
      <c r="AK696" s="20">
        <v>0</v>
      </c>
      <c r="AL696" s="19">
        <v>0</v>
      </c>
      <c r="AM696" s="20">
        <v>0</v>
      </c>
      <c r="AN696" s="20">
        <v>0</v>
      </c>
      <c r="AO696" s="19">
        <v>0</v>
      </c>
      <c r="AP696" s="20">
        <v>0</v>
      </c>
      <c r="AQ696" s="20">
        <v>0</v>
      </c>
    </row>
    <row r="697" spans="1:4" ht="17.25">
      <c r="A697" s="10">
        <v>0.48055555555555601</v>
      </c>
      <c r="B697" s="19">
        <v>0.719182</v>
      </c>
      <c r="C697" s="20">
        <v>20.453</v>
      </c>
      <c r="D697" s="20">
        <v>3504.02</v>
      </c>
      <c r="E697" s="19">
        <v>0.88233</v>
      </c>
      <c r="F697" s="20">
        <v>27.1593</v>
      </c>
      <c r="G697" s="20">
        <v>5076.76</v>
      </c>
      <c r="H697" s="19">
        <v>0.893476</v>
      </c>
      <c r="I697" s="20">
        <v>16.947</v>
      </c>
      <c r="J697" s="20">
        <v>3727.28</v>
      </c>
      <c r="K697" s="19">
        <v>0.672786</v>
      </c>
      <c r="L697" s="20">
        <v>0.0394201</v>
      </c>
      <c r="M697" s="20">
        <v>2154.77</v>
      </c>
      <c r="N697" s="19">
        <v>0.87253</v>
      </c>
      <c r="O697" s="20">
        <v>26.3721</v>
      </c>
      <c r="P697" s="20">
        <v>2398.05</v>
      </c>
      <c r="Q697" s="19">
        <v>0.631556</v>
      </c>
      <c r="R697" s="20">
        <v>0.570175</v>
      </c>
      <c r="S697" s="20">
        <v>221.749</v>
      </c>
      <c r="T697" s="19">
        <v>0</v>
      </c>
      <c r="U697" s="20">
        <v>0</v>
      </c>
      <c r="V697" s="20">
        <v>0</v>
      </c>
      <c r="W697" s="19">
        <v>0.988755</v>
      </c>
      <c r="X697" s="20">
        <v>0.629188</v>
      </c>
      <c r="Y697" s="20">
        <v>162.178</v>
      </c>
      <c r="Z697" s="19">
        <v>0</v>
      </c>
      <c r="AA697" s="20">
        <v>0</v>
      </c>
      <c r="AB697" s="20">
        <v>0</v>
      </c>
      <c r="AC697" s="19">
        <v>0</v>
      </c>
      <c r="AD697" s="20">
        <v>0</v>
      </c>
      <c r="AE697" s="20">
        <v>0</v>
      </c>
      <c r="AF697" s="19">
        <v>0</v>
      </c>
      <c r="AG697" s="20">
        <v>0</v>
      </c>
      <c r="AH697" s="20">
        <v>0</v>
      </c>
      <c r="AI697" s="19">
        <v>0</v>
      </c>
      <c r="AJ697" s="20">
        <v>0</v>
      </c>
      <c r="AK697" s="20">
        <v>0</v>
      </c>
      <c r="AL697" s="19">
        <v>0</v>
      </c>
      <c r="AM697" s="20">
        <v>0</v>
      </c>
      <c r="AN697" s="20">
        <v>0</v>
      </c>
      <c r="AO697" s="19">
        <v>0</v>
      </c>
      <c r="AP697" s="20">
        <v>0</v>
      </c>
      <c r="AQ697" s="20">
        <v>0</v>
      </c>
    </row>
    <row r="698" spans="1:4" ht="17.25">
      <c r="A698" s="10">
        <v>0.48125000000000001</v>
      </c>
      <c r="B698" s="19">
        <v>0.722296</v>
      </c>
      <c r="C698" s="20">
        <v>20.5276</v>
      </c>
      <c r="D698" s="20">
        <v>3504.36</v>
      </c>
      <c r="E698" s="19">
        <v>0.882811</v>
      </c>
      <c r="F698" s="20">
        <v>27.0968</v>
      </c>
      <c r="G698" s="20">
        <v>5077.2</v>
      </c>
      <c r="H698" s="19">
        <v>0.893556</v>
      </c>
      <c r="I698" s="20">
        <v>16.9298</v>
      </c>
      <c r="J698" s="20">
        <v>3727.57</v>
      </c>
      <c r="K698" s="19">
        <v>0.671927</v>
      </c>
      <c r="L698" s="20">
        <v>0.0394994</v>
      </c>
      <c r="M698" s="20">
        <v>2154.77</v>
      </c>
      <c r="N698" s="19">
        <v>0.870499</v>
      </c>
      <c r="O698" s="20">
        <v>25.7964</v>
      </c>
      <c r="P698" s="20">
        <v>2398.47</v>
      </c>
      <c r="Q698" s="19">
        <v>0.63006</v>
      </c>
      <c r="R698" s="20">
        <v>0.5684</v>
      </c>
      <c r="S698" s="20">
        <v>221.758</v>
      </c>
      <c r="T698" s="19">
        <v>0</v>
      </c>
      <c r="U698" s="20">
        <v>0</v>
      </c>
      <c r="V698" s="20">
        <v>0</v>
      </c>
      <c r="W698" s="19">
        <v>0.988749</v>
      </c>
      <c r="X698" s="20">
        <v>0.629764</v>
      </c>
      <c r="Y698" s="20">
        <v>162.189</v>
      </c>
      <c r="Z698" s="19">
        <v>0</v>
      </c>
      <c r="AA698" s="20">
        <v>0</v>
      </c>
      <c r="AB698" s="20">
        <v>0</v>
      </c>
      <c r="AC698" s="19">
        <v>0</v>
      </c>
      <c r="AD698" s="20">
        <v>0</v>
      </c>
      <c r="AE698" s="20">
        <v>0</v>
      </c>
      <c r="AF698" s="19">
        <v>0</v>
      </c>
      <c r="AG698" s="20">
        <v>0</v>
      </c>
      <c r="AH698" s="20">
        <v>0</v>
      </c>
      <c r="AI698" s="19">
        <v>0</v>
      </c>
      <c r="AJ698" s="20">
        <v>0</v>
      </c>
      <c r="AK698" s="20">
        <v>0</v>
      </c>
      <c r="AL698" s="19">
        <v>0</v>
      </c>
      <c r="AM698" s="20">
        <v>0</v>
      </c>
      <c r="AN698" s="20">
        <v>0</v>
      </c>
      <c r="AO698" s="19">
        <v>0</v>
      </c>
      <c r="AP698" s="20">
        <v>0</v>
      </c>
      <c r="AQ698" s="20">
        <v>0</v>
      </c>
    </row>
    <row r="699" spans="1:4" ht="17.25">
      <c r="A699" s="10">
        <v>0.48194444444444401</v>
      </c>
      <c r="B699" s="19">
        <v>0.722617</v>
      </c>
      <c r="C699" s="20">
        <v>20.5592</v>
      </c>
      <c r="D699" s="20">
        <v>3504.7</v>
      </c>
      <c r="E699" s="19">
        <v>0.882238</v>
      </c>
      <c r="F699" s="20">
        <v>27.0185</v>
      </c>
      <c r="G699" s="20">
        <v>5077.64</v>
      </c>
      <c r="H699" s="19">
        <v>0.893202</v>
      </c>
      <c r="I699" s="20">
        <v>16.8913</v>
      </c>
      <c r="J699" s="20">
        <v>3727.84</v>
      </c>
      <c r="K699" s="19">
        <v>0.672971</v>
      </c>
      <c r="L699" s="20">
        <v>0.0395152</v>
      </c>
      <c r="M699" s="20">
        <v>2154.77</v>
      </c>
      <c r="N699" s="19">
        <v>0.869348</v>
      </c>
      <c r="O699" s="20">
        <v>25.4989</v>
      </c>
      <c r="P699" s="20">
        <v>2398.9</v>
      </c>
      <c r="Q699" s="19">
        <v>0.632517</v>
      </c>
      <c r="R699" s="20">
        <v>0.571466</v>
      </c>
      <c r="S699" s="20">
        <v>221.768</v>
      </c>
      <c r="T699" s="19">
        <v>0</v>
      </c>
      <c r="U699" s="20">
        <v>0</v>
      </c>
      <c r="V699" s="20">
        <v>0</v>
      </c>
      <c r="W699" s="19">
        <v>0.988694</v>
      </c>
      <c r="X699" s="20">
        <v>0.629974</v>
      </c>
      <c r="Y699" s="20">
        <v>162.199</v>
      </c>
      <c r="Z699" s="19">
        <v>0</v>
      </c>
      <c r="AA699" s="20">
        <v>0</v>
      </c>
      <c r="AB699" s="20">
        <v>0</v>
      </c>
      <c r="AC699" s="19">
        <v>0</v>
      </c>
      <c r="AD699" s="20">
        <v>0</v>
      </c>
      <c r="AE699" s="20">
        <v>0</v>
      </c>
      <c r="AF699" s="19">
        <v>0</v>
      </c>
      <c r="AG699" s="20">
        <v>0</v>
      </c>
      <c r="AH699" s="20">
        <v>0</v>
      </c>
      <c r="AI699" s="19">
        <v>0</v>
      </c>
      <c r="AJ699" s="20">
        <v>0</v>
      </c>
      <c r="AK699" s="20">
        <v>0</v>
      </c>
      <c r="AL699" s="19">
        <v>0</v>
      </c>
      <c r="AM699" s="20">
        <v>0</v>
      </c>
      <c r="AN699" s="20">
        <v>0</v>
      </c>
      <c r="AO699" s="19">
        <v>0</v>
      </c>
      <c r="AP699" s="20">
        <v>0</v>
      </c>
      <c r="AQ699" s="20">
        <v>0</v>
      </c>
    </row>
    <row r="700" spans="1:4" ht="17.25">
      <c r="A700" s="10">
        <v>0.48263888888888901</v>
      </c>
      <c r="B700" s="19">
        <v>0.720751</v>
      </c>
      <c r="C700" s="20">
        <v>20.5795</v>
      </c>
      <c r="D700" s="20">
        <v>3505.04</v>
      </c>
      <c r="E700" s="19">
        <v>0.88155</v>
      </c>
      <c r="F700" s="20">
        <v>26.994</v>
      </c>
      <c r="G700" s="20">
        <v>5078.09</v>
      </c>
      <c r="H700" s="19">
        <v>0.892496</v>
      </c>
      <c r="I700" s="20">
        <v>16.8613</v>
      </c>
      <c r="J700" s="20">
        <v>3728.13</v>
      </c>
      <c r="K700" s="19">
        <v>0.672203</v>
      </c>
      <c r="L700" s="20">
        <v>0.0396154</v>
      </c>
      <c r="M700" s="20">
        <v>2154.77</v>
      </c>
      <c r="N700" s="19">
        <v>0.868274</v>
      </c>
      <c r="O700" s="20">
        <v>25.4896</v>
      </c>
      <c r="P700" s="20">
        <v>2399.32</v>
      </c>
      <c r="Q700" s="19">
        <v>0.629683</v>
      </c>
      <c r="R700" s="20">
        <v>0.568862</v>
      </c>
      <c r="S700" s="20">
        <v>221.777</v>
      </c>
      <c r="T700" s="19">
        <v>0</v>
      </c>
      <c r="U700" s="20">
        <v>0</v>
      </c>
      <c r="V700" s="20">
        <v>0</v>
      </c>
      <c r="W700" s="19">
        <v>0.988843</v>
      </c>
      <c r="X700" s="20">
        <v>0.630447</v>
      </c>
      <c r="Y700" s="20">
        <v>162.21</v>
      </c>
      <c r="Z700" s="19">
        <v>0</v>
      </c>
      <c r="AA700" s="20">
        <v>0</v>
      </c>
      <c r="AB700" s="20">
        <v>0</v>
      </c>
      <c r="AC700" s="19">
        <v>0</v>
      </c>
      <c r="AD700" s="20">
        <v>0</v>
      </c>
      <c r="AE700" s="20">
        <v>0</v>
      </c>
      <c r="AF700" s="19">
        <v>0</v>
      </c>
      <c r="AG700" s="20">
        <v>0</v>
      </c>
      <c r="AH700" s="20">
        <v>0</v>
      </c>
      <c r="AI700" s="19">
        <v>0</v>
      </c>
      <c r="AJ700" s="20">
        <v>0</v>
      </c>
      <c r="AK700" s="20">
        <v>0</v>
      </c>
      <c r="AL700" s="19">
        <v>0</v>
      </c>
      <c r="AM700" s="20">
        <v>0</v>
      </c>
      <c r="AN700" s="20">
        <v>0</v>
      </c>
      <c r="AO700" s="19">
        <v>0</v>
      </c>
      <c r="AP700" s="20">
        <v>0</v>
      </c>
      <c r="AQ700" s="20">
        <v>0</v>
      </c>
    </row>
    <row r="701" spans="1:4" ht="17.25">
      <c r="A701" s="10">
        <v>0.483333333333333</v>
      </c>
      <c r="B701" s="19">
        <v>0.72292</v>
      </c>
      <c r="C701" s="20">
        <v>20.6793</v>
      </c>
      <c r="D701" s="20">
        <v>3505.39</v>
      </c>
      <c r="E701" s="19">
        <v>0.881265</v>
      </c>
      <c r="F701" s="20">
        <v>26.9881</v>
      </c>
      <c r="G701" s="20">
        <v>5078.54</v>
      </c>
      <c r="H701" s="19">
        <v>0.892267</v>
      </c>
      <c r="I701" s="20">
        <v>16.8231</v>
      </c>
      <c r="J701" s="20">
        <v>3728.41</v>
      </c>
      <c r="K701" s="19">
        <v>0.673759</v>
      </c>
      <c r="L701" s="20">
        <v>0.039562</v>
      </c>
      <c r="M701" s="20">
        <v>2154.77</v>
      </c>
      <c r="N701" s="19">
        <v>0.86883</v>
      </c>
      <c r="O701" s="20">
        <v>25.4942</v>
      </c>
      <c r="P701" s="20">
        <v>2399.75</v>
      </c>
      <c r="Q701" s="19">
        <v>0.630657</v>
      </c>
      <c r="R701" s="20">
        <v>0.569928</v>
      </c>
      <c r="S701" s="20">
        <v>221.787</v>
      </c>
      <c r="T701" s="19">
        <v>0</v>
      </c>
      <c r="U701" s="20">
        <v>0</v>
      </c>
      <c r="V701" s="20">
        <v>0</v>
      </c>
      <c r="W701" s="19">
        <v>0.988732</v>
      </c>
      <c r="X701" s="20">
        <v>0.631073</v>
      </c>
      <c r="Y701" s="20">
        <v>162.22</v>
      </c>
      <c r="Z701" s="19">
        <v>0</v>
      </c>
      <c r="AA701" s="20">
        <v>0</v>
      </c>
      <c r="AB701" s="20">
        <v>0</v>
      </c>
      <c r="AC701" s="19">
        <v>0</v>
      </c>
      <c r="AD701" s="20">
        <v>0</v>
      </c>
      <c r="AE701" s="20">
        <v>0</v>
      </c>
      <c r="AF701" s="19">
        <v>0</v>
      </c>
      <c r="AG701" s="20">
        <v>0</v>
      </c>
      <c r="AH701" s="20">
        <v>0</v>
      </c>
      <c r="AI701" s="19">
        <v>0</v>
      </c>
      <c r="AJ701" s="20">
        <v>0</v>
      </c>
      <c r="AK701" s="20">
        <v>0</v>
      </c>
      <c r="AL701" s="19">
        <v>0</v>
      </c>
      <c r="AM701" s="20">
        <v>0</v>
      </c>
      <c r="AN701" s="20">
        <v>0</v>
      </c>
      <c r="AO701" s="19">
        <v>0</v>
      </c>
      <c r="AP701" s="20">
        <v>0</v>
      </c>
      <c r="AQ701" s="20">
        <v>0</v>
      </c>
    </row>
    <row r="702" spans="1:4" ht="17.25">
      <c r="A702" s="10">
        <v>0.484027777777778</v>
      </c>
      <c r="B702" s="19">
        <v>0.709646</v>
      </c>
      <c r="C702" s="20">
        <v>20.0196</v>
      </c>
      <c r="D702" s="20">
        <v>3505.73</v>
      </c>
      <c r="E702" s="19">
        <v>0.88027</v>
      </c>
      <c r="F702" s="20">
        <v>26.9505</v>
      </c>
      <c r="G702" s="20">
        <v>5078.99</v>
      </c>
      <c r="H702" s="19">
        <v>0.891347</v>
      </c>
      <c r="I702" s="20">
        <v>16.7834</v>
      </c>
      <c r="J702" s="20">
        <v>3728.69</v>
      </c>
      <c r="K702" s="19">
        <v>0.672396</v>
      </c>
      <c r="L702" s="20">
        <v>0.0397666</v>
      </c>
      <c r="M702" s="20">
        <v>2154.77</v>
      </c>
      <c r="N702" s="19">
        <v>0.867372</v>
      </c>
      <c r="O702" s="20">
        <v>25.4135</v>
      </c>
      <c r="P702" s="20">
        <v>2400.18</v>
      </c>
      <c r="Q702" s="19">
        <v>0.628418</v>
      </c>
      <c r="R702" s="20">
        <v>0.568442</v>
      </c>
      <c r="S702" s="20">
        <v>221.796</v>
      </c>
      <c r="T702" s="19">
        <v>0</v>
      </c>
      <c r="U702" s="20">
        <v>0</v>
      </c>
      <c r="V702" s="20">
        <v>0</v>
      </c>
      <c r="W702" s="19">
        <v>0.988982</v>
      </c>
      <c r="X702" s="20">
        <v>0.632146</v>
      </c>
      <c r="Y702" s="20">
        <v>162.231</v>
      </c>
      <c r="Z702" s="19">
        <v>0</v>
      </c>
      <c r="AA702" s="20">
        <v>0</v>
      </c>
      <c r="AB702" s="20">
        <v>0</v>
      </c>
      <c r="AC702" s="19">
        <v>0</v>
      </c>
      <c r="AD702" s="20">
        <v>0</v>
      </c>
      <c r="AE702" s="20">
        <v>0</v>
      </c>
      <c r="AF702" s="19">
        <v>0</v>
      </c>
      <c r="AG702" s="20">
        <v>0</v>
      </c>
      <c r="AH702" s="20">
        <v>0</v>
      </c>
      <c r="AI702" s="19">
        <v>0</v>
      </c>
      <c r="AJ702" s="20">
        <v>0</v>
      </c>
      <c r="AK702" s="20">
        <v>0</v>
      </c>
      <c r="AL702" s="19">
        <v>0</v>
      </c>
      <c r="AM702" s="20">
        <v>0</v>
      </c>
      <c r="AN702" s="20">
        <v>0</v>
      </c>
      <c r="AO702" s="19">
        <v>0</v>
      </c>
      <c r="AP702" s="20">
        <v>0</v>
      </c>
      <c r="AQ702" s="20">
        <v>0</v>
      </c>
    </row>
    <row r="703" spans="1:4" ht="17.25">
      <c r="A703" s="10">
        <v>0.484722222222222</v>
      </c>
      <c r="B703" s="19">
        <v>0.714367</v>
      </c>
      <c r="C703" s="20">
        <v>20.0062</v>
      </c>
      <c r="D703" s="20">
        <v>3506.06</v>
      </c>
      <c r="E703" s="19">
        <v>0.881617</v>
      </c>
      <c r="F703" s="20">
        <v>26.9545</v>
      </c>
      <c r="G703" s="20">
        <v>5079.45</v>
      </c>
      <c r="H703" s="19">
        <v>0.892645</v>
      </c>
      <c r="I703" s="20">
        <v>16.7807</v>
      </c>
      <c r="J703" s="20">
        <v>3728.96</v>
      </c>
      <c r="K703" s="19">
        <v>0.67262</v>
      </c>
      <c r="L703" s="20">
        <v>0.0392859</v>
      </c>
      <c r="M703" s="20">
        <v>2154.78</v>
      </c>
      <c r="N703" s="19">
        <v>0.869037</v>
      </c>
      <c r="O703" s="20">
        <v>25.3891</v>
      </c>
      <c r="P703" s="20">
        <v>2400.6</v>
      </c>
      <c r="Q703" s="19">
        <v>0.631929</v>
      </c>
      <c r="R703" s="20">
        <v>0.570906</v>
      </c>
      <c r="S703" s="20">
        <v>221.806</v>
      </c>
      <c r="T703" s="19">
        <v>0</v>
      </c>
      <c r="U703" s="20">
        <v>0</v>
      </c>
      <c r="V703" s="20">
        <v>0</v>
      </c>
      <c r="W703" s="19">
        <v>0.988616</v>
      </c>
      <c r="X703" s="20">
        <v>0.630247</v>
      </c>
      <c r="Y703" s="20">
        <v>162.242</v>
      </c>
      <c r="Z703" s="19">
        <v>0</v>
      </c>
      <c r="AA703" s="20">
        <v>0</v>
      </c>
      <c r="AB703" s="20">
        <v>0</v>
      </c>
      <c r="AC703" s="19">
        <v>0</v>
      </c>
      <c r="AD703" s="20">
        <v>0</v>
      </c>
      <c r="AE703" s="20">
        <v>0</v>
      </c>
      <c r="AF703" s="19">
        <v>0</v>
      </c>
      <c r="AG703" s="20">
        <v>0</v>
      </c>
      <c r="AH703" s="20">
        <v>0</v>
      </c>
      <c r="AI703" s="19">
        <v>0</v>
      </c>
      <c r="AJ703" s="20">
        <v>0</v>
      </c>
      <c r="AK703" s="20">
        <v>0</v>
      </c>
      <c r="AL703" s="19">
        <v>0</v>
      </c>
      <c r="AM703" s="20">
        <v>0</v>
      </c>
      <c r="AN703" s="20">
        <v>0</v>
      </c>
      <c r="AO703" s="19">
        <v>0</v>
      </c>
      <c r="AP703" s="20">
        <v>0</v>
      </c>
      <c r="AQ703" s="20">
        <v>0</v>
      </c>
    </row>
    <row r="704" spans="1:4" ht="17.25">
      <c r="A704" s="10">
        <v>0.485416666666667</v>
      </c>
      <c r="B704" s="19">
        <v>0.712882</v>
      </c>
      <c r="C704" s="20">
        <v>19.9933</v>
      </c>
      <c r="D704" s="20">
        <v>3506.38</v>
      </c>
      <c r="E704" s="19">
        <v>0.881495</v>
      </c>
      <c r="F704" s="20">
        <v>26.9248</v>
      </c>
      <c r="G704" s="20">
        <v>5079.88</v>
      </c>
      <c r="H704" s="19">
        <v>0.892265</v>
      </c>
      <c r="I704" s="20">
        <v>16.7645</v>
      </c>
      <c r="J704" s="20">
        <v>3729.25</v>
      </c>
      <c r="K704" s="19">
        <v>0.673486</v>
      </c>
      <c r="L704" s="20">
        <v>0.0394426</v>
      </c>
      <c r="M704" s="20">
        <v>2154.78</v>
      </c>
      <c r="N704" s="19">
        <v>0.868438</v>
      </c>
      <c r="O704" s="20">
        <v>25.3351</v>
      </c>
      <c r="P704" s="20">
        <v>2401.02</v>
      </c>
      <c r="Q704" s="19">
        <v>0.630366</v>
      </c>
      <c r="R704" s="20">
        <v>0.56884</v>
      </c>
      <c r="S704" s="20">
        <v>221.815</v>
      </c>
      <c r="T704" s="19">
        <v>0</v>
      </c>
      <c r="U704" s="20">
        <v>0</v>
      </c>
      <c r="V704" s="20">
        <v>0</v>
      </c>
      <c r="W704" s="19">
        <v>0.988776</v>
      </c>
      <c r="X704" s="20">
        <v>0.630224</v>
      </c>
      <c r="Y704" s="20">
        <v>162.252</v>
      </c>
      <c r="Z704" s="19">
        <v>0</v>
      </c>
      <c r="AA704" s="20">
        <v>0</v>
      </c>
      <c r="AB704" s="20">
        <v>0</v>
      </c>
      <c r="AC704" s="19">
        <v>0</v>
      </c>
      <c r="AD704" s="20">
        <v>0</v>
      </c>
      <c r="AE704" s="20">
        <v>0</v>
      </c>
      <c r="AF704" s="19">
        <v>0</v>
      </c>
      <c r="AG704" s="20">
        <v>0</v>
      </c>
      <c r="AH704" s="20">
        <v>0</v>
      </c>
      <c r="AI704" s="19">
        <v>0</v>
      </c>
      <c r="AJ704" s="20">
        <v>0</v>
      </c>
      <c r="AK704" s="20">
        <v>0</v>
      </c>
      <c r="AL704" s="19">
        <v>0</v>
      </c>
      <c r="AM704" s="20">
        <v>0</v>
      </c>
      <c r="AN704" s="20">
        <v>0</v>
      </c>
      <c r="AO704" s="19">
        <v>0</v>
      </c>
      <c r="AP704" s="20">
        <v>0</v>
      </c>
      <c r="AQ704" s="20">
        <v>0</v>
      </c>
    </row>
    <row r="705" spans="1:4" ht="17.25">
      <c r="A705" s="10">
        <v>0.48611111111111099</v>
      </c>
      <c r="B705" s="19">
        <v>0.715781</v>
      </c>
      <c r="C705" s="20">
        <v>20.1077</v>
      </c>
      <c r="D705" s="20">
        <v>3506.72</v>
      </c>
      <c r="E705" s="19">
        <v>0.881856</v>
      </c>
      <c r="F705" s="20">
        <v>26.9348</v>
      </c>
      <c r="G705" s="20">
        <v>5080.34</v>
      </c>
      <c r="H705" s="19">
        <v>0.892171</v>
      </c>
      <c r="I705" s="20">
        <v>16.7933</v>
      </c>
      <c r="J705" s="20">
        <v>3729.53</v>
      </c>
      <c r="K705" s="19">
        <v>0.673933</v>
      </c>
      <c r="L705" s="20">
        <v>0.0395106</v>
      </c>
      <c r="M705" s="20">
        <v>2154.78</v>
      </c>
      <c r="N705" s="19">
        <v>0.868052</v>
      </c>
      <c r="O705" s="20">
        <v>25.3153</v>
      </c>
      <c r="P705" s="20">
        <v>2401.45</v>
      </c>
      <c r="Q705" s="19">
        <v>0.631143</v>
      </c>
      <c r="R705" s="20">
        <v>0.571131</v>
      </c>
      <c r="S705" s="20">
        <v>221.825</v>
      </c>
      <c r="T705" s="19">
        <v>0</v>
      </c>
      <c r="U705" s="20">
        <v>0</v>
      </c>
      <c r="V705" s="20">
        <v>0</v>
      </c>
      <c r="W705" s="19">
        <v>0.988712</v>
      </c>
      <c r="X705" s="20">
        <v>0.630659</v>
      </c>
      <c r="Y705" s="20">
        <v>162.263</v>
      </c>
      <c r="Z705" s="19">
        <v>0</v>
      </c>
      <c r="AA705" s="20">
        <v>0</v>
      </c>
      <c r="AB705" s="20">
        <v>0</v>
      </c>
      <c r="AC705" s="19">
        <v>0</v>
      </c>
      <c r="AD705" s="20">
        <v>0</v>
      </c>
      <c r="AE705" s="20">
        <v>0</v>
      </c>
      <c r="AF705" s="19">
        <v>0</v>
      </c>
      <c r="AG705" s="20">
        <v>0</v>
      </c>
      <c r="AH705" s="20">
        <v>0</v>
      </c>
      <c r="AI705" s="19">
        <v>0</v>
      </c>
      <c r="AJ705" s="20">
        <v>0</v>
      </c>
      <c r="AK705" s="20">
        <v>0</v>
      </c>
      <c r="AL705" s="19">
        <v>0</v>
      </c>
      <c r="AM705" s="20">
        <v>0</v>
      </c>
      <c r="AN705" s="20">
        <v>0</v>
      </c>
      <c r="AO705" s="19">
        <v>0</v>
      </c>
      <c r="AP705" s="20">
        <v>0</v>
      </c>
      <c r="AQ705" s="20">
        <v>0</v>
      </c>
    </row>
    <row r="706" spans="1:4" ht="17.25">
      <c r="A706" s="10">
        <v>0.48680555555555599</v>
      </c>
      <c r="B706" s="19">
        <v>0.681801</v>
      </c>
      <c r="C706" s="20">
        <v>18.3054</v>
      </c>
      <c r="D706" s="20">
        <v>3507.04</v>
      </c>
      <c r="E706" s="19">
        <v>0.879892</v>
      </c>
      <c r="F706" s="20">
        <v>26.8815</v>
      </c>
      <c r="G706" s="20">
        <v>5080.8</v>
      </c>
      <c r="H706" s="19">
        <v>0.891122</v>
      </c>
      <c r="I706" s="20">
        <v>16.7789</v>
      </c>
      <c r="J706" s="20">
        <v>3729.81</v>
      </c>
      <c r="K706" s="19">
        <v>0.672823</v>
      </c>
      <c r="L706" s="20">
        <v>0.0395122</v>
      </c>
      <c r="M706" s="20">
        <v>2154.78</v>
      </c>
      <c r="N706" s="19">
        <v>0.867304</v>
      </c>
      <c r="O706" s="20">
        <v>25.2726</v>
      </c>
      <c r="P706" s="20">
        <v>2401.86</v>
      </c>
      <c r="Q706" s="19">
        <v>0.630716</v>
      </c>
      <c r="R706" s="20">
        <v>0.568997</v>
      </c>
      <c r="S706" s="20">
        <v>221.834</v>
      </c>
      <c r="T706" s="19">
        <v>0</v>
      </c>
      <c r="U706" s="20">
        <v>0</v>
      </c>
      <c r="V706" s="20">
        <v>0</v>
      </c>
      <c r="W706" s="19">
        <v>0.988919</v>
      </c>
      <c r="X706" s="20">
        <v>0.633628</v>
      </c>
      <c r="Y706" s="20">
        <v>162.273</v>
      </c>
      <c r="Z706" s="19">
        <v>0</v>
      </c>
      <c r="AA706" s="20">
        <v>0</v>
      </c>
      <c r="AB706" s="20">
        <v>0</v>
      </c>
      <c r="AC706" s="19">
        <v>0</v>
      </c>
      <c r="AD706" s="20">
        <v>0</v>
      </c>
      <c r="AE706" s="20">
        <v>0</v>
      </c>
      <c r="AF706" s="19">
        <v>0</v>
      </c>
      <c r="AG706" s="20">
        <v>0</v>
      </c>
      <c r="AH706" s="20">
        <v>0</v>
      </c>
      <c r="AI706" s="19">
        <v>0</v>
      </c>
      <c r="AJ706" s="20">
        <v>0</v>
      </c>
      <c r="AK706" s="20">
        <v>0</v>
      </c>
      <c r="AL706" s="19">
        <v>0</v>
      </c>
      <c r="AM706" s="20">
        <v>0</v>
      </c>
      <c r="AN706" s="20">
        <v>0</v>
      </c>
      <c r="AO706" s="19">
        <v>0</v>
      </c>
      <c r="AP706" s="20">
        <v>0</v>
      </c>
      <c r="AQ706" s="20">
        <v>0</v>
      </c>
    </row>
    <row r="707" spans="1:4" ht="17.25">
      <c r="A707" s="10">
        <v>0.48749999999999999</v>
      </c>
      <c r="B707" s="19">
        <v>0.68174</v>
      </c>
      <c r="C707" s="20">
        <v>18.3398</v>
      </c>
      <c r="D707" s="20">
        <v>3507.35</v>
      </c>
      <c r="E707" s="19">
        <v>0.880208</v>
      </c>
      <c r="F707" s="20">
        <v>26.8882</v>
      </c>
      <c r="G707" s="20">
        <v>5081.24</v>
      </c>
      <c r="H707" s="19">
        <v>0.891552</v>
      </c>
      <c r="I707" s="20">
        <v>16.7954</v>
      </c>
      <c r="J707" s="20">
        <v>3730.09</v>
      </c>
      <c r="K707" s="19">
        <v>0.671099</v>
      </c>
      <c r="L707" s="20">
        <v>0.0396589</v>
      </c>
      <c r="M707" s="20">
        <v>2154.78</v>
      </c>
      <c r="N707" s="19">
        <v>0.866477</v>
      </c>
      <c r="O707" s="20">
        <v>25.2227</v>
      </c>
      <c r="P707" s="20">
        <v>2402.29</v>
      </c>
      <c r="Q707" s="19">
        <v>0.628634</v>
      </c>
      <c r="R707" s="20">
        <v>0.568404</v>
      </c>
      <c r="S707" s="20">
        <v>221.844</v>
      </c>
      <c r="T707" s="19">
        <v>0</v>
      </c>
      <c r="U707" s="20">
        <v>0</v>
      </c>
      <c r="V707" s="20">
        <v>0</v>
      </c>
      <c r="W707" s="19">
        <v>0.988932</v>
      </c>
      <c r="X707" s="20">
        <v>0.632868</v>
      </c>
      <c r="Y707" s="20">
        <v>162.283</v>
      </c>
      <c r="Z707" s="19">
        <v>0</v>
      </c>
      <c r="AA707" s="20">
        <v>0</v>
      </c>
      <c r="AB707" s="20">
        <v>0</v>
      </c>
      <c r="AC707" s="19">
        <v>0</v>
      </c>
      <c r="AD707" s="20">
        <v>0</v>
      </c>
      <c r="AE707" s="20">
        <v>0</v>
      </c>
      <c r="AF707" s="19">
        <v>0</v>
      </c>
      <c r="AG707" s="20">
        <v>0</v>
      </c>
      <c r="AH707" s="20">
        <v>0</v>
      </c>
      <c r="AI707" s="19">
        <v>0</v>
      </c>
      <c r="AJ707" s="20">
        <v>0</v>
      </c>
      <c r="AK707" s="20">
        <v>0</v>
      </c>
      <c r="AL707" s="19">
        <v>0</v>
      </c>
      <c r="AM707" s="20">
        <v>0</v>
      </c>
      <c r="AN707" s="20">
        <v>0</v>
      </c>
      <c r="AO707" s="19">
        <v>0</v>
      </c>
      <c r="AP707" s="20">
        <v>0</v>
      </c>
      <c r="AQ707" s="20">
        <v>0</v>
      </c>
    </row>
    <row r="708" spans="1:4" ht="17.25">
      <c r="A708" s="10">
        <v>0.48819444444444399</v>
      </c>
      <c r="B708" s="19">
        <v>0.681573</v>
      </c>
      <c r="C708" s="20">
        <v>18.3312</v>
      </c>
      <c r="D708" s="20">
        <v>3507.65</v>
      </c>
      <c r="E708" s="19">
        <v>0.87964</v>
      </c>
      <c r="F708" s="20">
        <v>26.8477</v>
      </c>
      <c r="G708" s="20">
        <v>5081.68</v>
      </c>
      <c r="H708" s="19">
        <v>0.891117</v>
      </c>
      <c r="I708" s="20">
        <v>16.7872</v>
      </c>
      <c r="J708" s="20">
        <v>3730.36</v>
      </c>
      <c r="K708" s="19">
        <v>0.670063</v>
      </c>
      <c r="L708" s="20">
        <v>0.0396545</v>
      </c>
      <c r="M708" s="20">
        <v>2154.78</v>
      </c>
      <c r="N708" s="19">
        <v>0.866255</v>
      </c>
      <c r="O708" s="20">
        <v>25.1954</v>
      </c>
      <c r="P708" s="20">
        <v>2402.71</v>
      </c>
      <c r="Q708" s="19">
        <v>0.629269</v>
      </c>
      <c r="R708" s="20">
        <v>0.569357</v>
      </c>
      <c r="S708" s="20">
        <v>221.853</v>
      </c>
      <c r="T708" s="19">
        <v>0</v>
      </c>
      <c r="U708" s="20">
        <v>0</v>
      </c>
      <c r="V708" s="20">
        <v>0</v>
      </c>
      <c r="W708" s="19">
        <v>0.988786</v>
      </c>
      <c r="X708" s="20">
        <v>0.632188</v>
      </c>
      <c r="Y708" s="20">
        <v>162.294</v>
      </c>
      <c r="Z708" s="19">
        <v>0</v>
      </c>
      <c r="AA708" s="20">
        <v>0</v>
      </c>
      <c r="AB708" s="20">
        <v>0</v>
      </c>
      <c r="AC708" s="19">
        <v>0</v>
      </c>
      <c r="AD708" s="20">
        <v>0</v>
      </c>
      <c r="AE708" s="20">
        <v>0</v>
      </c>
      <c r="AF708" s="19">
        <v>0</v>
      </c>
      <c r="AG708" s="20">
        <v>0</v>
      </c>
      <c r="AH708" s="20">
        <v>0</v>
      </c>
      <c r="AI708" s="19">
        <v>0</v>
      </c>
      <c r="AJ708" s="20">
        <v>0</v>
      </c>
      <c r="AK708" s="20">
        <v>0</v>
      </c>
      <c r="AL708" s="19">
        <v>0</v>
      </c>
      <c r="AM708" s="20">
        <v>0</v>
      </c>
      <c r="AN708" s="20">
        <v>0</v>
      </c>
      <c r="AO708" s="19">
        <v>0</v>
      </c>
      <c r="AP708" s="20">
        <v>0</v>
      </c>
      <c r="AQ708" s="20">
        <v>0</v>
      </c>
    </row>
    <row r="709" spans="1:4" ht="17.25">
      <c r="A709" s="10">
        <v>0.48888888888888898</v>
      </c>
      <c r="B709" s="19">
        <v>0.678116</v>
      </c>
      <c r="C709" s="20">
        <v>18.285</v>
      </c>
      <c r="D709" s="20">
        <v>3507.96</v>
      </c>
      <c r="E709" s="19">
        <v>0.878963</v>
      </c>
      <c r="F709" s="20">
        <v>26.8379</v>
      </c>
      <c r="G709" s="20">
        <v>5082.13</v>
      </c>
      <c r="H709" s="19">
        <v>0.890323</v>
      </c>
      <c r="I709" s="20">
        <v>16.7334</v>
      </c>
      <c r="J709" s="20">
        <v>3730.64</v>
      </c>
      <c r="K709" s="19">
        <v>0.67149</v>
      </c>
      <c r="L709" s="20">
        <v>0.0397632</v>
      </c>
      <c r="M709" s="20">
        <v>2154.78</v>
      </c>
      <c r="N709" s="19">
        <v>0.864788</v>
      </c>
      <c r="O709" s="20">
        <v>25.1144</v>
      </c>
      <c r="P709" s="20">
        <v>2403.13</v>
      </c>
      <c r="Q709" s="19">
        <v>0.628474</v>
      </c>
      <c r="R709" s="20">
        <v>0.570238</v>
      </c>
      <c r="S709" s="20">
        <v>221.863</v>
      </c>
      <c r="T709" s="19">
        <v>0</v>
      </c>
      <c r="U709" s="20">
        <v>0</v>
      </c>
      <c r="V709" s="20">
        <v>0</v>
      </c>
      <c r="W709" s="19">
        <v>0.988905</v>
      </c>
      <c r="X709" s="20">
        <v>0.633192</v>
      </c>
      <c r="Y709" s="20">
        <v>162.304</v>
      </c>
      <c r="Z709" s="19">
        <v>0</v>
      </c>
      <c r="AA709" s="20">
        <v>0</v>
      </c>
      <c r="AB709" s="20">
        <v>0</v>
      </c>
      <c r="AC709" s="19">
        <v>0</v>
      </c>
      <c r="AD709" s="20">
        <v>0</v>
      </c>
      <c r="AE709" s="20">
        <v>0</v>
      </c>
      <c r="AF709" s="19">
        <v>0</v>
      </c>
      <c r="AG709" s="20">
        <v>0</v>
      </c>
      <c r="AH709" s="20">
        <v>0</v>
      </c>
      <c r="AI709" s="19">
        <v>0</v>
      </c>
      <c r="AJ709" s="20">
        <v>0</v>
      </c>
      <c r="AK709" s="20">
        <v>0</v>
      </c>
      <c r="AL709" s="19">
        <v>0</v>
      </c>
      <c r="AM709" s="20">
        <v>0</v>
      </c>
      <c r="AN709" s="20">
        <v>0</v>
      </c>
      <c r="AO709" s="19">
        <v>0</v>
      </c>
      <c r="AP709" s="20">
        <v>0</v>
      </c>
      <c r="AQ709" s="20">
        <v>0</v>
      </c>
    </row>
    <row r="710" spans="1:4" ht="17.25">
      <c r="A710" s="10">
        <v>0.48958333333333298</v>
      </c>
      <c r="B710" s="19">
        <v>0.676189</v>
      </c>
      <c r="C710" s="20">
        <v>18.2614</v>
      </c>
      <c r="D710" s="20">
        <v>3508.26</v>
      </c>
      <c r="E710" s="19">
        <v>0.878587</v>
      </c>
      <c r="F710" s="20">
        <v>26.7948</v>
      </c>
      <c r="G710" s="20">
        <v>5082.59</v>
      </c>
      <c r="H710" s="19">
        <v>0.890156</v>
      </c>
      <c r="I710" s="20">
        <v>16.7352</v>
      </c>
      <c r="J710" s="20">
        <v>3730.92</v>
      </c>
      <c r="K710" s="19">
        <v>0.690149</v>
      </c>
      <c r="L710" s="20">
        <v>0.0445228</v>
      </c>
      <c r="M710" s="20">
        <v>2154.78</v>
      </c>
      <c r="N710" s="19">
        <v>0.864072</v>
      </c>
      <c r="O710" s="20">
        <v>25.0935</v>
      </c>
      <c r="P710" s="20">
        <v>2403.54</v>
      </c>
      <c r="Q710" s="19">
        <v>0.62826</v>
      </c>
      <c r="R710" s="20">
        <v>0.56948</v>
      </c>
      <c r="S710" s="20">
        <v>221.872</v>
      </c>
      <c r="T710" s="19">
        <v>0</v>
      </c>
      <c r="U710" s="20">
        <v>0</v>
      </c>
      <c r="V710" s="20">
        <v>0</v>
      </c>
      <c r="W710" s="19">
        <v>0.988843</v>
      </c>
      <c r="X710" s="20">
        <v>0.632871</v>
      </c>
      <c r="Y710" s="20">
        <v>162.315</v>
      </c>
      <c r="Z710" s="19">
        <v>0</v>
      </c>
      <c r="AA710" s="20">
        <v>0</v>
      </c>
      <c r="AB710" s="20">
        <v>0</v>
      </c>
      <c r="AC710" s="19">
        <v>0</v>
      </c>
      <c r="AD710" s="20">
        <v>0</v>
      </c>
      <c r="AE710" s="20">
        <v>0</v>
      </c>
      <c r="AF710" s="19">
        <v>0</v>
      </c>
      <c r="AG710" s="20">
        <v>0</v>
      </c>
      <c r="AH710" s="20">
        <v>0</v>
      </c>
      <c r="AI710" s="19">
        <v>0</v>
      </c>
      <c r="AJ710" s="20">
        <v>0</v>
      </c>
      <c r="AK710" s="20">
        <v>0</v>
      </c>
      <c r="AL710" s="19">
        <v>0</v>
      </c>
      <c r="AM710" s="20">
        <v>0</v>
      </c>
      <c r="AN710" s="20">
        <v>0</v>
      </c>
      <c r="AO710" s="19">
        <v>0</v>
      </c>
      <c r="AP710" s="20">
        <v>0</v>
      </c>
      <c r="AQ710" s="20">
        <v>0</v>
      </c>
    </row>
    <row r="711" spans="1:4" ht="17.25">
      <c r="A711" s="10">
        <v>0.49027777777777798</v>
      </c>
      <c r="B711" s="19">
        <v>0.676946</v>
      </c>
      <c r="C711" s="20">
        <v>18.2201</v>
      </c>
      <c r="D711" s="20">
        <v>3508.56</v>
      </c>
      <c r="E711" s="19">
        <v>0.878512</v>
      </c>
      <c r="F711" s="20">
        <v>26.7398</v>
      </c>
      <c r="G711" s="20">
        <v>5083.02</v>
      </c>
      <c r="H711" s="19">
        <v>0.890086</v>
      </c>
      <c r="I711" s="20">
        <v>16.7058</v>
      </c>
      <c r="J711" s="20">
        <v>3731.2</v>
      </c>
      <c r="K711" s="19">
        <v>0.69028</v>
      </c>
      <c r="L711" s="20">
        <v>0.0445704</v>
      </c>
      <c r="M711" s="20">
        <v>2154.78</v>
      </c>
      <c r="N711" s="19">
        <v>0.863844</v>
      </c>
      <c r="O711" s="20">
        <v>25.0143</v>
      </c>
      <c r="P711" s="20">
        <v>2403.96</v>
      </c>
      <c r="Q711" s="19">
        <v>0.628659</v>
      </c>
      <c r="R711" s="20">
        <v>0.570725</v>
      </c>
      <c r="S711" s="20">
        <v>221.882</v>
      </c>
      <c r="T711" s="19">
        <v>0</v>
      </c>
      <c r="U711" s="20">
        <v>0</v>
      </c>
      <c r="V711" s="20">
        <v>0</v>
      </c>
      <c r="W711" s="19">
        <v>0.98891</v>
      </c>
      <c r="X711" s="20">
        <v>0.632873</v>
      </c>
      <c r="Y711" s="20">
        <v>162.326</v>
      </c>
      <c r="Z711" s="19">
        <v>0</v>
      </c>
      <c r="AA711" s="20">
        <v>0</v>
      </c>
      <c r="AB711" s="20">
        <v>0</v>
      </c>
      <c r="AC711" s="19">
        <v>0</v>
      </c>
      <c r="AD711" s="20">
        <v>0</v>
      </c>
      <c r="AE711" s="20">
        <v>0</v>
      </c>
      <c r="AF711" s="19">
        <v>0</v>
      </c>
      <c r="AG711" s="20">
        <v>0</v>
      </c>
      <c r="AH711" s="20">
        <v>0</v>
      </c>
      <c r="AI711" s="19">
        <v>0</v>
      </c>
      <c r="AJ711" s="20">
        <v>0</v>
      </c>
      <c r="AK711" s="20">
        <v>0</v>
      </c>
      <c r="AL711" s="19">
        <v>0</v>
      </c>
      <c r="AM711" s="20">
        <v>0</v>
      </c>
      <c r="AN711" s="20">
        <v>0</v>
      </c>
      <c r="AO711" s="19">
        <v>0</v>
      </c>
      <c r="AP711" s="20">
        <v>0</v>
      </c>
      <c r="AQ711" s="20">
        <v>0</v>
      </c>
    </row>
    <row r="712" spans="1:4" ht="17.25">
      <c r="A712" s="10">
        <v>0.49097222222222198</v>
      </c>
      <c r="B712" s="19">
        <v>0.677958</v>
      </c>
      <c r="C712" s="20">
        <v>18.2389</v>
      </c>
      <c r="D712" s="20">
        <v>3508.87</v>
      </c>
      <c r="E712" s="19">
        <v>0.879256</v>
      </c>
      <c r="F712" s="20">
        <v>26.8056</v>
      </c>
      <c r="G712" s="20">
        <v>5083.47</v>
      </c>
      <c r="H712" s="19">
        <v>0.890771</v>
      </c>
      <c r="I712" s="20">
        <v>16.7082</v>
      </c>
      <c r="J712" s="20">
        <v>3731.49</v>
      </c>
      <c r="K712" s="19">
        <v>0.679932</v>
      </c>
      <c r="L712" s="20">
        <v>0.0517359</v>
      </c>
      <c r="M712" s="20">
        <v>2154.78</v>
      </c>
      <c r="N712" s="19">
        <v>0.865048</v>
      </c>
      <c r="O712" s="20">
        <v>25.0295</v>
      </c>
      <c r="P712" s="20">
        <v>2404.39</v>
      </c>
      <c r="Q712" s="19">
        <v>0.629308</v>
      </c>
      <c r="R712" s="20">
        <v>0.570157</v>
      </c>
      <c r="S712" s="20">
        <v>221.891</v>
      </c>
      <c r="T712" s="19">
        <v>0</v>
      </c>
      <c r="U712" s="20">
        <v>0</v>
      </c>
      <c r="V712" s="20">
        <v>0</v>
      </c>
      <c r="W712" s="19">
        <v>0.988902</v>
      </c>
      <c r="X712" s="20">
        <v>0.631515</v>
      </c>
      <c r="Y712" s="20">
        <v>162.336</v>
      </c>
      <c r="Z712" s="19">
        <v>0</v>
      </c>
      <c r="AA712" s="20">
        <v>0</v>
      </c>
      <c r="AB712" s="20">
        <v>0</v>
      </c>
      <c r="AC712" s="19">
        <v>0</v>
      </c>
      <c r="AD712" s="20">
        <v>0</v>
      </c>
      <c r="AE712" s="20">
        <v>0</v>
      </c>
      <c r="AF712" s="19">
        <v>0</v>
      </c>
      <c r="AG712" s="20">
        <v>0</v>
      </c>
      <c r="AH712" s="20">
        <v>0</v>
      </c>
      <c r="AI712" s="19">
        <v>0</v>
      </c>
      <c r="AJ712" s="20">
        <v>0</v>
      </c>
      <c r="AK712" s="20">
        <v>0</v>
      </c>
      <c r="AL712" s="19">
        <v>0</v>
      </c>
      <c r="AM712" s="20">
        <v>0</v>
      </c>
      <c r="AN712" s="20">
        <v>0</v>
      </c>
      <c r="AO712" s="19">
        <v>0</v>
      </c>
      <c r="AP712" s="20">
        <v>0</v>
      </c>
      <c r="AQ712" s="20">
        <v>0</v>
      </c>
    </row>
    <row r="713" spans="1:4" ht="17.25">
      <c r="A713" s="10">
        <v>0.49166666666666697</v>
      </c>
      <c r="B713" s="19">
        <v>0.680466</v>
      </c>
      <c r="C713" s="20">
        <v>18.2288</v>
      </c>
      <c r="D713" s="20">
        <v>3509.16</v>
      </c>
      <c r="E713" s="19">
        <v>0.880283</v>
      </c>
      <c r="F713" s="20">
        <v>26.7423</v>
      </c>
      <c r="G713" s="20">
        <v>5083.91</v>
      </c>
      <c r="H713" s="19">
        <v>0.891269</v>
      </c>
      <c r="I713" s="20">
        <v>16.7112</v>
      </c>
      <c r="J713" s="20">
        <v>3731.76</v>
      </c>
      <c r="K713" s="19">
        <v>0.898296</v>
      </c>
      <c r="L713" s="20">
        <v>7.48273</v>
      </c>
      <c r="M713" s="20">
        <v>2154.88</v>
      </c>
      <c r="N713" s="19">
        <v>0.865661</v>
      </c>
      <c r="O713" s="20">
        <v>25.0269</v>
      </c>
      <c r="P713" s="20">
        <v>2404.79</v>
      </c>
      <c r="Q713" s="19">
        <v>0.628439</v>
      </c>
      <c r="R713" s="20">
        <v>0.566472</v>
      </c>
      <c r="S713" s="20">
        <v>221.901</v>
      </c>
      <c r="T713" s="19">
        <v>0</v>
      </c>
      <c r="U713" s="20">
        <v>0</v>
      </c>
      <c r="V713" s="20">
        <v>0</v>
      </c>
      <c r="W713" s="19">
        <v>0.988863</v>
      </c>
      <c r="X713" s="20">
        <v>0.631181</v>
      </c>
      <c r="Y713" s="20">
        <v>162.347</v>
      </c>
      <c r="Z713" s="19">
        <v>0</v>
      </c>
      <c r="AA713" s="20">
        <v>0</v>
      </c>
      <c r="AB713" s="20">
        <v>0</v>
      </c>
      <c r="AC713" s="19">
        <v>0</v>
      </c>
      <c r="AD713" s="20">
        <v>0</v>
      </c>
      <c r="AE713" s="20">
        <v>0</v>
      </c>
      <c r="AF713" s="19">
        <v>0</v>
      </c>
      <c r="AG713" s="20">
        <v>0</v>
      </c>
      <c r="AH713" s="20">
        <v>0</v>
      </c>
      <c r="AI713" s="19">
        <v>0</v>
      </c>
      <c r="AJ713" s="20">
        <v>0</v>
      </c>
      <c r="AK713" s="20">
        <v>0</v>
      </c>
      <c r="AL713" s="19">
        <v>0</v>
      </c>
      <c r="AM713" s="20">
        <v>0</v>
      </c>
      <c r="AN713" s="20">
        <v>0</v>
      </c>
      <c r="AO713" s="19">
        <v>0</v>
      </c>
      <c r="AP713" s="20">
        <v>0</v>
      </c>
      <c r="AQ713" s="20">
        <v>0</v>
      </c>
    </row>
    <row r="714" spans="1:4" ht="17.25">
      <c r="A714" s="10">
        <v>0.49236111111111103</v>
      </c>
      <c r="B714" s="19">
        <v>0.688154</v>
      </c>
      <c r="C714" s="20">
        <v>18.3302</v>
      </c>
      <c r="D714" s="20">
        <v>3509.48</v>
      </c>
      <c r="E714" s="19">
        <v>0.882038</v>
      </c>
      <c r="F714" s="20">
        <v>26.8408</v>
      </c>
      <c r="G714" s="20">
        <v>5084.36</v>
      </c>
      <c r="H714" s="19">
        <v>0.892941</v>
      </c>
      <c r="I714" s="20">
        <v>16.7842</v>
      </c>
      <c r="J714" s="20">
        <v>3732.04</v>
      </c>
      <c r="K714" s="19">
        <v>0.674269</v>
      </c>
      <c r="L714" s="20">
        <v>0.0394739</v>
      </c>
      <c r="M714" s="20">
        <v>2154.89</v>
      </c>
      <c r="N714" s="19">
        <v>0.868119</v>
      </c>
      <c r="O714" s="20">
        <v>25.101</v>
      </c>
      <c r="P714" s="20">
        <v>2405.22</v>
      </c>
      <c r="Q714" s="19">
        <v>0.632021</v>
      </c>
      <c r="R714" s="20">
        <v>0.568519</v>
      </c>
      <c r="S714" s="20">
        <v>221.91</v>
      </c>
      <c r="T714" s="19">
        <v>0</v>
      </c>
      <c r="U714" s="20">
        <v>0</v>
      </c>
      <c r="V714" s="20">
        <v>0</v>
      </c>
      <c r="W714" s="19">
        <v>0.988604</v>
      </c>
      <c r="X714" s="20">
        <v>0.628266</v>
      </c>
      <c r="Y714" s="20">
        <v>162.357</v>
      </c>
      <c r="Z714" s="19">
        <v>0</v>
      </c>
      <c r="AA714" s="20">
        <v>0</v>
      </c>
      <c r="AB714" s="20">
        <v>0</v>
      </c>
      <c r="AC714" s="19">
        <v>0</v>
      </c>
      <c r="AD714" s="20">
        <v>0</v>
      </c>
      <c r="AE714" s="20">
        <v>0</v>
      </c>
      <c r="AF714" s="19">
        <v>0</v>
      </c>
      <c r="AG714" s="20">
        <v>0</v>
      </c>
      <c r="AH714" s="20">
        <v>0</v>
      </c>
      <c r="AI714" s="19">
        <v>0</v>
      </c>
      <c r="AJ714" s="20">
        <v>0</v>
      </c>
      <c r="AK714" s="20">
        <v>0</v>
      </c>
      <c r="AL714" s="19">
        <v>0</v>
      </c>
      <c r="AM714" s="20">
        <v>0</v>
      </c>
      <c r="AN714" s="20">
        <v>0</v>
      </c>
      <c r="AO714" s="19">
        <v>0</v>
      </c>
      <c r="AP714" s="20">
        <v>0</v>
      </c>
      <c r="AQ714" s="20">
        <v>0</v>
      </c>
    </row>
    <row r="715" spans="1:4" ht="17.25">
      <c r="A715" s="10">
        <v>0.49305555555555602</v>
      </c>
      <c r="B715" s="19">
        <v>0.676923</v>
      </c>
      <c r="C715" s="20">
        <v>18.3227</v>
      </c>
      <c r="D715" s="20">
        <v>3509.78</v>
      </c>
      <c r="E715" s="19">
        <v>0.878766</v>
      </c>
      <c r="F715" s="20">
        <v>26.8516</v>
      </c>
      <c r="G715" s="20">
        <v>5084.82</v>
      </c>
      <c r="H715" s="19">
        <v>0.890325</v>
      </c>
      <c r="I715" s="20">
        <v>16.7565</v>
      </c>
      <c r="J715" s="20">
        <v>3732.32</v>
      </c>
      <c r="K715" s="19">
        <v>0.672148</v>
      </c>
      <c r="L715" s="20">
        <v>0.0401231</v>
      </c>
      <c r="M715" s="20">
        <v>2154.89</v>
      </c>
      <c r="N715" s="19">
        <v>0.86427</v>
      </c>
      <c r="O715" s="20">
        <v>25.0861</v>
      </c>
      <c r="P715" s="20">
        <v>2405.63</v>
      </c>
      <c r="Q715" s="19">
        <v>0.629754</v>
      </c>
      <c r="R715" s="20">
        <v>0.572632</v>
      </c>
      <c r="S715" s="20">
        <v>221.92</v>
      </c>
      <c r="T715" s="19">
        <v>0</v>
      </c>
      <c r="U715" s="20">
        <v>0</v>
      </c>
      <c r="V715" s="20">
        <v>0</v>
      </c>
      <c r="W715" s="19">
        <v>0.98897</v>
      </c>
      <c r="X715" s="20">
        <v>0.633548</v>
      </c>
      <c r="Y715" s="20">
        <v>162.368</v>
      </c>
      <c r="Z715" s="19">
        <v>0</v>
      </c>
      <c r="AA715" s="20">
        <v>0</v>
      </c>
      <c r="AB715" s="20">
        <v>0</v>
      </c>
      <c r="AC715" s="19">
        <v>0</v>
      </c>
      <c r="AD715" s="20">
        <v>0</v>
      </c>
      <c r="AE715" s="20">
        <v>0</v>
      </c>
      <c r="AF715" s="19">
        <v>0</v>
      </c>
      <c r="AG715" s="20">
        <v>0</v>
      </c>
      <c r="AH715" s="20">
        <v>0</v>
      </c>
      <c r="AI715" s="19">
        <v>0</v>
      </c>
      <c r="AJ715" s="20">
        <v>0</v>
      </c>
      <c r="AK715" s="20">
        <v>0</v>
      </c>
      <c r="AL715" s="19">
        <v>0</v>
      </c>
      <c r="AM715" s="20">
        <v>0</v>
      </c>
      <c r="AN715" s="20">
        <v>0</v>
      </c>
      <c r="AO715" s="19">
        <v>0</v>
      </c>
      <c r="AP715" s="20">
        <v>0</v>
      </c>
      <c r="AQ715" s="20">
        <v>0</v>
      </c>
    </row>
    <row r="716" spans="1:4" ht="17.25">
      <c r="A716" s="10">
        <v>0.49375000000000002</v>
      </c>
      <c r="B716" s="19">
        <v>0.68436</v>
      </c>
      <c r="C716" s="20">
        <v>18.4253</v>
      </c>
      <c r="D716" s="20">
        <v>3510.08</v>
      </c>
      <c r="E716" s="19">
        <v>0.880763</v>
      </c>
      <c r="F716" s="20">
        <v>26.9668</v>
      </c>
      <c r="G716" s="20">
        <v>5085.26</v>
      </c>
      <c r="H716" s="19">
        <v>0.891837</v>
      </c>
      <c r="I716" s="20">
        <v>16.8235</v>
      </c>
      <c r="J716" s="20">
        <v>3732.6</v>
      </c>
      <c r="K716" s="19">
        <v>0.671242</v>
      </c>
      <c r="L716" s="20">
        <v>0.0397439</v>
      </c>
      <c r="M716" s="20">
        <v>2154.89</v>
      </c>
      <c r="N716" s="19">
        <v>0.866153</v>
      </c>
      <c r="O716" s="20">
        <v>25.1616</v>
      </c>
      <c r="P716" s="20">
        <v>2406.06</v>
      </c>
      <c r="Q716" s="19">
        <v>0.630124</v>
      </c>
      <c r="R716" s="20">
        <v>0.569146</v>
      </c>
      <c r="S716" s="20">
        <v>221.929</v>
      </c>
      <c r="T716" s="19">
        <v>0</v>
      </c>
      <c r="U716" s="20">
        <v>0</v>
      </c>
      <c r="V716" s="20">
        <v>0</v>
      </c>
      <c r="W716" s="19">
        <v>0.988795</v>
      </c>
      <c r="X716" s="20">
        <v>0.631295</v>
      </c>
      <c r="Y716" s="20">
        <v>162.378</v>
      </c>
      <c r="Z716" s="19">
        <v>0</v>
      </c>
      <c r="AA716" s="20">
        <v>0</v>
      </c>
      <c r="AB716" s="20">
        <v>0</v>
      </c>
      <c r="AC716" s="19">
        <v>0</v>
      </c>
      <c r="AD716" s="20">
        <v>0</v>
      </c>
      <c r="AE716" s="20">
        <v>0</v>
      </c>
      <c r="AF716" s="19">
        <v>0</v>
      </c>
      <c r="AG716" s="20">
        <v>0</v>
      </c>
      <c r="AH716" s="20">
        <v>0</v>
      </c>
      <c r="AI716" s="19">
        <v>0</v>
      </c>
      <c r="AJ716" s="20">
        <v>0</v>
      </c>
      <c r="AK716" s="20">
        <v>0</v>
      </c>
      <c r="AL716" s="19">
        <v>0</v>
      </c>
      <c r="AM716" s="20">
        <v>0</v>
      </c>
      <c r="AN716" s="20">
        <v>0</v>
      </c>
      <c r="AO716" s="19">
        <v>0</v>
      </c>
      <c r="AP716" s="20">
        <v>0</v>
      </c>
      <c r="AQ716" s="20">
        <v>0</v>
      </c>
    </row>
    <row r="717" spans="1:4" ht="17.25">
      <c r="A717" s="10">
        <v>0.49444444444444402</v>
      </c>
      <c r="B717" s="19">
        <v>0.681477</v>
      </c>
      <c r="C717" s="20">
        <v>18.3236</v>
      </c>
      <c r="D717" s="20">
        <v>3510.39</v>
      </c>
      <c r="E717" s="19">
        <v>0.880372</v>
      </c>
      <c r="F717" s="20">
        <v>26.8854</v>
      </c>
      <c r="G717" s="20">
        <v>5085.71</v>
      </c>
      <c r="H717" s="19">
        <v>0.891566</v>
      </c>
      <c r="I717" s="20">
        <v>16.7603</v>
      </c>
      <c r="J717" s="20">
        <v>3732.88</v>
      </c>
      <c r="K717" s="19">
        <v>0.672255</v>
      </c>
      <c r="L717" s="20">
        <v>0.0397272</v>
      </c>
      <c r="M717" s="20">
        <v>2154.89</v>
      </c>
      <c r="N717" s="19">
        <v>0.865849</v>
      </c>
      <c r="O717" s="20">
        <v>25.0542</v>
      </c>
      <c r="P717" s="20">
        <v>2406.48</v>
      </c>
      <c r="Q717" s="19">
        <v>0.630539</v>
      </c>
      <c r="R717" s="20">
        <v>0.570953</v>
      </c>
      <c r="S717" s="20">
        <v>221.939</v>
      </c>
      <c r="T717" s="19">
        <v>0</v>
      </c>
      <c r="U717" s="20">
        <v>0</v>
      </c>
      <c r="V717" s="20">
        <v>0</v>
      </c>
      <c r="W717" s="19">
        <v>0.988795</v>
      </c>
      <c r="X717" s="20">
        <v>0.631726</v>
      </c>
      <c r="Y717" s="20">
        <v>162.389</v>
      </c>
      <c r="Z717" s="19">
        <v>0</v>
      </c>
      <c r="AA717" s="20">
        <v>0</v>
      </c>
      <c r="AB717" s="20">
        <v>0</v>
      </c>
      <c r="AC717" s="19">
        <v>0</v>
      </c>
      <c r="AD717" s="20">
        <v>0</v>
      </c>
      <c r="AE717" s="20">
        <v>0</v>
      </c>
      <c r="AF717" s="19">
        <v>0</v>
      </c>
      <c r="AG717" s="20">
        <v>0</v>
      </c>
      <c r="AH717" s="20">
        <v>0</v>
      </c>
      <c r="AI717" s="19">
        <v>0</v>
      </c>
      <c r="AJ717" s="20">
        <v>0</v>
      </c>
      <c r="AK717" s="20">
        <v>0</v>
      </c>
      <c r="AL717" s="19">
        <v>0</v>
      </c>
      <c r="AM717" s="20">
        <v>0</v>
      </c>
      <c r="AN717" s="20">
        <v>0</v>
      </c>
      <c r="AO717" s="19">
        <v>0</v>
      </c>
      <c r="AP717" s="20">
        <v>0</v>
      </c>
      <c r="AQ717" s="20">
        <v>0</v>
      </c>
    </row>
    <row r="718" spans="1:4" ht="17.25">
      <c r="A718" s="10">
        <v>0.49513888888888902</v>
      </c>
      <c r="B718" s="19">
        <v>0.683091</v>
      </c>
      <c r="C718" s="20">
        <v>18.3334</v>
      </c>
      <c r="D718" s="20">
        <v>3510.69</v>
      </c>
      <c r="E718" s="19">
        <v>0.880295</v>
      </c>
      <c r="F718" s="20">
        <v>26.8994</v>
      </c>
      <c r="G718" s="20">
        <v>5086.16</v>
      </c>
      <c r="H718" s="19">
        <v>0.891882</v>
      </c>
      <c r="I718" s="20">
        <v>16.791</v>
      </c>
      <c r="J718" s="20">
        <v>3733.17</v>
      </c>
      <c r="K718" s="19">
        <v>0.672968</v>
      </c>
      <c r="L718" s="20">
        <v>0.0397031</v>
      </c>
      <c r="M718" s="20">
        <v>2154.89</v>
      </c>
      <c r="N718" s="19">
        <v>0.86617</v>
      </c>
      <c r="O718" s="20">
        <v>25.0866</v>
      </c>
      <c r="P718" s="20">
        <v>2406.89</v>
      </c>
      <c r="Q718" s="19">
        <v>0.629843</v>
      </c>
      <c r="R718" s="20">
        <v>0.569543</v>
      </c>
      <c r="S718" s="20">
        <v>221.948</v>
      </c>
      <c r="T718" s="19">
        <v>0</v>
      </c>
      <c r="U718" s="20">
        <v>0</v>
      </c>
      <c r="V718" s="20">
        <v>0</v>
      </c>
      <c r="W718" s="19">
        <v>0.988886</v>
      </c>
      <c r="X718" s="20">
        <v>0.631841</v>
      </c>
      <c r="Y718" s="20">
        <v>162.399</v>
      </c>
      <c r="Z718" s="19">
        <v>0</v>
      </c>
      <c r="AA718" s="20">
        <v>0</v>
      </c>
      <c r="AB718" s="20">
        <v>0</v>
      </c>
      <c r="AC718" s="19">
        <v>0</v>
      </c>
      <c r="AD718" s="20">
        <v>0</v>
      </c>
      <c r="AE718" s="20">
        <v>0</v>
      </c>
      <c r="AF718" s="19">
        <v>0</v>
      </c>
      <c r="AG718" s="20">
        <v>0</v>
      </c>
      <c r="AH718" s="20">
        <v>0</v>
      </c>
      <c r="AI718" s="19">
        <v>0</v>
      </c>
      <c r="AJ718" s="20">
        <v>0</v>
      </c>
      <c r="AK718" s="20">
        <v>0</v>
      </c>
      <c r="AL718" s="19">
        <v>0</v>
      </c>
      <c r="AM718" s="20">
        <v>0</v>
      </c>
      <c r="AN718" s="20">
        <v>0</v>
      </c>
      <c r="AO718" s="19">
        <v>0</v>
      </c>
      <c r="AP718" s="20">
        <v>0</v>
      </c>
      <c r="AQ718" s="20">
        <v>0</v>
      </c>
    </row>
    <row r="719" spans="1:4" ht="17.25">
      <c r="A719" s="10">
        <v>0.49583333333333302</v>
      </c>
      <c r="B719" s="19">
        <v>0.676526</v>
      </c>
      <c r="C719" s="20">
        <v>18.352</v>
      </c>
      <c r="D719" s="20">
        <v>3511</v>
      </c>
      <c r="E719" s="19">
        <v>0.878368</v>
      </c>
      <c r="F719" s="20">
        <v>26.8529</v>
      </c>
      <c r="G719" s="20">
        <v>5086.6</v>
      </c>
      <c r="H719" s="19">
        <v>0.890048</v>
      </c>
      <c r="I719" s="20">
        <v>16.7676</v>
      </c>
      <c r="J719" s="20">
        <v>3733.44</v>
      </c>
      <c r="K719" s="19">
        <v>0.672693</v>
      </c>
      <c r="L719" s="20">
        <v>0.0401437</v>
      </c>
      <c r="M719" s="20">
        <v>2154.9</v>
      </c>
      <c r="N719" s="19">
        <v>0.863768</v>
      </c>
      <c r="O719" s="20">
        <v>25.1032</v>
      </c>
      <c r="P719" s="20">
        <v>2407.3</v>
      </c>
      <c r="Q719" s="19">
        <v>0.628049</v>
      </c>
      <c r="R719" s="20">
        <v>0.571521</v>
      </c>
      <c r="S719" s="20">
        <v>221.958</v>
      </c>
      <c r="T719" s="19">
        <v>0</v>
      </c>
      <c r="U719" s="20">
        <v>0</v>
      </c>
      <c r="V719" s="20">
        <v>0</v>
      </c>
      <c r="W719" s="19">
        <v>0.989172</v>
      </c>
      <c r="X719" s="20">
        <v>0.636414</v>
      </c>
      <c r="Y719" s="20">
        <v>162.41</v>
      </c>
      <c r="Z719" s="19">
        <v>0</v>
      </c>
      <c r="AA719" s="20">
        <v>0</v>
      </c>
      <c r="AB719" s="20">
        <v>0</v>
      </c>
      <c r="AC719" s="19">
        <v>0</v>
      </c>
      <c r="AD719" s="20">
        <v>0</v>
      </c>
      <c r="AE719" s="20">
        <v>0</v>
      </c>
      <c r="AF719" s="19">
        <v>0</v>
      </c>
      <c r="AG719" s="20">
        <v>0</v>
      </c>
      <c r="AH719" s="20">
        <v>0</v>
      </c>
      <c r="AI719" s="19">
        <v>0</v>
      </c>
      <c r="AJ719" s="20">
        <v>0</v>
      </c>
      <c r="AK719" s="20">
        <v>0</v>
      </c>
      <c r="AL719" s="19">
        <v>0</v>
      </c>
      <c r="AM719" s="20">
        <v>0</v>
      </c>
      <c r="AN719" s="20">
        <v>0</v>
      </c>
      <c r="AO719" s="19">
        <v>0</v>
      </c>
      <c r="AP719" s="20">
        <v>0</v>
      </c>
      <c r="AQ719" s="20">
        <v>0</v>
      </c>
    </row>
    <row r="720" spans="1:4" ht="17.25">
      <c r="A720" s="10">
        <v>0.49652777777777801</v>
      </c>
      <c r="B720" s="19">
        <v>0.675054</v>
      </c>
      <c r="C720" s="20">
        <v>18.2723</v>
      </c>
      <c r="D720" s="20">
        <v>3511.31</v>
      </c>
      <c r="E720" s="19">
        <v>0.877991</v>
      </c>
      <c r="F720" s="20">
        <v>26.7848</v>
      </c>
      <c r="G720" s="20">
        <v>5087.04</v>
      </c>
      <c r="H720" s="19">
        <v>0.889733</v>
      </c>
      <c r="I720" s="20">
        <v>16.7149</v>
      </c>
      <c r="J720" s="20">
        <v>3733.72</v>
      </c>
      <c r="K720" s="19">
        <v>0.672469</v>
      </c>
      <c r="L720" s="20">
        <v>0.0401651</v>
      </c>
      <c r="M720" s="20">
        <v>2154.9</v>
      </c>
      <c r="N720" s="19">
        <v>0.862844</v>
      </c>
      <c r="O720" s="20">
        <v>24.9516</v>
      </c>
      <c r="P720" s="20">
        <v>2407.72</v>
      </c>
      <c r="Q720" s="19">
        <v>0.627907</v>
      </c>
      <c r="R720" s="20">
        <v>0.570608</v>
      </c>
      <c r="S720" s="20">
        <v>221.967</v>
      </c>
      <c r="T720" s="19">
        <v>0</v>
      </c>
      <c r="U720" s="20">
        <v>0</v>
      </c>
      <c r="V720" s="20">
        <v>0</v>
      </c>
      <c r="W720" s="19">
        <v>0.9891</v>
      </c>
      <c r="X720" s="20">
        <v>0.633861</v>
      </c>
      <c r="Y720" s="20">
        <v>162.42</v>
      </c>
      <c r="Z720" s="19">
        <v>0</v>
      </c>
      <c r="AA720" s="20">
        <v>0</v>
      </c>
      <c r="AB720" s="20">
        <v>0</v>
      </c>
      <c r="AC720" s="19">
        <v>0</v>
      </c>
      <c r="AD720" s="20">
        <v>0</v>
      </c>
      <c r="AE720" s="20">
        <v>0</v>
      </c>
      <c r="AF720" s="19">
        <v>0</v>
      </c>
      <c r="AG720" s="20">
        <v>0</v>
      </c>
      <c r="AH720" s="20">
        <v>0</v>
      </c>
      <c r="AI720" s="19">
        <v>0</v>
      </c>
      <c r="AJ720" s="20">
        <v>0</v>
      </c>
      <c r="AK720" s="20">
        <v>0</v>
      </c>
      <c r="AL720" s="19">
        <v>0</v>
      </c>
      <c r="AM720" s="20">
        <v>0</v>
      </c>
      <c r="AN720" s="20">
        <v>0</v>
      </c>
      <c r="AO720" s="19">
        <v>0</v>
      </c>
      <c r="AP720" s="20">
        <v>0</v>
      </c>
      <c r="AQ720" s="20">
        <v>0</v>
      </c>
    </row>
    <row r="721" spans="1:4" ht="17.25">
      <c r="A721" s="10">
        <v>0.49722222222222201</v>
      </c>
      <c r="B721" s="19">
        <v>0.675197</v>
      </c>
      <c r="C721" s="20">
        <v>18.2638</v>
      </c>
      <c r="D721" s="20">
        <v>3511.61</v>
      </c>
      <c r="E721" s="19">
        <v>0.878088</v>
      </c>
      <c r="F721" s="20">
        <v>26.7878</v>
      </c>
      <c r="G721" s="20">
        <v>5087.5</v>
      </c>
      <c r="H721" s="19">
        <v>0.889792</v>
      </c>
      <c r="I721" s="20">
        <v>16.717</v>
      </c>
      <c r="J721" s="20">
        <v>3734</v>
      </c>
      <c r="K721" s="19">
        <v>0.670924</v>
      </c>
      <c r="L721" s="20">
        <v>0.040162</v>
      </c>
      <c r="M721" s="20">
        <v>2154.9</v>
      </c>
      <c r="N721" s="19">
        <v>0.862329</v>
      </c>
      <c r="O721" s="20">
        <v>24.9278</v>
      </c>
      <c r="P721" s="20">
        <v>2408.15</v>
      </c>
      <c r="Q721" s="19">
        <v>0.628254</v>
      </c>
      <c r="R721" s="20">
        <v>0.571172</v>
      </c>
      <c r="S721" s="20">
        <v>221.977</v>
      </c>
      <c r="T721" s="19">
        <v>0</v>
      </c>
      <c r="U721" s="20">
        <v>0</v>
      </c>
      <c r="V721" s="20">
        <v>0</v>
      </c>
      <c r="W721" s="19">
        <v>0.989112</v>
      </c>
      <c r="X721" s="20">
        <v>0.635257</v>
      </c>
      <c r="Y721" s="20">
        <v>162.431</v>
      </c>
      <c r="Z721" s="19">
        <v>0</v>
      </c>
      <c r="AA721" s="20">
        <v>0</v>
      </c>
      <c r="AB721" s="20">
        <v>0</v>
      </c>
      <c r="AC721" s="19">
        <v>0</v>
      </c>
      <c r="AD721" s="20">
        <v>0</v>
      </c>
      <c r="AE721" s="20">
        <v>0</v>
      </c>
      <c r="AF721" s="19">
        <v>0</v>
      </c>
      <c r="AG721" s="20">
        <v>0</v>
      </c>
      <c r="AH721" s="20">
        <v>0</v>
      </c>
      <c r="AI721" s="19">
        <v>0</v>
      </c>
      <c r="AJ721" s="20">
        <v>0</v>
      </c>
      <c r="AK721" s="20">
        <v>0</v>
      </c>
      <c r="AL721" s="19">
        <v>0</v>
      </c>
      <c r="AM721" s="20">
        <v>0</v>
      </c>
      <c r="AN721" s="20">
        <v>0</v>
      </c>
      <c r="AO721" s="19">
        <v>0</v>
      </c>
      <c r="AP721" s="20">
        <v>0</v>
      </c>
      <c r="AQ721" s="20">
        <v>0</v>
      </c>
    </row>
    <row r="722" spans="1:4" ht="17.25">
      <c r="A722" s="10">
        <v>0.49791666666666701</v>
      </c>
      <c r="B722" s="19">
        <v>0.667069</v>
      </c>
      <c r="C722" s="20">
        <v>18.2938</v>
      </c>
      <c r="D722" s="20">
        <v>3511.92</v>
      </c>
      <c r="E722" s="19">
        <v>0.874386</v>
      </c>
      <c r="F722" s="20">
        <v>26.7392</v>
      </c>
      <c r="G722" s="20">
        <v>5087.95</v>
      </c>
      <c r="H722" s="19">
        <v>0.887379</v>
      </c>
      <c r="I722" s="20">
        <v>16.7191</v>
      </c>
      <c r="J722" s="20">
        <v>3734.27</v>
      </c>
      <c r="K722" s="19">
        <v>0.668635</v>
      </c>
      <c r="L722" s="20">
        <v>0.0405782</v>
      </c>
      <c r="M722" s="20">
        <v>2154.9</v>
      </c>
      <c r="N722" s="19">
        <v>0.858789</v>
      </c>
      <c r="O722" s="20">
        <v>24.9111</v>
      </c>
      <c r="P722" s="20">
        <v>2408.55</v>
      </c>
      <c r="Q722" s="19">
        <v>0.626368</v>
      </c>
      <c r="R722" s="20">
        <v>0.574024</v>
      </c>
      <c r="S722" s="20">
        <v>221.986</v>
      </c>
      <c r="T722" s="19">
        <v>0</v>
      </c>
      <c r="U722" s="20">
        <v>0</v>
      </c>
      <c r="V722" s="20">
        <v>0</v>
      </c>
      <c r="W722" s="19">
        <v>0.989265</v>
      </c>
      <c r="X722" s="20">
        <v>0.639793</v>
      </c>
      <c r="Y722" s="20">
        <v>162.441</v>
      </c>
      <c r="Z722" s="19">
        <v>0</v>
      </c>
      <c r="AA722" s="20">
        <v>0</v>
      </c>
      <c r="AB722" s="20">
        <v>0</v>
      </c>
      <c r="AC722" s="19">
        <v>0</v>
      </c>
      <c r="AD722" s="20">
        <v>0</v>
      </c>
      <c r="AE722" s="20">
        <v>0</v>
      </c>
      <c r="AF722" s="19">
        <v>0</v>
      </c>
      <c r="AG722" s="20">
        <v>0</v>
      </c>
      <c r="AH722" s="20">
        <v>0</v>
      </c>
      <c r="AI722" s="19">
        <v>0</v>
      </c>
      <c r="AJ722" s="20">
        <v>0</v>
      </c>
      <c r="AK722" s="20">
        <v>0</v>
      </c>
      <c r="AL722" s="19">
        <v>0</v>
      </c>
      <c r="AM722" s="20">
        <v>0</v>
      </c>
      <c r="AN722" s="20">
        <v>0</v>
      </c>
      <c r="AO722" s="19">
        <v>0</v>
      </c>
      <c r="AP722" s="20">
        <v>0</v>
      </c>
      <c r="AQ722" s="20">
        <v>0</v>
      </c>
    </row>
    <row r="723" spans="1:4" ht="17.25">
      <c r="A723" s="10">
        <v>0.49861111111111101</v>
      </c>
      <c r="B723" s="19">
        <v>0.66506</v>
      </c>
      <c r="C723" s="20">
        <v>18.2747</v>
      </c>
      <c r="D723" s="20">
        <v>3512.22</v>
      </c>
      <c r="E723" s="19">
        <v>0.874029</v>
      </c>
      <c r="F723" s="20">
        <v>26.6864</v>
      </c>
      <c r="G723" s="20">
        <v>5088.38</v>
      </c>
      <c r="H723" s="19">
        <v>0.886529</v>
      </c>
      <c r="I723" s="20">
        <v>16.669</v>
      </c>
      <c r="J723" s="20">
        <v>3734.55</v>
      </c>
      <c r="K723" s="19">
        <v>0.668539</v>
      </c>
      <c r="L723" s="20">
        <v>0.0406222</v>
      </c>
      <c r="M723" s="20">
        <v>2154.9</v>
      </c>
      <c r="N723" s="19">
        <v>0.858317</v>
      </c>
      <c r="O723" s="20">
        <v>24.8951</v>
      </c>
      <c r="P723" s="20">
        <v>2408.97</v>
      </c>
      <c r="Q723" s="19">
        <v>0.624741</v>
      </c>
      <c r="R723" s="20">
        <v>0.572454</v>
      </c>
      <c r="S723" s="20">
        <v>221.996</v>
      </c>
      <c r="T723" s="19">
        <v>0</v>
      </c>
      <c r="U723" s="20">
        <v>0</v>
      </c>
      <c r="V723" s="20">
        <v>0</v>
      </c>
      <c r="W723" s="19">
        <v>0.989348</v>
      </c>
      <c r="X723" s="20">
        <v>0.638906</v>
      </c>
      <c r="Y723" s="20">
        <v>162.452</v>
      </c>
      <c r="Z723" s="19">
        <v>0</v>
      </c>
      <c r="AA723" s="20">
        <v>0</v>
      </c>
      <c r="AB723" s="20">
        <v>0</v>
      </c>
      <c r="AC723" s="19">
        <v>0</v>
      </c>
      <c r="AD723" s="20">
        <v>0</v>
      </c>
      <c r="AE723" s="20">
        <v>0</v>
      </c>
      <c r="AF723" s="19">
        <v>0</v>
      </c>
      <c r="AG723" s="20">
        <v>0</v>
      </c>
      <c r="AH723" s="20">
        <v>0</v>
      </c>
      <c r="AI723" s="19">
        <v>0</v>
      </c>
      <c r="AJ723" s="20">
        <v>0</v>
      </c>
      <c r="AK723" s="20">
        <v>0</v>
      </c>
      <c r="AL723" s="19">
        <v>0</v>
      </c>
      <c r="AM723" s="20">
        <v>0</v>
      </c>
      <c r="AN723" s="20">
        <v>0</v>
      </c>
      <c r="AO723" s="19">
        <v>0</v>
      </c>
      <c r="AP723" s="20">
        <v>0</v>
      </c>
      <c r="AQ723" s="20">
        <v>0</v>
      </c>
    </row>
    <row r="724" spans="1:4" ht="17.25">
      <c r="A724" s="10">
        <v>0.499305555555556</v>
      </c>
      <c r="B724" s="19">
        <v>0.664529</v>
      </c>
      <c r="C724" s="20">
        <v>18.2854</v>
      </c>
      <c r="D724" s="20">
        <v>3512.53</v>
      </c>
      <c r="E724" s="19">
        <v>0.87329</v>
      </c>
      <c r="F724" s="20">
        <v>26.6584</v>
      </c>
      <c r="G724" s="20">
        <v>5088.83</v>
      </c>
      <c r="H724" s="19">
        <v>0.886174</v>
      </c>
      <c r="I724" s="20">
        <v>16.6834</v>
      </c>
      <c r="J724" s="20">
        <v>3734.84</v>
      </c>
      <c r="K724" s="19">
        <v>0.669327</v>
      </c>
      <c r="L724" s="20">
        <v>0.0407553</v>
      </c>
      <c r="M724" s="20">
        <v>2154.9</v>
      </c>
      <c r="N724" s="19">
        <v>0.85719</v>
      </c>
      <c r="O724" s="20">
        <v>24.8787</v>
      </c>
      <c r="P724" s="20">
        <v>2409.38</v>
      </c>
      <c r="Q724" s="19">
        <v>0.623415</v>
      </c>
      <c r="R724" s="20">
        <v>0.571773</v>
      </c>
      <c r="S724" s="20">
        <v>222.006</v>
      </c>
      <c r="T724" s="19">
        <v>0</v>
      </c>
      <c r="U724" s="20">
        <v>0</v>
      </c>
      <c r="V724" s="20">
        <v>0</v>
      </c>
      <c r="W724" s="19">
        <v>0.989417</v>
      </c>
      <c r="X724" s="20">
        <v>0.64085</v>
      </c>
      <c r="Y724" s="20">
        <v>162.463</v>
      </c>
      <c r="Z724" s="19">
        <v>0</v>
      </c>
      <c r="AA724" s="20">
        <v>0</v>
      </c>
      <c r="AB724" s="20">
        <v>0</v>
      </c>
      <c r="AC724" s="19">
        <v>0</v>
      </c>
      <c r="AD724" s="20">
        <v>0</v>
      </c>
      <c r="AE724" s="20">
        <v>0</v>
      </c>
      <c r="AF724" s="19">
        <v>0</v>
      </c>
      <c r="AG724" s="20">
        <v>0</v>
      </c>
      <c r="AH724" s="20">
        <v>0</v>
      </c>
      <c r="AI724" s="19">
        <v>0</v>
      </c>
      <c r="AJ724" s="20">
        <v>0</v>
      </c>
      <c r="AK724" s="20">
        <v>0</v>
      </c>
      <c r="AL724" s="19">
        <v>0</v>
      </c>
      <c r="AM724" s="20">
        <v>0</v>
      </c>
      <c r="AN724" s="20">
        <v>0</v>
      </c>
      <c r="AO724" s="19">
        <v>0</v>
      </c>
      <c r="AP724" s="20">
        <v>0</v>
      </c>
      <c r="AQ724" s="20">
        <v>0</v>
      </c>
    </row>
    <row r="725" spans="1:4" ht="17.25">
      <c r="A725" s="10">
        <v>0.5</v>
      </c>
      <c r="B725" s="19">
        <v>0.658472</v>
      </c>
      <c r="C725" s="20">
        <v>18.3186</v>
      </c>
      <c r="D725" s="20">
        <v>3512.83</v>
      </c>
      <c r="E725" s="19">
        <v>0.87163</v>
      </c>
      <c r="F725" s="20">
        <v>26.7403</v>
      </c>
      <c r="G725" s="20">
        <v>5089.29</v>
      </c>
      <c r="H725" s="19">
        <v>0.884989</v>
      </c>
      <c r="I725" s="20">
        <v>16.7233</v>
      </c>
      <c r="J725" s="20">
        <v>3735.12</v>
      </c>
      <c r="K725" s="19">
        <v>0.668801</v>
      </c>
      <c r="L725" s="20">
        <v>0.0410821</v>
      </c>
      <c r="M725" s="20">
        <v>2154.9</v>
      </c>
      <c r="N725" s="19">
        <v>0.855415</v>
      </c>
      <c r="O725" s="20">
        <v>24.9079</v>
      </c>
      <c r="P725" s="20">
        <v>2409.8</v>
      </c>
      <c r="Q725" s="19">
        <v>0.623103</v>
      </c>
      <c r="R725" s="20">
        <v>0.57501</v>
      </c>
      <c r="S725" s="20">
        <v>222.015</v>
      </c>
      <c r="T725" s="19">
        <v>0</v>
      </c>
      <c r="U725" s="20">
        <v>0</v>
      </c>
      <c r="V725" s="20">
        <v>0</v>
      </c>
      <c r="W725" s="19">
        <v>0.989437</v>
      </c>
      <c r="X725" s="20">
        <v>0.643769</v>
      </c>
      <c r="Y725" s="20">
        <v>162.474</v>
      </c>
      <c r="Z725" s="19">
        <v>0</v>
      </c>
      <c r="AA725" s="20">
        <v>0</v>
      </c>
      <c r="AB725" s="20">
        <v>0</v>
      </c>
      <c r="AC725" s="19">
        <v>0</v>
      </c>
      <c r="AD725" s="20">
        <v>0</v>
      </c>
      <c r="AE725" s="20">
        <v>0</v>
      </c>
      <c r="AF725" s="19">
        <v>0</v>
      </c>
      <c r="AG725" s="20">
        <v>0</v>
      </c>
      <c r="AH725" s="20">
        <v>0</v>
      </c>
      <c r="AI725" s="19">
        <v>0</v>
      </c>
      <c r="AJ725" s="20">
        <v>0</v>
      </c>
      <c r="AK725" s="20">
        <v>0</v>
      </c>
      <c r="AL725" s="19">
        <v>0</v>
      </c>
      <c r="AM725" s="20">
        <v>0</v>
      </c>
      <c r="AN725" s="20">
        <v>0</v>
      </c>
      <c r="AO725" s="19">
        <v>0</v>
      </c>
      <c r="AP725" s="20">
        <v>0</v>
      </c>
      <c r="AQ725" s="20">
        <v>0</v>
      </c>
    </row>
    <row r="726" spans="1:4" ht="17.25">
      <c r="A726" s="10">
        <v>0.500694444444444</v>
      </c>
      <c r="B726" s="19">
        <v>0.653714</v>
      </c>
      <c r="C726" s="20">
        <v>18.381</v>
      </c>
      <c r="D726" s="20">
        <v>3513.14</v>
      </c>
      <c r="E726" s="19">
        <v>0.870206</v>
      </c>
      <c r="F726" s="20">
        <v>26.8635</v>
      </c>
      <c r="G726" s="20">
        <v>5089.73</v>
      </c>
      <c r="H726" s="19">
        <v>0.883516</v>
      </c>
      <c r="I726" s="20">
        <v>16.7392</v>
      </c>
      <c r="J726" s="20">
        <v>3735.39</v>
      </c>
      <c r="K726" s="19">
        <v>0.667305</v>
      </c>
      <c r="L726" s="20">
        <v>0.0414406</v>
      </c>
      <c r="M726" s="20">
        <v>2154.9</v>
      </c>
      <c r="N726" s="19">
        <v>0.853239</v>
      </c>
      <c r="O726" s="20">
        <v>24.9756</v>
      </c>
      <c r="P726" s="20">
        <v>2410.22</v>
      </c>
      <c r="Q726" s="19">
        <v>0.622581</v>
      </c>
      <c r="R726" s="20">
        <v>0.577633</v>
      </c>
      <c r="S726" s="20">
        <v>222.024</v>
      </c>
      <c r="T726" s="19">
        <v>0</v>
      </c>
      <c r="U726" s="20">
        <v>0</v>
      </c>
      <c r="V726" s="20">
        <v>0</v>
      </c>
      <c r="W726" s="19">
        <v>0.989574</v>
      </c>
      <c r="X726" s="20">
        <v>0.648104</v>
      </c>
      <c r="Y726" s="20">
        <v>162.484</v>
      </c>
      <c r="Z726" s="19">
        <v>0</v>
      </c>
      <c r="AA726" s="20">
        <v>0</v>
      </c>
      <c r="AB726" s="20">
        <v>0</v>
      </c>
      <c r="AC726" s="19">
        <v>0</v>
      </c>
      <c r="AD726" s="20">
        <v>0</v>
      </c>
      <c r="AE726" s="20">
        <v>0</v>
      </c>
      <c r="AF726" s="19">
        <v>0</v>
      </c>
      <c r="AG726" s="20">
        <v>0</v>
      </c>
      <c r="AH726" s="20">
        <v>0</v>
      </c>
      <c r="AI726" s="19">
        <v>0</v>
      </c>
      <c r="AJ726" s="20">
        <v>0</v>
      </c>
      <c r="AK726" s="20">
        <v>0</v>
      </c>
      <c r="AL726" s="19">
        <v>0</v>
      </c>
      <c r="AM726" s="20">
        <v>0</v>
      </c>
      <c r="AN726" s="20">
        <v>0</v>
      </c>
      <c r="AO726" s="19">
        <v>0</v>
      </c>
      <c r="AP726" s="20">
        <v>0</v>
      </c>
      <c r="AQ726" s="20">
        <v>0</v>
      </c>
    </row>
    <row r="727" spans="1:4" ht="17.25">
      <c r="A727" s="10">
        <v>0.50138888888888899</v>
      </c>
      <c r="B727" s="19">
        <v>0.653381</v>
      </c>
      <c r="C727" s="20">
        <v>18.3385</v>
      </c>
      <c r="D727" s="20">
        <v>3513.44</v>
      </c>
      <c r="E727" s="19">
        <v>0.869621</v>
      </c>
      <c r="F727" s="20">
        <v>26.819</v>
      </c>
      <c r="G727" s="20">
        <v>5090.17</v>
      </c>
      <c r="H727" s="19">
        <v>0.883087</v>
      </c>
      <c r="I727" s="20">
        <v>16.7103</v>
      </c>
      <c r="J727" s="20">
        <v>3735.66</v>
      </c>
      <c r="K727" s="19">
        <v>0.665377</v>
      </c>
      <c r="L727" s="20">
        <v>0.0413548</v>
      </c>
      <c r="M727" s="20">
        <v>2154.9</v>
      </c>
      <c r="N727" s="19">
        <v>0.852528</v>
      </c>
      <c r="O727" s="20">
        <v>24.901</v>
      </c>
      <c r="P727" s="20">
        <v>2410.63</v>
      </c>
      <c r="Q727" s="19">
        <v>0.621179</v>
      </c>
      <c r="R727" s="20">
        <v>0.575596</v>
      </c>
      <c r="S727" s="20">
        <v>222.034</v>
      </c>
      <c r="T727" s="19">
        <v>0</v>
      </c>
      <c r="U727" s="20">
        <v>0</v>
      </c>
      <c r="V727" s="20">
        <v>0</v>
      </c>
      <c r="W727" s="19">
        <v>0.989527</v>
      </c>
      <c r="X727" s="20">
        <v>0.646757</v>
      </c>
      <c r="Y727" s="20">
        <v>162.495</v>
      </c>
      <c r="Z727" s="19">
        <v>0</v>
      </c>
      <c r="AA727" s="20">
        <v>0</v>
      </c>
      <c r="AB727" s="20">
        <v>0</v>
      </c>
      <c r="AC727" s="19">
        <v>0</v>
      </c>
      <c r="AD727" s="20">
        <v>0</v>
      </c>
      <c r="AE727" s="20">
        <v>0</v>
      </c>
      <c r="AF727" s="19">
        <v>0</v>
      </c>
      <c r="AG727" s="20">
        <v>0</v>
      </c>
      <c r="AH727" s="20">
        <v>0</v>
      </c>
      <c r="AI727" s="19">
        <v>0</v>
      </c>
      <c r="AJ727" s="20">
        <v>0</v>
      </c>
      <c r="AK727" s="20">
        <v>0</v>
      </c>
      <c r="AL727" s="19">
        <v>0</v>
      </c>
      <c r="AM727" s="20">
        <v>0</v>
      </c>
      <c r="AN727" s="20">
        <v>0</v>
      </c>
      <c r="AO727" s="19">
        <v>0</v>
      </c>
      <c r="AP727" s="20">
        <v>0</v>
      </c>
      <c r="AQ727" s="20">
        <v>0</v>
      </c>
    </row>
    <row r="728" spans="1:4" ht="17.25">
      <c r="A728" s="10">
        <v>0.50208333333333299</v>
      </c>
      <c r="B728" s="19">
        <v>0.673676</v>
      </c>
      <c r="C728" s="20">
        <v>18.2605</v>
      </c>
      <c r="D728" s="20">
        <v>3513.75</v>
      </c>
      <c r="E728" s="19">
        <v>0.877131</v>
      </c>
      <c r="F728" s="20">
        <v>26.7752</v>
      </c>
      <c r="G728" s="20">
        <v>5090.62</v>
      </c>
      <c r="H728" s="19">
        <v>0.888808</v>
      </c>
      <c r="I728" s="20">
        <v>16.6699</v>
      </c>
      <c r="J728" s="20">
        <v>3735.94</v>
      </c>
      <c r="K728" s="19">
        <v>0.672454</v>
      </c>
      <c r="L728" s="20">
        <v>0.0403227</v>
      </c>
      <c r="M728" s="20">
        <v>2154.9</v>
      </c>
      <c r="N728" s="19">
        <v>0.861233</v>
      </c>
      <c r="O728" s="20">
        <v>24.8297</v>
      </c>
      <c r="P728" s="20">
        <v>2411.04</v>
      </c>
      <c r="Q728" s="19">
        <v>0.627344</v>
      </c>
      <c r="R728" s="20">
        <v>0.570827</v>
      </c>
      <c r="S728" s="20">
        <v>222.044</v>
      </c>
      <c r="T728" s="19">
        <v>0</v>
      </c>
      <c r="U728" s="20">
        <v>0</v>
      </c>
      <c r="V728" s="20">
        <v>0</v>
      </c>
      <c r="W728" s="19">
        <v>0.988923</v>
      </c>
      <c r="X728" s="20">
        <v>0.635273</v>
      </c>
      <c r="Y728" s="20">
        <v>162.506</v>
      </c>
      <c r="Z728" s="19">
        <v>0</v>
      </c>
      <c r="AA728" s="20">
        <v>0</v>
      </c>
      <c r="AB728" s="20">
        <v>0</v>
      </c>
      <c r="AC728" s="19">
        <v>0</v>
      </c>
      <c r="AD728" s="20">
        <v>0</v>
      </c>
      <c r="AE728" s="20">
        <v>0</v>
      </c>
      <c r="AF728" s="19">
        <v>0</v>
      </c>
      <c r="AG728" s="20">
        <v>0</v>
      </c>
      <c r="AH728" s="20">
        <v>0</v>
      </c>
      <c r="AI728" s="19">
        <v>0</v>
      </c>
      <c r="AJ728" s="20">
        <v>0</v>
      </c>
      <c r="AK728" s="20">
        <v>0</v>
      </c>
      <c r="AL728" s="19">
        <v>0</v>
      </c>
      <c r="AM728" s="20">
        <v>0</v>
      </c>
      <c r="AN728" s="20">
        <v>0</v>
      </c>
      <c r="AO728" s="19">
        <v>0</v>
      </c>
      <c r="AP728" s="20">
        <v>0</v>
      </c>
      <c r="AQ728" s="20">
        <v>0</v>
      </c>
    </row>
    <row r="729" spans="1:4" ht="17.25">
      <c r="A729" s="10">
        <v>0.50277777777777799</v>
      </c>
      <c r="B729" s="19">
        <v>0.677995</v>
      </c>
      <c r="C729" s="20">
        <v>18.2949</v>
      </c>
      <c r="D729" s="20">
        <v>3514.05</v>
      </c>
      <c r="E729" s="19">
        <v>0.87834</v>
      </c>
      <c r="F729" s="20">
        <v>26.7126</v>
      </c>
      <c r="G729" s="20">
        <v>5091.07</v>
      </c>
      <c r="H729" s="19">
        <v>0.889841</v>
      </c>
      <c r="I729" s="20">
        <v>16.6497</v>
      </c>
      <c r="J729" s="20">
        <v>3736.22</v>
      </c>
      <c r="K729" s="19">
        <v>0.672238</v>
      </c>
      <c r="L729" s="20">
        <v>0.039913</v>
      </c>
      <c r="M729" s="20">
        <v>2154.9</v>
      </c>
      <c r="N729" s="19">
        <v>0.862985</v>
      </c>
      <c r="O729" s="20">
        <v>24.8535</v>
      </c>
      <c r="P729" s="20">
        <v>2411.46</v>
      </c>
      <c r="Q729" s="19">
        <v>0.626683</v>
      </c>
      <c r="R729" s="20">
        <v>0.566406</v>
      </c>
      <c r="S729" s="20">
        <v>222.053</v>
      </c>
      <c r="T729" s="19">
        <v>0</v>
      </c>
      <c r="U729" s="20">
        <v>0</v>
      </c>
      <c r="V729" s="20">
        <v>0</v>
      </c>
      <c r="W729" s="19">
        <v>0.988828</v>
      </c>
      <c r="X729" s="20">
        <v>0.633308</v>
      </c>
      <c r="Y729" s="20">
        <v>162.516</v>
      </c>
      <c r="Z729" s="19">
        <v>0</v>
      </c>
      <c r="AA729" s="20">
        <v>0</v>
      </c>
      <c r="AB729" s="20">
        <v>0</v>
      </c>
      <c r="AC729" s="19">
        <v>0</v>
      </c>
      <c r="AD729" s="20">
        <v>0</v>
      </c>
      <c r="AE729" s="20">
        <v>0</v>
      </c>
      <c r="AF729" s="19">
        <v>0</v>
      </c>
      <c r="AG729" s="20">
        <v>0</v>
      </c>
      <c r="AH729" s="20">
        <v>0</v>
      </c>
      <c r="AI729" s="19">
        <v>0</v>
      </c>
      <c r="AJ729" s="20">
        <v>0</v>
      </c>
      <c r="AK729" s="20">
        <v>0</v>
      </c>
      <c r="AL729" s="19">
        <v>0</v>
      </c>
      <c r="AM729" s="20">
        <v>0</v>
      </c>
      <c r="AN729" s="20">
        <v>0</v>
      </c>
      <c r="AO729" s="19">
        <v>0</v>
      </c>
      <c r="AP729" s="20">
        <v>0</v>
      </c>
      <c r="AQ729" s="20">
        <v>0</v>
      </c>
    </row>
    <row r="730" spans="1:4" ht="17.25">
      <c r="A730" s="10">
        <v>0.50347222222222199</v>
      </c>
      <c r="B730" s="19">
        <v>0.677273</v>
      </c>
      <c r="C730" s="20">
        <v>18.3054</v>
      </c>
      <c r="D730" s="20">
        <v>3514.35</v>
      </c>
      <c r="E730" s="19">
        <v>0.87769</v>
      </c>
      <c r="F730" s="20">
        <v>26.6874</v>
      </c>
      <c r="G730" s="20">
        <v>5091.51</v>
      </c>
      <c r="H730" s="19">
        <v>0.889434</v>
      </c>
      <c r="I730" s="20">
        <v>16.6686</v>
      </c>
      <c r="J730" s="20">
        <v>3736.5</v>
      </c>
      <c r="K730" s="19">
        <v>0.673173</v>
      </c>
      <c r="L730" s="20">
        <v>0.0400164</v>
      </c>
      <c r="M730" s="20">
        <v>2154.9</v>
      </c>
      <c r="N730" s="19">
        <v>0.862299</v>
      </c>
      <c r="O730" s="20">
        <v>24.8485</v>
      </c>
      <c r="P730" s="20">
        <v>2411.87</v>
      </c>
      <c r="Q730" s="19">
        <v>0.628015</v>
      </c>
      <c r="R730" s="20">
        <v>0.570597</v>
      </c>
      <c r="S730" s="20">
        <v>222.063</v>
      </c>
      <c r="T730" s="19">
        <v>0</v>
      </c>
      <c r="U730" s="20">
        <v>0</v>
      </c>
      <c r="V730" s="20">
        <v>0</v>
      </c>
      <c r="W730" s="19">
        <v>0.988887</v>
      </c>
      <c r="X730" s="20">
        <v>0.634341</v>
      </c>
      <c r="Y730" s="20">
        <v>162.527</v>
      </c>
      <c r="Z730" s="19">
        <v>0</v>
      </c>
      <c r="AA730" s="20">
        <v>0</v>
      </c>
      <c r="AB730" s="20">
        <v>0</v>
      </c>
      <c r="AC730" s="19">
        <v>0</v>
      </c>
      <c r="AD730" s="20">
        <v>0</v>
      </c>
      <c r="AE730" s="20">
        <v>0</v>
      </c>
      <c r="AF730" s="19">
        <v>0</v>
      </c>
      <c r="AG730" s="20">
        <v>0</v>
      </c>
      <c r="AH730" s="20">
        <v>0</v>
      </c>
      <c r="AI730" s="19">
        <v>0</v>
      </c>
      <c r="AJ730" s="20">
        <v>0</v>
      </c>
      <c r="AK730" s="20">
        <v>0</v>
      </c>
      <c r="AL730" s="19">
        <v>0</v>
      </c>
      <c r="AM730" s="20">
        <v>0</v>
      </c>
      <c r="AN730" s="20">
        <v>0</v>
      </c>
      <c r="AO730" s="19">
        <v>0</v>
      </c>
      <c r="AP730" s="20">
        <v>0</v>
      </c>
      <c r="AQ730" s="20">
        <v>0</v>
      </c>
    </row>
    <row r="731" spans="1:4" ht="17.25">
      <c r="A731" s="10">
        <v>0.50416666666666698</v>
      </c>
      <c r="B731" s="19">
        <v>0.678434</v>
      </c>
      <c r="C731" s="20">
        <v>18.341</v>
      </c>
      <c r="D731" s="20">
        <v>3514.66</v>
      </c>
      <c r="E731" s="19">
        <v>0.877938</v>
      </c>
      <c r="F731" s="20">
        <v>26.6639</v>
      </c>
      <c r="G731" s="20">
        <v>5091.96</v>
      </c>
      <c r="H731" s="19">
        <v>0.88964</v>
      </c>
      <c r="I731" s="20">
        <v>16.6526</v>
      </c>
      <c r="J731" s="20">
        <v>3736.78</v>
      </c>
      <c r="K731" s="19">
        <v>0.673117</v>
      </c>
      <c r="L731" s="20">
        <v>0.0399657</v>
      </c>
      <c r="M731" s="20">
        <v>2154.9</v>
      </c>
      <c r="N731" s="19">
        <v>0.862448</v>
      </c>
      <c r="O731" s="20">
        <v>24.8347</v>
      </c>
      <c r="P731" s="20">
        <v>2412.28</v>
      </c>
      <c r="Q731" s="19">
        <v>0.628983</v>
      </c>
      <c r="R731" s="20">
        <v>0.572068</v>
      </c>
      <c r="S731" s="20">
        <v>222.072</v>
      </c>
      <c r="T731" s="19">
        <v>0</v>
      </c>
      <c r="U731" s="20">
        <v>0</v>
      </c>
      <c r="V731" s="20">
        <v>0</v>
      </c>
      <c r="W731" s="19">
        <v>0.98874</v>
      </c>
      <c r="X731" s="20">
        <v>0.632986</v>
      </c>
      <c r="Y731" s="20">
        <v>162.538</v>
      </c>
      <c r="Z731" s="19">
        <v>0</v>
      </c>
      <c r="AA731" s="20">
        <v>0</v>
      </c>
      <c r="AB731" s="20">
        <v>0</v>
      </c>
      <c r="AC731" s="19">
        <v>0</v>
      </c>
      <c r="AD731" s="20">
        <v>0</v>
      </c>
      <c r="AE731" s="20">
        <v>0</v>
      </c>
      <c r="AF731" s="19">
        <v>0</v>
      </c>
      <c r="AG731" s="20">
        <v>0</v>
      </c>
      <c r="AH731" s="20">
        <v>0</v>
      </c>
      <c r="AI731" s="19">
        <v>0</v>
      </c>
      <c r="AJ731" s="20">
        <v>0</v>
      </c>
      <c r="AK731" s="20">
        <v>0</v>
      </c>
      <c r="AL731" s="19">
        <v>0</v>
      </c>
      <c r="AM731" s="20">
        <v>0</v>
      </c>
      <c r="AN731" s="20">
        <v>0</v>
      </c>
      <c r="AO731" s="19">
        <v>0</v>
      </c>
      <c r="AP731" s="20">
        <v>0</v>
      </c>
      <c r="AQ731" s="20">
        <v>0</v>
      </c>
    </row>
    <row r="732" spans="1:4" ht="17.25">
      <c r="A732" s="10">
        <v>0.50486111111111098</v>
      </c>
      <c r="B732" s="19">
        <v>0.689567</v>
      </c>
      <c r="C732" s="20">
        <v>18.2673</v>
      </c>
      <c r="D732" s="20">
        <v>3514.97</v>
      </c>
      <c r="E732" s="19">
        <v>0.882895</v>
      </c>
      <c r="F732" s="20">
        <v>26.7015</v>
      </c>
      <c r="G732" s="20">
        <v>5092.41</v>
      </c>
      <c r="H732" s="19">
        <v>0.893627</v>
      </c>
      <c r="I732" s="20">
        <v>16.6742</v>
      </c>
      <c r="J732" s="20">
        <v>3737.07</v>
      </c>
      <c r="K732" s="19">
        <v>0.681679</v>
      </c>
      <c r="L732" s="20">
        <v>0.0394718</v>
      </c>
      <c r="M732" s="20">
        <v>2154.9</v>
      </c>
      <c r="N732" s="19">
        <v>0.865441</v>
      </c>
      <c r="O732" s="20">
        <v>24.3968</v>
      </c>
      <c r="P732" s="20">
        <v>2412.7</v>
      </c>
      <c r="Q732" s="19">
        <v>0.631571</v>
      </c>
      <c r="R732" s="20">
        <v>0.566036</v>
      </c>
      <c r="S732" s="20">
        <v>222.082</v>
      </c>
      <c r="T732" s="19">
        <v>0</v>
      </c>
      <c r="U732" s="20">
        <v>0</v>
      </c>
      <c r="V732" s="20">
        <v>0</v>
      </c>
      <c r="W732" s="19">
        <v>0.988414</v>
      </c>
      <c r="X732" s="20">
        <v>0.624226</v>
      </c>
      <c r="Y732" s="20">
        <v>162.548</v>
      </c>
      <c r="Z732" s="19">
        <v>0</v>
      </c>
      <c r="AA732" s="20">
        <v>0</v>
      </c>
      <c r="AB732" s="20">
        <v>0</v>
      </c>
      <c r="AC732" s="19">
        <v>0</v>
      </c>
      <c r="AD732" s="20">
        <v>0</v>
      </c>
      <c r="AE732" s="20">
        <v>0</v>
      </c>
      <c r="AF732" s="19">
        <v>0</v>
      </c>
      <c r="AG732" s="20">
        <v>0</v>
      </c>
      <c r="AH732" s="20">
        <v>0</v>
      </c>
      <c r="AI732" s="19">
        <v>0</v>
      </c>
      <c r="AJ732" s="20">
        <v>0</v>
      </c>
      <c r="AK732" s="20">
        <v>0</v>
      </c>
      <c r="AL732" s="19">
        <v>0</v>
      </c>
      <c r="AM732" s="20">
        <v>0</v>
      </c>
      <c r="AN732" s="20">
        <v>0</v>
      </c>
      <c r="AO732" s="19">
        <v>0</v>
      </c>
      <c r="AP732" s="20">
        <v>0</v>
      </c>
      <c r="AQ732" s="20">
        <v>0</v>
      </c>
    </row>
    <row r="733" spans="1:4" ht="17.25">
      <c r="A733" s="10">
        <v>0.50555555555555598</v>
      </c>
      <c r="B733" s="19">
        <v>0.687217</v>
      </c>
      <c r="C733" s="20">
        <v>18.2836</v>
      </c>
      <c r="D733" s="20">
        <v>3515.27</v>
      </c>
      <c r="E733" s="19">
        <v>0.88177</v>
      </c>
      <c r="F733" s="20">
        <v>26.7229</v>
      </c>
      <c r="G733" s="20">
        <v>5092.85</v>
      </c>
      <c r="H733" s="19">
        <v>0.892505</v>
      </c>
      <c r="I733" s="20">
        <v>16.6576</v>
      </c>
      <c r="J733" s="20">
        <v>3737.34</v>
      </c>
      <c r="K733" s="19">
        <v>0.679459</v>
      </c>
      <c r="L733" s="20">
        <v>0.0395255</v>
      </c>
      <c r="M733" s="20">
        <v>2154.91</v>
      </c>
      <c r="N733" s="19">
        <v>0.863153</v>
      </c>
      <c r="O733" s="20">
        <v>24.2071</v>
      </c>
      <c r="P733" s="20">
        <v>2413.09</v>
      </c>
      <c r="Q733" s="19">
        <v>0.630523</v>
      </c>
      <c r="R733" s="20">
        <v>0.56605</v>
      </c>
      <c r="S733" s="20">
        <v>222.091</v>
      </c>
      <c r="T733" s="19">
        <v>0</v>
      </c>
      <c r="U733" s="20">
        <v>0</v>
      </c>
      <c r="V733" s="20">
        <v>0</v>
      </c>
      <c r="W733" s="19">
        <v>0.988411</v>
      </c>
      <c r="X733" s="20">
        <v>0.626346</v>
      </c>
      <c r="Y733" s="20">
        <v>162.558</v>
      </c>
      <c r="Z733" s="19">
        <v>0</v>
      </c>
      <c r="AA733" s="20">
        <v>0</v>
      </c>
      <c r="AB733" s="20">
        <v>0</v>
      </c>
      <c r="AC733" s="19">
        <v>0</v>
      </c>
      <c r="AD733" s="20">
        <v>0</v>
      </c>
      <c r="AE733" s="20">
        <v>0</v>
      </c>
      <c r="AF733" s="19">
        <v>0</v>
      </c>
      <c r="AG733" s="20">
        <v>0</v>
      </c>
      <c r="AH733" s="20">
        <v>0</v>
      </c>
      <c r="AI733" s="19">
        <v>0</v>
      </c>
      <c r="AJ733" s="20">
        <v>0</v>
      </c>
      <c r="AK733" s="20">
        <v>0</v>
      </c>
      <c r="AL733" s="19">
        <v>0</v>
      </c>
      <c r="AM733" s="20">
        <v>0</v>
      </c>
      <c r="AN733" s="20">
        <v>0</v>
      </c>
      <c r="AO733" s="19">
        <v>0</v>
      </c>
      <c r="AP733" s="20">
        <v>0</v>
      </c>
      <c r="AQ733" s="20">
        <v>0</v>
      </c>
    </row>
    <row r="734" spans="1:4" ht="17.25">
      <c r="A734" s="10">
        <v>0.50624999999999998</v>
      </c>
      <c r="B734" s="19">
        <v>0.685984</v>
      </c>
      <c r="C734" s="20">
        <v>18.3098</v>
      </c>
      <c r="D734" s="20">
        <v>3515.58</v>
      </c>
      <c r="E734" s="19">
        <v>0.881369</v>
      </c>
      <c r="F734" s="20">
        <v>26.7199</v>
      </c>
      <c r="G734" s="20">
        <v>5093.3</v>
      </c>
      <c r="H734" s="19">
        <v>0.892127</v>
      </c>
      <c r="I734" s="20">
        <v>16.6526</v>
      </c>
      <c r="J734" s="20">
        <v>3737.62</v>
      </c>
      <c r="K734" s="19">
        <v>0.679006</v>
      </c>
      <c r="L734" s="20">
        <v>0.0396408</v>
      </c>
      <c r="M734" s="20">
        <v>2154.91</v>
      </c>
      <c r="N734" s="19">
        <v>0.866819</v>
      </c>
      <c r="O734" s="20">
        <v>24.9503</v>
      </c>
      <c r="P734" s="20">
        <v>2413.51</v>
      </c>
      <c r="Q734" s="19">
        <v>0.629573</v>
      </c>
      <c r="R734" s="20">
        <v>0.566052</v>
      </c>
      <c r="S734" s="20">
        <v>222.1</v>
      </c>
      <c r="T734" s="19">
        <v>0</v>
      </c>
      <c r="U734" s="20">
        <v>0</v>
      </c>
      <c r="V734" s="20">
        <v>0</v>
      </c>
      <c r="W734" s="19">
        <v>0.988577</v>
      </c>
      <c r="X734" s="20">
        <v>0.627303</v>
      </c>
      <c r="Y734" s="20">
        <v>162.569</v>
      </c>
      <c r="Z734" s="19">
        <v>0</v>
      </c>
      <c r="AA734" s="20">
        <v>0</v>
      </c>
      <c r="AB734" s="20">
        <v>0</v>
      </c>
      <c r="AC734" s="19">
        <v>0</v>
      </c>
      <c r="AD734" s="20">
        <v>0</v>
      </c>
      <c r="AE734" s="20">
        <v>0</v>
      </c>
      <c r="AF734" s="19">
        <v>0</v>
      </c>
      <c r="AG734" s="20">
        <v>0</v>
      </c>
      <c r="AH734" s="20">
        <v>0</v>
      </c>
      <c r="AI734" s="19">
        <v>0</v>
      </c>
      <c r="AJ734" s="20">
        <v>0</v>
      </c>
      <c r="AK734" s="20">
        <v>0</v>
      </c>
      <c r="AL734" s="19">
        <v>0</v>
      </c>
      <c r="AM734" s="20">
        <v>0</v>
      </c>
      <c r="AN734" s="20">
        <v>0</v>
      </c>
      <c r="AO734" s="19">
        <v>0</v>
      </c>
      <c r="AP734" s="20">
        <v>0</v>
      </c>
      <c r="AQ734" s="20">
        <v>0</v>
      </c>
    </row>
    <row r="735" spans="1:4" ht="17.25">
      <c r="A735" s="10">
        <v>0.50694444444444398</v>
      </c>
      <c r="B735" s="19">
        <v>0.687331</v>
      </c>
      <c r="C735" s="20">
        <v>18.3236</v>
      </c>
      <c r="D735" s="20">
        <v>3515.88</v>
      </c>
      <c r="E735" s="19">
        <v>0.88156</v>
      </c>
      <c r="F735" s="20">
        <v>26.6706</v>
      </c>
      <c r="G735" s="20">
        <v>5093.75</v>
      </c>
      <c r="H735" s="19">
        <v>0.892227</v>
      </c>
      <c r="I735" s="20">
        <v>16.6239</v>
      </c>
      <c r="J735" s="20">
        <v>3737.89</v>
      </c>
      <c r="K735" s="19">
        <v>0.678817</v>
      </c>
      <c r="L735" s="20">
        <v>0.0396277</v>
      </c>
      <c r="M735" s="20">
        <v>2154.91</v>
      </c>
      <c r="N735" s="19">
        <v>0.869255</v>
      </c>
      <c r="O735" s="20">
        <v>25.2933</v>
      </c>
      <c r="P735" s="20">
        <v>2413.94</v>
      </c>
      <c r="Q735" s="19">
        <v>0.630409</v>
      </c>
      <c r="R735" s="20">
        <v>0.566103</v>
      </c>
      <c r="S735" s="20">
        <v>222.11</v>
      </c>
      <c r="T735" s="19">
        <v>0</v>
      </c>
      <c r="U735" s="20">
        <v>0</v>
      </c>
      <c r="V735" s="20">
        <v>0</v>
      </c>
      <c r="W735" s="19">
        <v>0.988578</v>
      </c>
      <c r="X735" s="20">
        <v>0.625628</v>
      </c>
      <c r="Y735" s="20">
        <v>162.579</v>
      </c>
      <c r="Z735" s="19">
        <v>0</v>
      </c>
      <c r="AA735" s="20">
        <v>0</v>
      </c>
      <c r="AB735" s="20">
        <v>0</v>
      </c>
      <c r="AC735" s="19">
        <v>0</v>
      </c>
      <c r="AD735" s="20">
        <v>0</v>
      </c>
      <c r="AE735" s="20">
        <v>0</v>
      </c>
      <c r="AF735" s="19">
        <v>0</v>
      </c>
      <c r="AG735" s="20">
        <v>0</v>
      </c>
      <c r="AH735" s="20">
        <v>0</v>
      </c>
      <c r="AI735" s="19">
        <v>0</v>
      </c>
      <c r="AJ735" s="20">
        <v>0</v>
      </c>
      <c r="AK735" s="20">
        <v>0</v>
      </c>
      <c r="AL735" s="19">
        <v>0</v>
      </c>
      <c r="AM735" s="20">
        <v>0</v>
      </c>
      <c r="AN735" s="20">
        <v>0</v>
      </c>
      <c r="AO735" s="19">
        <v>0</v>
      </c>
      <c r="AP735" s="20">
        <v>0</v>
      </c>
      <c r="AQ735" s="20">
        <v>0</v>
      </c>
    </row>
    <row r="736" spans="1:4" ht="17.25">
      <c r="A736" s="10">
        <v>0.50763888888888897</v>
      </c>
      <c r="B736" s="19">
        <v>0.690517</v>
      </c>
      <c r="C736" s="20">
        <v>18.3396</v>
      </c>
      <c r="D736" s="20">
        <v>3516.19</v>
      </c>
      <c r="E736" s="19">
        <v>0.882291</v>
      </c>
      <c r="F736" s="20">
        <v>26.6652</v>
      </c>
      <c r="G736" s="20">
        <v>5094.19</v>
      </c>
      <c r="H736" s="19">
        <v>0.893029</v>
      </c>
      <c r="I736" s="20">
        <v>16.6366</v>
      </c>
      <c r="J736" s="20">
        <v>3738.16</v>
      </c>
      <c r="K736" s="19">
        <v>0.680786</v>
      </c>
      <c r="L736" s="20">
        <v>0.0396338</v>
      </c>
      <c r="M736" s="20">
        <v>2154.91</v>
      </c>
      <c r="N736" s="19">
        <v>0.869944</v>
      </c>
      <c r="O736" s="20">
        <v>25.283</v>
      </c>
      <c r="P736" s="20">
        <v>2414.35</v>
      </c>
      <c r="Q736" s="19">
        <v>0.632292</v>
      </c>
      <c r="R736" s="20">
        <v>0.567924</v>
      </c>
      <c r="S736" s="20">
        <v>222.119</v>
      </c>
      <c r="T736" s="19">
        <v>0</v>
      </c>
      <c r="U736" s="20">
        <v>0</v>
      </c>
      <c r="V736" s="20">
        <v>0</v>
      </c>
      <c r="W736" s="19">
        <v>0.988476</v>
      </c>
      <c r="X736" s="20">
        <v>0.624681</v>
      </c>
      <c r="Y736" s="20">
        <v>162.59</v>
      </c>
      <c r="Z736" s="19">
        <v>0</v>
      </c>
      <c r="AA736" s="20">
        <v>0</v>
      </c>
      <c r="AB736" s="20">
        <v>0</v>
      </c>
      <c r="AC736" s="19">
        <v>0</v>
      </c>
      <c r="AD736" s="20">
        <v>0</v>
      </c>
      <c r="AE736" s="20">
        <v>0</v>
      </c>
      <c r="AF736" s="19">
        <v>0</v>
      </c>
      <c r="AG736" s="20">
        <v>0</v>
      </c>
      <c r="AH736" s="20">
        <v>0</v>
      </c>
      <c r="AI736" s="19">
        <v>0</v>
      </c>
      <c r="AJ736" s="20">
        <v>0</v>
      </c>
      <c r="AK736" s="20">
        <v>0</v>
      </c>
      <c r="AL736" s="19">
        <v>0</v>
      </c>
      <c r="AM736" s="20">
        <v>0</v>
      </c>
      <c r="AN736" s="20">
        <v>0</v>
      </c>
      <c r="AO736" s="19">
        <v>0</v>
      </c>
      <c r="AP736" s="20">
        <v>0</v>
      </c>
      <c r="AQ736" s="20">
        <v>0</v>
      </c>
    </row>
    <row r="737" spans="1:4" ht="17.25">
      <c r="A737" s="10">
        <v>0.50833333333333297</v>
      </c>
      <c r="B737" s="19">
        <v>0.688417</v>
      </c>
      <c r="C737" s="20">
        <v>18.363</v>
      </c>
      <c r="D737" s="20">
        <v>3516.49</v>
      </c>
      <c r="E737" s="19">
        <v>0.881601</v>
      </c>
      <c r="F737" s="20">
        <v>26.6881</v>
      </c>
      <c r="G737" s="20">
        <v>5094.63</v>
      </c>
      <c r="H737" s="19">
        <v>0.892392</v>
      </c>
      <c r="I737" s="20">
        <v>16.6456</v>
      </c>
      <c r="J737" s="20">
        <v>3738.44</v>
      </c>
      <c r="K737" s="19">
        <v>0.676101</v>
      </c>
      <c r="L737" s="20">
        <v>0.0395213</v>
      </c>
      <c r="M737" s="20">
        <v>2154.91</v>
      </c>
      <c r="N737" s="19">
        <v>0.871365</v>
      </c>
      <c r="O737" s="20">
        <v>25.7195</v>
      </c>
      <c r="P737" s="20">
        <v>2414.78</v>
      </c>
      <c r="Q737" s="19">
        <v>0.631089</v>
      </c>
      <c r="R737" s="20">
        <v>0.566997</v>
      </c>
      <c r="S737" s="20">
        <v>222.129</v>
      </c>
      <c r="T737" s="19">
        <v>0</v>
      </c>
      <c r="U737" s="20">
        <v>0</v>
      </c>
      <c r="V737" s="20">
        <v>0</v>
      </c>
      <c r="W737" s="19">
        <v>0.988653</v>
      </c>
      <c r="X737" s="20">
        <v>0.62694</v>
      </c>
      <c r="Y737" s="20">
        <v>162.6</v>
      </c>
      <c r="Z737" s="19">
        <v>0</v>
      </c>
      <c r="AA737" s="20">
        <v>0</v>
      </c>
      <c r="AB737" s="20">
        <v>0</v>
      </c>
      <c r="AC737" s="19">
        <v>0</v>
      </c>
      <c r="AD737" s="20">
        <v>0</v>
      </c>
      <c r="AE737" s="20">
        <v>0</v>
      </c>
      <c r="AF737" s="19">
        <v>0</v>
      </c>
      <c r="AG737" s="20">
        <v>0</v>
      </c>
      <c r="AH737" s="20">
        <v>0</v>
      </c>
      <c r="AI737" s="19">
        <v>0</v>
      </c>
      <c r="AJ737" s="20">
        <v>0</v>
      </c>
      <c r="AK737" s="20">
        <v>0</v>
      </c>
      <c r="AL737" s="19">
        <v>0</v>
      </c>
      <c r="AM737" s="20">
        <v>0</v>
      </c>
      <c r="AN737" s="20">
        <v>0</v>
      </c>
      <c r="AO737" s="19">
        <v>0</v>
      </c>
      <c r="AP737" s="20">
        <v>0</v>
      </c>
      <c r="AQ737" s="20">
        <v>0</v>
      </c>
    </row>
    <row r="738" spans="1:4" ht="17.25">
      <c r="A738" s="10">
        <v>0.50902777777777797</v>
      </c>
      <c r="B738" s="19">
        <v>0.688836</v>
      </c>
      <c r="C738" s="20">
        <v>18.4381</v>
      </c>
      <c r="D738" s="20">
        <v>3516.8</v>
      </c>
      <c r="E738" s="19">
        <v>0.881205</v>
      </c>
      <c r="F738" s="20">
        <v>26.6812</v>
      </c>
      <c r="G738" s="20">
        <v>5095.07</v>
      </c>
      <c r="H738" s="19">
        <v>0.892374</v>
      </c>
      <c r="I738" s="20">
        <v>16.6651</v>
      </c>
      <c r="J738" s="20">
        <v>3738.73</v>
      </c>
      <c r="K738" s="19">
        <v>0.678706</v>
      </c>
      <c r="L738" s="20">
        <v>0.0396673</v>
      </c>
      <c r="M738" s="20">
        <v>2154.91</v>
      </c>
      <c r="N738" s="19">
        <v>0.867384</v>
      </c>
      <c r="O738" s="20">
        <v>25.0258</v>
      </c>
      <c r="P738" s="20">
        <v>2415.21</v>
      </c>
      <c r="Q738" s="19">
        <v>0.631945</v>
      </c>
      <c r="R738" s="20">
        <v>0.56947</v>
      </c>
      <c r="S738" s="20">
        <v>222.138</v>
      </c>
      <c r="T738" s="19">
        <v>0</v>
      </c>
      <c r="U738" s="20">
        <v>0</v>
      </c>
      <c r="V738" s="20">
        <v>0</v>
      </c>
      <c r="W738" s="19">
        <v>0.988674</v>
      </c>
      <c r="X738" s="20">
        <v>0.627386</v>
      </c>
      <c r="Y738" s="20">
        <v>162.611</v>
      </c>
      <c r="Z738" s="19">
        <v>0</v>
      </c>
      <c r="AA738" s="20">
        <v>0</v>
      </c>
      <c r="AB738" s="20">
        <v>0</v>
      </c>
      <c r="AC738" s="19">
        <v>0</v>
      </c>
      <c r="AD738" s="20">
        <v>0</v>
      </c>
      <c r="AE738" s="20">
        <v>0</v>
      </c>
      <c r="AF738" s="19">
        <v>0</v>
      </c>
      <c r="AG738" s="20">
        <v>0</v>
      </c>
      <c r="AH738" s="20">
        <v>0</v>
      </c>
      <c r="AI738" s="19">
        <v>0</v>
      </c>
      <c r="AJ738" s="20">
        <v>0</v>
      </c>
      <c r="AK738" s="20">
        <v>0</v>
      </c>
      <c r="AL738" s="19">
        <v>0</v>
      </c>
      <c r="AM738" s="20">
        <v>0</v>
      </c>
      <c r="AN738" s="20">
        <v>0</v>
      </c>
      <c r="AO738" s="19">
        <v>0</v>
      </c>
      <c r="AP738" s="20">
        <v>0</v>
      </c>
      <c r="AQ738" s="20">
        <v>0</v>
      </c>
    </row>
    <row r="739" spans="1:4" ht="17.25">
      <c r="A739" s="10">
        <v>0.50972222222222197</v>
      </c>
      <c r="B739" s="19">
        <v>0.68741</v>
      </c>
      <c r="C739" s="20">
        <v>18.4259</v>
      </c>
      <c r="D739" s="20">
        <v>3517.11</v>
      </c>
      <c r="E739" s="19">
        <v>0.881238</v>
      </c>
      <c r="F739" s="20">
        <v>26.665</v>
      </c>
      <c r="G739" s="20">
        <v>5095.51</v>
      </c>
      <c r="H739" s="19">
        <v>0.892095</v>
      </c>
      <c r="I739" s="20">
        <v>16.6587</v>
      </c>
      <c r="J739" s="20">
        <v>3739</v>
      </c>
      <c r="K739" s="19">
        <v>0.676856</v>
      </c>
      <c r="L739" s="20">
        <v>0.039604</v>
      </c>
      <c r="M739" s="20">
        <v>2154.91</v>
      </c>
      <c r="N739" s="19">
        <v>0.865221</v>
      </c>
      <c r="O739" s="20">
        <v>24.7026</v>
      </c>
      <c r="P739" s="20">
        <v>2415.62</v>
      </c>
      <c r="Q739" s="19">
        <v>0.630004</v>
      </c>
      <c r="R739" s="20">
        <v>0.566215</v>
      </c>
      <c r="S739" s="20">
        <v>222.148</v>
      </c>
      <c r="T739" s="19">
        <v>0</v>
      </c>
      <c r="U739" s="20">
        <v>0</v>
      </c>
      <c r="V739" s="20">
        <v>0</v>
      </c>
      <c r="W739" s="19">
        <v>0.988697</v>
      </c>
      <c r="X739" s="20">
        <v>0.627229</v>
      </c>
      <c r="Y739" s="20">
        <v>162.621</v>
      </c>
      <c r="Z739" s="19">
        <v>0</v>
      </c>
      <c r="AA739" s="20">
        <v>0</v>
      </c>
      <c r="AB739" s="20">
        <v>0</v>
      </c>
      <c r="AC739" s="19">
        <v>0</v>
      </c>
      <c r="AD739" s="20">
        <v>0</v>
      </c>
      <c r="AE739" s="20">
        <v>0</v>
      </c>
      <c r="AF739" s="19">
        <v>0</v>
      </c>
      <c r="AG739" s="20">
        <v>0</v>
      </c>
      <c r="AH739" s="20">
        <v>0</v>
      </c>
      <c r="AI739" s="19">
        <v>0</v>
      </c>
      <c r="AJ739" s="20">
        <v>0</v>
      </c>
      <c r="AK739" s="20">
        <v>0</v>
      </c>
      <c r="AL739" s="19">
        <v>0</v>
      </c>
      <c r="AM739" s="20">
        <v>0</v>
      </c>
      <c r="AN739" s="20">
        <v>0</v>
      </c>
      <c r="AO739" s="19">
        <v>0</v>
      </c>
      <c r="AP739" s="20">
        <v>0</v>
      </c>
      <c r="AQ739" s="20">
        <v>0</v>
      </c>
    </row>
    <row r="740" spans="1:4" ht="17.25">
      <c r="A740" s="10">
        <v>0.51041666666666696</v>
      </c>
      <c r="B740" s="19">
        <v>0.686462</v>
      </c>
      <c r="C740" s="20">
        <v>18.4547</v>
      </c>
      <c r="D740" s="20">
        <v>3517.42</v>
      </c>
      <c r="E740" s="19">
        <v>0.880388</v>
      </c>
      <c r="F740" s="20">
        <v>26.671</v>
      </c>
      <c r="G740" s="20">
        <v>5095.96</v>
      </c>
      <c r="H740" s="19">
        <v>0.891797</v>
      </c>
      <c r="I740" s="20">
        <v>16.653</v>
      </c>
      <c r="J740" s="20">
        <v>3739.28</v>
      </c>
      <c r="K740" s="19">
        <v>0.677198</v>
      </c>
      <c r="L740" s="20">
        <v>0.039857</v>
      </c>
      <c r="M740" s="20">
        <v>2154.91</v>
      </c>
      <c r="N740" s="19">
        <v>0.864533</v>
      </c>
      <c r="O740" s="20">
        <v>24.6855</v>
      </c>
      <c r="P740" s="20">
        <v>2416.03</v>
      </c>
      <c r="Q740" s="19">
        <v>0.631282</v>
      </c>
      <c r="R740" s="20">
        <v>0.569902</v>
      </c>
      <c r="S740" s="20">
        <v>222.157</v>
      </c>
      <c r="T740" s="19">
        <v>0</v>
      </c>
      <c r="U740" s="20">
        <v>0</v>
      </c>
      <c r="V740" s="20">
        <v>0</v>
      </c>
      <c r="W740" s="19">
        <v>0.988759</v>
      </c>
      <c r="X740" s="20">
        <v>0.628773</v>
      </c>
      <c r="Y740" s="20">
        <v>162.631</v>
      </c>
      <c r="Z740" s="19">
        <v>0</v>
      </c>
      <c r="AA740" s="20">
        <v>0</v>
      </c>
      <c r="AB740" s="20">
        <v>0</v>
      </c>
      <c r="AC740" s="19">
        <v>0</v>
      </c>
      <c r="AD740" s="20">
        <v>0</v>
      </c>
      <c r="AE740" s="20">
        <v>0</v>
      </c>
      <c r="AF740" s="19">
        <v>0</v>
      </c>
      <c r="AG740" s="20">
        <v>0</v>
      </c>
      <c r="AH740" s="20">
        <v>0</v>
      </c>
      <c r="AI740" s="19">
        <v>0</v>
      </c>
      <c r="AJ740" s="20">
        <v>0</v>
      </c>
      <c r="AK740" s="20">
        <v>0</v>
      </c>
      <c r="AL740" s="19">
        <v>0</v>
      </c>
      <c r="AM740" s="20">
        <v>0</v>
      </c>
      <c r="AN740" s="20">
        <v>0</v>
      </c>
      <c r="AO740" s="19">
        <v>0</v>
      </c>
      <c r="AP740" s="20">
        <v>0</v>
      </c>
      <c r="AQ740" s="20">
        <v>0</v>
      </c>
    </row>
    <row r="741" spans="1:4" ht="17.25">
      <c r="A741" s="10">
        <v>0.51111111111111096</v>
      </c>
      <c r="B741" s="19">
        <v>0.688295</v>
      </c>
      <c r="C741" s="20">
        <v>18.4954</v>
      </c>
      <c r="D741" s="20">
        <v>3517.73</v>
      </c>
      <c r="E741" s="19">
        <v>0.881091</v>
      </c>
      <c r="F741" s="20">
        <v>26.7203</v>
      </c>
      <c r="G741" s="20">
        <v>5096.41</v>
      </c>
      <c r="H741" s="19">
        <v>0.891738</v>
      </c>
      <c r="I741" s="20">
        <v>16.6489</v>
      </c>
      <c r="J741" s="20">
        <v>3739.55</v>
      </c>
      <c r="K741" s="19">
        <v>0.676308</v>
      </c>
      <c r="L741" s="20">
        <v>0.0396689</v>
      </c>
      <c r="M741" s="20">
        <v>2154.91</v>
      </c>
      <c r="N741" s="19">
        <v>0.864918</v>
      </c>
      <c r="O741" s="20">
        <v>24.6905</v>
      </c>
      <c r="P741" s="20">
        <v>2416.44</v>
      </c>
      <c r="Q741" s="19">
        <v>0.630772</v>
      </c>
      <c r="R741" s="20">
        <v>0.56864</v>
      </c>
      <c r="S741" s="20">
        <v>222.166</v>
      </c>
      <c r="T741" s="19">
        <v>0</v>
      </c>
      <c r="U741" s="20">
        <v>0</v>
      </c>
      <c r="V741" s="20">
        <v>0</v>
      </c>
      <c r="W741" s="19">
        <v>0.988621</v>
      </c>
      <c r="X741" s="20">
        <v>0.627609</v>
      </c>
      <c r="Y741" s="20">
        <v>162.642</v>
      </c>
      <c r="Z741" s="19">
        <v>0</v>
      </c>
      <c r="AA741" s="20">
        <v>0</v>
      </c>
      <c r="AB741" s="20">
        <v>0</v>
      </c>
      <c r="AC741" s="19">
        <v>0</v>
      </c>
      <c r="AD741" s="20">
        <v>0</v>
      </c>
      <c r="AE741" s="20">
        <v>0</v>
      </c>
      <c r="AF741" s="19">
        <v>0</v>
      </c>
      <c r="AG741" s="20">
        <v>0</v>
      </c>
      <c r="AH741" s="20">
        <v>0</v>
      </c>
      <c r="AI741" s="19">
        <v>0</v>
      </c>
      <c r="AJ741" s="20">
        <v>0</v>
      </c>
      <c r="AK741" s="20">
        <v>0</v>
      </c>
      <c r="AL741" s="19">
        <v>0</v>
      </c>
      <c r="AM741" s="20">
        <v>0</v>
      </c>
      <c r="AN741" s="20">
        <v>0</v>
      </c>
      <c r="AO741" s="19">
        <v>0</v>
      </c>
      <c r="AP741" s="20">
        <v>0</v>
      </c>
      <c r="AQ741" s="20">
        <v>0</v>
      </c>
    </row>
    <row r="742" spans="1:4" ht="17.25">
      <c r="A742" s="10">
        <v>0.51180555555555596</v>
      </c>
      <c r="B742" s="19">
        <v>0.68841</v>
      </c>
      <c r="C742" s="20">
        <v>18.5317</v>
      </c>
      <c r="D742" s="20">
        <v>3518.03</v>
      </c>
      <c r="E742" s="19">
        <v>0.880448</v>
      </c>
      <c r="F742" s="20">
        <v>26.7021</v>
      </c>
      <c r="G742" s="20">
        <v>5096.86</v>
      </c>
      <c r="H742" s="19">
        <v>0.891672</v>
      </c>
      <c r="I742" s="20">
        <v>16.6487</v>
      </c>
      <c r="J742" s="20">
        <v>3739.83</v>
      </c>
      <c r="K742" s="19">
        <v>0.679446</v>
      </c>
      <c r="L742" s="20">
        <v>0.0398506</v>
      </c>
      <c r="M742" s="20">
        <v>2154.91</v>
      </c>
      <c r="N742" s="19">
        <v>0.863571</v>
      </c>
      <c r="O742" s="20">
        <v>24.479</v>
      </c>
      <c r="P742" s="20">
        <v>2416.86</v>
      </c>
      <c r="Q742" s="19">
        <v>0.630652</v>
      </c>
      <c r="R742" s="20">
        <v>0.568762</v>
      </c>
      <c r="S742" s="20">
        <v>222.176</v>
      </c>
      <c r="T742" s="19">
        <v>0</v>
      </c>
      <c r="U742" s="20">
        <v>0</v>
      </c>
      <c r="V742" s="20">
        <v>0</v>
      </c>
      <c r="W742" s="19">
        <v>0.988682</v>
      </c>
      <c r="X742" s="20">
        <v>0.628121</v>
      </c>
      <c r="Y742" s="20">
        <v>162.652</v>
      </c>
      <c r="Z742" s="19">
        <v>0</v>
      </c>
      <c r="AA742" s="20">
        <v>0</v>
      </c>
      <c r="AB742" s="20">
        <v>0</v>
      </c>
      <c r="AC742" s="19">
        <v>0</v>
      </c>
      <c r="AD742" s="20">
        <v>0</v>
      </c>
      <c r="AE742" s="20">
        <v>0</v>
      </c>
      <c r="AF742" s="19">
        <v>0</v>
      </c>
      <c r="AG742" s="20">
        <v>0</v>
      </c>
      <c r="AH742" s="20">
        <v>0</v>
      </c>
      <c r="AI742" s="19">
        <v>0</v>
      </c>
      <c r="AJ742" s="20">
        <v>0</v>
      </c>
      <c r="AK742" s="20">
        <v>0</v>
      </c>
      <c r="AL742" s="19">
        <v>0</v>
      </c>
      <c r="AM742" s="20">
        <v>0</v>
      </c>
      <c r="AN742" s="20">
        <v>0</v>
      </c>
      <c r="AO742" s="19">
        <v>0</v>
      </c>
      <c r="AP742" s="20">
        <v>0</v>
      </c>
      <c r="AQ742" s="20">
        <v>0</v>
      </c>
    </row>
    <row r="743" spans="1:4" ht="17.25">
      <c r="A743" s="10">
        <v>0.51249999999999996</v>
      </c>
      <c r="B743" s="19">
        <v>0.690698</v>
      </c>
      <c r="C743" s="20">
        <v>18.5547</v>
      </c>
      <c r="D743" s="20">
        <v>3518.34</v>
      </c>
      <c r="E743" s="19">
        <v>0.880832</v>
      </c>
      <c r="F743" s="20">
        <v>26.6672</v>
      </c>
      <c r="G743" s="20">
        <v>5097.3</v>
      </c>
      <c r="H743" s="19">
        <v>0.892068</v>
      </c>
      <c r="I743" s="20">
        <v>16.6617</v>
      </c>
      <c r="J743" s="20">
        <v>3740.11</v>
      </c>
      <c r="K743" s="19">
        <v>0.678632</v>
      </c>
      <c r="L743" s="20">
        <v>0.0397109</v>
      </c>
      <c r="M743" s="20">
        <v>2154.91</v>
      </c>
      <c r="N743" s="19">
        <v>0.862004</v>
      </c>
      <c r="O743" s="20">
        <v>24.1592</v>
      </c>
      <c r="P743" s="20">
        <v>2417.26</v>
      </c>
      <c r="Q743" s="19">
        <v>0.630982</v>
      </c>
      <c r="R743" s="20">
        <v>0.568597</v>
      </c>
      <c r="S743" s="20">
        <v>222.185</v>
      </c>
      <c r="T743" s="19">
        <v>0</v>
      </c>
      <c r="U743" s="20">
        <v>0</v>
      </c>
      <c r="V743" s="20">
        <v>0</v>
      </c>
      <c r="W743" s="19">
        <v>0.988599</v>
      </c>
      <c r="X743" s="20">
        <v>0.626921</v>
      </c>
      <c r="Y743" s="20">
        <v>162.663</v>
      </c>
      <c r="Z743" s="19">
        <v>0</v>
      </c>
      <c r="AA743" s="20">
        <v>0</v>
      </c>
      <c r="AB743" s="20">
        <v>0</v>
      </c>
      <c r="AC743" s="19">
        <v>0</v>
      </c>
      <c r="AD743" s="20">
        <v>0</v>
      </c>
      <c r="AE743" s="20">
        <v>0</v>
      </c>
      <c r="AF743" s="19">
        <v>0</v>
      </c>
      <c r="AG743" s="20">
        <v>0</v>
      </c>
      <c r="AH743" s="20">
        <v>0</v>
      </c>
      <c r="AI743" s="19">
        <v>0</v>
      </c>
      <c r="AJ743" s="20">
        <v>0</v>
      </c>
      <c r="AK743" s="20">
        <v>0</v>
      </c>
      <c r="AL743" s="19">
        <v>0</v>
      </c>
      <c r="AM743" s="20">
        <v>0</v>
      </c>
      <c r="AN743" s="20">
        <v>0</v>
      </c>
      <c r="AO743" s="19">
        <v>0</v>
      </c>
      <c r="AP743" s="20">
        <v>0</v>
      </c>
      <c r="AQ743" s="20">
        <v>0</v>
      </c>
    </row>
    <row r="744" spans="1:4" ht="17.25">
      <c r="A744" s="10">
        <v>0.51319444444444495</v>
      </c>
      <c r="B744" s="19">
        <v>0.690236</v>
      </c>
      <c r="C744" s="20">
        <v>18.6042</v>
      </c>
      <c r="D744" s="20">
        <v>3518.66</v>
      </c>
      <c r="E744" s="19">
        <v>0.880462</v>
      </c>
      <c r="F744" s="20">
        <v>26.645</v>
      </c>
      <c r="G744" s="20">
        <v>5097.75</v>
      </c>
      <c r="H744" s="19">
        <v>0.891569</v>
      </c>
      <c r="I744" s="20">
        <v>16.6378</v>
      </c>
      <c r="J744" s="20">
        <v>3740.4</v>
      </c>
      <c r="K744" s="19">
        <v>0.678948</v>
      </c>
      <c r="L744" s="20">
        <v>0.0397909</v>
      </c>
      <c r="M744" s="20">
        <v>2154.91</v>
      </c>
      <c r="N744" s="19">
        <v>0.86308</v>
      </c>
      <c r="O744" s="20">
        <v>24.3625</v>
      </c>
      <c r="P744" s="20">
        <v>2417.66</v>
      </c>
      <c r="Q744" s="19">
        <v>0.630928</v>
      </c>
      <c r="R744" s="20">
        <v>0.568786</v>
      </c>
      <c r="S744" s="20">
        <v>222.195</v>
      </c>
      <c r="T744" s="19">
        <v>0</v>
      </c>
      <c r="U744" s="20">
        <v>0</v>
      </c>
      <c r="V744" s="20">
        <v>0</v>
      </c>
      <c r="W744" s="19">
        <v>0.988666</v>
      </c>
      <c r="X744" s="20">
        <v>0.628304</v>
      </c>
      <c r="Y744" s="20">
        <v>162.673</v>
      </c>
      <c r="Z744" s="19">
        <v>0</v>
      </c>
      <c r="AA744" s="20">
        <v>0</v>
      </c>
      <c r="AB744" s="20">
        <v>0</v>
      </c>
      <c r="AC744" s="19">
        <v>0</v>
      </c>
      <c r="AD744" s="20">
        <v>0</v>
      </c>
      <c r="AE744" s="20">
        <v>0</v>
      </c>
      <c r="AF744" s="19">
        <v>0</v>
      </c>
      <c r="AG744" s="20">
        <v>0</v>
      </c>
      <c r="AH744" s="20">
        <v>0</v>
      </c>
      <c r="AI744" s="19">
        <v>0</v>
      </c>
      <c r="AJ744" s="20">
        <v>0</v>
      </c>
      <c r="AK744" s="20">
        <v>0</v>
      </c>
      <c r="AL744" s="19">
        <v>0</v>
      </c>
      <c r="AM744" s="20">
        <v>0</v>
      </c>
      <c r="AN744" s="20">
        <v>0</v>
      </c>
      <c r="AO744" s="19">
        <v>0</v>
      </c>
      <c r="AP744" s="20">
        <v>0</v>
      </c>
      <c r="AQ744" s="20">
        <v>0</v>
      </c>
    </row>
    <row r="745" spans="1:4" ht="17.25">
      <c r="A745" s="10">
        <v>0.51388888888888895</v>
      </c>
      <c r="B745" s="19">
        <v>0.689661</v>
      </c>
      <c r="C745" s="20">
        <v>18.6375</v>
      </c>
      <c r="D745" s="20">
        <v>3518.97</v>
      </c>
      <c r="E745" s="19">
        <v>0.880082</v>
      </c>
      <c r="F745" s="20">
        <v>26.6445</v>
      </c>
      <c r="G745" s="20">
        <v>5098.18</v>
      </c>
      <c r="H745" s="19">
        <v>0.891322</v>
      </c>
      <c r="I745" s="20">
        <v>16.6423</v>
      </c>
      <c r="J745" s="20">
        <v>3740.67</v>
      </c>
      <c r="K745" s="19">
        <v>0.67878</v>
      </c>
      <c r="L745" s="20">
        <v>0.0399013</v>
      </c>
      <c r="M745" s="20">
        <v>2154.91</v>
      </c>
      <c r="N745" s="19">
        <v>0.866917</v>
      </c>
      <c r="O745" s="20">
        <v>25.1296</v>
      </c>
      <c r="P745" s="20">
        <v>2418.07</v>
      </c>
      <c r="Q745" s="19">
        <v>0.628333</v>
      </c>
      <c r="R745" s="20">
        <v>0.565646</v>
      </c>
      <c r="S745" s="20">
        <v>222.204</v>
      </c>
      <c r="T745" s="19">
        <v>0</v>
      </c>
      <c r="U745" s="20">
        <v>0</v>
      </c>
      <c r="V745" s="20">
        <v>0</v>
      </c>
      <c r="W745" s="19">
        <v>0.98864</v>
      </c>
      <c r="X745" s="20">
        <v>0.628728</v>
      </c>
      <c r="Y745" s="20">
        <v>162.684</v>
      </c>
      <c r="Z745" s="19">
        <v>0</v>
      </c>
      <c r="AA745" s="20">
        <v>0</v>
      </c>
      <c r="AB745" s="20">
        <v>0</v>
      </c>
      <c r="AC745" s="19">
        <v>0</v>
      </c>
      <c r="AD745" s="20">
        <v>0</v>
      </c>
      <c r="AE745" s="20">
        <v>0</v>
      </c>
      <c r="AF745" s="19">
        <v>0</v>
      </c>
      <c r="AG745" s="20">
        <v>0</v>
      </c>
      <c r="AH745" s="20">
        <v>0</v>
      </c>
      <c r="AI745" s="19">
        <v>0</v>
      </c>
      <c r="AJ745" s="20">
        <v>0</v>
      </c>
      <c r="AK745" s="20">
        <v>0</v>
      </c>
      <c r="AL745" s="19">
        <v>0</v>
      </c>
      <c r="AM745" s="20">
        <v>0</v>
      </c>
      <c r="AN745" s="20">
        <v>0</v>
      </c>
      <c r="AO745" s="19">
        <v>0</v>
      </c>
      <c r="AP745" s="20">
        <v>0</v>
      </c>
      <c r="AQ745" s="20">
        <v>0</v>
      </c>
    </row>
    <row r="746" spans="1:4" ht="17.25">
      <c r="A746" s="10">
        <v>0.51458333333333295</v>
      </c>
      <c r="B746" s="19">
        <v>0.692125</v>
      </c>
      <c r="C746" s="20">
        <v>18.6784</v>
      </c>
      <c r="D746" s="20">
        <v>3519.27</v>
      </c>
      <c r="E746" s="19">
        <v>0.880208</v>
      </c>
      <c r="F746" s="20">
        <v>26.6283</v>
      </c>
      <c r="G746" s="20">
        <v>5098.63</v>
      </c>
      <c r="H746" s="19">
        <v>0.891462</v>
      </c>
      <c r="I746" s="20">
        <v>16.6265</v>
      </c>
      <c r="J746" s="20">
        <v>3740.95</v>
      </c>
      <c r="K746" s="19">
        <v>0.67763</v>
      </c>
      <c r="L746" s="20">
        <v>0.0398313</v>
      </c>
      <c r="M746" s="20">
        <v>2154.91</v>
      </c>
      <c r="N746" s="19">
        <v>0.867756</v>
      </c>
      <c r="O746" s="20">
        <v>25.1987</v>
      </c>
      <c r="P746" s="20">
        <v>2418.49</v>
      </c>
      <c r="Q746" s="19">
        <v>0.631502</v>
      </c>
      <c r="R746" s="20">
        <v>0.57005</v>
      </c>
      <c r="S746" s="20">
        <v>222.214</v>
      </c>
      <c r="T746" s="19">
        <v>0</v>
      </c>
      <c r="U746" s="20">
        <v>0</v>
      </c>
      <c r="V746" s="20">
        <v>0</v>
      </c>
      <c r="W746" s="19">
        <v>0.988698</v>
      </c>
      <c r="X746" s="20">
        <v>0.627238</v>
      </c>
      <c r="Y746" s="20">
        <v>162.694</v>
      </c>
      <c r="Z746" s="19">
        <v>0</v>
      </c>
      <c r="AA746" s="20">
        <v>0</v>
      </c>
      <c r="AB746" s="20">
        <v>0</v>
      </c>
      <c r="AC746" s="19">
        <v>0</v>
      </c>
      <c r="AD746" s="20">
        <v>0</v>
      </c>
      <c r="AE746" s="20">
        <v>0</v>
      </c>
      <c r="AF746" s="19">
        <v>0</v>
      </c>
      <c r="AG746" s="20">
        <v>0</v>
      </c>
      <c r="AH746" s="20">
        <v>0</v>
      </c>
      <c r="AI746" s="19">
        <v>0</v>
      </c>
      <c r="AJ746" s="20">
        <v>0</v>
      </c>
      <c r="AK746" s="20">
        <v>0</v>
      </c>
      <c r="AL746" s="19">
        <v>0</v>
      </c>
      <c r="AM746" s="20">
        <v>0</v>
      </c>
      <c r="AN746" s="20">
        <v>0</v>
      </c>
      <c r="AO746" s="19">
        <v>0</v>
      </c>
      <c r="AP746" s="20">
        <v>0</v>
      </c>
      <c r="AQ746" s="20">
        <v>0</v>
      </c>
    </row>
    <row r="747" spans="1:4" ht="17.25">
      <c r="A747" s="10">
        <v>0.51527777777777795</v>
      </c>
      <c r="B747" s="19">
        <v>0.695242</v>
      </c>
      <c r="C747" s="20">
        <v>19.0222</v>
      </c>
      <c r="D747" s="20">
        <v>3519.58</v>
      </c>
      <c r="E747" s="19">
        <v>0.881263</v>
      </c>
      <c r="F747" s="20">
        <v>26.931</v>
      </c>
      <c r="G747" s="20">
        <v>5099.07</v>
      </c>
      <c r="H747" s="19">
        <v>0.892321</v>
      </c>
      <c r="I747" s="20">
        <v>16.8197</v>
      </c>
      <c r="J747" s="20">
        <v>3741.22</v>
      </c>
      <c r="K747" s="19">
        <v>0.6784</v>
      </c>
      <c r="L747" s="20">
        <v>0.0398399</v>
      </c>
      <c r="M747" s="20">
        <v>2154.91</v>
      </c>
      <c r="N747" s="19">
        <v>0.869092</v>
      </c>
      <c r="O747" s="20">
        <v>25.6092</v>
      </c>
      <c r="P747" s="20">
        <v>2418.9</v>
      </c>
      <c r="Q747" s="19">
        <v>0.629105</v>
      </c>
      <c r="R747" s="20">
        <v>0.56734</v>
      </c>
      <c r="S747" s="20">
        <v>222.223</v>
      </c>
      <c r="T747" s="19">
        <v>0</v>
      </c>
      <c r="U747" s="20">
        <v>0</v>
      </c>
      <c r="V747" s="20">
        <v>0</v>
      </c>
      <c r="W747" s="19">
        <v>0.988768</v>
      </c>
      <c r="X747" s="20">
        <v>0.629368</v>
      </c>
      <c r="Y747" s="20">
        <v>162.705</v>
      </c>
      <c r="Z747" s="19">
        <v>0</v>
      </c>
      <c r="AA747" s="20">
        <v>0</v>
      </c>
      <c r="AB747" s="20">
        <v>0</v>
      </c>
      <c r="AC747" s="19">
        <v>0</v>
      </c>
      <c r="AD747" s="20">
        <v>0</v>
      </c>
      <c r="AE747" s="20">
        <v>0</v>
      </c>
      <c r="AF747" s="19">
        <v>0</v>
      </c>
      <c r="AG747" s="20">
        <v>0</v>
      </c>
      <c r="AH747" s="20">
        <v>0</v>
      </c>
      <c r="AI747" s="19">
        <v>0</v>
      </c>
      <c r="AJ747" s="20">
        <v>0</v>
      </c>
      <c r="AK747" s="20">
        <v>0</v>
      </c>
      <c r="AL747" s="19">
        <v>0</v>
      </c>
      <c r="AM747" s="20">
        <v>0</v>
      </c>
      <c r="AN747" s="20">
        <v>0</v>
      </c>
      <c r="AO747" s="19">
        <v>0</v>
      </c>
      <c r="AP747" s="20">
        <v>0</v>
      </c>
      <c r="AQ747" s="20">
        <v>0</v>
      </c>
    </row>
    <row r="748" spans="1:4" ht="17.25">
      <c r="A748" s="10">
        <v>0.51597222222222205</v>
      </c>
      <c r="B748" s="19">
        <v>0.69962</v>
      </c>
      <c r="C748" s="20">
        <v>19.2552</v>
      </c>
      <c r="D748" s="20">
        <v>3519.91</v>
      </c>
      <c r="E748" s="19">
        <v>0.882332</v>
      </c>
      <c r="F748" s="20">
        <v>27.1788</v>
      </c>
      <c r="G748" s="20">
        <v>5099.53</v>
      </c>
      <c r="H748" s="19">
        <v>0.893372</v>
      </c>
      <c r="I748" s="20">
        <v>16.9814</v>
      </c>
      <c r="J748" s="20">
        <v>3741.5</v>
      </c>
      <c r="K748" s="19">
        <v>0.675162</v>
      </c>
      <c r="L748" s="20">
        <v>0.0397738</v>
      </c>
      <c r="M748" s="20">
        <v>2154.91</v>
      </c>
      <c r="N748" s="19">
        <v>0.870865</v>
      </c>
      <c r="O748" s="20">
        <v>25.9119</v>
      </c>
      <c r="P748" s="20">
        <v>2419.34</v>
      </c>
      <c r="Q748" s="19">
        <v>0.630303</v>
      </c>
      <c r="R748" s="20">
        <v>0.56896</v>
      </c>
      <c r="S748" s="20">
        <v>222.233</v>
      </c>
      <c r="T748" s="19">
        <v>0</v>
      </c>
      <c r="U748" s="20">
        <v>0</v>
      </c>
      <c r="V748" s="20">
        <v>0</v>
      </c>
      <c r="W748" s="19">
        <v>0.988833</v>
      </c>
      <c r="X748" s="20">
        <v>0.630429</v>
      </c>
      <c r="Y748" s="20">
        <v>162.715</v>
      </c>
      <c r="Z748" s="19">
        <v>0</v>
      </c>
      <c r="AA748" s="20">
        <v>0</v>
      </c>
      <c r="AB748" s="20">
        <v>0</v>
      </c>
      <c r="AC748" s="19">
        <v>0</v>
      </c>
      <c r="AD748" s="20">
        <v>0</v>
      </c>
      <c r="AE748" s="20">
        <v>0</v>
      </c>
      <c r="AF748" s="19">
        <v>0</v>
      </c>
      <c r="AG748" s="20">
        <v>0</v>
      </c>
      <c r="AH748" s="20">
        <v>0</v>
      </c>
      <c r="AI748" s="19">
        <v>0</v>
      </c>
      <c r="AJ748" s="20">
        <v>0</v>
      </c>
      <c r="AK748" s="20">
        <v>0</v>
      </c>
      <c r="AL748" s="19">
        <v>0</v>
      </c>
      <c r="AM748" s="20">
        <v>0</v>
      </c>
      <c r="AN748" s="20">
        <v>0</v>
      </c>
      <c r="AO748" s="19">
        <v>0</v>
      </c>
      <c r="AP748" s="20">
        <v>0</v>
      </c>
      <c r="AQ748" s="20">
        <v>0</v>
      </c>
    </row>
    <row r="749" spans="1:4" ht="17.25">
      <c r="A749" s="10">
        <v>0.51666666666666705</v>
      </c>
      <c r="B749" s="19">
        <v>0.706853</v>
      </c>
      <c r="C749" s="20">
        <v>19.5313</v>
      </c>
      <c r="D749" s="20">
        <v>3520.22</v>
      </c>
      <c r="E749" s="19">
        <v>0.885069</v>
      </c>
      <c r="F749" s="20">
        <v>27.5312</v>
      </c>
      <c r="G749" s="20">
        <v>5099.98</v>
      </c>
      <c r="H749" s="19">
        <v>0.895416</v>
      </c>
      <c r="I749" s="20">
        <v>17.1884</v>
      </c>
      <c r="J749" s="20">
        <v>3741.79</v>
      </c>
      <c r="K749" s="19">
        <v>0.675561</v>
      </c>
      <c r="L749" s="20">
        <v>0.0395629</v>
      </c>
      <c r="M749" s="20">
        <v>2154.92</v>
      </c>
      <c r="N749" s="19">
        <v>0.871814</v>
      </c>
      <c r="O749" s="20">
        <v>25.8424</v>
      </c>
      <c r="P749" s="20">
        <v>2419.77</v>
      </c>
      <c r="Q749" s="19">
        <v>0.630777</v>
      </c>
      <c r="R749" s="20">
        <v>0.567175</v>
      </c>
      <c r="S749" s="20">
        <v>222.242</v>
      </c>
      <c r="T749" s="19">
        <v>0</v>
      </c>
      <c r="U749" s="20">
        <v>0</v>
      </c>
      <c r="V749" s="20">
        <v>0</v>
      </c>
      <c r="W749" s="19">
        <v>0.988664</v>
      </c>
      <c r="X749" s="20">
        <v>0.628119</v>
      </c>
      <c r="Y749" s="20">
        <v>162.726</v>
      </c>
      <c r="Z749" s="19">
        <v>0</v>
      </c>
      <c r="AA749" s="20">
        <v>0</v>
      </c>
      <c r="AB749" s="20">
        <v>0</v>
      </c>
      <c r="AC749" s="19">
        <v>0</v>
      </c>
      <c r="AD749" s="20">
        <v>0</v>
      </c>
      <c r="AE749" s="20">
        <v>0</v>
      </c>
      <c r="AF749" s="19">
        <v>0</v>
      </c>
      <c r="AG749" s="20">
        <v>0</v>
      </c>
      <c r="AH749" s="20">
        <v>0</v>
      </c>
      <c r="AI749" s="19">
        <v>0</v>
      </c>
      <c r="AJ749" s="20">
        <v>0</v>
      </c>
      <c r="AK749" s="20">
        <v>0</v>
      </c>
      <c r="AL749" s="19">
        <v>0</v>
      </c>
      <c r="AM749" s="20">
        <v>0</v>
      </c>
      <c r="AN749" s="20">
        <v>0</v>
      </c>
      <c r="AO749" s="19">
        <v>0</v>
      </c>
      <c r="AP749" s="20">
        <v>0</v>
      </c>
      <c r="AQ749" s="20">
        <v>0</v>
      </c>
    </row>
    <row r="750" spans="1:4" ht="17.25">
      <c r="A750" s="10">
        <v>0.51736111111111105</v>
      </c>
      <c r="B750" s="19">
        <v>0.711716</v>
      </c>
      <c r="C750" s="20">
        <v>19.7912</v>
      </c>
      <c r="D750" s="20">
        <v>3520.56</v>
      </c>
      <c r="E750" s="19">
        <v>0.885985</v>
      </c>
      <c r="F750" s="20">
        <v>27.7951</v>
      </c>
      <c r="G750" s="20">
        <v>5100.44</v>
      </c>
      <c r="H750" s="19">
        <v>0.896343</v>
      </c>
      <c r="I750" s="20">
        <v>17.3933</v>
      </c>
      <c r="J750" s="20">
        <v>3742.08</v>
      </c>
      <c r="K750" s="19">
        <v>0.675491</v>
      </c>
      <c r="L750" s="20">
        <v>0.0395242</v>
      </c>
      <c r="M750" s="20">
        <v>2154.92</v>
      </c>
      <c r="N750" s="19">
        <v>0.871871</v>
      </c>
      <c r="O750" s="20">
        <v>25.8714</v>
      </c>
      <c r="P750" s="20">
        <v>2420.2</v>
      </c>
      <c r="Q750" s="19">
        <v>0.631406</v>
      </c>
      <c r="R750" s="20">
        <v>0.568984</v>
      </c>
      <c r="S750" s="20">
        <v>222.252</v>
      </c>
      <c r="T750" s="19">
        <v>0</v>
      </c>
      <c r="U750" s="20">
        <v>0</v>
      </c>
      <c r="V750" s="20">
        <v>0</v>
      </c>
      <c r="W750" s="19">
        <v>0.988684</v>
      </c>
      <c r="X750" s="20">
        <v>0.6279</v>
      </c>
      <c r="Y750" s="20">
        <v>162.736</v>
      </c>
      <c r="Z750" s="19">
        <v>0</v>
      </c>
      <c r="AA750" s="20">
        <v>0</v>
      </c>
      <c r="AB750" s="20">
        <v>0</v>
      </c>
      <c r="AC750" s="19">
        <v>0</v>
      </c>
      <c r="AD750" s="20">
        <v>0</v>
      </c>
      <c r="AE750" s="20">
        <v>0</v>
      </c>
      <c r="AF750" s="19">
        <v>0</v>
      </c>
      <c r="AG750" s="20">
        <v>0</v>
      </c>
      <c r="AH750" s="20">
        <v>0</v>
      </c>
      <c r="AI750" s="19">
        <v>0</v>
      </c>
      <c r="AJ750" s="20">
        <v>0</v>
      </c>
      <c r="AK750" s="20">
        <v>0</v>
      </c>
      <c r="AL750" s="19">
        <v>0</v>
      </c>
      <c r="AM750" s="20">
        <v>0</v>
      </c>
      <c r="AN750" s="20">
        <v>0</v>
      </c>
      <c r="AO750" s="19">
        <v>0</v>
      </c>
      <c r="AP750" s="20">
        <v>0</v>
      </c>
      <c r="AQ750" s="20">
        <v>0</v>
      </c>
    </row>
    <row r="751" spans="1:4" ht="17.25">
      <c r="A751" s="10">
        <v>0.51805555555555605</v>
      </c>
      <c r="B751" s="19">
        <v>0.717602</v>
      </c>
      <c r="C751" s="20">
        <v>19.9742</v>
      </c>
      <c r="D751" s="20">
        <v>3520.89</v>
      </c>
      <c r="E751" s="19">
        <v>0.887873</v>
      </c>
      <c r="F751" s="20">
        <v>28.0472</v>
      </c>
      <c r="G751" s="20">
        <v>5100.9</v>
      </c>
      <c r="H751" s="19">
        <v>0.897776</v>
      </c>
      <c r="I751" s="20">
        <v>17.5072</v>
      </c>
      <c r="J751" s="20">
        <v>3742.36</v>
      </c>
      <c r="K751" s="19">
        <v>0.677242</v>
      </c>
      <c r="L751" s="20">
        <v>0.0393606</v>
      </c>
      <c r="M751" s="20">
        <v>2154.92</v>
      </c>
      <c r="N751" s="19">
        <v>0.874156</v>
      </c>
      <c r="O751" s="20">
        <v>26.023</v>
      </c>
      <c r="P751" s="20">
        <v>2420.64</v>
      </c>
      <c r="Q751" s="19">
        <v>0.631398</v>
      </c>
      <c r="R751" s="20">
        <v>0.566191</v>
      </c>
      <c r="S751" s="20">
        <v>222.261</v>
      </c>
      <c r="T751" s="19">
        <v>0</v>
      </c>
      <c r="U751" s="20">
        <v>0</v>
      </c>
      <c r="V751" s="20">
        <v>0</v>
      </c>
      <c r="W751" s="19">
        <v>0.988503</v>
      </c>
      <c r="X751" s="20">
        <v>0.626304</v>
      </c>
      <c r="Y751" s="20">
        <v>162.747</v>
      </c>
      <c r="Z751" s="19">
        <v>0</v>
      </c>
      <c r="AA751" s="20">
        <v>0</v>
      </c>
      <c r="AB751" s="20">
        <v>0</v>
      </c>
      <c r="AC751" s="19">
        <v>0</v>
      </c>
      <c r="AD751" s="20">
        <v>0</v>
      </c>
      <c r="AE751" s="20">
        <v>0</v>
      </c>
      <c r="AF751" s="19">
        <v>0</v>
      </c>
      <c r="AG751" s="20">
        <v>0</v>
      </c>
      <c r="AH751" s="20">
        <v>0</v>
      </c>
      <c r="AI751" s="19">
        <v>0</v>
      </c>
      <c r="AJ751" s="20">
        <v>0</v>
      </c>
      <c r="AK751" s="20">
        <v>0</v>
      </c>
      <c r="AL751" s="19">
        <v>0</v>
      </c>
      <c r="AM751" s="20">
        <v>0</v>
      </c>
      <c r="AN751" s="20">
        <v>0</v>
      </c>
      <c r="AO751" s="19">
        <v>0</v>
      </c>
      <c r="AP751" s="20">
        <v>0</v>
      </c>
      <c r="AQ751" s="20">
        <v>0</v>
      </c>
    </row>
    <row r="752" spans="1:4" ht="17.25">
      <c r="A752" s="10">
        <v>0.51875000000000004</v>
      </c>
      <c r="B752" s="19">
        <v>0.712505</v>
      </c>
      <c r="C752" s="20">
        <v>19.6551</v>
      </c>
      <c r="D752" s="20">
        <v>3521.22</v>
      </c>
      <c r="E752" s="19">
        <v>0.886164</v>
      </c>
      <c r="F752" s="20">
        <v>27.6471</v>
      </c>
      <c r="G752" s="20">
        <v>5101.37</v>
      </c>
      <c r="H752" s="19">
        <v>0.896502</v>
      </c>
      <c r="I752" s="20">
        <v>17.2669</v>
      </c>
      <c r="J752" s="20">
        <v>3742.66</v>
      </c>
      <c r="K752" s="19">
        <v>0.679932</v>
      </c>
      <c r="L752" s="20">
        <v>0.0395426</v>
      </c>
      <c r="M752" s="20">
        <v>2154.92</v>
      </c>
      <c r="N752" s="19">
        <v>0.871634</v>
      </c>
      <c r="O752" s="20">
        <v>25.5664</v>
      </c>
      <c r="P752" s="20">
        <v>2421.08</v>
      </c>
      <c r="Q752" s="19">
        <v>0.633156</v>
      </c>
      <c r="R752" s="20">
        <v>0.56996</v>
      </c>
      <c r="S752" s="20">
        <v>222.271</v>
      </c>
      <c r="T752" s="19">
        <v>0</v>
      </c>
      <c r="U752" s="20">
        <v>0</v>
      </c>
      <c r="V752" s="20">
        <v>0</v>
      </c>
      <c r="W752" s="19">
        <v>0.988498</v>
      </c>
      <c r="X752" s="20">
        <v>0.625547</v>
      </c>
      <c r="Y752" s="20">
        <v>162.757</v>
      </c>
      <c r="Z752" s="19">
        <v>0</v>
      </c>
      <c r="AA752" s="20">
        <v>0</v>
      </c>
      <c r="AB752" s="20">
        <v>0</v>
      </c>
      <c r="AC752" s="19">
        <v>0</v>
      </c>
      <c r="AD752" s="20">
        <v>0</v>
      </c>
      <c r="AE752" s="20">
        <v>0</v>
      </c>
      <c r="AF752" s="19">
        <v>0</v>
      </c>
      <c r="AG752" s="20">
        <v>0</v>
      </c>
      <c r="AH752" s="20">
        <v>0</v>
      </c>
      <c r="AI752" s="19">
        <v>0</v>
      </c>
      <c r="AJ752" s="20">
        <v>0</v>
      </c>
      <c r="AK752" s="20">
        <v>0</v>
      </c>
      <c r="AL752" s="19">
        <v>0</v>
      </c>
      <c r="AM752" s="20">
        <v>0</v>
      </c>
      <c r="AN752" s="20">
        <v>0</v>
      </c>
      <c r="AO752" s="19">
        <v>0</v>
      </c>
      <c r="AP752" s="20">
        <v>0</v>
      </c>
      <c r="AQ752" s="20">
        <v>0</v>
      </c>
    </row>
    <row r="753" spans="1:4" ht="17.25">
      <c r="A753" s="10">
        <v>0.51944444444444404</v>
      </c>
      <c r="B753" s="19">
        <v>0.71175</v>
      </c>
      <c r="C753" s="20">
        <v>19.6437</v>
      </c>
      <c r="D753" s="20">
        <v>3521.55</v>
      </c>
      <c r="E753" s="19">
        <v>0.8858</v>
      </c>
      <c r="F753" s="20">
        <v>27.5425</v>
      </c>
      <c r="G753" s="20">
        <v>5101.84</v>
      </c>
      <c r="H753" s="19">
        <v>0.895906</v>
      </c>
      <c r="I753" s="20">
        <v>17.2231</v>
      </c>
      <c r="J753" s="20">
        <v>3742.94</v>
      </c>
      <c r="K753" s="19">
        <v>0.679561</v>
      </c>
      <c r="L753" s="20">
        <v>0.0395771</v>
      </c>
      <c r="M753" s="20">
        <v>2154.92</v>
      </c>
      <c r="N753" s="19">
        <v>0.86874</v>
      </c>
      <c r="O753" s="20">
        <v>25.1048</v>
      </c>
      <c r="P753" s="20">
        <v>2421.49</v>
      </c>
      <c r="Q753" s="19">
        <v>0.632708</v>
      </c>
      <c r="R753" s="20">
        <v>0.56942</v>
      </c>
      <c r="S753" s="20">
        <v>222.28</v>
      </c>
      <c r="T753" s="19">
        <v>0</v>
      </c>
      <c r="U753" s="20">
        <v>0</v>
      </c>
      <c r="V753" s="20">
        <v>0</v>
      </c>
      <c r="W753" s="19">
        <v>0.988554</v>
      </c>
      <c r="X753" s="20">
        <v>0.627494</v>
      </c>
      <c r="Y753" s="20">
        <v>162.767</v>
      </c>
      <c r="Z753" s="19">
        <v>0</v>
      </c>
      <c r="AA753" s="20">
        <v>0</v>
      </c>
      <c r="AB753" s="20">
        <v>0</v>
      </c>
      <c r="AC753" s="19">
        <v>0</v>
      </c>
      <c r="AD753" s="20">
        <v>0</v>
      </c>
      <c r="AE753" s="20">
        <v>0</v>
      </c>
      <c r="AF753" s="19">
        <v>0</v>
      </c>
      <c r="AG753" s="20">
        <v>0</v>
      </c>
      <c r="AH753" s="20">
        <v>0</v>
      </c>
      <c r="AI753" s="19">
        <v>0</v>
      </c>
      <c r="AJ753" s="20">
        <v>0</v>
      </c>
      <c r="AK753" s="20">
        <v>0</v>
      </c>
      <c r="AL753" s="19">
        <v>0</v>
      </c>
      <c r="AM753" s="20">
        <v>0</v>
      </c>
      <c r="AN753" s="20">
        <v>0</v>
      </c>
      <c r="AO753" s="19">
        <v>0</v>
      </c>
      <c r="AP753" s="20">
        <v>0</v>
      </c>
      <c r="AQ753" s="20">
        <v>0</v>
      </c>
    </row>
    <row r="754" spans="1:4" ht="17.25">
      <c r="A754" s="10">
        <v>0.52013888888888904</v>
      </c>
      <c r="B754" s="19">
        <v>0.711454</v>
      </c>
      <c r="C754" s="20">
        <v>19.6507</v>
      </c>
      <c r="D754" s="20">
        <v>3521.87</v>
      </c>
      <c r="E754" s="19">
        <v>0.885285</v>
      </c>
      <c r="F754" s="20">
        <v>27.4594</v>
      </c>
      <c r="G754" s="20">
        <v>5102.29</v>
      </c>
      <c r="H754" s="19">
        <v>0.895574</v>
      </c>
      <c r="I754" s="20">
        <v>17.1659</v>
      </c>
      <c r="J754" s="20">
        <v>3743.23</v>
      </c>
      <c r="K754" s="19">
        <v>0.678949</v>
      </c>
      <c r="L754" s="20">
        <v>0.0395141</v>
      </c>
      <c r="M754" s="20">
        <v>2154.92</v>
      </c>
      <c r="N754" s="19">
        <v>0.868784</v>
      </c>
      <c r="O754" s="20">
        <v>25.155</v>
      </c>
      <c r="P754" s="20">
        <v>2421.92</v>
      </c>
      <c r="Q754" s="19">
        <v>0.631357</v>
      </c>
      <c r="R754" s="20">
        <v>0.567267</v>
      </c>
      <c r="S754" s="20">
        <v>222.29</v>
      </c>
      <c r="T754" s="19">
        <v>0</v>
      </c>
      <c r="U754" s="20">
        <v>0</v>
      </c>
      <c r="V754" s="20">
        <v>0</v>
      </c>
      <c r="W754" s="19">
        <v>0.988568</v>
      </c>
      <c r="X754" s="20">
        <v>0.627219</v>
      </c>
      <c r="Y754" s="20">
        <v>162.778</v>
      </c>
      <c r="Z754" s="19">
        <v>0</v>
      </c>
      <c r="AA754" s="20">
        <v>0</v>
      </c>
      <c r="AB754" s="20">
        <v>0</v>
      </c>
      <c r="AC754" s="19">
        <v>0</v>
      </c>
      <c r="AD754" s="20">
        <v>0</v>
      </c>
      <c r="AE754" s="20">
        <v>0</v>
      </c>
      <c r="AF754" s="19">
        <v>0</v>
      </c>
      <c r="AG754" s="20">
        <v>0</v>
      </c>
      <c r="AH754" s="20">
        <v>0</v>
      </c>
      <c r="AI754" s="19">
        <v>0</v>
      </c>
      <c r="AJ754" s="20">
        <v>0</v>
      </c>
      <c r="AK754" s="20">
        <v>0</v>
      </c>
      <c r="AL754" s="19">
        <v>0</v>
      </c>
      <c r="AM754" s="20">
        <v>0</v>
      </c>
      <c r="AN754" s="20">
        <v>0</v>
      </c>
      <c r="AO754" s="19">
        <v>0</v>
      </c>
      <c r="AP754" s="20">
        <v>0</v>
      </c>
      <c r="AQ754" s="20">
        <v>0</v>
      </c>
    </row>
    <row r="755" spans="1:4" ht="17.25">
      <c r="A755" s="10">
        <v>0.52083333333333304</v>
      </c>
      <c r="B755" s="19">
        <v>0.711174</v>
      </c>
      <c r="C755" s="20">
        <v>19.5825</v>
      </c>
      <c r="D755" s="20">
        <v>3522.2</v>
      </c>
      <c r="E755" s="19">
        <v>0.885305</v>
      </c>
      <c r="F755" s="20">
        <v>27.3463</v>
      </c>
      <c r="G755" s="20">
        <v>5102.75</v>
      </c>
      <c r="H755" s="19">
        <v>0.895337</v>
      </c>
      <c r="I755" s="20">
        <v>17.0665</v>
      </c>
      <c r="J755" s="20">
        <v>3743.51</v>
      </c>
      <c r="K755" s="19">
        <v>0.678873</v>
      </c>
      <c r="L755" s="20">
        <v>0.039497</v>
      </c>
      <c r="M755" s="20">
        <v>2154.92</v>
      </c>
      <c r="N755" s="19">
        <v>0.872903</v>
      </c>
      <c r="O755" s="20">
        <v>25.8238</v>
      </c>
      <c r="P755" s="20">
        <v>2422.34</v>
      </c>
      <c r="Q755" s="19">
        <v>0.630768</v>
      </c>
      <c r="R755" s="20">
        <v>0.565333</v>
      </c>
      <c r="S755" s="20">
        <v>222.299</v>
      </c>
      <c r="T755" s="19">
        <v>0</v>
      </c>
      <c r="U755" s="20">
        <v>0</v>
      </c>
      <c r="V755" s="20">
        <v>0</v>
      </c>
      <c r="W755" s="19">
        <v>0.988482</v>
      </c>
      <c r="X755" s="20">
        <v>0.626279</v>
      </c>
      <c r="Y755" s="20">
        <v>162.789</v>
      </c>
      <c r="Z755" s="19">
        <v>0</v>
      </c>
      <c r="AA755" s="20">
        <v>0</v>
      </c>
      <c r="AB755" s="20">
        <v>0</v>
      </c>
      <c r="AC755" s="19">
        <v>0</v>
      </c>
      <c r="AD755" s="20">
        <v>0</v>
      </c>
      <c r="AE755" s="20">
        <v>0</v>
      </c>
      <c r="AF755" s="19">
        <v>0</v>
      </c>
      <c r="AG755" s="20">
        <v>0</v>
      </c>
      <c r="AH755" s="20">
        <v>0</v>
      </c>
      <c r="AI755" s="19">
        <v>0</v>
      </c>
      <c r="AJ755" s="20">
        <v>0</v>
      </c>
      <c r="AK755" s="20">
        <v>0</v>
      </c>
      <c r="AL755" s="19">
        <v>0</v>
      </c>
      <c r="AM755" s="20">
        <v>0</v>
      </c>
      <c r="AN755" s="20">
        <v>0</v>
      </c>
      <c r="AO755" s="19">
        <v>0</v>
      </c>
      <c r="AP755" s="20">
        <v>0</v>
      </c>
      <c r="AQ755" s="20">
        <v>0</v>
      </c>
    </row>
    <row r="756" spans="1:4" ht="17.25">
      <c r="A756" s="10">
        <v>0.52152777777777803</v>
      </c>
      <c r="B756" s="19">
        <v>0.696375</v>
      </c>
      <c r="C756" s="20">
        <v>18.6422</v>
      </c>
      <c r="D756" s="20">
        <v>3522.53</v>
      </c>
      <c r="E756" s="19">
        <v>0.884778</v>
      </c>
      <c r="F756" s="20">
        <v>27.2019</v>
      </c>
      <c r="G756" s="20">
        <v>5103.21</v>
      </c>
      <c r="H756" s="19">
        <v>0.894942</v>
      </c>
      <c r="I756" s="20">
        <v>17.0089</v>
      </c>
      <c r="J756" s="20">
        <v>3743.8</v>
      </c>
      <c r="K756" s="19">
        <v>0.680469</v>
      </c>
      <c r="L756" s="20">
        <v>0.039468</v>
      </c>
      <c r="M756" s="20">
        <v>2154.92</v>
      </c>
      <c r="N756" s="19">
        <v>0.872329</v>
      </c>
      <c r="O756" s="20">
        <v>25.6871</v>
      </c>
      <c r="P756" s="20">
        <v>2422.77</v>
      </c>
      <c r="Q756" s="19">
        <v>0.633676</v>
      </c>
      <c r="R756" s="20">
        <v>0.570372</v>
      </c>
      <c r="S756" s="20">
        <v>222.309</v>
      </c>
      <c r="T756" s="19">
        <v>0</v>
      </c>
      <c r="U756" s="20">
        <v>0</v>
      </c>
      <c r="V756" s="20">
        <v>0</v>
      </c>
      <c r="W756" s="19">
        <v>0.988525</v>
      </c>
      <c r="X756" s="20">
        <v>0.625897</v>
      </c>
      <c r="Y756" s="20">
        <v>162.799</v>
      </c>
      <c r="Z756" s="19">
        <v>0</v>
      </c>
      <c r="AA756" s="20">
        <v>0</v>
      </c>
      <c r="AB756" s="20">
        <v>0</v>
      </c>
      <c r="AC756" s="19">
        <v>0</v>
      </c>
      <c r="AD756" s="20">
        <v>0</v>
      </c>
      <c r="AE756" s="20">
        <v>0</v>
      </c>
      <c r="AF756" s="19">
        <v>0</v>
      </c>
      <c r="AG756" s="20">
        <v>0</v>
      </c>
      <c r="AH756" s="20">
        <v>0</v>
      </c>
      <c r="AI756" s="19">
        <v>0</v>
      </c>
      <c r="AJ756" s="20">
        <v>0</v>
      </c>
      <c r="AK756" s="20">
        <v>0</v>
      </c>
      <c r="AL756" s="19">
        <v>0</v>
      </c>
      <c r="AM756" s="20">
        <v>0</v>
      </c>
      <c r="AN756" s="20">
        <v>0</v>
      </c>
      <c r="AO756" s="19">
        <v>0</v>
      </c>
      <c r="AP756" s="20">
        <v>0</v>
      </c>
      <c r="AQ756" s="20">
        <v>0</v>
      </c>
    </row>
    <row r="757" spans="1:4" ht="17.25">
      <c r="A757" s="10">
        <v>0.52222222222222203</v>
      </c>
      <c r="B757" s="19">
        <v>0.694259</v>
      </c>
      <c r="C757" s="20">
        <v>18.6163</v>
      </c>
      <c r="D757" s="20">
        <v>3522.83</v>
      </c>
      <c r="E757" s="19">
        <v>0.883905</v>
      </c>
      <c r="F757" s="20">
        <v>27.134</v>
      </c>
      <c r="G757" s="20">
        <v>5103.66</v>
      </c>
      <c r="H757" s="19">
        <v>0.894509</v>
      </c>
      <c r="I757" s="20">
        <v>16.9827</v>
      </c>
      <c r="J757" s="20">
        <v>3744.08</v>
      </c>
      <c r="K757" s="19">
        <v>0.679249</v>
      </c>
      <c r="L757" s="20">
        <v>0.039527</v>
      </c>
      <c r="M757" s="20">
        <v>2154.92</v>
      </c>
      <c r="N757" s="19">
        <v>0.871186</v>
      </c>
      <c r="O757" s="20">
        <v>25.6351</v>
      </c>
      <c r="P757" s="20">
        <v>2423.21</v>
      </c>
      <c r="Q757" s="19">
        <v>0.632391</v>
      </c>
      <c r="R757" s="20">
        <v>0.568777</v>
      </c>
      <c r="S757" s="20">
        <v>222.318</v>
      </c>
      <c r="T757" s="19">
        <v>0</v>
      </c>
      <c r="U757" s="20">
        <v>0</v>
      </c>
      <c r="V757" s="20">
        <v>0</v>
      </c>
      <c r="W757" s="19">
        <v>0.988558</v>
      </c>
      <c r="X757" s="20">
        <v>0.626909</v>
      </c>
      <c r="Y757" s="20">
        <v>162.809</v>
      </c>
      <c r="Z757" s="19">
        <v>0</v>
      </c>
      <c r="AA757" s="20">
        <v>0</v>
      </c>
      <c r="AB757" s="20">
        <v>0</v>
      </c>
      <c r="AC757" s="19">
        <v>0</v>
      </c>
      <c r="AD757" s="20">
        <v>0</v>
      </c>
      <c r="AE757" s="20">
        <v>0</v>
      </c>
      <c r="AF757" s="19">
        <v>0</v>
      </c>
      <c r="AG757" s="20">
        <v>0</v>
      </c>
      <c r="AH757" s="20">
        <v>0</v>
      </c>
      <c r="AI757" s="19">
        <v>0</v>
      </c>
      <c r="AJ757" s="20">
        <v>0</v>
      </c>
      <c r="AK757" s="20">
        <v>0</v>
      </c>
      <c r="AL757" s="19">
        <v>0</v>
      </c>
      <c r="AM757" s="20">
        <v>0</v>
      </c>
      <c r="AN757" s="20">
        <v>0</v>
      </c>
      <c r="AO757" s="19">
        <v>0</v>
      </c>
      <c r="AP757" s="20">
        <v>0</v>
      </c>
      <c r="AQ757" s="20">
        <v>0</v>
      </c>
    </row>
    <row r="758" spans="1:4" ht="17.25">
      <c r="A758" s="10">
        <v>0.52291666666666703</v>
      </c>
      <c r="B758" s="19">
        <v>0.694362</v>
      </c>
      <c r="C758" s="20">
        <v>18.5356</v>
      </c>
      <c r="D758" s="20">
        <v>3523.13</v>
      </c>
      <c r="E758" s="19">
        <v>0.884141</v>
      </c>
      <c r="F758" s="20">
        <v>27.0287</v>
      </c>
      <c r="G758" s="20">
        <v>5104.1</v>
      </c>
      <c r="H758" s="19">
        <v>0.894642</v>
      </c>
      <c r="I758" s="20">
        <v>16.919</v>
      </c>
      <c r="J758" s="20">
        <v>3744.36</v>
      </c>
      <c r="K758" s="19">
        <v>0.679355</v>
      </c>
      <c r="L758" s="20">
        <v>0.0393229</v>
      </c>
      <c r="M758" s="20">
        <v>2154.92</v>
      </c>
      <c r="N758" s="19">
        <v>0.871467</v>
      </c>
      <c r="O758" s="20">
        <v>25.5377</v>
      </c>
      <c r="P758" s="20">
        <v>2423.63</v>
      </c>
      <c r="Q758" s="19">
        <v>0.632235</v>
      </c>
      <c r="R758" s="20">
        <v>0.56733</v>
      </c>
      <c r="S758" s="20">
        <v>222.328</v>
      </c>
      <c r="T758" s="19">
        <v>0</v>
      </c>
      <c r="U758" s="20">
        <v>0</v>
      </c>
      <c r="V758" s="20">
        <v>0</v>
      </c>
      <c r="W758" s="19">
        <v>0.988459</v>
      </c>
      <c r="X758" s="20">
        <v>0.625756</v>
      </c>
      <c r="Y758" s="20">
        <v>162.82</v>
      </c>
      <c r="Z758" s="19">
        <v>0</v>
      </c>
      <c r="AA758" s="20">
        <v>0</v>
      </c>
      <c r="AB758" s="20">
        <v>0</v>
      </c>
      <c r="AC758" s="19">
        <v>0</v>
      </c>
      <c r="AD758" s="20">
        <v>0</v>
      </c>
      <c r="AE758" s="20">
        <v>0</v>
      </c>
      <c r="AF758" s="19">
        <v>0</v>
      </c>
      <c r="AG758" s="20">
        <v>0</v>
      </c>
      <c r="AH758" s="20">
        <v>0</v>
      </c>
      <c r="AI758" s="19">
        <v>0</v>
      </c>
      <c r="AJ758" s="20">
        <v>0</v>
      </c>
      <c r="AK758" s="20">
        <v>0</v>
      </c>
      <c r="AL758" s="19">
        <v>0</v>
      </c>
      <c r="AM758" s="20">
        <v>0</v>
      </c>
      <c r="AN758" s="20">
        <v>0</v>
      </c>
      <c r="AO758" s="19">
        <v>0</v>
      </c>
      <c r="AP758" s="20">
        <v>0</v>
      </c>
      <c r="AQ758" s="20">
        <v>0</v>
      </c>
    </row>
    <row r="759" spans="1:4" ht="17.25">
      <c r="A759" s="10">
        <v>0.52361111111111103</v>
      </c>
      <c r="B759" s="19">
        <v>0.692513</v>
      </c>
      <c r="C759" s="20">
        <v>18.5163</v>
      </c>
      <c r="D759" s="20">
        <v>3523.45</v>
      </c>
      <c r="E759" s="19">
        <v>0.883506</v>
      </c>
      <c r="F759" s="20">
        <v>27.0263</v>
      </c>
      <c r="G759" s="20">
        <v>5104.55</v>
      </c>
      <c r="H759" s="19">
        <v>0.894098</v>
      </c>
      <c r="I759" s="20">
        <v>16.8746</v>
      </c>
      <c r="J759" s="20">
        <v>3744.65</v>
      </c>
      <c r="K759" s="19">
        <v>0.677038</v>
      </c>
      <c r="L759" s="20">
        <v>0.03943</v>
      </c>
      <c r="M759" s="20">
        <v>2154.92</v>
      </c>
      <c r="N759" s="19">
        <v>0.872852</v>
      </c>
      <c r="O759" s="20">
        <v>25.9413</v>
      </c>
      <c r="P759" s="20">
        <v>2424.04</v>
      </c>
      <c r="Q759" s="19">
        <v>0.632678</v>
      </c>
      <c r="R759" s="20">
        <v>0.569135</v>
      </c>
      <c r="S759" s="20">
        <v>222.337</v>
      </c>
      <c r="T759" s="19">
        <v>0</v>
      </c>
      <c r="U759" s="20">
        <v>0</v>
      </c>
      <c r="V759" s="20">
        <v>0</v>
      </c>
      <c r="W759" s="19">
        <v>0.988567</v>
      </c>
      <c r="X759" s="20">
        <v>0.627108</v>
      </c>
      <c r="Y759" s="20">
        <v>162.83</v>
      </c>
      <c r="Z759" s="19">
        <v>0</v>
      </c>
      <c r="AA759" s="20">
        <v>0</v>
      </c>
      <c r="AB759" s="20">
        <v>0</v>
      </c>
      <c r="AC759" s="19">
        <v>0</v>
      </c>
      <c r="AD759" s="20">
        <v>0</v>
      </c>
      <c r="AE759" s="20">
        <v>0</v>
      </c>
      <c r="AF759" s="19">
        <v>0</v>
      </c>
      <c r="AG759" s="20">
        <v>0</v>
      </c>
      <c r="AH759" s="20">
        <v>0</v>
      </c>
      <c r="AI759" s="19">
        <v>0</v>
      </c>
      <c r="AJ759" s="20">
        <v>0</v>
      </c>
      <c r="AK759" s="20">
        <v>0</v>
      </c>
      <c r="AL759" s="19">
        <v>0</v>
      </c>
      <c r="AM759" s="20">
        <v>0</v>
      </c>
      <c r="AN759" s="20">
        <v>0</v>
      </c>
      <c r="AO759" s="19">
        <v>0</v>
      </c>
      <c r="AP759" s="20">
        <v>0</v>
      </c>
      <c r="AQ759" s="20">
        <v>0</v>
      </c>
    </row>
    <row r="760" spans="1:4" ht="17.25">
      <c r="A760" s="10">
        <v>0.52430555555555602</v>
      </c>
      <c r="B760" s="19">
        <v>0.694927</v>
      </c>
      <c r="C760" s="20">
        <v>18.4798</v>
      </c>
      <c r="D760" s="20">
        <v>3523.76</v>
      </c>
      <c r="E760" s="19">
        <v>0.884007</v>
      </c>
      <c r="F760" s="20">
        <v>26.9713</v>
      </c>
      <c r="G760" s="20">
        <v>5104.99</v>
      </c>
      <c r="H760" s="19">
        <v>0.894596</v>
      </c>
      <c r="I760" s="20">
        <v>16.8479</v>
      </c>
      <c r="J760" s="20">
        <v>3744.93</v>
      </c>
      <c r="K760" s="19">
        <v>0.67715</v>
      </c>
      <c r="L760" s="20">
        <v>0.0392555</v>
      </c>
      <c r="M760" s="20">
        <v>2154.92</v>
      </c>
      <c r="N760" s="19">
        <v>0.870127</v>
      </c>
      <c r="O760" s="20">
        <v>25.1816</v>
      </c>
      <c r="P760" s="20">
        <v>2424.47</v>
      </c>
      <c r="Q760" s="19">
        <v>0.632657</v>
      </c>
      <c r="R760" s="20">
        <v>0.566583</v>
      </c>
      <c r="S760" s="20">
        <v>222.347</v>
      </c>
      <c r="T760" s="19">
        <v>0</v>
      </c>
      <c r="U760" s="20">
        <v>0</v>
      </c>
      <c r="V760" s="20">
        <v>0</v>
      </c>
      <c r="W760" s="19">
        <v>0.98844</v>
      </c>
      <c r="X760" s="20">
        <v>0.625203</v>
      </c>
      <c r="Y760" s="20">
        <v>162.841</v>
      </c>
      <c r="Z760" s="19">
        <v>0</v>
      </c>
      <c r="AA760" s="20">
        <v>0</v>
      </c>
      <c r="AB760" s="20">
        <v>0</v>
      </c>
      <c r="AC760" s="19">
        <v>0</v>
      </c>
      <c r="AD760" s="20">
        <v>0</v>
      </c>
      <c r="AE760" s="20">
        <v>0</v>
      </c>
      <c r="AF760" s="19">
        <v>0</v>
      </c>
      <c r="AG760" s="20">
        <v>0</v>
      </c>
      <c r="AH760" s="20">
        <v>0</v>
      </c>
      <c r="AI760" s="19">
        <v>0</v>
      </c>
      <c r="AJ760" s="20">
        <v>0</v>
      </c>
      <c r="AK760" s="20">
        <v>0</v>
      </c>
      <c r="AL760" s="19">
        <v>0</v>
      </c>
      <c r="AM760" s="20">
        <v>0</v>
      </c>
      <c r="AN760" s="20">
        <v>0</v>
      </c>
      <c r="AO760" s="19">
        <v>0</v>
      </c>
      <c r="AP760" s="20">
        <v>0</v>
      </c>
      <c r="AQ760" s="20">
        <v>0</v>
      </c>
    </row>
    <row r="761" spans="1:4" ht="17.25">
      <c r="A761" s="10">
        <v>0.52500000000000002</v>
      </c>
      <c r="B761" s="19">
        <v>0.69175</v>
      </c>
      <c r="C761" s="20">
        <v>18.489</v>
      </c>
      <c r="D761" s="20">
        <v>3524.06</v>
      </c>
      <c r="E761" s="19">
        <v>0.883145</v>
      </c>
      <c r="F761" s="20">
        <v>26.9592</v>
      </c>
      <c r="G761" s="20">
        <v>5105.45</v>
      </c>
      <c r="H761" s="19">
        <v>0.893792</v>
      </c>
      <c r="I761" s="20">
        <v>16.8417</v>
      </c>
      <c r="J761" s="20">
        <v>3745.21</v>
      </c>
      <c r="K761" s="19">
        <v>0.676607</v>
      </c>
      <c r="L761" s="20">
        <v>0.0394904</v>
      </c>
      <c r="M761" s="20">
        <v>2154.92</v>
      </c>
      <c r="N761" s="19">
        <v>0.867446</v>
      </c>
      <c r="O761" s="20">
        <v>24.8885</v>
      </c>
      <c r="P761" s="20">
        <v>2424.89</v>
      </c>
      <c r="Q761" s="19">
        <v>0.6325</v>
      </c>
      <c r="R761" s="20">
        <v>0.568626</v>
      </c>
      <c r="S761" s="20">
        <v>222.356</v>
      </c>
      <c r="T761" s="19">
        <v>0</v>
      </c>
      <c r="U761" s="20">
        <v>0</v>
      </c>
      <c r="V761" s="20">
        <v>0</v>
      </c>
      <c r="W761" s="19">
        <v>0.988633</v>
      </c>
      <c r="X761" s="20">
        <v>0.628271</v>
      </c>
      <c r="Y761" s="20">
        <v>162.851</v>
      </c>
      <c r="Z761" s="19">
        <v>0</v>
      </c>
      <c r="AA761" s="20">
        <v>0</v>
      </c>
      <c r="AB761" s="20">
        <v>0</v>
      </c>
      <c r="AC761" s="19">
        <v>0</v>
      </c>
      <c r="AD761" s="20">
        <v>0</v>
      </c>
      <c r="AE761" s="20">
        <v>0</v>
      </c>
      <c r="AF761" s="19">
        <v>0</v>
      </c>
      <c r="AG761" s="20">
        <v>0</v>
      </c>
      <c r="AH761" s="20">
        <v>0</v>
      </c>
      <c r="AI761" s="19">
        <v>0</v>
      </c>
      <c r="AJ761" s="20">
        <v>0</v>
      </c>
      <c r="AK761" s="20">
        <v>0</v>
      </c>
      <c r="AL761" s="19">
        <v>0</v>
      </c>
      <c r="AM761" s="20">
        <v>0</v>
      </c>
      <c r="AN761" s="20">
        <v>0</v>
      </c>
      <c r="AO761" s="19">
        <v>0</v>
      </c>
      <c r="AP761" s="20">
        <v>0</v>
      </c>
      <c r="AQ761" s="20">
        <v>0</v>
      </c>
    </row>
    <row r="762" spans="1:4" ht="17.25">
      <c r="A762" s="10">
        <v>0.52569444444444402</v>
      </c>
      <c r="B762" s="19">
        <v>0.687796</v>
      </c>
      <c r="C762" s="20">
        <v>18.3256</v>
      </c>
      <c r="D762" s="20">
        <v>3524.37</v>
      </c>
      <c r="E762" s="19">
        <v>0.882664</v>
      </c>
      <c r="F762" s="20">
        <v>26.8692</v>
      </c>
      <c r="G762" s="20">
        <v>5105.91</v>
      </c>
      <c r="H762" s="19">
        <v>0.893341</v>
      </c>
      <c r="I762" s="20">
        <v>16.7897</v>
      </c>
      <c r="J762" s="20">
        <v>3745.48</v>
      </c>
      <c r="K762" s="19">
        <v>0.676601</v>
      </c>
      <c r="L762" s="20">
        <v>0.039538</v>
      </c>
      <c r="M762" s="20">
        <v>2154.92</v>
      </c>
      <c r="N762" s="19">
        <v>0.866582</v>
      </c>
      <c r="O762" s="20">
        <v>24.8224</v>
      </c>
      <c r="P762" s="20">
        <v>2425.31</v>
      </c>
      <c r="Q762" s="19">
        <v>0.631286</v>
      </c>
      <c r="R762" s="20">
        <v>0.566922</v>
      </c>
      <c r="S762" s="20">
        <v>222.366</v>
      </c>
      <c r="T762" s="19">
        <v>0</v>
      </c>
      <c r="U762" s="20">
        <v>0</v>
      </c>
      <c r="V762" s="20">
        <v>0</v>
      </c>
      <c r="W762" s="19">
        <v>0.988629</v>
      </c>
      <c r="X762" s="20">
        <v>0.626279</v>
      </c>
      <c r="Y762" s="20">
        <v>162.862</v>
      </c>
      <c r="Z762" s="19">
        <v>0</v>
      </c>
      <c r="AA762" s="20">
        <v>0</v>
      </c>
      <c r="AB762" s="20">
        <v>0</v>
      </c>
      <c r="AC762" s="19">
        <v>0</v>
      </c>
      <c r="AD762" s="20">
        <v>0</v>
      </c>
      <c r="AE762" s="20">
        <v>0</v>
      </c>
      <c r="AF762" s="19">
        <v>0</v>
      </c>
      <c r="AG762" s="20">
        <v>0</v>
      </c>
      <c r="AH762" s="20">
        <v>0</v>
      </c>
      <c r="AI762" s="19">
        <v>0</v>
      </c>
      <c r="AJ762" s="20">
        <v>0</v>
      </c>
      <c r="AK762" s="20">
        <v>0</v>
      </c>
      <c r="AL762" s="19">
        <v>0</v>
      </c>
      <c r="AM762" s="20">
        <v>0</v>
      </c>
      <c r="AN762" s="20">
        <v>0</v>
      </c>
      <c r="AO762" s="19">
        <v>0</v>
      </c>
      <c r="AP762" s="20">
        <v>0</v>
      </c>
      <c r="AQ762" s="20">
        <v>0</v>
      </c>
    </row>
    <row r="763" spans="1:4" ht="17.25">
      <c r="A763" s="10">
        <v>0.52638888888888902</v>
      </c>
      <c r="B763" s="19">
        <v>0.688513</v>
      </c>
      <c r="C763" s="20">
        <v>18.2976</v>
      </c>
      <c r="D763" s="20">
        <v>3524.67</v>
      </c>
      <c r="E763" s="19">
        <v>0.882754</v>
      </c>
      <c r="F763" s="20">
        <v>26.8426</v>
      </c>
      <c r="G763" s="20">
        <v>5106.35</v>
      </c>
      <c r="H763" s="19">
        <v>0.893315</v>
      </c>
      <c r="I763" s="20">
        <v>16.75</v>
      </c>
      <c r="J763" s="20">
        <v>3745.77</v>
      </c>
      <c r="K763" s="19">
        <v>0.679746</v>
      </c>
      <c r="L763" s="20">
        <v>0.0396354</v>
      </c>
      <c r="M763" s="20">
        <v>2154.92</v>
      </c>
      <c r="N763" s="19">
        <v>0.865591</v>
      </c>
      <c r="O763" s="20">
        <v>24.5565</v>
      </c>
      <c r="P763" s="20">
        <v>2425.72</v>
      </c>
      <c r="Q763" s="19">
        <v>0.631813</v>
      </c>
      <c r="R763" s="20">
        <v>0.567695</v>
      </c>
      <c r="S763" s="20">
        <v>222.375</v>
      </c>
      <c r="T763" s="19">
        <v>0</v>
      </c>
      <c r="U763" s="20">
        <v>0</v>
      </c>
      <c r="V763" s="20">
        <v>0</v>
      </c>
      <c r="W763" s="19">
        <v>0.988592</v>
      </c>
      <c r="X763" s="20">
        <v>0.626401</v>
      </c>
      <c r="Y763" s="20">
        <v>162.872</v>
      </c>
      <c r="Z763" s="19">
        <v>0</v>
      </c>
      <c r="AA763" s="20">
        <v>0</v>
      </c>
      <c r="AB763" s="20">
        <v>0</v>
      </c>
      <c r="AC763" s="19">
        <v>0</v>
      </c>
      <c r="AD763" s="20">
        <v>0</v>
      </c>
      <c r="AE763" s="20">
        <v>0</v>
      </c>
      <c r="AF763" s="19">
        <v>0</v>
      </c>
      <c r="AG763" s="20">
        <v>0</v>
      </c>
      <c r="AH763" s="20">
        <v>0</v>
      </c>
      <c r="AI763" s="19">
        <v>0</v>
      </c>
      <c r="AJ763" s="20">
        <v>0</v>
      </c>
      <c r="AK763" s="20">
        <v>0</v>
      </c>
      <c r="AL763" s="19">
        <v>0</v>
      </c>
      <c r="AM763" s="20">
        <v>0</v>
      </c>
      <c r="AN763" s="20">
        <v>0</v>
      </c>
      <c r="AO763" s="19">
        <v>0</v>
      </c>
      <c r="AP763" s="20">
        <v>0</v>
      </c>
      <c r="AQ763" s="20">
        <v>0</v>
      </c>
    </row>
    <row r="764" spans="1:4" ht="17.25">
      <c r="A764" s="10">
        <v>0.52708333333333302</v>
      </c>
      <c r="B764" s="19">
        <v>0.689603</v>
      </c>
      <c r="C764" s="20">
        <v>18.2697</v>
      </c>
      <c r="D764" s="20">
        <v>3524.98</v>
      </c>
      <c r="E764" s="19">
        <v>0.882989</v>
      </c>
      <c r="F764" s="20">
        <v>26.7745</v>
      </c>
      <c r="G764" s="20">
        <v>5106.79</v>
      </c>
      <c r="H764" s="19">
        <v>0.893669</v>
      </c>
      <c r="I764" s="20">
        <v>16.7456</v>
      </c>
      <c r="J764" s="20">
        <v>3746.05</v>
      </c>
      <c r="K764" s="19">
        <v>0.679154</v>
      </c>
      <c r="L764" s="20">
        <v>0.0395033</v>
      </c>
      <c r="M764" s="20">
        <v>2154.93</v>
      </c>
      <c r="N764" s="19">
        <v>0.864565</v>
      </c>
      <c r="O764" s="20">
        <v>24.2788</v>
      </c>
      <c r="P764" s="20">
        <v>2426.12</v>
      </c>
      <c r="Q764" s="19">
        <v>0.632156</v>
      </c>
      <c r="R764" s="20">
        <v>0.56729</v>
      </c>
      <c r="S764" s="20">
        <v>222.384</v>
      </c>
      <c r="T764" s="19">
        <v>0</v>
      </c>
      <c r="U764" s="20">
        <v>0</v>
      </c>
      <c r="V764" s="20">
        <v>0</v>
      </c>
      <c r="W764" s="19">
        <v>0.988543</v>
      </c>
      <c r="X764" s="20">
        <v>0.62568</v>
      </c>
      <c r="Y764" s="20">
        <v>162.882</v>
      </c>
      <c r="Z764" s="19">
        <v>0</v>
      </c>
      <c r="AA764" s="20">
        <v>0</v>
      </c>
      <c r="AB764" s="20">
        <v>0</v>
      </c>
      <c r="AC764" s="19">
        <v>0</v>
      </c>
      <c r="AD764" s="20">
        <v>0</v>
      </c>
      <c r="AE764" s="20">
        <v>0</v>
      </c>
      <c r="AF764" s="19">
        <v>0</v>
      </c>
      <c r="AG764" s="20">
        <v>0</v>
      </c>
      <c r="AH764" s="20">
        <v>0</v>
      </c>
      <c r="AI764" s="19">
        <v>0</v>
      </c>
      <c r="AJ764" s="20">
        <v>0</v>
      </c>
      <c r="AK764" s="20">
        <v>0</v>
      </c>
      <c r="AL764" s="19">
        <v>0</v>
      </c>
      <c r="AM764" s="20">
        <v>0</v>
      </c>
      <c r="AN764" s="20">
        <v>0</v>
      </c>
      <c r="AO764" s="19">
        <v>0</v>
      </c>
      <c r="AP764" s="20">
        <v>0</v>
      </c>
      <c r="AQ764" s="20">
        <v>0</v>
      </c>
    </row>
    <row r="765" spans="1:4" ht="17.25">
      <c r="A765" s="10">
        <v>0.52777777777777801</v>
      </c>
      <c r="B765" s="19">
        <v>0.689254</v>
      </c>
      <c r="C765" s="20">
        <v>18.2586</v>
      </c>
      <c r="D765" s="20">
        <v>3525.29</v>
      </c>
      <c r="E765" s="19">
        <v>0.882555</v>
      </c>
      <c r="F765" s="20">
        <v>26.7424</v>
      </c>
      <c r="G765" s="20">
        <v>5107.23</v>
      </c>
      <c r="H765" s="19">
        <v>0.893629</v>
      </c>
      <c r="I765" s="20">
        <v>16.7199</v>
      </c>
      <c r="J765" s="20">
        <v>3746.32</v>
      </c>
      <c r="K765" s="19">
        <v>0.679426</v>
      </c>
      <c r="L765" s="20">
        <v>0.0394799</v>
      </c>
      <c r="M765" s="20">
        <v>2154.93</v>
      </c>
      <c r="N765" s="19">
        <v>0.865557</v>
      </c>
      <c r="O765" s="20">
        <v>24.431</v>
      </c>
      <c r="P765" s="20">
        <v>2426.53</v>
      </c>
      <c r="Q765" s="19">
        <v>0.632221</v>
      </c>
      <c r="R765" s="20">
        <v>0.566667</v>
      </c>
      <c r="S765" s="20">
        <v>222.394</v>
      </c>
      <c r="T765" s="19">
        <v>0</v>
      </c>
      <c r="U765" s="20">
        <v>0</v>
      </c>
      <c r="V765" s="20">
        <v>0</v>
      </c>
      <c r="W765" s="19">
        <v>0.988484</v>
      </c>
      <c r="X765" s="20">
        <v>0.625372</v>
      </c>
      <c r="Y765" s="20">
        <v>162.893</v>
      </c>
      <c r="Z765" s="19">
        <v>0</v>
      </c>
      <c r="AA765" s="20">
        <v>0</v>
      </c>
      <c r="AB765" s="20">
        <v>0</v>
      </c>
      <c r="AC765" s="19">
        <v>0</v>
      </c>
      <c r="AD765" s="20">
        <v>0</v>
      </c>
      <c r="AE765" s="20">
        <v>0</v>
      </c>
      <c r="AF765" s="19">
        <v>0</v>
      </c>
      <c r="AG765" s="20">
        <v>0</v>
      </c>
      <c r="AH765" s="20">
        <v>0</v>
      </c>
      <c r="AI765" s="19">
        <v>0</v>
      </c>
      <c r="AJ765" s="20">
        <v>0</v>
      </c>
      <c r="AK765" s="20">
        <v>0</v>
      </c>
      <c r="AL765" s="19">
        <v>0</v>
      </c>
      <c r="AM765" s="20">
        <v>0</v>
      </c>
      <c r="AN765" s="20">
        <v>0</v>
      </c>
      <c r="AO765" s="19">
        <v>0</v>
      </c>
      <c r="AP765" s="20">
        <v>0</v>
      </c>
      <c r="AQ765" s="20">
        <v>0</v>
      </c>
    </row>
    <row r="766" spans="1:4" ht="17.25">
      <c r="A766" s="10">
        <v>0.52847222222222201</v>
      </c>
      <c r="B766" s="19">
        <v>0.688965</v>
      </c>
      <c r="C766" s="20">
        <v>18.2314</v>
      </c>
      <c r="D766" s="20">
        <v>3525.59</v>
      </c>
      <c r="E766" s="19">
        <v>0.882674</v>
      </c>
      <c r="F766" s="20">
        <v>26.7208</v>
      </c>
      <c r="G766" s="20">
        <v>5107.69</v>
      </c>
      <c r="H766" s="19">
        <v>0.893533</v>
      </c>
      <c r="I766" s="20">
        <v>16.7115</v>
      </c>
      <c r="J766" s="20">
        <v>3746.6</v>
      </c>
      <c r="K766" s="19">
        <v>0.679455</v>
      </c>
      <c r="L766" s="20">
        <v>0.0395177</v>
      </c>
      <c r="M766" s="20">
        <v>2154.93</v>
      </c>
      <c r="N766" s="19">
        <v>0.870176</v>
      </c>
      <c r="O766" s="20">
        <v>25.2778</v>
      </c>
      <c r="P766" s="20">
        <v>2426.95</v>
      </c>
      <c r="Q766" s="19">
        <v>0.632396</v>
      </c>
      <c r="R766" s="20">
        <v>0.567727</v>
      </c>
      <c r="S766" s="20">
        <v>222.403</v>
      </c>
      <c r="T766" s="19">
        <v>0</v>
      </c>
      <c r="U766" s="20">
        <v>0</v>
      </c>
      <c r="V766" s="20">
        <v>0</v>
      </c>
      <c r="W766" s="19">
        <v>0.988534</v>
      </c>
      <c r="X766" s="20">
        <v>0.626291</v>
      </c>
      <c r="Y766" s="20">
        <v>162.903</v>
      </c>
      <c r="Z766" s="19">
        <v>0</v>
      </c>
      <c r="AA766" s="20">
        <v>0</v>
      </c>
      <c r="AB766" s="20">
        <v>0</v>
      </c>
      <c r="AC766" s="19">
        <v>0</v>
      </c>
      <c r="AD766" s="20">
        <v>0</v>
      </c>
      <c r="AE766" s="20">
        <v>0</v>
      </c>
      <c r="AF766" s="19">
        <v>0</v>
      </c>
      <c r="AG766" s="20">
        <v>0</v>
      </c>
      <c r="AH766" s="20">
        <v>0</v>
      </c>
      <c r="AI766" s="19">
        <v>0</v>
      </c>
      <c r="AJ766" s="20">
        <v>0</v>
      </c>
      <c r="AK766" s="20">
        <v>0</v>
      </c>
      <c r="AL766" s="19">
        <v>0</v>
      </c>
      <c r="AM766" s="20">
        <v>0</v>
      </c>
      <c r="AN766" s="20">
        <v>0</v>
      </c>
      <c r="AO766" s="19">
        <v>0</v>
      </c>
      <c r="AP766" s="20">
        <v>0</v>
      </c>
      <c r="AQ766" s="20">
        <v>0</v>
      </c>
    </row>
    <row r="767" spans="1:4" ht="17.25">
      <c r="A767" s="10">
        <v>0.52916666666666701</v>
      </c>
      <c r="B767" s="19">
        <v>0.688626</v>
      </c>
      <c r="C767" s="20">
        <v>18.2234</v>
      </c>
      <c r="D767" s="20">
        <v>3525.89</v>
      </c>
      <c r="E767" s="19">
        <v>0.882492</v>
      </c>
      <c r="F767" s="20">
        <v>26.7236</v>
      </c>
      <c r="G767" s="20">
        <v>5108.14</v>
      </c>
      <c r="H767" s="19">
        <v>0.893284</v>
      </c>
      <c r="I767" s="20">
        <v>16.7145</v>
      </c>
      <c r="J767" s="20">
        <v>3746.89</v>
      </c>
      <c r="K767" s="19">
        <v>0.680522</v>
      </c>
      <c r="L767" s="20">
        <v>0.0395967</v>
      </c>
      <c r="M767" s="20">
        <v>2154.93</v>
      </c>
      <c r="N767" s="19">
        <v>0.869948</v>
      </c>
      <c r="O767" s="20">
        <v>25.2935</v>
      </c>
      <c r="P767" s="20">
        <v>2427.38</v>
      </c>
      <c r="Q767" s="19">
        <v>0.631321</v>
      </c>
      <c r="R767" s="20">
        <v>0.566817</v>
      </c>
      <c r="S767" s="20">
        <v>222.413</v>
      </c>
      <c r="T767" s="19">
        <v>0</v>
      </c>
      <c r="U767" s="20">
        <v>0</v>
      </c>
      <c r="V767" s="20">
        <v>0</v>
      </c>
      <c r="W767" s="19">
        <v>0.988466</v>
      </c>
      <c r="X767" s="20">
        <v>0.626636</v>
      </c>
      <c r="Y767" s="20">
        <v>162.914</v>
      </c>
      <c r="Z767" s="19">
        <v>0</v>
      </c>
      <c r="AA767" s="20">
        <v>0</v>
      </c>
      <c r="AB767" s="20">
        <v>0</v>
      </c>
      <c r="AC767" s="19">
        <v>0</v>
      </c>
      <c r="AD767" s="20">
        <v>0</v>
      </c>
      <c r="AE767" s="20">
        <v>0</v>
      </c>
      <c r="AF767" s="19">
        <v>0</v>
      </c>
      <c r="AG767" s="20">
        <v>0</v>
      </c>
      <c r="AH767" s="20">
        <v>0</v>
      </c>
      <c r="AI767" s="19">
        <v>0</v>
      </c>
      <c r="AJ767" s="20">
        <v>0</v>
      </c>
      <c r="AK767" s="20">
        <v>0</v>
      </c>
      <c r="AL767" s="19">
        <v>0</v>
      </c>
      <c r="AM767" s="20">
        <v>0</v>
      </c>
      <c r="AN767" s="20">
        <v>0</v>
      </c>
      <c r="AO767" s="19">
        <v>0</v>
      </c>
      <c r="AP767" s="20">
        <v>0</v>
      </c>
      <c r="AQ767" s="20">
        <v>0</v>
      </c>
    </row>
    <row r="768" spans="1:4" ht="17.25">
      <c r="A768" s="10">
        <v>0.52986111111111101</v>
      </c>
      <c r="B768" s="19">
        <v>0.687801</v>
      </c>
      <c r="C768" s="20">
        <v>18.2411</v>
      </c>
      <c r="D768" s="20">
        <v>3526.2</v>
      </c>
      <c r="E768" s="19">
        <v>0.882065</v>
      </c>
      <c r="F768" s="20">
        <v>26.7244</v>
      </c>
      <c r="G768" s="20">
        <v>5108.59</v>
      </c>
      <c r="H768" s="19">
        <v>0.893016</v>
      </c>
      <c r="I768" s="20">
        <v>16.7161</v>
      </c>
      <c r="J768" s="20">
        <v>3747.17</v>
      </c>
      <c r="K768" s="19">
        <v>0.680259</v>
      </c>
      <c r="L768" s="20">
        <v>0.0397187</v>
      </c>
      <c r="M768" s="20">
        <v>2154.93</v>
      </c>
      <c r="N768" s="19">
        <v>0.869589</v>
      </c>
      <c r="O768" s="20">
        <v>25.3072</v>
      </c>
      <c r="P768" s="20">
        <v>2427.79</v>
      </c>
      <c r="Q768" s="19">
        <v>0.633122</v>
      </c>
      <c r="R768" s="20">
        <v>0.571288</v>
      </c>
      <c r="S768" s="20">
        <v>222.422</v>
      </c>
      <c r="T768" s="19">
        <v>0</v>
      </c>
      <c r="U768" s="20">
        <v>0</v>
      </c>
      <c r="V768" s="20">
        <v>0</v>
      </c>
      <c r="W768" s="19">
        <v>0.988606</v>
      </c>
      <c r="X768" s="20">
        <v>0.627893</v>
      </c>
      <c r="Y768" s="20">
        <v>162.924</v>
      </c>
      <c r="Z768" s="19">
        <v>0</v>
      </c>
      <c r="AA768" s="20">
        <v>0</v>
      </c>
      <c r="AB768" s="20">
        <v>0</v>
      </c>
      <c r="AC768" s="19">
        <v>0</v>
      </c>
      <c r="AD768" s="20">
        <v>0</v>
      </c>
      <c r="AE768" s="20">
        <v>0</v>
      </c>
      <c r="AF768" s="19">
        <v>0</v>
      </c>
      <c r="AG768" s="20">
        <v>0</v>
      </c>
      <c r="AH768" s="20">
        <v>0</v>
      </c>
      <c r="AI768" s="19">
        <v>0</v>
      </c>
      <c r="AJ768" s="20">
        <v>0</v>
      </c>
      <c r="AK768" s="20">
        <v>0</v>
      </c>
      <c r="AL768" s="19">
        <v>0</v>
      </c>
      <c r="AM768" s="20">
        <v>0</v>
      </c>
      <c r="AN768" s="20">
        <v>0</v>
      </c>
      <c r="AO768" s="19">
        <v>0</v>
      </c>
      <c r="AP768" s="20">
        <v>0</v>
      </c>
      <c r="AQ768" s="20">
        <v>0</v>
      </c>
    </row>
    <row r="769" spans="1:4" ht="17.25">
      <c r="A769" s="10">
        <v>0.530555555555556</v>
      </c>
      <c r="B769" s="19">
        <v>0.685791</v>
      </c>
      <c r="C769" s="20">
        <v>18.262</v>
      </c>
      <c r="D769" s="20">
        <v>3526.51</v>
      </c>
      <c r="E769" s="19">
        <v>0.881481</v>
      </c>
      <c r="F769" s="20">
        <v>26.7659</v>
      </c>
      <c r="G769" s="20">
        <v>5109.03</v>
      </c>
      <c r="H769" s="19">
        <v>0.892515</v>
      </c>
      <c r="I769" s="20">
        <v>16.7252</v>
      </c>
      <c r="J769" s="20">
        <v>3747.44</v>
      </c>
      <c r="K769" s="19">
        <v>0.679143</v>
      </c>
      <c r="L769" s="20">
        <v>0.0397604</v>
      </c>
      <c r="M769" s="20">
        <v>2154.93</v>
      </c>
      <c r="N769" s="19">
        <v>0.864189</v>
      </c>
      <c r="O769" s="20">
        <v>24.5272</v>
      </c>
      <c r="P769" s="20">
        <v>2428.21</v>
      </c>
      <c r="Q769" s="19">
        <v>0.632257</v>
      </c>
      <c r="R769" s="20">
        <v>0.570799</v>
      </c>
      <c r="S769" s="20">
        <v>222.432</v>
      </c>
      <c r="T769" s="19">
        <v>0</v>
      </c>
      <c r="U769" s="20">
        <v>0</v>
      </c>
      <c r="V769" s="20">
        <v>0</v>
      </c>
      <c r="W769" s="19">
        <v>0.988615</v>
      </c>
      <c r="X769" s="20">
        <v>0.628674</v>
      </c>
      <c r="Y769" s="20">
        <v>162.935</v>
      </c>
      <c r="Z769" s="19">
        <v>0</v>
      </c>
      <c r="AA769" s="20">
        <v>0</v>
      </c>
      <c r="AB769" s="20">
        <v>0</v>
      </c>
      <c r="AC769" s="19">
        <v>0</v>
      </c>
      <c r="AD769" s="20">
        <v>0</v>
      </c>
      <c r="AE769" s="20">
        <v>0</v>
      </c>
      <c r="AF769" s="19">
        <v>0</v>
      </c>
      <c r="AG769" s="20">
        <v>0</v>
      </c>
      <c r="AH769" s="20">
        <v>0</v>
      </c>
      <c r="AI769" s="19">
        <v>0</v>
      </c>
      <c r="AJ769" s="20">
        <v>0</v>
      </c>
      <c r="AK769" s="20">
        <v>0</v>
      </c>
      <c r="AL769" s="19">
        <v>0</v>
      </c>
      <c r="AM769" s="20">
        <v>0</v>
      </c>
      <c r="AN769" s="20">
        <v>0</v>
      </c>
      <c r="AO769" s="19">
        <v>0</v>
      </c>
      <c r="AP769" s="20">
        <v>0</v>
      </c>
      <c r="AQ769" s="20">
        <v>0</v>
      </c>
    </row>
    <row r="770" spans="1:4" ht="17.25">
      <c r="A770" s="10">
        <v>0.53125</v>
      </c>
      <c r="B770" s="19">
        <v>0.692447</v>
      </c>
      <c r="C770" s="20">
        <v>18.2048</v>
      </c>
      <c r="D770" s="20">
        <v>3526.81</v>
      </c>
      <c r="E770" s="19">
        <v>0.883651</v>
      </c>
      <c r="F770" s="20">
        <v>26.715</v>
      </c>
      <c r="G770" s="20">
        <v>5109.48</v>
      </c>
      <c r="H770" s="19">
        <v>0.894323</v>
      </c>
      <c r="I770" s="20">
        <v>16.6947</v>
      </c>
      <c r="J770" s="20">
        <v>3747.73</v>
      </c>
      <c r="K770" s="19">
        <v>0.679174</v>
      </c>
      <c r="L770" s="20">
        <v>0.03918</v>
      </c>
      <c r="M770" s="20">
        <v>2154.93</v>
      </c>
      <c r="N770" s="19">
        <v>0.869036</v>
      </c>
      <c r="O770" s="20">
        <v>24.8388</v>
      </c>
      <c r="P770" s="20">
        <v>2428.61</v>
      </c>
      <c r="Q770" s="19">
        <v>0.634924</v>
      </c>
      <c r="R770" s="20">
        <v>0.569287</v>
      </c>
      <c r="S770" s="20">
        <v>222.441</v>
      </c>
      <c r="T770" s="19">
        <v>0</v>
      </c>
      <c r="U770" s="20">
        <v>0</v>
      </c>
      <c r="V770" s="20">
        <v>0</v>
      </c>
      <c r="W770" s="19">
        <v>0.988354</v>
      </c>
      <c r="X770" s="20">
        <v>0.624301</v>
      </c>
      <c r="Y770" s="20">
        <v>162.945</v>
      </c>
      <c r="Z770" s="19">
        <v>0</v>
      </c>
      <c r="AA770" s="20">
        <v>0</v>
      </c>
      <c r="AB770" s="20">
        <v>0</v>
      </c>
      <c r="AC770" s="19">
        <v>0</v>
      </c>
      <c r="AD770" s="20">
        <v>0</v>
      </c>
      <c r="AE770" s="20">
        <v>0</v>
      </c>
      <c r="AF770" s="19">
        <v>0</v>
      </c>
      <c r="AG770" s="20">
        <v>0</v>
      </c>
      <c r="AH770" s="20">
        <v>0</v>
      </c>
      <c r="AI770" s="19">
        <v>0</v>
      </c>
      <c r="AJ770" s="20">
        <v>0</v>
      </c>
      <c r="AK770" s="20">
        <v>0</v>
      </c>
      <c r="AL770" s="19">
        <v>0</v>
      </c>
      <c r="AM770" s="20">
        <v>0</v>
      </c>
      <c r="AN770" s="20">
        <v>0</v>
      </c>
      <c r="AO770" s="19">
        <v>0</v>
      </c>
      <c r="AP770" s="20">
        <v>0</v>
      </c>
      <c r="AQ770" s="20">
        <v>0</v>
      </c>
    </row>
    <row r="771" spans="1:4" ht="17.25">
      <c r="A771" s="10">
        <v>0.531944444444444</v>
      </c>
      <c r="B771" s="19">
        <v>0.687442</v>
      </c>
      <c r="C771" s="20">
        <v>18.1836</v>
      </c>
      <c r="D771" s="20">
        <v>3527.11</v>
      </c>
      <c r="E771" s="19">
        <v>0.882091</v>
      </c>
      <c r="F771" s="20">
        <v>26.6737</v>
      </c>
      <c r="G771" s="20">
        <v>5109.91</v>
      </c>
      <c r="H771" s="19">
        <v>0.892946</v>
      </c>
      <c r="I771" s="20">
        <v>16.6871</v>
      </c>
      <c r="J771" s="20">
        <v>3748</v>
      </c>
      <c r="K771" s="19">
        <v>0.676796</v>
      </c>
      <c r="L771" s="20">
        <v>0.0394044</v>
      </c>
      <c r="M771" s="20">
        <v>2154.93</v>
      </c>
      <c r="N771" s="19">
        <v>0.867778</v>
      </c>
      <c r="O771" s="20">
        <v>24.9201</v>
      </c>
      <c r="P771" s="20">
        <v>2429.02</v>
      </c>
      <c r="Q771" s="19">
        <v>0.632824</v>
      </c>
      <c r="R771" s="20">
        <v>0.568927</v>
      </c>
      <c r="S771" s="20">
        <v>222.451</v>
      </c>
      <c r="T771" s="19">
        <v>0</v>
      </c>
      <c r="U771" s="20">
        <v>0</v>
      </c>
      <c r="V771" s="20">
        <v>0</v>
      </c>
      <c r="W771" s="19">
        <v>0.98831</v>
      </c>
      <c r="X771" s="20">
        <v>0.625317</v>
      </c>
      <c r="Y771" s="20">
        <v>162.955</v>
      </c>
      <c r="Z771" s="19">
        <v>0</v>
      </c>
      <c r="AA771" s="20">
        <v>0</v>
      </c>
      <c r="AB771" s="20">
        <v>0</v>
      </c>
      <c r="AC771" s="19">
        <v>0</v>
      </c>
      <c r="AD771" s="20">
        <v>0</v>
      </c>
      <c r="AE771" s="20">
        <v>0</v>
      </c>
      <c r="AF771" s="19">
        <v>0</v>
      </c>
      <c r="AG771" s="20">
        <v>0</v>
      </c>
      <c r="AH771" s="20">
        <v>0</v>
      </c>
      <c r="AI771" s="19">
        <v>0</v>
      </c>
      <c r="AJ771" s="20">
        <v>0</v>
      </c>
      <c r="AK771" s="20">
        <v>0</v>
      </c>
      <c r="AL771" s="19">
        <v>0</v>
      </c>
      <c r="AM771" s="20">
        <v>0</v>
      </c>
      <c r="AN771" s="20">
        <v>0</v>
      </c>
      <c r="AO771" s="19">
        <v>0</v>
      </c>
      <c r="AP771" s="20">
        <v>0</v>
      </c>
      <c r="AQ771" s="20">
        <v>0</v>
      </c>
    </row>
    <row r="772" spans="1:4" ht="17.25">
      <c r="A772" s="10">
        <v>0.53263888888888899</v>
      </c>
      <c r="B772" s="19">
        <v>0.68943</v>
      </c>
      <c r="C772" s="20">
        <v>18.2186</v>
      </c>
      <c r="D772" s="20">
        <v>3527.41</v>
      </c>
      <c r="E772" s="19">
        <v>0.882611</v>
      </c>
      <c r="F772" s="20">
        <v>26.7033</v>
      </c>
      <c r="G772" s="20">
        <v>5110.36</v>
      </c>
      <c r="H772" s="19">
        <v>0.89339</v>
      </c>
      <c r="I772" s="20">
        <v>16.6948</v>
      </c>
      <c r="J772" s="20">
        <v>3748.28</v>
      </c>
      <c r="K772" s="19">
        <v>0.676694</v>
      </c>
      <c r="L772" s="20">
        <v>0.0392367</v>
      </c>
      <c r="M772" s="20">
        <v>2154.93</v>
      </c>
      <c r="N772" s="19">
        <v>0.866479</v>
      </c>
      <c r="O772" s="20">
        <v>24.616</v>
      </c>
      <c r="P772" s="20">
        <v>2429.44</v>
      </c>
      <c r="Q772" s="19">
        <v>0.633408</v>
      </c>
      <c r="R772" s="20">
        <v>0.569968</v>
      </c>
      <c r="S772" s="20">
        <v>222.46</v>
      </c>
      <c r="T772" s="19">
        <v>0</v>
      </c>
      <c r="U772" s="20">
        <v>0</v>
      </c>
      <c r="V772" s="20">
        <v>0</v>
      </c>
      <c r="W772" s="19">
        <v>0.988339</v>
      </c>
      <c r="X772" s="20">
        <v>0.626574</v>
      </c>
      <c r="Y772" s="20">
        <v>162.966</v>
      </c>
      <c r="Z772" s="19">
        <v>0</v>
      </c>
      <c r="AA772" s="20">
        <v>0</v>
      </c>
      <c r="AB772" s="20">
        <v>0</v>
      </c>
      <c r="AC772" s="19">
        <v>0</v>
      </c>
      <c r="AD772" s="20">
        <v>0</v>
      </c>
      <c r="AE772" s="20">
        <v>0</v>
      </c>
      <c r="AF772" s="19">
        <v>0</v>
      </c>
      <c r="AG772" s="20">
        <v>0</v>
      </c>
      <c r="AH772" s="20">
        <v>0</v>
      </c>
      <c r="AI772" s="19">
        <v>0</v>
      </c>
      <c r="AJ772" s="20">
        <v>0</v>
      </c>
      <c r="AK772" s="20">
        <v>0</v>
      </c>
      <c r="AL772" s="19">
        <v>0</v>
      </c>
      <c r="AM772" s="20">
        <v>0</v>
      </c>
      <c r="AN772" s="20">
        <v>0</v>
      </c>
      <c r="AO772" s="19">
        <v>0</v>
      </c>
      <c r="AP772" s="20">
        <v>0</v>
      </c>
      <c r="AQ772" s="20">
        <v>0</v>
      </c>
    </row>
    <row r="773" spans="1:4" ht="17.25">
      <c r="A773" s="10">
        <v>0.53333333333333299</v>
      </c>
      <c r="B773" s="19">
        <v>0.69035</v>
      </c>
      <c r="C773" s="20">
        <v>18.2075</v>
      </c>
      <c r="D773" s="20">
        <v>3527.72</v>
      </c>
      <c r="E773" s="19">
        <v>0.882862</v>
      </c>
      <c r="F773" s="20">
        <v>26.6737</v>
      </c>
      <c r="G773" s="20">
        <v>5110.82</v>
      </c>
      <c r="H773" s="19">
        <v>0.893561</v>
      </c>
      <c r="I773" s="20">
        <v>16.7131</v>
      </c>
      <c r="J773" s="20">
        <v>3748.55</v>
      </c>
      <c r="K773" s="19">
        <v>0.677409</v>
      </c>
      <c r="L773" s="20">
        <v>0.0393331</v>
      </c>
      <c r="M773" s="20">
        <v>2154.93</v>
      </c>
      <c r="N773" s="19">
        <v>0.867203</v>
      </c>
      <c r="O773" s="20">
        <v>24.6597</v>
      </c>
      <c r="P773" s="20">
        <v>2429.86</v>
      </c>
      <c r="Q773" s="19">
        <v>0.632697</v>
      </c>
      <c r="R773" s="20">
        <v>0.567439</v>
      </c>
      <c r="S773" s="20">
        <v>222.47</v>
      </c>
      <c r="T773" s="19">
        <v>0</v>
      </c>
      <c r="U773" s="20">
        <v>0</v>
      </c>
      <c r="V773" s="20">
        <v>0</v>
      </c>
      <c r="W773" s="19">
        <v>0.988346</v>
      </c>
      <c r="X773" s="20">
        <v>0.625489</v>
      </c>
      <c r="Y773" s="20">
        <v>162.976</v>
      </c>
      <c r="Z773" s="19">
        <v>0</v>
      </c>
      <c r="AA773" s="20">
        <v>0</v>
      </c>
      <c r="AB773" s="20">
        <v>0</v>
      </c>
      <c r="AC773" s="19">
        <v>0</v>
      </c>
      <c r="AD773" s="20">
        <v>0</v>
      </c>
      <c r="AE773" s="20">
        <v>0</v>
      </c>
      <c r="AF773" s="19">
        <v>0</v>
      </c>
      <c r="AG773" s="20">
        <v>0</v>
      </c>
      <c r="AH773" s="20">
        <v>0</v>
      </c>
      <c r="AI773" s="19">
        <v>0</v>
      </c>
      <c r="AJ773" s="20">
        <v>0</v>
      </c>
      <c r="AK773" s="20">
        <v>0</v>
      </c>
      <c r="AL773" s="19">
        <v>0</v>
      </c>
      <c r="AM773" s="20">
        <v>0</v>
      </c>
      <c r="AN773" s="20">
        <v>0</v>
      </c>
      <c r="AO773" s="19">
        <v>0</v>
      </c>
      <c r="AP773" s="20">
        <v>0</v>
      </c>
      <c r="AQ773" s="20">
        <v>0</v>
      </c>
    </row>
    <row r="774" spans="1:4" ht="17.25">
      <c r="A774" s="10">
        <v>0.53402777777777799</v>
      </c>
      <c r="B774" s="19">
        <v>0.690328</v>
      </c>
      <c r="C774" s="20">
        <v>18.2023</v>
      </c>
      <c r="D774" s="20">
        <v>3528.02</v>
      </c>
      <c r="E774" s="19">
        <v>0.8836</v>
      </c>
      <c r="F774" s="20">
        <v>26.7853</v>
      </c>
      <c r="G774" s="20">
        <v>5111.25</v>
      </c>
      <c r="H774" s="19">
        <v>0.893921</v>
      </c>
      <c r="I774" s="20">
        <v>16.712</v>
      </c>
      <c r="J774" s="20">
        <v>3748.83</v>
      </c>
      <c r="K774" s="19">
        <v>0.678373</v>
      </c>
      <c r="L774" s="20">
        <v>0.0392345</v>
      </c>
      <c r="M774" s="20">
        <v>2154.93</v>
      </c>
      <c r="N774" s="19">
        <v>0.867699</v>
      </c>
      <c r="O774" s="20">
        <v>24.6373</v>
      </c>
      <c r="P774" s="20">
        <v>2430.28</v>
      </c>
      <c r="Q774" s="19">
        <v>0.632922</v>
      </c>
      <c r="R774" s="20">
        <v>0.566447</v>
      </c>
      <c r="S774" s="20">
        <v>222.479</v>
      </c>
      <c r="T774" s="19">
        <v>0</v>
      </c>
      <c r="U774" s="20">
        <v>0</v>
      </c>
      <c r="V774" s="20">
        <v>0</v>
      </c>
      <c r="W774" s="19">
        <v>0.988428</v>
      </c>
      <c r="X774" s="20">
        <v>0.624782</v>
      </c>
      <c r="Y774" s="20">
        <v>162.987</v>
      </c>
      <c r="Z774" s="19">
        <v>0</v>
      </c>
      <c r="AA774" s="20">
        <v>0</v>
      </c>
      <c r="AB774" s="20">
        <v>0</v>
      </c>
      <c r="AC774" s="19">
        <v>0</v>
      </c>
      <c r="AD774" s="20">
        <v>0</v>
      </c>
      <c r="AE774" s="20">
        <v>0</v>
      </c>
      <c r="AF774" s="19">
        <v>0</v>
      </c>
      <c r="AG774" s="20">
        <v>0</v>
      </c>
      <c r="AH774" s="20">
        <v>0</v>
      </c>
      <c r="AI774" s="19">
        <v>0</v>
      </c>
      <c r="AJ774" s="20">
        <v>0</v>
      </c>
      <c r="AK774" s="20">
        <v>0</v>
      </c>
      <c r="AL774" s="19">
        <v>0</v>
      </c>
      <c r="AM774" s="20">
        <v>0</v>
      </c>
      <c r="AN774" s="20">
        <v>0</v>
      </c>
      <c r="AO774" s="19">
        <v>0</v>
      </c>
      <c r="AP774" s="20">
        <v>0</v>
      </c>
      <c r="AQ774" s="20">
        <v>0</v>
      </c>
    </row>
    <row r="775" spans="1:4" ht="17.25">
      <c r="A775" s="10">
        <v>0.53472222222222199</v>
      </c>
      <c r="B775" s="19">
        <v>0.690216</v>
      </c>
      <c r="C775" s="20">
        <v>18.1951</v>
      </c>
      <c r="D775" s="20">
        <v>3528.32</v>
      </c>
      <c r="E775" s="19">
        <v>0.883476</v>
      </c>
      <c r="F775" s="20">
        <v>26.7944</v>
      </c>
      <c r="G775" s="20">
        <v>5111.69</v>
      </c>
      <c r="H775" s="19">
        <v>0.893758</v>
      </c>
      <c r="I775" s="20">
        <v>16.7024</v>
      </c>
      <c r="J775" s="20">
        <v>3749.11</v>
      </c>
      <c r="K775" s="19">
        <v>0.680201</v>
      </c>
      <c r="L775" s="20">
        <v>0.0394142</v>
      </c>
      <c r="M775" s="20">
        <v>2154.93</v>
      </c>
      <c r="N775" s="19">
        <v>0.867227</v>
      </c>
      <c r="O775" s="20">
        <v>24.6087</v>
      </c>
      <c r="P775" s="20">
        <v>2430.68</v>
      </c>
      <c r="Q775" s="19">
        <v>0.634062</v>
      </c>
      <c r="R775" s="20">
        <v>0.568819</v>
      </c>
      <c r="S775" s="20">
        <v>222.489</v>
      </c>
      <c r="T775" s="19">
        <v>0</v>
      </c>
      <c r="U775" s="20">
        <v>0</v>
      </c>
      <c r="V775" s="20">
        <v>0</v>
      </c>
      <c r="W775" s="19">
        <v>0.988418</v>
      </c>
      <c r="X775" s="20">
        <v>0.624638</v>
      </c>
      <c r="Y775" s="20">
        <v>162.997</v>
      </c>
      <c r="Z775" s="19">
        <v>0</v>
      </c>
      <c r="AA775" s="20">
        <v>0</v>
      </c>
      <c r="AB775" s="20">
        <v>0</v>
      </c>
      <c r="AC775" s="19">
        <v>0</v>
      </c>
      <c r="AD775" s="20">
        <v>0</v>
      </c>
      <c r="AE775" s="20">
        <v>0</v>
      </c>
      <c r="AF775" s="19">
        <v>0</v>
      </c>
      <c r="AG775" s="20">
        <v>0</v>
      </c>
      <c r="AH775" s="20">
        <v>0</v>
      </c>
      <c r="AI775" s="19">
        <v>0</v>
      </c>
      <c r="AJ775" s="20">
        <v>0</v>
      </c>
      <c r="AK775" s="20">
        <v>0</v>
      </c>
      <c r="AL775" s="19">
        <v>0</v>
      </c>
      <c r="AM775" s="20">
        <v>0</v>
      </c>
      <c r="AN775" s="20">
        <v>0</v>
      </c>
      <c r="AO775" s="19">
        <v>0</v>
      </c>
      <c r="AP775" s="20">
        <v>0</v>
      </c>
      <c r="AQ775" s="20">
        <v>0</v>
      </c>
    </row>
    <row r="776" spans="1:4" ht="17.25">
      <c r="A776" s="10">
        <v>0.53541666666666698</v>
      </c>
      <c r="B776" s="19">
        <v>0.692868</v>
      </c>
      <c r="C776" s="20">
        <v>18.1634</v>
      </c>
      <c r="D776" s="20">
        <v>3528.63</v>
      </c>
      <c r="E776" s="19">
        <v>0.884352</v>
      </c>
      <c r="F776" s="20">
        <v>26.7328</v>
      </c>
      <c r="G776" s="20">
        <v>5112.15</v>
      </c>
      <c r="H776" s="19">
        <v>0.894643</v>
      </c>
      <c r="I776" s="20">
        <v>16.6836</v>
      </c>
      <c r="J776" s="20">
        <v>3749.39</v>
      </c>
      <c r="K776" s="19">
        <v>0.678994</v>
      </c>
      <c r="L776" s="20">
        <v>0.0391287</v>
      </c>
      <c r="M776" s="20">
        <v>2154.93</v>
      </c>
      <c r="N776" s="19">
        <v>0.8682</v>
      </c>
      <c r="O776" s="20">
        <v>24.606</v>
      </c>
      <c r="P776" s="20">
        <v>2431.08</v>
      </c>
      <c r="Q776" s="19">
        <v>0.635123</v>
      </c>
      <c r="R776" s="20">
        <v>0.568428</v>
      </c>
      <c r="S776" s="20">
        <v>222.498</v>
      </c>
      <c r="T776" s="19">
        <v>0</v>
      </c>
      <c r="U776" s="20">
        <v>0</v>
      </c>
      <c r="V776" s="20">
        <v>0</v>
      </c>
      <c r="W776" s="19">
        <v>0.988348</v>
      </c>
      <c r="X776" s="20">
        <v>0.622672</v>
      </c>
      <c r="Y776" s="20">
        <v>163.007</v>
      </c>
      <c r="Z776" s="19">
        <v>0</v>
      </c>
      <c r="AA776" s="20">
        <v>0</v>
      </c>
      <c r="AB776" s="20">
        <v>0</v>
      </c>
      <c r="AC776" s="19">
        <v>0</v>
      </c>
      <c r="AD776" s="20">
        <v>0</v>
      </c>
      <c r="AE776" s="20">
        <v>0</v>
      </c>
      <c r="AF776" s="19">
        <v>0</v>
      </c>
      <c r="AG776" s="20">
        <v>0</v>
      </c>
      <c r="AH776" s="20">
        <v>0</v>
      </c>
      <c r="AI776" s="19">
        <v>0</v>
      </c>
      <c r="AJ776" s="20">
        <v>0</v>
      </c>
      <c r="AK776" s="20">
        <v>0</v>
      </c>
      <c r="AL776" s="19">
        <v>0</v>
      </c>
      <c r="AM776" s="20">
        <v>0</v>
      </c>
      <c r="AN776" s="20">
        <v>0</v>
      </c>
      <c r="AO776" s="19">
        <v>0</v>
      </c>
      <c r="AP776" s="20">
        <v>0</v>
      </c>
      <c r="AQ776" s="20">
        <v>0</v>
      </c>
    </row>
    <row r="777" spans="1:4" ht="17.25">
      <c r="A777" s="10">
        <v>0.53611111111111098</v>
      </c>
      <c r="B777" s="19">
        <v>0.694215</v>
      </c>
      <c r="C777" s="20">
        <v>18.1577</v>
      </c>
      <c r="D777" s="20">
        <v>3528.92</v>
      </c>
      <c r="E777" s="19">
        <v>0.884787</v>
      </c>
      <c r="F777" s="20">
        <v>26.7312</v>
      </c>
      <c r="G777" s="20">
        <v>5112.58</v>
      </c>
      <c r="H777" s="19">
        <v>0.895007</v>
      </c>
      <c r="I777" s="20">
        <v>16.6992</v>
      </c>
      <c r="J777" s="20">
        <v>3749.67</v>
      </c>
      <c r="K777" s="19">
        <v>0.699532</v>
      </c>
      <c r="L777" s="20">
        <v>0.0438311</v>
      </c>
      <c r="M777" s="20">
        <v>2154.93</v>
      </c>
      <c r="N777" s="19">
        <v>0.868893</v>
      </c>
      <c r="O777" s="20">
        <v>24.5931</v>
      </c>
      <c r="P777" s="20">
        <v>2431.49</v>
      </c>
      <c r="Q777" s="19">
        <v>0.634674</v>
      </c>
      <c r="R777" s="20">
        <v>0.566147</v>
      </c>
      <c r="S777" s="20">
        <v>222.508</v>
      </c>
      <c r="T777" s="19">
        <v>0</v>
      </c>
      <c r="U777" s="20">
        <v>0</v>
      </c>
      <c r="V777" s="20">
        <v>0</v>
      </c>
      <c r="W777" s="19">
        <v>0.988224</v>
      </c>
      <c r="X777" s="20">
        <v>0.621907</v>
      </c>
      <c r="Y777" s="20">
        <v>163.018</v>
      </c>
      <c r="Z777" s="19">
        <v>0</v>
      </c>
      <c r="AA777" s="20">
        <v>0</v>
      </c>
      <c r="AB777" s="20">
        <v>0</v>
      </c>
      <c r="AC777" s="19">
        <v>0</v>
      </c>
      <c r="AD777" s="20">
        <v>0</v>
      </c>
      <c r="AE777" s="20">
        <v>0</v>
      </c>
      <c r="AF777" s="19">
        <v>0</v>
      </c>
      <c r="AG777" s="20">
        <v>0</v>
      </c>
      <c r="AH777" s="20">
        <v>0</v>
      </c>
      <c r="AI777" s="19">
        <v>0</v>
      </c>
      <c r="AJ777" s="20">
        <v>0</v>
      </c>
      <c r="AK777" s="20">
        <v>0</v>
      </c>
      <c r="AL777" s="19">
        <v>0</v>
      </c>
      <c r="AM777" s="20">
        <v>0</v>
      </c>
      <c r="AN777" s="20">
        <v>0</v>
      </c>
      <c r="AO777" s="19">
        <v>0</v>
      </c>
      <c r="AP777" s="20">
        <v>0</v>
      </c>
      <c r="AQ777" s="20">
        <v>0</v>
      </c>
    </row>
    <row r="778" spans="1:4" ht="17.25">
      <c r="A778" s="10">
        <v>0.53680555555555598</v>
      </c>
      <c r="B778" s="19">
        <v>0.695695</v>
      </c>
      <c r="C778" s="20">
        <v>18.1942</v>
      </c>
      <c r="D778" s="20">
        <v>3529.23</v>
      </c>
      <c r="E778" s="19">
        <v>0.885496</v>
      </c>
      <c r="F778" s="20">
        <v>26.8069</v>
      </c>
      <c r="G778" s="20">
        <v>5113.04</v>
      </c>
      <c r="H778" s="19">
        <v>0.895568</v>
      </c>
      <c r="I778" s="20">
        <v>16.7341</v>
      </c>
      <c r="J778" s="20">
        <v>3749.95</v>
      </c>
      <c r="K778" s="19">
        <v>0.7029</v>
      </c>
      <c r="L778" s="20">
        <v>0.0439337</v>
      </c>
      <c r="M778" s="20">
        <v>2154.93</v>
      </c>
      <c r="N778" s="19">
        <v>0.868571</v>
      </c>
      <c r="O778" s="20">
        <v>24.4472</v>
      </c>
      <c r="P778" s="20">
        <v>2431.91</v>
      </c>
      <c r="Q778" s="19">
        <v>0.636304</v>
      </c>
      <c r="R778" s="20">
        <v>0.56856</v>
      </c>
      <c r="S778" s="20">
        <v>222.517</v>
      </c>
      <c r="T778" s="19">
        <v>0</v>
      </c>
      <c r="U778" s="20">
        <v>0</v>
      </c>
      <c r="V778" s="20">
        <v>0</v>
      </c>
      <c r="W778" s="19">
        <v>0.988207</v>
      </c>
      <c r="X778" s="20">
        <v>0.621745</v>
      </c>
      <c r="Y778" s="20">
        <v>163.028</v>
      </c>
      <c r="Z778" s="19">
        <v>0</v>
      </c>
      <c r="AA778" s="20">
        <v>0</v>
      </c>
      <c r="AB778" s="20">
        <v>0</v>
      </c>
      <c r="AC778" s="19">
        <v>0</v>
      </c>
      <c r="AD778" s="20">
        <v>0</v>
      </c>
      <c r="AE778" s="20">
        <v>0</v>
      </c>
      <c r="AF778" s="19">
        <v>0</v>
      </c>
      <c r="AG778" s="20">
        <v>0</v>
      </c>
      <c r="AH778" s="20">
        <v>0</v>
      </c>
      <c r="AI778" s="19">
        <v>0</v>
      </c>
      <c r="AJ778" s="20">
        <v>0</v>
      </c>
      <c r="AK778" s="20">
        <v>0</v>
      </c>
      <c r="AL778" s="19">
        <v>0</v>
      </c>
      <c r="AM778" s="20">
        <v>0</v>
      </c>
      <c r="AN778" s="20">
        <v>0</v>
      </c>
      <c r="AO778" s="19">
        <v>0</v>
      </c>
      <c r="AP778" s="20">
        <v>0</v>
      </c>
      <c r="AQ778" s="20">
        <v>0</v>
      </c>
    </row>
    <row r="779" spans="1:4" ht="17.25">
      <c r="A779" s="10">
        <v>0.53749999999999998</v>
      </c>
      <c r="B779" s="19">
        <v>0.693256</v>
      </c>
      <c r="C779" s="20">
        <v>18.1838</v>
      </c>
      <c r="D779" s="20">
        <v>3529.54</v>
      </c>
      <c r="E779" s="19">
        <v>0.884514</v>
      </c>
      <c r="F779" s="20">
        <v>26.7809</v>
      </c>
      <c r="G779" s="20">
        <v>5113.47</v>
      </c>
      <c r="H779" s="19">
        <v>0.894864</v>
      </c>
      <c r="I779" s="20">
        <v>16.739</v>
      </c>
      <c r="J779" s="20">
        <v>3750.22</v>
      </c>
      <c r="K779" s="19">
        <v>0.700485</v>
      </c>
      <c r="L779" s="20">
        <v>0.0438853</v>
      </c>
      <c r="M779" s="20">
        <v>2154.94</v>
      </c>
      <c r="N779" s="19">
        <v>0.866158</v>
      </c>
      <c r="O779" s="20">
        <v>24.2069</v>
      </c>
      <c r="P779" s="20">
        <v>2432.31</v>
      </c>
      <c r="Q779" s="19">
        <v>0.63409</v>
      </c>
      <c r="R779" s="20">
        <v>0.566625</v>
      </c>
      <c r="S779" s="20">
        <v>222.526</v>
      </c>
      <c r="T779" s="19">
        <v>0</v>
      </c>
      <c r="U779" s="20">
        <v>0</v>
      </c>
      <c r="V779" s="20">
        <v>0</v>
      </c>
      <c r="W779" s="19">
        <v>0.988329</v>
      </c>
      <c r="X779" s="20">
        <v>0.623089</v>
      </c>
      <c r="Y779" s="20">
        <v>163.039</v>
      </c>
      <c r="Z779" s="19">
        <v>0</v>
      </c>
      <c r="AA779" s="20">
        <v>0</v>
      </c>
      <c r="AB779" s="20">
        <v>0</v>
      </c>
      <c r="AC779" s="19">
        <v>0</v>
      </c>
      <c r="AD779" s="20">
        <v>0</v>
      </c>
      <c r="AE779" s="20">
        <v>0</v>
      </c>
      <c r="AF779" s="19">
        <v>0</v>
      </c>
      <c r="AG779" s="20">
        <v>0</v>
      </c>
      <c r="AH779" s="20">
        <v>0</v>
      </c>
      <c r="AI779" s="19">
        <v>0</v>
      </c>
      <c r="AJ779" s="20">
        <v>0</v>
      </c>
      <c r="AK779" s="20">
        <v>0</v>
      </c>
      <c r="AL779" s="19">
        <v>0</v>
      </c>
      <c r="AM779" s="20">
        <v>0</v>
      </c>
      <c r="AN779" s="20">
        <v>0</v>
      </c>
      <c r="AO779" s="19">
        <v>0</v>
      </c>
      <c r="AP779" s="20">
        <v>0</v>
      </c>
      <c r="AQ779" s="20">
        <v>0</v>
      </c>
    </row>
    <row r="780" spans="1:4" ht="17.25">
      <c r="A780" s="10">
        <v>0.53819444444444398</v>
      </c>
      <c r="B780" s="19">
        <v>0.692673</v>
      </c>
      <c r="C780" s="20">
        <v>18.1241</v>
      </c>
      <c r="D780" s="20">
        <v>3529.83</v>
      </c>
      <c r="E780" s="19">
        <v>0.884656</v>
      </c>
      <c r="F780" s="20">
        <v>26.7446</v>
      </c>
      <c r="G780" s="20">
        <v>5113.92</v>
      </c>
      <c r="H780" s="19">
        <v>0.89484</v>
      </c>
      <c r="I780" s="20">
        <v>16.6941</v>
      </c>
      <c r="J780" s="20">
        <v>3750.51</v>
      </c>
      <c r="K780" s="19">
        <v>0.903613</v>
      </c>
      <c r="L780" s="20">
        <v>7.7057</v>
      </c>
      <c r="M780" s="20">
        <v>2154.98</v>
      </c>
      <c r="N780" s="19">
        <v>0.865835</v>
      </c>
      <c r="O780" s="20">
        <v>24.0845</v>
      </c>
      <c r="P780" s="20">
        <v>2432.7</v>
      </c>
      <c r="Q780" s="19">
        <v>0.634942</v>
      </c>
      <c r="R780" s="20">
        <v>0.56743</v>
      </c>
      <c r="S780" s="20">
        <v>222.536</v>
      </c>
      <c r="T780" s="19">
        <v>0</v>
      </c>
      <c r="U780" s="20">
        <v>0</v>
      </c>
      <c r="V780" s="20">
        <v>0</v>
      </c>
      <c r="W780" s="19">
        <v>0.988415</v>
      </c>
      <c r="X780" s="20">
        <v>0.622414</v>
      </c>
      <c r="Y780" s="20">
        <v>163.049</v>
      </c>
      <c r="Z780" s="19">
        <v>0</v>
      </c>
      <c r="AA780" s="20">
        <v>0</v>
      </c>
      <c r="AB780" s="20">
        <v>0</v>
      </c>
      <c r="AC780" s="19">
        <v>0</v>
      </c>
      <c r="AD780" s="20">
        <v>0</v>
      </c>
      <c r="AE780" s="20">
        <v>0</v>
      </c>
      <c r="AF780" s="19">
        <v>0</v>
      </c>
      <c r="AG780" s="20">
        <v>0</v>
      </c>
      <c r="AH780" s="20">
        <v>0</v>
      </c>
      <c r="AI780" s="19">
        <v>0</v>
      </c>
      <c r="AJ780" s="20">
        <v>0</v>
      </c>
      <c r="AK780" s="20">
        <v>0</v>
      </c>
      <c r="AL780" s="19">
        <v>0</v>
      </c>
      <c r="AM780" s="20">
        <v>0</v>
      </c>
      <c r="AN780" s="20">
        <v>0</v>
      </c>
      <c r="AO780" s="19">
        <v>0</v>
      </c>
      <c r="AP780" s="20">
        <v>0</v>
      </c>
      <c r="AQ780" s="20">
        <v>0</v>
      </c>
    </row>
    <row r="781" spans="1:4" ht="17.25">
      <c r="A781" s="10">
        <v>0.53888888888888897</v>
      </c>
      <c r="B781" s="19">
        <v>0.694036</v>
      </c>
      <c r="C781" s="20">
        <v>18.1207</v>
      </c>
      <c r="D781" s="20">
        <v>3530.14</v>
      </c>
      <c r="E781" s="19">
        <v>0.885066</v>
      </c>
      <c r="F781" s="20">
        <v>26.7813</v>
      </c>
      <c r="G781" s="20">
        <v>5114.38</v>
      </c>
      <c r="H781" s="19">
        <v>0.894967</v>
      </c>
      <c r="I781" s="20">
        <v>16.6983</v>
      </c>
      <c r="J781" s="20">
        <v>3750.78</v>
      </c>
      <c r="K781" s="19">
        <v>0.683529</v>
      </c>
      <c r="L781" s="20">
        <v>0.0393596</v>
      </c>
      <c r="M781" s="20">
        <v>2155.02</v>
      </c>
      <c r="N781" s="19">
        <v>0.867965</v>
      </c>
      <c r="O781" s="20">
        <v>24.4036</v>
      </c>
      <c r="P781" s="20">
        <v>2433.12</v>
      </c>
      <c r="Q781" s="19">
        <v>0.635917</v>
      </c>
      <c r="R781" s="20">
        <v>0.568884</v>
      </c>
      <c r="S781" s="20">
        <v>222.545</v>
      </c>
      <c r="T781" s="19">
        <v>0</v>
      </c>
      <c r="U781" s="20">
        <v>0</v>
      </c>
      <c r="V781" s="20">
        <v>0</v>
      </c>
      <c r="W781" s="19">
        <v>0.988293</v>
      </c>
      <c r="X781" s="20">
        <v>0.621843</v>
      </c>
      <c r="Y781" s="20">
        <v>163.059</v>
      </c>
      <c r="Z781" s="19">
        <v>0</v>
      </c>
      <c r="AA781" s="20">
        <v>0</v>
      </c>
      <c r="AB781" s="20">
        <v>0</v>
      </c>
      <c r="AC781" s="19">
        <v>0</v>
      </c>
      <c r="AD781" s="20">
        <v>0</v>
      </c>
      <c r="AE781" s="20">
        <v>0</v>
      </c>
      <c r="AF781" s="19">
        <v>0</v>
      </c>
      <c r="AG781" s="20">
        <v>0</v>
      </c>
      <c r="AH781" s="20">
        <v>0</v>
      </c>
      <c r="AI781" s="19">
        <v>0</v>
      </c>
      <c r="AJ781" s="20">
        <v>0</v>
      </c>
      <c r="AK781" s="20">
        <v>0</v>
      </c>
      <c r="AL781" s="19">
        <v>0</v>
      </c>
      <c r="AM781" s="20">
        <v>0</v>
      </c>
      <c r="AN781" s="20">
        <v>0</v>
      </c>
      <c r="AO781" s="19">
        <v>0</v>
      </c>
      <c r="AP781" s="20">
        <v>0</v>
      </c>
      <c r="AQ781" s="20">
        <v>0</v>
      </c>
    </row>
    <row r="782" spans="1:4" ht="17.25">
      <c r="A782" s="10">
        <v>0.53958333333333297</v>
      </c>
      <c r="B782" s="19">
        <v>0.695859</v>
      </c>
      <c r="C782" s="20">
        <v>18.072</v>
      </c>
      <c r="D782" s="20">
        <v>3530.45</v>
      </c>
      <c r="E782" s="19">
        <v>0.885851</v>
      </c>
      <c r="F782" s="20">
        <v>26.7275</v>
      </c>
      <c r="G782" s="20">
        <v>5114.83</v>
      </c>
      <c r="H782" s="19">
        <v>0.895803</v>
      </c>
      <c r="I782" s="20">
        <v>16.6724</v>
      </c>
      <c r="J782" s="20">
        <v>3751.06</v>
      </c>
      <c r="K782" s="19">
        <v>0.68104</v>
      </c>
      <c r="L782" s="20">
        <v>0.0389165</v>
      </c>
      <c r="M782" s="20">
        <v>2155.02</v>
      </c>
      <c r="N782" s="19">
        <v>0.874732</v>
      </c>
      <c r="O782" s="20">
        <v>25.4279</v>
      </c>
      <c r="P782" s="20">
        <v>2433.54</v>
      </c>
      <c r="Q782" s="19">
        <v>0.635495</v>
      </c>
      <c r="R782" s="20">
        <v>0.564909</v>
      </c>
      <c r="S782" s="20">
        <v>222.555</v>
      </c>
      <c r="T782" s="19">
        <v>0</v>
      </c>
      <c r="U782" s="20">
        <v>0</v>
      </c>
      <c r="V782" s="20">
        <v>0</v>
      </c>
      <c r="W782" s="19">
        <v>0.988074</v>
      </c>
      <c r="X782" s="20">
        <v>0.618228</v>
      </c>
      <c r="Y782" s="20">
        <v>163.07</v>
      </c>
      <c r="Z782" s="19">
        <v>0</v>
      </c>
      <c r="AA782" s="20">
        <v>0</v>
      </c>
      <c r="AB782" s="20">
        <v>0</v>
      </c>
      <c r="AC782" s="19">
        <v>0</v>
      </c>
      <c r="AD782" s="20">
        <v>0</v>
      </c>
      <c r="AE782" s="20">
        <v>0</v>
      </c>
      <c r="AF782" s="19">
        <v>0</v>
      </c>
      <c r="AG782" s="20">
        <v>0</v>
      </c>
      <c r="AH782" s="20">
        <v>0</v>
      </c>
      <c r="AI782" s="19">
        <v>0</v>
      </c>
      <c r="AJ782" s="20">
        <v>0</v>
      </c>
      <c r="AK782" s="20">
        <v>0</v>
      </c>
      <c r="AL782" s="19">
        <v>0</v>
      </c>
      <c r="AM782" s="20">
        <v>0</v>
      </c>
      <c r="AN782" s="20">
        <v>0</v>
      </c>
      <c r="AO782" s="19">
        <v>0</v>
      </c>
      <c r="AP782" s="20">
        <v>0</v>
      </c>
      <c r="AQ782" s="20">
        <v>0</v>
      </c>
    </row>
    <row r="783" spans="1:4" ht="17.25">
      <c r="A783" s="10">
        <v>0.54027777777777797</v>
      </c>
      <c r="B783" s="19">
        <v>0.697904</v>
      </c>
      <c r="C783" s="20">
        <v>18.0628</v>
      </c>
      <c r="D783" s="20">
        <v>3530.74</v>
      </c>
      <c r="E783" s="19">
        <v>0.886596</v>
      </c>
      <c r="F783" s="20">
        <v>26.7503</v>
      </c>
      <c r="G783" s="20">
        <v>5115.27</v>
      </c>
      <c r="H783" s="19">
        <v>0.896097</v>
      </c>
      <c r="I783" s="20">
        <v>16.6888</v>
      </c>
      <c r="J783" s="20">
        <v>3751.33</v>
      </c>
      <c r="K783" s="19">
        <v>0.682643</v>
      </c>
      <c r="L783" s="20">
        <v>0.0389221</v>
      </c>
      <c r="M783" s="20">
        <v>2155.02</v>
      </c>
      <c r="N783" s="19">
        <v>0.876123</v>
      </c>
      <c r="O783" s="20">
        <v>25.6686</v>
      </c>
      <c r="P783" s="20">
        <v>2433.96</v>
      </c>
      <c r="Q783" s="19">
        <v>0.636793</v>
      </c>
      <c r="R783" s="20">
        <v>0.565291</v>
      </c>
      <c r="S783" s="20">
        <v>222.564</v>
      </c>
      <c r="T783" s="19">
        <v>0</v>
      </c>
      <c r="U783" s="20">
        <v>0</v>
      </c>
      <c r="V783" s="20">
        <v>0</v>
      </c>
      <c r="W783" s="19">
        <v>0.988035</v>
      </c>
      <c r="X783" s="20">
        <v>0.617793</v>
      </c>
      <c r="Y783" s="20">
        <v>163.08</v>
      </c>
      <c r="Z783" s="19">
        <v>0</v>
      </c>
      <c r="AA783" s="20">
        <v>0</v>
      </c>
      <c r="AB783" s="20">
        <v>0</v>
      </c>
      <c r="AC783" s="19">
        <v>0</v>
      </c>
      <c r="AD783" s="20">
        <v>0</v>
      </c>
      <c r="AE783" s="20">
        <v>0</v>
      </c>
      <c r="AF783" s="19">
        <v>0</v>
      </c>
      <c r="AG783" s="20">
        <v>0</v>
      </c>
      <c r="AH783" s="20">
        <v>0</v>
      </c>
      <c r="AI783" s="19">
        <v>0</v>
      </c>
      <c r="AJ783" s="20">
        <v>0</v>
      </c>
      <c r="AK783" s="20">
        <v>0</v>
      </c>
      <c r="AL783" s="19">
        <v>0</v>
      </c>
      <c r="AM783" s="20">
        <v>0</v>
      </c>
      <c r="AN783" s="20">
        <v>0</v>
      </c>
      <c r="AO783" s="19">
        <v>0</v>
      </c>
      <c r="AP783" s="20">
        <v>0</v>
      </c>
      <c r="AQ783" s="20">
        <v>0</v>
      </c>
    </row>
    <row r="784" spans="1:4" ht="17.25">
      <c r="A784" s="10">
        <v>0.54097222222222197</v>
      </c>
      <c r="B784" s="19">
        <v>0.699256</v>
      </c>
      <c r="C784" s="20">
        <v>18.063</v>
      </c>
      <c r="D784" s="20">
        <v>3531.04</v>
      </c>
      <c r="E784" s="19">
        <v>0.887218</v>
      </c>
      <c r="F784" s="20">
        <v>26.7695</v>
      </c>
      <c r="G784" s="20">
        <v>5115.72</v>
      </c>
      <c r="H784" s="19">
        <v>0.896641</v>
      </c>
      <c r="I784" s="20">
        <v>16.674</v>
      </c>
      <c r="J784" s="20">
        <v>3751.62</v>
      </c>
      <c r="K784" s="19">
        <v>0.683022</v>
      </c>
      <c r="L784" s="20">
        <v>0.0388552</v>
      </c>
      <c r="M784" s="20">
        <v>2155.02</v>
      </c>
      <c r="N784" s="19">
        <v>0.871653</v>
      </c>
      <c r="O784" s="20">
        <v>24.667</v>
      </c>
      <c r="P784" s="20">
        <v>2434.39</v>
      </c>
      <c r="Q784" s="19">
        <v>0.637354</v>
      </c>
      <c r="R784" s="20">
        <v>0.565697</v>
      </c>
      <c r="S784" s="20">
        <v>222.574</v>
      </c>
      <c r="T784" s="19">
        <v>0</v>
      </c>
      <c r="U784" s="20">
        <v>0</v>
      </c>
      <c r="V784" s="20">
        <v>0</v>
      </c>
      <c r="W784" s="19">
        <v>0.988069</v>
      </c>
      <c r="X784" s="20">
        <v>0.618078</v>
      </c>
      <c r="Y784" s="20">
        <v>163.09</v>
      </c>
      <c r="Z784" s="19">
        <v>0</v>
      </c>
      <c r="AA784" s="20">
        <v>0</v>
      </c>
      <c r="AB784" s="20">
        <v>0</v>
      </c>
      <c r="AC784" s="19">
        <v>0</v>
      </c>
      <c r="AD784" s="20">
        <v>0</v>
      </c>
      <c r="AE784" s="20">
        <v>0</v>
      </c>
      <c r="AF784" s="19">
        <v>0</v>
      </c>
      <c r="AG784" s="20">
        <v>0</v>
      </c>
      <c r="AH784" s="20">
        <v>0</v>
      </c>
      <c r="AI784" s="19">
        <v>0</v>
      </c>
      <c r="AJ784" s="20">
        <v>0</v>
      </c>
      <c r="AK784" s="20">
        <v>0</v>
      </c>
      <c r="AL784" s="19">
        <v>0</v>
      </c>
      <c r="AM784" s="20">
        <v>0</v>
      </c>
      <c r="AN784" s="20">
        <v>0</v>
      </c>
      <c r="AO784" s="19">
        <v>0</v>
      </c>
      <c r="AP784" s="20">
        <v>0</v>
      </c>
      <c r="AQ784" s="20">
        <v>0</v>
      </c>
    </row>
    <row r="785" spans="1:4" ht="17.25">
      <c r="A785" s="10">
        <v>0.54166666666666696</v>
      </c>
      <c r="B785" s="19">
        <v>0.707237</v>
      </c>
      <c r="C785" s="20">
        <v>18.0141</v>
      </c>
      <c r="D785" s="20">
        <v>3531.34</v>
      </c>
      <c r="E785" s="19">
        <v>0.889848</v>
      </c>
      <c r="F785" s="20">
        <v>26.7255</v>
      </c>
      <c r="G785" s="20">
        <v>5116.16</v>
      </c>
      <c r="H785" s="19">
        <v>0.898556</v>
      </c>
      <c r="I785" s="20">
        <v>16.657</v>
      </c>
      <c r="J785" s="20">
        <v>3751.9</v>
      </c>
      <c r="K785" s="19">
        <v>0.68429</v>
      </c>
      <c r="L785" s="20">
        <v>0.038261</v>
      </c>
      <c r="M785" s="20">
        <v>2155.02</v>
      </c>
      <c r="N785" s="19">
        <v>0.874418</v>
      </c>
      <c r="O785" s="20">
        <v>24.5336</v>
      </c>
      <c r="P785" s="20">
        <v>2434.8</v>
      </c>
      <c r="Q785" s="19">
        <v>0.640825</v>
      </c>
      <c r="R785" s="20">
        <v>0.564636</v>
      </c>
      <c r="S785" s="20">
        <v>222.583</v>
      </c>
      <c r="T785" s="19">
        <v>0</v>
      </c>
      <c r="U785" s="20">
        <v>0</v>
      </c>
      <c r="V785" s="20">
        <v>0</v>
      </c>
      <c r="W785" s="19">
        <v>0.987721</v>
      </c>
      <c r="X785" s="20">
        <v>0.61169</v>
      </c>
      <c r="Y785" s="20">
        <v>163.1</v>
      </c>
      <c r="Z785" s="19">
        <v>0</v>
      </c>
      <c r="AA785" s="20">
        <v>0</v>
      </c>
      <c r="AB785" s="20">
        <v>0</v>
      </c>
      <c r="AC785" s="19">
        <v>0</v>
      </c>
      <c r="AD785" s="20">
        <v>0</v>
      </c>
      <c r="AE785" s="20">
        <v>0</v>
      </c>
      <c r="AF785" s="19">
        <v>0</v>
      </c>
      <c r="AG785" s="20">
        <v>0</v>
      </c>
      <c r="AH785" s="20">
        <v>0</v>
      </c>
      <c r="AI785" s="19">
        <v>0</v>
      </c>
      <c r="AJ785" s="20">
        <v>0</v>
      </c>
      <c r="AK785" s="20">
        <v>0</v>
      </c>
      <c r="AL785" s="19">
        <v>0</v>
      </c>
      <c r="AM785" s="20">
        <v>0</v>
      </c>
      <c r="AN785" s="20">
        <v>0</v>
      </c>
      <c r="AO785" s="19">
        <v>0</v>
      </c>
      <c r="AP785" s="20">
        <v>0</v>
      </c>
      <c r="AQ785" s="20">
        <v>0</v>
      </c>
    </row>
    <row r="786" spans="1:4" ht="17.25">
      <c r="A786" s="10">
        <v>0.54236111111111096</v>
      </c>
      <c r="B786" s="19">
        <v>0.708725</v>
      </c>
      <c r="C786" s="20">
        <v>18.04</v>
      </c>
      <c r="D786" s="20">
        <v>3531.65</v>
      </c>
      <c r="E786" s="19">
        <v>0.889954</v>
      </c>
      <c r="F786" s="20">
        <v>26.7013</v>
      </c>
      <c r="G786" s="20">
        <v>5116.61</v>
      </c>
      <c r="H786" s="19">
        <v>0.898679</v>
      </c>
      <c r="I786" s="20">
        <v>16.6626</v>
      </c>
      <c r="J786" s="20">
        <v>3752.18</v>
      </c>
      <c r="K786" s="19">
        <v>0.688029</v>
      </c>
      <c r="L786" s="20">
        <v>0.0384316</v>
      </c>
      <c r="M786" s="20">
        <v>2155.03</v>
      </c>
      <c r="N786" s="19">
        <v>0.874643</v>
      </c>
      <c r="O786" s="20">
        <v>24.5113</v>
      </c>
      <c r="P786" s="20">
        <v>2435.2</v>
      </c>
      <c r="Q786" s="19">
        <v>0.642149</v>
      </c>
      <c r="R786" s="20">
        <v>0.566559</v>
      </c>
      <c r="S786" s="20">
        <v>222.592</v>
      </c>
      <c r="T786" s="19">
        <v>0</v>
      </c>
      <c r="U786" s="20">
        <v>0</v>
      </c>
      <c r="V786" s="20">
        <v>0</v>
      </c>
      <c r="W786" s="19">
        <v>0.987735</v>
      </c>
      <c r="X786" s="20">
        <v>0.611766</v>
      </c>
      <c r="Y786" s="20">
        <v>163.111</v>
      </c>
      <c r="Z786" s="19">
        <v>0</v>
      </c>
      <c r="AA786" s="20">
        <v>0</v>
      </c>
      <c r="AB786" s="20">
        <v>0</v>
      </c>
      <c r="AC786" s="19">
        <v>0</v>
      </c>
      <c r="AD786" s="20">
        <v>0</v>
      </c>
      <c r="AE786" s="20">
        <v>0</v>
      </c>
      <c r="AF786" s="19">
        <v>0</v>
      </c>
      <c r="AG786" s="20">
        <v>0</v>
      </c>
      <c r="AH786" s="20">
        <v>0</v>
      </c>
      <c r="AI786" s="19">
        <v>0</v>
      </c>
      <c r="AJ786" s="20">
        <v>0</v>
      </c>
      <c r="AK786" s="20">
        <v>0</v>
      </c>
      <c r="AL786" s="19">
        <v>0</v>
      </c>
      <c r="AM786" s="20">
        <v>0</v>
      </c>
      <c r="AN786" s="20">
        <v>0</v>
      </c>
      <c r="AO786" s="19">
        <v>0</v>
      </c>
      <c r="AP786" s="20">
        <v>0</v>
      </c>
      <c r="AQ786" s="20">
        <v>0</v>
      </c>
    </row>
    <row r="787" spans="1:4" ht="17.25">
      <c r="A787" s="10">
        <v>0.54305555555555596</v>
      </c>
      <c r="B787" s="19">
        <v>0.711337</v>
      </c>
      <c r="C787" s="20">
        <v>17.9858</v>
      </c>
      <c r="D787" s="20">
        <v>3531.94</v>
      </c>
      <c r="E787" s="19">
        <v>0.89116</v>
      </c>
      <c r="F787" s="20">
        <v>26.6618</v>
      </c>
      <c r="G787" s="20">
        <v>5117.04</v>
      </c>
      <c r="H787" s="19">
        <v>0.899896</v>
      </c>
      <c r="I787" s="20">
        <v>16.6507</v>
      </c>
      <c r="J787" s="20">
        <v>3752.45</v>
      </c>
      <c r="K787" s="19">
        <v>0.690793</v>
      </c>
      <c r="L787" s="20">
        <v>0.0381716</v>
      </c>
      <c r="M787" s="20">
        <v>2155.03</v>
      </c>
      <c r="N787" s="19">
        <v>0.874823</v>
      </c>
      <c r="O787" s="20">
        <v>24.2443</v>
      </c>
      <c r="P787" s="20">
        <v>2435.6</v>
      </c>
      <c r="Q787" s="19">
        <v>0.641327</v>
      </c>
      <c r="R787" s="20">
        <v>0.561514</v>
      </c>
      <c r="S787" s="20">
        <v>222.602</v>
      </c>
      <c r="T787" s="19">
        <v>0</v>
      </c>
      <c r="U787" s="20">
        <v>0</v>
      </c>
      <c r="V787" s="20">
        <v>0</v>
      </c>
      <c r="W787" s="19">
        <v>0.987544</v>
      </c>
      <c r="X787" s="20">
        <v>0.607754</v>
      </c>
      <c r="Y787" s="20">
        <v>163.121</v>
      </c>
      <c r="Z787" s="19">
        <v>0</v>
      </c>
      <c r="AA787" s="20">
        <v>0</v>
      </c>
      <c r="AB787" s="20">
        <v>0</v>
      </c>
      <c r="AC787" s="19">
        <v>0</v>
      </c>
      <c r="AD787" s="20">
        <v>0</v>
      </c>
      <c r="AE787" s="20">
        <v>0</v>
      </c>
      <c r="AF787" s="19">
        <v>0</v>
      </c>
      <c r="AG787" s="20">
        <v>0</v>
      </c>
      <c r="AH787" s="20">
        <v>0</v>
      </c>
      <c r="AI787" s="19">
        <v>0</v>
      </c>
      <c r="AJ787" s="20">
        <v>0</v>
      </c>
      <c r="AK787" s="20">
        <v>0</v>
      </c>
      <c r="AL787" s="19">
        <v>0</v>
      </c>
      <c r="AM787" s="20">
        <v>0</v>
      </c>
      <c r="AN787" s="20">
        <v>0</v>
      </c>
      <c r="AO787" s="19">
        <v>0</v>
      </c>
      <c r="AP787" s="20">
        <v>0</v>
      </c>
      <c r="AQ787" s="20">
        <v>0</v>
      </c>
    </row>
    <row r="788" spans="1:4" ht="17.25">
      <c r="A788" s="10">
        <v>0.54374999999999996</v>
      </c>
      <c r="B788" s="19">
        <v>0.714404</v>
      </c>
      <c r="C788" s="20">
        <v>17.9902</v>
      </c>
      <c r="D788" s="20">
        <v>3532.24</v>
      </c>
      <c r="E788" s="19">
        <v>0.892301</v>
      </c>
      <c r="F788" s="20">
        <v>26.6914</v>
      </c>
      <c r="G788" s="20">
        <v>5117.49</v>
      </c>
      <c r="H788" s="19">
        <v>0.900761</v>
      </c>
      <c r="I788" s="20">
        <v>16.6534</v>
      </c>
      <c r="J788" s="20">
        <v>3752.73</v>
      </c>
      <c r="K788" s="19">
        <v>0.692327</v>
      </c>
      <c r="L788" s="20">
        <v>0.0379779</v>
      </c>
      <c r="M788" s="20">
        <v>2155.03</v>
      </c>
      <c r="N788" s="19">
        <v>0.874917</v>
      </c>
      <c r="O788" s="20">
        <v>24.0637</v>
      </c>
      <c r="P788" s="20">
        <v>2436.01</v>
      </c>
      <c r="Q788" s="19">
        <v>0.643746</v>
      </c>
      <c r="R788" s="20">
        <v>0.564056</v>
      </c>
      <c r="S788" s="20">
        <v>222.611</v>
      </c>
      <c r="T788" s="19">
        <v>0</v>
      </c>
      <c r="U788" s="20">
        <v>0</v>
      </c>
      <c r="V788" s="20">
        <v>0</v>
      </c>
      <c r="W788" s="19">
        <v>0.987428</v>
      </c>
      <c r="X788" s="20">
        <v>0.606343</v>
      </c>
      <c r="Y788" s="20">
        <v>163.131</v>
      </c>
      <c r="Z788" s="19">
        <v>0</v>
      </c>
      <c r="AA788" s="20">
        <v>0</v>
      </c>
      <c r="AB788" s="20">
        <v>0</v>
      </c>
      <c r="AC788" s="19">
        <v>0</v>
      </c>
      <c r="AD788" s="20">
        <v>0</v>
      </c>
      <c r="AE788" s="20">
        <v>0</v>
      </c>
      <c r="AF788" s="19">
        <v>0</v>
      </c>
      <c r="AG788" s="20">
        <v>0</v>
      </c>
      <c r="AH788" s="20">
        <v>0</v>
      </c>
      <c r="AI788" s="19">
        <v>0</v>
      </c>
      <c r="AJ788" s="20">
        <v>0</v>
      </c>
      <c r="AK788" s="20">
        <v>0</v>
      </c>
      <c r="AL788" s="19">
        <v>0</v>
      </c>
      <c r="AM788" s="20">
        <v>0</v>
      </c>
      <c r="AN788" s="20">
        <v>0</v>
      </c>
      <c r="AO788" s="19">
        <v>0</v>
      </c>
      <c r="AP788" s="20">
        <v>0</v>
      </c>
      <c r="AQ788" s="20">
        <v>0</v>
      </c>
    </row>
    <row r="789" spans="1:4" ht="17.25">
      <c r="A789" s="10">
        <v>0.54444444444444495</v>
      </c>
      <c r="B789" s="19">
        <v>0.699793</v>
      </c>
      <c r="C789" s="20">
        <v>18.03</v>
      </c>
      <c r="D789" s="20">
        <v>3532.55</v>
      </c>
      <c r="E789" s="19">
        <v>0.887615</v>
      </c>
      <c r="F789" s="20">
        <v>26.7244</v>
      </c>
      <c r="G789" s="20">
        <v>5117.95</v>
      </c>
      <c r="H789" s="19">
        <v>0.896855</v>
      </c>
      <c r="I789" s="20">
        <v>16.6664</v>
      </c>
      <c r="J789" s="20">
        <v>3753</v>
      </c>
      <c r="K789" s="19">
        <v>0.68568</v>
      </c>
      <c r="L789" s="20">
        <v>0.0388844</v>
      </c>
      <c r="M789" s="20">
        <v>2155.03</v>
      </c>
      <c r="N789" s="19">
        <v>0.870055</v>
      </c>
      <c r="O789" s="20">
        <v>24.2616</v>
      </c>
      <c r="P789" s="20">
        <v>2436.42</v>
      </c>
      <c r="Q789" s="19">
        <v>0.637788</v>
      </c>
      <c r="R789" s="20">
        <v>0.565765</v>
      </c>
      <c r="S789" s="20">
        <v>222.621</v>
      </c>
      <c r="T789" s="19">
        <v>0</v>
      </c>
      <c r="U789" s="20">
        <v>0</v>
      </c>
      <c r="V789" s="20">
        <v>0</v>
      </c>
      <c r="W789" s="19">
        <v>0.988027</v>
      </c>
      <c r="X789" s="20">
        <v>0.615575</v>
      </c>
      <c r="Y789" s="20">
        <v>163.141</v>
      </c>
      <c r="Z789" s="19">
        <v>0</v>
      </c>
      <c r="AA789" s="20">
        <v>0</v>
      </c>
      <c r="AB789" s="20">
        <v>0</v>
      </c>
      <c r="AC789" s="19">
        <v>0</v>
      </c>
      <c r="AD789" s="20">
        <v>0</v>
      </c>
      <c r="AE789" s="20">
        <v>0</v>
      </c>
      <c r="AF789" s="19">
        <v>0</v>
      </c>
      <c r="AG789" s="20">
        <v>0</v>
      </c>
      <c r="AH789" s="20">
        <v>0</v>
      </c>
      <c r="AI789" s="19">
        <v>0</v>
      </c>
      <c r="AJ789" s="20">
        <v>0</v>
      </c>
      <c r="AK789" s="20">
        <v>0</v>
      </c>
      <c r="AL789" s="19">
        <v>0</v>
      </c>
      <c r="AM789" s="20">
        <v>0</v>
      </c>
      <c r="AN789" s="20">
        <v>0</v>
      </c>
      <c r="AO789" s="19">
        <v>0</v>
      </c>
      <c r="AP789" s="20">
        <v>0</v>
      </c>
      <c r="AQ789" s="20">
        <v>0</v>
      </c>
    </row>
    <row r="790" spans="1:4" ht="17.25">
      <c r="A790" s="10">
        <v>0.54513888888888895</v>
      </c>
      <c r="B790" s="19">
        <v>0.694899</v>
      </c>
      <c r="C790" s="20">
        <v>18.0628</v>
      </c>
      <c r="D790" s="20">
        <v>3532.84</v>
      </c>
      <c r="E790" s="19">
        <v>0.886287</v>
      </c>
      <c r="F790" s="20">
        <v>26.8237</v>
      </c>
      <c r="G790" s="20">
        <v>5118.39</v>
      </c>
      <c r="H790" s="19">
        <v>0.895683</v>
      </c>
      <c r="I790" s="20">
        <v>16.6867</v>
      </c>
      <c r="J790" s="20">
        <v>3753.28</v>
      </c>
      <c r="K790" s="19">
        <v>0.683239</v>
      </c>
      <c r="L790" s="20">
        <v>0.039105</v>
      </c>
      <c r="M790" s="20">
        <v>2155.03</v>
      </c>
      <c r="N790" s="19">
        <v>0.868552</v>
      </c>
      <c r="O790" s="20">
        <v>24.338</v>
      </c>
      <c r="P790" s="20">
        <v>2436.81</v>
      </c>
      <c r="Q790" s="19">
        <v>0.635651</v>
      </c>
      <c r="R790" s="20">
        <v>0.566541</v>
      </c>
      <c r="S790" s="20">
        <v>222.63</v>
      </c>
      <c r="T790" s="19">
        <v>0</v>
      </c>
      <c r="U790" s="20">
        <v>0</v>
      </c>
      <c r="V790" s="20">
        <v>0</v>
      </c>
      <c r="W790" s="19">
        <v>0.988352</v>
      </c>
      <c r="X790" s="20">
        <v>0.619951</v>
      </c>
      <c r="Y790" s="20">
        <v>163.152</v>
      </c>
      <c r="Z790" s="19">
        <v>0</v>
      </c>
      <c r="AA790" s="20">
        <v>0</v>
      </c>
      <c r="AB790" s="20">
        <v>0</v>
      </c>
      <c r="AC790" s="19">
        <v>0</v>
      </c>
      <c r="AD790" s="20">
        <v>0</v>
      </c>
      <c r="AE790" s="20">
        <v>0</v>
      </c>
      <c r="AF790" s="19">
        <v>0</v>
      </c>
      <c r="AG790" s="20">
        <v>0</v>
      </c>
      <c r="AH790" s="20">
        <v>0</v>
      </c>
      <c r="AI790" s="19">
        <v>0</v>
      </c>
      <c r="AJ790" s="20">
        <v>0</v>
      </c>
      <c r="AK790" s="20">
        <v>0</v>
      </c>
      <c r="AL790" s="19">
        <v>0</v>
      </c>
      <c r="AM790" s="20">
        <v>0</v>
      </c>
      <c r="AN790" s="20">
        <v>0</v>
      </c>
      <c r="AO790" s="19">
        <v>0</v>
      </c>
      <c r="AP790" s="20">
        <v>0</v>
      </c>
      <c r="AQ790" s="20">
        <v>0</v>
      </c>
    </row>
    <row r="791" spans="1:4" ht="17.25">
      <c r="A791" s="10">
        <v>0.54583333333333295</v>
      </c>
      <c r="B791" s="19">
        <v>0.700938</v>
      </c>
      <c r="C791" s="20">
        <v>18.0207</v>
      </c>
      <c r="D791" s="20">
        <v>3533.14</v>
      </c>
      <c r="E791" s="19">
        <v>0.888443</v>
      </c>
      <c r="F791" s="20">
        <v>26.8186</v>
      </c>
      <c r="G791" s="20">
        <v>5118.84</v>
      </c>
      <c r="H791" s="19">
        <v>0.897309</v>
      </c>
      <c r="I791" s="20">
        <v>16.679</v>
      </c>
      <c r="J791" s="20">
        <v>3753.57</v>
      </c>
      <c r="K791" s="19">
        <v>0.682016</v>
      </c>
      <c r="L791" s="20">
        <v>0.0384871</v>
      </c>
      <c r="M791" s="20">
        <v>2155.03</v>
      </c>
      <c r="N791" s="19">
        <v>0.871185</v>
      </c>
      <c r="O791" s="20">
        <v>24.3413</v>
      </c>
      <c r="P791" s="20">
        <v>2437.23</v>
      </c>
      <c r="Q791" s="19">
        <v>0.6389</v>
      </c>
      <c r="R791" s="20">
        <v>0.566463</v>
      </c>
      <c r="S791" s="20">
        <v>222.64</v>
      </c>
      <c r="T791" s="19">
        <v>0</v>
      </c>
      <c r="U791" s="20">
        <v>0</v>
      </c>
      <c r="V791" s="20">
        <v>0</v>
      </c>
      <c r="W791" s="19">
        <v>0.987998</v>
      </c>
      <c r="X791" s="20">
        <v>0.615146</v>
      </c>
      <c r="Y791" s="20">
        <v>163.162</v>
      </c>
      <c r="Z791" s="19">
        <v>0</v>
      </c>
      <c r="AA791" s="20">
        <v>0</v>
      </c>
      <c r="AB791" s="20">
        <v>0</v>
      </c>
      <c r="AC791" s="19">
        <v>0</v>
      </c>
      <c r="AD791" s="20">
        <v>0</v>
      </c>
      <c r="AE791" s="20">
        <v>0</v>
      </c>
      <c r="AF791" s="19">
        <v>0</v>
      </c>
      <c r="AG791" s="20">
        <v>0</v>
      </c>
      <c r="AH791" s="20">
        <v>0</v>
      </c>
      <c r="AI791" s="19">
        <v>0</v>
      </c>
      <c r="AJ791" s="20">
        <v>0</v>
      </c>
      <c r="AK791" s="20">
        <v>0</v>
      </c>
      <c r="AL791" s="19">
        <v>0</v>
      </c>
      <c r="AM791" s="20">
        <v>0</v>
      </c>
      <c r="AN791" s="20">
        <v>0</v>
      </c>
      <c r="AO791" s="19">
        <v>0</v>
      </c>
      <c r="AP791" s="20">
        <v>0</v>
      </c>
      <c r="AQ791" s="20">
        <v>0</v>
      </c>
    </row>
    <row r="792" spans="1:4" ht="17.25">
      <c r="A792" s="10">
        <v>0.54652777777777795</v>
      </c>
      <c r="B792" s="19">
        <v>0.697465</v>
      </c>
      <c r="C792" s="20">
        <v>18.0379</v>
      </c>
      <c r="D792" s="20">
        <v>3533.45</v>
      </c>
      <c r="E792" s="19">
        <v>0.886709</v>
      </c>
      <c r="F792" s="20">
        <v>26.7654</v>
      </c>
      <c r="G792" s="20">
        <v>5119.28</v>
      </c>
      <c r="H792" s="19">
        <v>0.896251</v>
      </c>
      <c r="I792" s="20">
        <v>16.6696</v>
      </c>
      <c r="J792" s="20">
        <v>3753.84</v>
      </c>
      <c r="K792" s="19">
        <v>0.681092</v>
      </c>
      <c r="L792" s="20">
        <v>0.0388132</v>
      </c>
      <c r="M792" s="20">
        <v>2155.03</v>
      </c>
      <c r="N792" s="19">
        <v>0.871846</v>
      </c>
      <c r="O792" s="20">
        <v>24.7602</v>
      </c>
      <c r="P792" s="20">
        <v>2437.63</v>
      </c>
      <c r="Q792" s="19">
        <v>0.636506</v>
      </c>
      <c r="R792" s="20">
        <v>0.565919</v>
      </c>
      <c r="S792" s="20">
        <v>222.649</v>
      </c>
      <c r="T792" s="19">
        <v>0</v>
      </c>
      <c r="U792" s="20">
        <v>0</v>
      </c>
      <c r="V792" s="20">
        <v>0</v>
      </c>
      <c r="W792" s="19">
        <v>0.98825</v>
      </c>
      <c r="X792" s="20">
        <v>0.618445</v>
      </c>
      <c r="Y792" s="20">
        <v>163.172</v>
      </c>
      <c r="Z792" s="19">
        <v>0</v>
      </c>
      <c r="AA792" s="20">
        <v>0</v>
      </c>
      <c r="AB792" s="20">
        <v>0</v>
      </c>
      <c r="AC792" s="19">
        <v>0</v>
      </c>
      <c r="AD792" s="20">
        <v>0</v>
      </c>
      <c r="AE792" s="20">
        <v>0</v>
      </c>
      <c r="AF792" s="19">
        <v>0</v>
      </c>
      <c r="AG792" s="20">
        <v>0</v>
      </c>
      <c r="AH792" s="20">
        <v>0</v>
      </c>
      <c r="AI792" s="19">
        <v>0</v>
      </c>
      <c r="AJ792" s="20">
        <v>0</v>
      </c>
      <c r="AK792" s="20">
        <v>0</v>
      </c>
      <c r="AL792" s="19">
        <v>0</v>
      </c>
      <c r="AM792" s="20">
        <v>0</v>
      </c>
      <c r="AN792" s="20">
        <v>0</v>
      </c>
      <c r="AO792" s="19">
        <v>0</v>
      </c>
      <c r="AP792" s="20">
        <v>0</v>
      </c>
      <c r="AQ792" s="20">
        <v>0</v>
      </c>
    </row>
    <row r="793" spans="1:4" ht="17.25">
      <c r="A793" s="10">
        <v>0.54722222222222205</v>
      </c>
      <c r="B793" s="19">
        <v>0.699757</v>
      </c>
      <c r="C793" s="20">
        <v>18.0291</v>
      </c>
      <c r="D793" s="20">
        <v>3533.75</v>
      </c>
      <c r="E793" s="19">
        <v>0.887779</v>
      </c>
      <c r="F793" s="20">
        <v>26.8241</v>
      </c>
      <c r="G793" s="20">
        <v>5119.73</v>
      </c>
      <c r="H793" s="19">
        <v>0.897013</v>
      </c>
      <c r="I793" s="20">
        <v>16.6855</v>
      </c>
      <c r="J793" s="20">
        <v>3754.12</v>
      </c>
      <c r="K793" s="19">
        <v>0.681946</v>
      </c>
      <c r="L793" s="20">
        <v>0.0386949</v>
      </c>
      <c r="M793" s="20">
        <v>2155.03</v>
      </c>
      <c r="N793" s="19">
        <v>0.87134</v>
      </c>
      <c r="O793" s="20">
        <v>24.4933</v>
      </c>
      <c r="P793" s="20">
        <v>2438.04</v>
      </c>
      <c r="Q793" s="19">
        <v>0.638148</v>
      </c>
      <c r="R793" s="20">
        <v>0.567204</v>
      </c>
      <c r="S793" s="20">
        <v>222.658</v>
      </c>
      <c r="T793" s="19">
        <v>0</v>
      </c>
      <c r="U793" s="20">
        <v>0</v>
      </c>
      <c r="V793" s="20">
        <v>0</v>
      </c>
      <c r="W793" s="19">
        <v>0.988192</v>
      </c>
      <c r="X793" s="20">
        <v>0.61715</v>
      </c>
      <c r="Y793" s="20">
        <v>163.183</v>
      </c>
      <c r="Z793" s="19">
        <v>0</v>
      </c>
      <c r="AA793" s="20">
        <v>0</v>
      </c>
      <c r="AB793" s="20">
        <v>0</v>
      </c>
      <c r="AC793" s="19">
        <v>0</v>
      </c>
      <c r="AD793" s="20">
        <v>0</v>
      </c>
      <c r="AE793" s="20">
        <v>0</v>
      </c>
      <c r="AF793" s="19">
        <v>0</v>
      </c>
      <c r="AG793" s="20">
        <v>0</v>
      </c>
      <c r="AH793" s="20">
        <v>0</v>
      </c>
      <c r="AI793" s="19">
        <v>0</v>
      </c>
      <c r="AJ793" s="20">
        <v>0</v>
      </c>
      <c r="AK793" s="20">
        <v>0</v>
      </c>
      <c r="AL793" s="19">
        <v>0</v>
      </c>
      <c r="AM793" s="20">
        <v>0</v>
      </c>
      <c r="AN793" s="20">
        <v>0</v>
      </c>
      <c r="AO793" s="19">
        <v>0</v>
      </c>
      <c r="AP793" s="20">
        <v>0</v>
      </c>
      <c r="AQ793" s="20">
        <v>0</v>
      </c>
    </row>
    <row r="794" spans="1:4" ht="17.25">
      <c r="A794" s="10">
        <v>0.54791666666666705</v>
      </c>
      <c r="B794" s="19">
        <v>0.698656</v>
      </c>
      <c r="C794" s="20">
        <v>18.0234</v>
      </c>
      <c r="D794" s="20">
        <v>3534.05</v>
      </c>
      <c r="E794" s="19">
        <v>0.887537</v>
      </c>
      <c r="F794" s="20">
        <v>26.804</v>
      </c>
      <c r="G794" s="20">
        <v>5120.18</v>
      </c>
      <c r="H794" s="19">
        <v>0.896595</v>
      </c>
      <c r="I794" s="20">
        <v>16.6748</v>
      </c>
      <c r="J794" s="20">
        <v>3754.4</v>
      </c>
      <c r="K794" s="19">
        <v>0.682562</v>
      </c>
      <c r="L794" s="20">
        <v>0.0388096</v>
      </c>
      <c r="M794" s="20">
        <v>2155.03</v>
      </c>
      <c r="N794" s="19">
        <v>0.871328</v>
      </c>
      <c r="O794" s="20">
        <v>24.5419</v>
      </c>
      <c r="P794" s="20">
        <v>2438.46</v>
      </c>
      <c r="Q794" s="19">
        <v>0.637907</v>
      </c>
      <c r="R794" s="20">
        <v>0.566841</v>
      </c>
      <c r="S794" s="20">
        <v>222.668</v>
      </c>
      <c r="T794" s="19">
        <v>0</v>
      </c>
      <c r="U794" s="20">
        <v>0</v>
      </c>
      <c r="V794" s="20">
        <v>0</v>
      </c>
      <c r="W794" s="19">
        <v>0.988217</v>
      </c>
      <c r="X794" s="20">
        <v>0.618354</v>
      </c>
      <c r="Y794" s="20">
        <v>163.193</v>
      </c>
      <c r="Z794" s="19">
        <v>0</v>
      </c>
      <c r="AA794" s="20">
        <v>0</v>
      </c>
      <c r="AB794" s="20">
        <v>0</v>
      </c>
      <c r="AC794" s="19">
        <v>0</v>
      </c>
      <c r="AD794" s="20">
        <v>0</v>
      </c>
      <c r="AE794" s="20">
        <v>0</v>
      </c>
      <c r="AF794" s="19">
        <v>0</v>
      </c>
      <c r="AG794" s="20">
        <v>0</v>
      </c>
      <c r="AH794" s="20">
        <v>0</v>
      </c>
      <c r="AI794" s="19">
        <v>0</v>
      </c>
      <c r="AJ794" s="20">
        <v>0</v>
      </c>
      <c r="AK794" s="20">
        <v>0</v>
      </c>
      <c r="AL794" s="19">
        <v>0</v>
      </c>
      <c r="AM794" s="20">
        <v>0</v>
      </c>
      <c r="AN794" s="20">
        <v>0</v>
      </c>
      <c r="AO794" s="19">
        <v>0</v>
      </c>
      <c r="AP794" s="20">
        <v>0</v>
      </c>
      <c r="AQ794" s="20">
        <v>0</v>
      </c>
    </row>
    <row r="795" spans="1:4" ht="17.25">
      <c r="A795" s="10">
        <v>0.54861111111111105</v>
      </c>
      <c r="B795" s="19">
        <v>0.7</v>
      </c>
      <c r="C795" s="20">
        <v>18.0062</v>
      </c>
      <c r="D795" s="20">
        <v>3534.35</v>
      </c>
      <c r="E795" s="19">
        <v>0.887898</v>
      </c>
      <c r="F795" s="20">
        <v>26.7582</v>
      </c>
      <c r="G795" s="20">
        <v>5120.62</v>
      </c>
      <c r="H795" s="19">
        <v>0.897267</v>
      </c>
      <c r="I795" s="20">
        <v>16.676</v>
      </c>
      <c r="J795" s="20">
        <v>3754.68</v>
      </c>
      <c r="K795" s="19">
        <v>0.685057</v>
      </c>
      <c r="L795" s="20">
        <v>0.0387113</v>
      </c>
      <c r="M795" s="20">
        <v>2155.03</v>
      </c>
      <c r="N795" s="19">
        <v>0.870859</v>
      </c>
      <c r="O795" s="20">
        <v>24.3673</v>
      </c>
      <c r="P795" s="20">
        <v>2438.86</v>
      </c>
      <c r="Q795" s="19">
        <v>0.639257</v>
      </c>
      <c r="R795" s="20">
        <v>0.567792</v>
      </c>
      <c r="S795" s="20">
        <v>222.677</v>
      </c>
      <c r="T795" s="19">
        <v>0</v>
      </c>
      <c r="U795" s="20">
        <v>0</v>
      </c>
      <c r="V795" s="20">
        <v>0</v>
      </c>
      <c r="W795" s="19">
        <v>0.988055</v>
      </c>
      <c r="X795" s="20">
        <v>0.615745</v>
      </c>
      <c r="Y795" s="20">
        <v>163.203</v>
      </c>
      <c r="Z795" s="19">
        <v>0</v>
      </c>
      <c r="AA795" s="20">
        <v>0</v>
      </c>
      <c r="AB795" s="20">
        <v>0</v>
      </c>
      <c r="AC795" s="19">
        <v>0</v>
      </c>
      <c r="AD795" s="20">
        <v>0</v>
      </c>
      <c r="AE795" s="20">
        <v>0</v>
      </c>
      <c r="AF795" s="19">
        <v>0</v>
      </c>
      <c r="AG795" s="20">
        <v>0</v>
      </c>
      <c r="AH795" s="20">
        <v>0</v>
      </c>
      <c r="AI795" s="19">
        <v>0</v>
      </c>
      <c r="AJ795" s="20">
        <v>0</v>
      </c>
      <c r="AK795" s="20">
        <v>0</v>
      </c>
      <c r="AL795" s="19">
        <v>0</v>
      </c>
      <c r="AM795" s="20">
        <v>0</v>
      </c>
      <c r="AN795" s="20">
        <v>0</v>
      </c>
      <c r="AO795" s="19">
        <v>0</v>
      </c>
      <c r="AP795" s="20">
        <v>0</v>
      </c>
      <c r="AQ795" s="20">
        <v>0</v>
      </c>
    </row>
    <row r="796" spans="1:4" ht="17.25">
      <c r="A796" s="10">
        <v>0.54930555555555605</v>
      </c>
      <c r="B796" s="19">
        <v>0.701648</v>
      </c>
      <c r="C796" s="20">
        <v>18.0064</v>
      </c>
      <c r="D796" s="20">
        <v>3534.64</v>
      </c>
      <c r="E796" s="19">
        <v>0.887994</v>
      </c>
      <c r="F796" s="20">
        <v>26.751</v>
      </c>
      <c r="G796" s="20">
        <v>5121.06</v>
      </c>
      <c r="H796" s="19">
        <v>0.896999</v>
      </c>
      <c r="I796" s="20">
        <v>16.6725</v>
      </c>
      <c r="J796" s="20">
        <v>3754.96</v>
      </c>
      <c r="K796" s="19">
        <v>0.671488</v>
      </c>
      <c r="L796" s="20">
        <v>0.0377821</v>
      </c>
      <c r="M796" s="20">
        <v>2155.03</v>
      </c>
      <c r="N796" s="19">
        <v>0.913012</v>
      </c>
      <c r="O796" s="20">
        <v>0.0212474</v>
      </c>
      <c r="P796" s="20">
        <v>2439.24</v>
      </c>
      <c r="Q796" s="19">
        <v>0.640506</v>
      </c>
      <c r="R796" s="20">
        <v>0.565647</v>
      </c>
      <c r="S796" s="20">
        <v>222.687</v>
      </c>
      <c r="T796" s="19">
        <v>0</v>
      </c>
      <c r="U796" s="20">
        <v>0</v>
      </c>
      <c r="V796" s="20">
        <v>0</v>
      </c>
      <c r="W796" s="19">
        <v>0.98806</v>
      </c>
      <c r="X796" s="20">
        <v>0.616696</v>
      </c>
      <c r="Y796" s="20">
        <v>163.213</v>
      </c>
      <c r="Z796" s="19">
        <v>0</v>
      </c>
      <c r="AA796" s="20">
        <v>0</v>
      </c>
      <c r="AB796" s="20">
        <v>0</v>
      </c>
      <c r="AC796" s="19">
        <v>0</v>
      </c>
      <c r="AD796" s="20">
        <v>0</v>
      </c>
      <c r="AE796" s="20">
        <v>0</v>
      </c>
      <c r="AF796" s="19">
        <v>0</v>
      </c>
      <c r="AG796" s="20">
        <v>0</v>
      </c>
      <c r="AH796" s="20">
        <v>0</v>
      </c>
      <c r="AI796" s="19">
        <v>0</v>
      </c>
      <c r="AJ796" s="20">
        <v>0</v>
      </c>
      <c r="AK796" s="20">
        <v>0</v>
      </c>
      <c r="AL796" s="19">
        <v>0</v>
      </c>
      <c r="AM796" s="20">
        <v>0</v>
      </c>
      <c r="AN796" s="20">
        <v>0</v>
      </c>
      <c r="AO796" s="19">
        <v>0</v>
      </c>
      <c r="AP796" s="20">
        <v>0</v>
      </c>
      <c r="AQ796" s="20">
        <v>0</v>
      </c>
    </row>
    <row r="797" spans="1:4" ht="17.25">
      <c r="A797" s="10">
        <v>0.55000000000000004</v>
      </c>
      <c r="B797" s="19">
        <v>0.683733</v>
      </c>
      <c r="C797" s="20">
        <v>17.9597</v>
      </c>
      <c r="D797" s="20">
        <v>3534.95</v>
      </c>
      <c r="E797" s="19">
        <v>0.882512</v>
      </c>
      <c r="F797" s="20">
        <v>26.6855</v>
      </c>
      <c r="G797" s="20">
        <v>5121.51</v>
      </c>
      <c r="H797" s="19">
        <v>0.892815</v>
      </c>
      <c r="I797" s="20">
        <v>16.6203</v>
      </c>
      <c r="J797" s="20">
        <v>3755.22</v>
      </c>
      <c r="K797" s="19">
        <v>0.665302</v>
      </c>
      <c r="L797" s="20">
        <v>0.0385382</v>
      </c>
      <c r="M797" s="20">
        <v>2155.03</v>
      </c>
      <c r="N797" s="19">
        <v>0.908982</v>
      </c>
      <c r="O797" s="20">
        <v>0.021595</v>
      </c>
      <c r="P797" s="20">
        <v>2439.24</v>
      </c>
      <c r="Q797" s="19">
        <v>0.635111</v>
      </c>
      <c r="R797" s="20">
        <v>0.570079</v>
      </c>
      <c r="S797" s="20">
        <v>222.696</v>
      </c>
      <c r="T797" s="19">
        <v>0</v>
      </c>
      <c r="U797" s="20">
        <v>0</v>
      </c>
      <c r="V797" s="20">
        <v>0</v>
      </c>
      <c r="W797" s="19">
        <v>0.988781</v>
      </c>
      <c r="X797" s="20">
        <v>0.624379</v>
      </c>
      <c r="Y797" s="20">
        <v>163.224</v>
      </c>
      <c r="Z797" s="19">
        <v>0</v>
      </c>
      <c r="AA797" s="20">
        <v>0</v>
      </c>
      <c r="AB797" s="20">
        <v>0</v>
      </c>
      <c r="AC797" s="19">
        <v>0</v>
      </c>
      <c r="AD797" s="20">
        <v>0</v>
      </c>
      <c r="AE797" s="20">
        <v>0</v>
      </c>
      <c r="AF797" s="19">
        <v>0</v>
      </c>
      <c r="AG797" s="20">
        <v>0</v>
      </c>
      <c r="AH797" s="20">
        <v>0</v>
      </c>
      <c r="AI797" s="19">
        <v>0</v>
      </c>
      <c r="AJ797" s="20">
        <v>0</v>
      </c>
      <c r="AK797" s="20">
        <v>0</v>
      </c>
      <c r="AL797" s="19">
        <v>0</v>
      </c>
      <c r="AM797" s="20">
        <v>0</v>
      </c>
      <c r="AN797" s="20">
        <v>0</v>
      </c>
      <c r="AO797" s="19">
        <v>0</v>
      </c>
      <c r="AP797" s="20">
        <v>0</v>
      </c>
      <c r="AQ797" s="20">
        <v>0</v>
      </c>
    </row>
    <row r="798" spans="1:4" ht="17.25">
      <c r="A798" s="10">
        <v>0.55069444444444404</v>
      </c>
      <c r="B798" s="19">
        <v>0.682497</v>
      </c>
      <c r="C798" s="20">
        <v>17.899</v>
      </c>
      <c r="D798" s="20">
        <v>3535.24</v>
      </c>
      <c r="E798" s="19">
        <v>0.881636</v>
      </c>
      <c r="F798" s="20">
        <v>26.5665</v>
      </c>
      <c r="G798" s="20">
        <v>5121.95</v>
      </c>
      <c r="H798" s="19">
        <v>0.892426</v>
      </c>
      <c r="I798" s="20">
        <v>16.5798</v>
      </c>
      <c r="J798" s="20">
        <v>3755.5</v>
      </c>
      <c r="K798" s="19">
        <v>0.664736</v>
      </c>
      <c r="L798" s="20">
        <v>0.0384357</v>
      </c>
      <c r="M798" s="20">
        <v>2155.03</v>
      </c>
      <c r="N798" s="19">
        <v>0.911656</v>
      </c>
      <c r="O798" s="20">
        <v>0.0215669</v>
      </c>
      <c r="P798" s="20">
        <v>2439.24</v>
      </c>
      <c r="Q798" s="19">
        <v>0.634132</v>
      </c>
      <c r="R798" s="20">
        <v>0.567593</v>
      </c>
      <c r="S798" s="20">
        <v>222.706</v>
      </c>
      <c r="T798" s="19">
        <v>0</v>
      </c>
      <c r="U798" s="20">
        <v>0</v>
      </c>
      <c r="V798" s="20">
        <v>0</v>
      </c>
      <c r="W798" s="19">
        <v>0.988777</v>
      </c>
      <c r="X798" s="20">
        <v>0.625801</v>
      </c>
      <c r="Y798" s="20">
        <v>163.234</v>
      </c>
      <c r="Z798" s="19">
        <v>0</v>
      </c>
      <c r="AA798" s="20">
        <v>0</v>
      </c>
      <c r="AB798" s="20">
        <v>0</v>
      </c>
      <c r="AC798" s="19">
        <v>0</v>
      </c>
      <c r="AD798" s="20">
        <v>0</v>
      </c>
      <c r="AE798" s="20">
        <v>0</v>
      </c>
      <c r="AF798" s="19">
        <v>0</v>
      </c>
      <c r="AG798" s="20">
        <v>0</v>
      </c>
      <c r="AH798" s="20">
        <v>0</v>
      </c>
      <c r="AI798" s="19">
        <v>0</v>
      </c>
      <c r="AJ798" s="20">
        <v>0</v>
      </c>
      <c r="AK798" s="20">
        <v>0</v>
      </c>
      <c r="AL798" s="19">
        <v>0</v>
      </c>
      <c r="AM798" s="20">
        <v>0</v>
      </c>
      <c r="AN798" s="20">
        <v>0</v>
      </c>
      <c r="AO798" s="19">
        <v>0</v>
      </c>
      <c r="AP798" s="20">
        <v>0</v>
      </c>
      <c r="AQ798" s="20">
        <v>0</v>
      </c>
    </row>
    <row r="799" spans="1:4" ht="17.25">
      <c r="A799" s="10">
        <v>0.55138888888888904</v>
      </c>
      <c r="B799" s="19">
        <v>0.690362</v>
      </c>
      <c r="C799" s="20">
        <v>18.3219</v>
      </c>
      <c r="D799" s="20">
        <v>3535.55</v>
      </c>
      <c r="E799" s="19">
        <v>0.883764</v>
      </c>
      <c r="F799" s="20">
        <v>26.9458</v>
      </c>
      <c r="G799" s="20">
        <v>5122.4</v>
      </c>
      <c r="H799" s="19">
        <v>0.894238</v>
      </c>
      <c r="I799" s="20">
        <v>16.8164</v>
      </c>
      <c r="J799" s="20">
        <v>3755.78</v>
      </c>
      <c r="K799" s="19">
        <v>0.664504</v>
      </c>
      <c r="L799" s="20">
        <v>0.0385042</v>
      </c>
      <c r="M799" s="20">
        <v>2155.03</v>
      </c>
      <c r="N799" s="19">
        <v>0.911985</v>
      </c>
      <c r="O799" s="20">
        <v>0.0218483</v>
      </c>
      <c r="P799" s="20">
        <v>2439.24</v>
      </c>
      <c r="Q799" s="19">
        <v>0.634692</v>
      </c>
      <c r="R799" s="20">
        <v>0.56937</v>
      </c>
      <c r="S799" s="20">
        <v>222.715</v>
      </c>
      <c r="T799" s="19">
        <v>0</v>
      </c>
      <c r="U799" s="20">
        <v>0</v>
      </c>
      <c r="V799" s="20">
        <v>0</v>
      </c>
      <c r="W799" s="19">
        <v>0.988795</v>
      </c>
      <c r="X799" s="20">
        <v>0.624929</v>
      </c>
      <c r="Y799" s="20">
        <v>163.244</v>
      </c>
      <c r="Z799" s="19">
        <v>0</v>
      </c>
      <c r="AA799" s="20">
        <v>0</v>
      </c>
      <c r="AB799" s="20">
        <v>0</v>
      </c>
      <c r="AC799" s="19">
        <v>0</v>
      </c>
      <c r="AD799" s="20">
        <v>0</v>
      </c>
      <c r="AE799" s="20">
        <v>0</v>
      </c>
      <c r="AF799" s="19">
        <v>0</v>
      </c>
      <c r="AG799" s="20">
        <v>0</v>
      </c>
      <c r="AH799" s="20">
        <v>0</v>
      </c>
      <c r="AI799" s="19">
        <v>0</v>
      </c>
      <c r="AJ799" s="20">
        <v>0</v>
      </c>
      <c r="AK799" s="20">
        <v>0</v>
      </c>
      <c r="AL799" s="19">
        <v>0</v>
      </c>
      <c r="AM799" s="20">
        <v>0</v>
      </c>
      <c r="AN799" s="20">
        <v>0</v>
      </c>
      <c r="AO799" s="19">
        <v>0</v>
      </c>
      <c r="AP799" s="20">
        <v>0</v>
      </c>
      <c r="AQ799" s="20">
        <v>0</v>
      </c>
    </row>
    <row r="800" spans="1:4" ht="17.25">
      <c r="A800" s="10">
        <v>0.55208333333333304</v>
      </c>
      <c r="B800" s="19">
        <v>0.690603</v>
      </c>
      <c r="C800" s="20">
        <v>18.4864</v>
      </c>
      <c r="D800" s="20">
        <v>3535.86</v>
      </c>
      <c r="E800" s="19">
        <v>0.883733</v>
      </c>
      <c r="F800" s="20">
        <v>27.1649</v>
      </c>
      <c r="G800" s="20">
        <v>5122.85</v>
      </c>
      <c r="H800" s="19">
        <v>0.894016</v>
      </c>
      <c r="I800" s="20">
        <v>16.9454</v>
      </c>
      <c r="J800" s="20">
        <v>3756.07</v>
      </c>
      <c r="K800" s="19">
        <v>0.681192</v>
      </c>
      <c r="L800" s="20">
        <v>0.0399136</v>
      </c>
      <c r="M800" s="20">
        <v>2155.03</v>
      </c>
      <c r="N800" s="19">
        <v>0.910604</v>
      </c>
      <c r="O800" s="20">
        <v>0.0220375</v>
      </c>
      <c r="P800" s="20">
        <v>2439.24</v>
      </c>
      <c r="Q800" s="19">
        <v>0.63244</v>
      </c>
      <c r="R800" s="20">
        <v>0.571381</v>
      </c>
      <c r="S800" s="20">
        <v>222.725</v>
      </c>
      <c r="T800" s="19">
        <v>0</v>
      </c>
      <c r="U800" s="20">
        <v>0</v>
      </c>
      <c r="V800" s="20">
        <v>0</v>
      </c>
      <c r="W800" s="19">
        <v>0.988881</v>
      </c>
      <c r="X800" s="20">
        <v>0.627827</v>
      </c>
      <c r="Y800" s="20">
        <v>163.255</v>
      </c>
      <c r="Z800" s="19">
        <v>0</v>
      </c>
      <c r="AA800" s="20">
        <v>0</v>
      </c>
      <c r="AB800" s="20">
        <v>0</v>
      </c>
      <c r="AC800" s="19">
        <v>0</v>
      </c>
      <c r="AD800" s="20">
        <v>0</v>
      </c>
      <c r="AE800" s="20">
        <v>0</v>
      </c>
      <c r="AF800" s="19">
        <v>0</v>
      </c>
      <c r="AG800" s="20">
        <v>0</v>
      </c>
      <c r="AH800" s="20">
        <v>0</v>
      </c>
      <c r="AI800" s="19">
        <v>0</v>
      </c>
      <c r="AJ800" s="20">
        <v>0</v>
      </c>
      <c r="AK800" s="20">
        <v>0</v>
      </c>
      <c r="AL800" s="19">
        <v>0</v>
      </c>
      <c r="AM800" s="20">
        <v>0</v>
      </c>
      <c r="AN800" s="20">
        <v>0</v>
      </c>
      <c r="AO800" s="19">
        <v>0</v>
      </c>
      <c r="AP800" s="20">
        <v>0</v>
      </c>
      <c r="AQ800" s="20">
        <v>0</v>
      </c>
    </row>
    <row r="801" spans="1:4" ht="17.25">
      <c r="A801" s="10">
        <v>0.55277777777777803</v>
      </c>
      <c r="B801" s="19">
        <v>0.697462</v>
      </c>
      <c r="C801" s="20">
        <v>18.7375</v>
      </c>
      <c r="D801" s="20">
        <v>3536.17</v>
      </c>
      <c r="E801" s="19">
        <v>0.885964</v>
      </c>
      <c r="F801" s="20">
        <v>27.4626</v>
      </c>
      <c r="G801" s="20">
        <v>5123.3</v>
      </c>
      <c r="H801" s="19">
        <v>0.895711</v>
      </c>
      <c r="I801" s="20">
        <v>17.1492</v>
      </c>
      <c r="J801" s="20">
        <v>3756.35</v>
      </c>
      <c r="K801" s="19">
        <v>0.681895</v>
      </c>
      <c r="L801" s="20">
        <v>0.0397748</v>
      </c>
      <c r="M801" s="20">
        <v>2155.04</v>
      </c>
      <c r="N801" s="19">
        <v>0.913832</v>
      </c>
      <c r="O801" s="20">
        <v>0.0219844</v>
      </c>
      <c r="P801" s="20">
        <v>2439.24</v>
      </c>
      <c r="Q801" s="19">
        <v>0.633269</v>
      </c>
      <c r="R801" s="20">
        <v>0.571851</v>
      </c>
      <c r="S801" s="20">
        <v>222.734</v>
      </c>
      <c r="T801" s="19">
        <v>0</v>
      </c>
      <c r="U801" s="20">
        <v>0</v>
      </c>
      <c r="V801" s="20">
        <v>0</v>
      </c>
      <c r="W801" s="19">
        <v>0.988744</v>
      </c>
      <c r="X801" s="20">
        <v>0.626331</v>
      </c>
      <c r="Y801" s="20">
        <v>163.265</v>
      </c>
      <c r="Z801" s="19">
        <v>0</v>
      </c>
      <c r="AA801" s="20">
        <v>0</v>
      </c>
      <c r="AB801" s="20">
        <v>0</v>
      </c>
      <c r="AC801" s="19">
        <v>0</v>
      </c>
      <c r="AD801" s="20">
        <v>0</v>
      </c>
      <c r="AE801" s="20">
        <v>0</v>
      </c>
      <c r="AF801" s="19">
        <v>0</v>
      </c>
      <c r="AG801" s="20">
        <v>0</v>
      </c>
      <c r="AH801" s="20">
        <v>0</v>
      </c>
      <c r="AI801" s="19">
        <v>0</v>
      </c>
      <c r="AJ801" s="20">
        <v>0</v>
      </c>
      <c r="AK801" s="20">
        <v>0</v>
      </c>
      <c r="AL801" s="19">
        <v>0</v>
      </c>
      <c r="AM801" s="20">
        <v>0</v>
      </c>
      <c r="AN801" s="20">
        <v>0</v>
      </c>
      <c r="AO801" s="19">
        <v>0</v>
      </c>
      <c r="AP801" s="20">
        <v>0</v>
      </c>
      <c r="AQ801" s="20">
        <v>0</v>
      </c>
    </row>
    <row r="802" spans="1:4" ht="17.25">
      <c r="A802" s="10">
        <v>0.55347222222222203</v>
      </c>
      <c r="B802" s="19">
        <v>0.699455</v>
      </c>
      <c r="C802" s="20">
        <v>18.8833</v>
      </c>
      <c r="D802" s="20">
        <v>3536.48</v>
      </c>
      <c r="E802" s="19">
        <v>0.886098</v>
      </c>
      <c r="F802" s="20">
        <v>27.6063</v>
      </c>
      <c r="G802" s="20">
        <v>5123.76</v>
      </c>
      <c r="H802" s="19">
        <v>0.896146</v>
      </c>
      <c r="I802" s="20">
        <v>17.2579</v>
      </c>
      <c r="J802" s="20">
        <v>3756.64</v>
      </c>
      <c r="K802" s="19">
        <v>0.680534</v>
      </c>
      <c r="L802" s="20">
        <v>0.0396693</v>
      </c>
      <c r="M802" s="20">
        <v>2155.04</v>
      </c>
      <c r="N802" s="19">
        <v>0.910086</v>
      </c>
      <c r="O802" s="20">
        <v>0.0219349</v>
      </c>
      <c r="P802" s="20">
        <v>2439.24</v>
      </c>
      <c r="Q802" s="19">
        <v>0.632106</v>
      </c>
      <c r="R802" s="20">
        <v>0.570028</v>
      </c>
      <c r="S802" s="20">
        <v>222.743</v>
      </c>
      <c r="T802" s="19">
        <v>0</v>
      </c>
      <c r="U802" s="20">
        <v>0</v>
      </c>
      <c r="V802" s="20">
        <v>0</v>
      </c>
      <c r="W802" s="19">
        <v>0.988764</v>
      </c>
      <c r="X802" s="20">
        <v>0.625557</v>
      </c>
      <c r="Y802" s="20">
        <v>163.276</v>
      </c>
      <c r="Z802" s="19">
        <v>0</v>
      </c>
      <c r="AA802" s="20">
        <v>0</v>
      </c>
      <c r="AB802" s="20">
        <v>0</v>
      </c>
      <c r="AC802" s="19">
        <v>0</v>
      </c>
      <c r="AD802" s="20">
        <v>0</v>
      </c>
      <c r="AE802" s="20">
        <v>0</v>
      </c>
      <c r="AF802" s="19">
        <v>0</v>
      </c>
      <c r="AG802" s="20">
        <v>0</v>
      </c>
      <c r="AH802" s="20">
        <v>0</v>
      </c>
      <c r="AI802" s="19">
        <v>0</v>
      </c>
      <c r="AJ802" s="20">
        <v>0</v>
      </c>
      <c r="AK802" s="20">
        <v>0</v>
      </c>
      <c r="AL802" s="19">
        <v>0</v>
      </c>
      <c r="AM802" s="20">
        <v>0</v>
      </c>
      <c r="AN802" s="20">
        <v>0</v>
      </c>
      <c r="AO802" s="19">
        <v>0</v>
      </c>
      <c r="AP802" s="20">
        <v>0</v>
      </c>
      <c r="AQ802" s="20">
        <v>0</v>
      </c>
    </row>
    <row r="803" spans="1:4" ht="17.25">
      <c r="A803" s="10">
        <v>0.55416666666666703</v>
      </c>
      <c r="B803" s="19">
        <v>0.708311</v>
      </c>
      <c r="C803" s="20">
        <v>19.0959</v>
      </c>
      <c r="D803" s="20">
        <v>3536.8</v>
      </c>
      <c r="E803" s="19">
        <v>0.889103</v>
      </c>
      <c r="F803" s="20">
        <v>27.8482</v>
      </c>
      <c r="G803" s="20">
        <v>5124.23</v>
      </c>
      <c r="H803" s="19">
        <v>0.898414</v>
      </c>
      <c r="I803" s="20">
        <v>17.419</v>
      </c>
      <c r="J803" s="20">
        <v>3756.93</v>
      </c>
      <c r="K803" s="19">
        <v>0.667506</v>
      </c>
      <c r="L803" s="20">
        <v>0.038335</v>
      </c>
      <c r="M803" s="20">
        <v>2155.04</v>
      </c>
      <c r="N803" s="19">
        <v>0.910874</v>
      </c>
      <c r="O803" s="20">
        <v>0.0214857</v>
      </c>
      <c r="P803" s="20">
        <v>2439.24</v>
      </c>
      <c r="Q803" s="19">
        <v>0.634885</v>
      </c>
      <c r="R803" s="20">
        <v>0.56568</v>
      </c>
      <c r="S803" s="20">
        <v>222.753</v>
      </c>
      <c r="T803" s="19">
        <v>0</v>
      </c>
      <c r="U803" s="20">
        <v>0</v>
      </c>
      <c r="V803" s="20">
        <v>0</v>
      </c>
      <c r="W803" s="19">
        <v>0.988551</v>
      </c>
      <c r="X803" s="20">
        <v>0.623491</v>
      </c>
      <c r="Y803" s="20">
        <v>163.286</v>
      </c>
      <c r="Z803" s="19">
        <v>0</v>
      </c>
      <c r="AA803" s="20">
        <v>0</v>
      </c>
      <c r="AB803" s="20">
        <v>0</v>
      </c>
      <c r="AC803" s="19">
        <v>0</v>
      </c>
      <c r="AD803" s="20">
        <v>0</v>
      </c>
      <c r="AE803" s="20">
        <v>0</v>
      </c>
      <c r="AF803" s="19">
        <v>0</v>
      </c>
      <c r="AG803" s="20">
        <v>0</v>
      </c>
      <c r="AH803" s="20">
        <v>0</v>
      </c>
      <c r="AI803" s="19">
        <v>0</v>
      </c>
      <c r="AJ803" s="20">
        <v>0</v>
      </c>
      <c r="AK803" s="20">
        <v>0</v>
      </c>
      <c r="AL803" s="19">
        <v>0</v>
      </c>
      <c r="AM803" s="20">
        <v>0</v>
      </c>
      <c r="AN803" s="20">
        <v>0</v>
      </c>
      <c r="AO803" s="19">
        <v>0</v>
      </c>
      <c r="AP803" s="20">
        <v>0</v>
      </c>
      <c r="AQ803" s="20">
        <v>0</v>
      </c>
    </row>
    <row r="804" spans="1:4" ht="17.25">
      <c r="A804" s="10">
        <v>0.55486111111111103</v>
      </c>
      <c r="B804" s="19">
        <v>0.701243</v>
      </c>
      <c r="C804" s="20">
        <v>18.7598</v>
      </c>
      <c r="D804" s="20">
        <v>3537.11</v>
      </c>
      <c r="E804" s="19">
        <v>0.887906</v>
      </c>
      <c r="F804" s="20">
        <v>27.6678</v>
      </c>
      <c r="G804" s="20">
        <v>5124.69</v>
      </c>
      <c r="H804" s="19">
        <v>0.897376</v>
      </c>
      <c r="I804" s="20">
        <v>17.2669</v>
      </c>
      <c r="J804" s="20">
        <v>3757.22</v>
      </c>
      <c r="K804" s="19">
        <v>0.668769</v>
      </c>
      <c r="L804" s="20">
        <v>0.0382974</v>
      </c>
      <c r="M804" s="20">
        <v>2155.04</v>
      </c>
      <c r="N804" s="19">
        <v>0.913912</v>
      </c>
      <c r="O804" s="20">
        <v>0.0216758</v>
      </c>
      <c r="P804" s="20">
        <v>2439.24</v>
      </c>
      <c r="Q804" s="19">
        <v>0.635681</v>
      </c>
      <c r="R804" s="20">
        <v>0.567486</v>
      </c>
      <c r="S804" s="20">
        <v>222.762</v>
      </c>
      <c r="T804" s="19">
        <v>0</v>
      </c>
      <c r="U804" s="20">
        <v>0</v>
      </c>
      <c r="V804" s="20">
        <v>0</v>
      </c>
      <c r="W804" s="19">
        <v>0.988564</v>
      </c>
      <c r="X804" s="20">
        <v>0.620199</v>
      </c>
      <c r="Y804" s="20">
        <v>163.297</v>
      </c>
      <c r="Z804" s="19">
        <v>0</v>
      </c>
      <c r="AA804" s="20">
        <v>0</v>
      </c>
      <c r="AB804" s="20">
        <v>0</v>
      </c>
      <c r="AC804" s="19">
        <v>0</v>
      </c>
      <c r="AD804" s="20">
        <v>0</v>
      </c>
      <c r="AE804" s="20">
        <v>0</v>
      </c>
      <c r="AF804" s="19">
        <v>0</v>
      </c>
      <c r="AG804" s="20">
        <v>0</v>
      </c>
      <c r="AH804" s="20">
        <v>0</v>
      </c>
      <c r="AI804" s="19">
        <v>0</v>
      </c>
      <c r="AJ804" s="20">
        <v>0</v>
      </c>
      <c r="AK804" s="20">
        <v>0</v>
      </c>
      <c r="AL804" s="19">
        <v>0</v>
      </c>
      <c r="AM804" s="20">
        <v>0</v>
      </c>
      <c r="AN804" s="20">
        <v>0</v>
      </c>
      <c r="AO804" s="19">
        <v>0</v>
      </c>
      <c r="AP804" s="20">
        <v>0</v>
      </c>
      <c r="AQ804" s="20">
        <v>0</v>
      </c>
    </row>
    <row r="805" spans="1:4" ht="17.25">
      <c r="A805" s="10">
        <v>0.55555555555555602</v>
      </c>
      <c r="B805" s="19">
        <v>0.703753</v>
      </c>
      <c r="C805" s="20">
        <v>18.6241</v>
      </c>
      <c r="D805" s="20">
        <v>3537.42</v>
      </c>
      <c r="E805" s="19">
        <v>0.888272</v>
      </c>
      <c r="F805" s="20">
        <v>27.4084</v>
      </c>
      <c r="G805" s="20">
        <v>5125.14</v>
      </c>
      <c r="H805" s="19">
        <v>0.8979</v>
      </c>
      <c r="I805" s="20">
        <v>17.134</v>
      </c>
      <c r="J805" s="20">
        <v>3757.5</v>
      </c>
      <c r="K805" s="19">
        <v>0.668824</v>
      </c>
      <c r="L805" s="20">
        <v>0.0381693</v>
      </c>
      <c r="M805" s="20">
        <v>2155.04</v>
      </c>
      <c r="N805" s="19">
        <v>0.913325</v>
      </c>
      <c r="O805" s="20">
        <v>0.021603</v>
      </c>
      <c r="P805" s="20">
        <v>2439.24</v>
      </c>
      <c r="Q805" s="19">
        <v>0.636557</v>
      </c>
      <c r="R805" s="20">
        <v>0.56608</v>
      </c>
      <c r="S805" s="20">
        <v>222.772</v>
      </c>
      <c r="T805" s="19">
        <v>0</v>
      </c>
      <c r="U805" s="20">
        <v>0</v>
      </c>
      <c r="V805" s="20">
        <v>0</v>
      </c>
      <c r="W805" s="19">
        <v>0.988472</v>
      </c>
      <c r="X805" s="20">
        <v>0.621619</v>
      </c>
      <c r="Y805" s="20">
        <v>163.307</v>
      </c>
      <c r="Z805" s="19">
        <v>0</v>
      </c>
      <c r="AA805" s="20">
        <v>0</v>
      </c>
      <c r="AB805" s="20">
        <v>0</v>
      </c>
      <c r="AC805" s="19">
        <v>0</v>
      </c>
      <c r="AD805" s="20">
        <v>0</v>
      </c>
      <c r="AE805" s="20">
        <v>0</v>
      </c>
      <c r="AF805" s="19">
        <v>0</v>
      </c>
      <c r="AG805" s="20">
        <v>0</v>
      </c>
      <c r="AH805" s="20">
        <v>0</v>
      </c>
      <c r="AI805" s="19">
        <v>0</v>
      </c>
      <c r="AJ805" s="20">
        <v>0</v>
      </c>
      <c r="AK805" s="20">
        <v>0</v>
      </c>
      <c r="AL805" s="19">
        <v>0</v>
      </c>
      <c r="AM805" s="20">
        <v>0</v>
      </c>
      <c r="AN805" s="20">
        <v>0</v>
      </c>
      <c r="AO805" s="19">
        <v>0</v>
      </c>
      <c r="AP805" s="20">
        <v>0</v>
      </c>
      <c r="AQ805" s="20">
        <v>0</v>
      </c>
    </row>
    <row r="806" spans="1:4" ht="17.25">
      <c r="A806" s="10">
        <v>0.55625000000000002</v>
      </c>
      <c r="B806" s="19">
        <v>0.701711</v>
      </c>
      <c r="C806" s="20">
        <v>18.425</v>
      </c>
      <c r="D806" s="20">
        <v>3537.74</v>
      </c>
      <c r="E806" s="19">
        <v>0.887616</v>
      </c>
      <c r="F806" s="20">
        <v>27.1825</v>
      </c>
      <c r="G806" s="20">
        <v>5125.6</v>
      </c>
      <c r="H806" s="19">
        <v>0.897589</v>
      </c>
      <c r="I806" s="20">
        <v>17.0548</v>
      </c>
      <c r="J806" s="20">
        <v>3757.79</v>
      </c>
      <c r="K806" s="19">
        <v>0.669807</v>
      </c>
      <c r="L806" s="20">
        <v>0.0380692</v>
      </c>
      <c r="M806" s="20">
        <v>2155.04</v>
      </c>
      <c r="N806" s="19">
        <v>0.91258</v>
      </c>
      <c r="O806" s="20">
        <v>0.0213463</v>
      </c>
      <c r="P806" s="20">
        <v>2439.24</v>
      </c>
      <c r="Q806" s="19">
        <v>0.637836</v>
      </c>
      <c r="R806" s="20">
        <v>0.56692</v>
      </c>
      <c r="S806" s="20">
        <v>222.781</v>
      </c>
      <c r="T806" s="19">
        <v>0</v>
      </c>
      <c r="U806" s="20">
        <v>0</v>
      </c>
      <c r="V806" s="20">
        <v>0</v>
      </c>
      <c r="W806" s="19">
        <v>0.988293</v>
      </c>
      <c r="X806" s="20">
        <v>0.620912</v>
      </c>
      <c r="Y806" s="20">
        <v>163.317</v>
      </c>
      <c r="Z806" s="19">
        <v>0</v>
      </c>
      <c r="AA806" s="20">
        <v>0</v>
      </c>
      <c r="AB806" s="20">
        <v>0</v>
      </c>
      <c r="AC806" s="19">
        <v>0</v>
      </c>
      <c r="AD806" s="20">
        <v>0</v>
      </c>
      <c r="AE806" s="20">
        <v>0</v>
      </c>
      <c r="AF806" s="19">
        <v>0</v>
      </c>
      <c r="AG806" s="20">
        <v>0</v>
      </c>
      <c r="AH806" s="20">
        <v>0</v>
      </c>
      <c r="AI806" s="19">
        <v>0</v>
      </c>
      <c r="AJ806" s="20">
        <v>0</v>
      </c>
      <c r="AK806" s="20">
        <v>0</v>
      </c>
      <c r="AL806" s="19">
        <v>0</v>
      </c>
      <c r="AM806" s="20">
        <v>0</v>
      </c>
      <c r="AN806" s="20">
        <v>0</v>
      </c>
      <c r="AO806" s="19">
        <v>0</v>
      </c>
      <c r="AP806" s="20">
        <v>0</v>
      </c>
      <c r="AQ806" s="20">
        <v>0</v>
      </c>
    </row>
    <row r="807" spans="1:4" ht="17.25">
      <c r="A807" s="10">
        <v>0.55694444444444402</v>
      </c>
      <c r="B807" s="19">
        <v>0.702311</v>
      </c>
      <c r="C807" s="20">
        <v>18.3048</v>
      </c>
      <c r="D807" s="20">
        <v>3538.04</v>
      </c>
      <c r="E807" s="19">
        <v>0.888266</v>
      </c>
      <c r="F807" s="20">
        <v>27.068</v>
      </c>
      <c r="G807" s="20">
        <v>5126.06</v>
      </c>
      <c r="H807" s="19">
        <v>0.897814</v>
      </c>
      <c r="I807" s="20">
        <v>16.9556</v>
      </c>
      <c r="J807" s="20">
        <v>3758.07</v>
      </c>
      <c r="K807" s="19">
        <v>0.669695</v>
      </c>
      <c r="L807" s="20">
        <v>0.0379252</v>
      </c>
      <c r="M807" s="20">
        <v>2155.04</v>
      </c>
      <c r="N807" s="19">
        <v>0.913632</v>
      </c>
      <c r="O807" s="20">
        <v>0.021183</v>
      </c>
      <c r="P807" s="20">
        <v>2439.24</v>
      </c>
      <c r="Q807" s="19">
        <v>0.638587</v>
      </c>
      <c r="R807" s="20">
        <v>0.565028</v>
      </c>
      <c r="S807" s="20">
        <v>222.791</v>
      </c>
      <c r="T807" s="19">
        <v>0</v>
      </c>
      <c r="U807" s="20">
        <v>0</v>
      </c>
      <c r="V807" s="20">
        <v>0</v>
      </c>
      <c r="W807" s="19">
        <v>0.988224</v>
      </c>
      <c r="X807" s="20">
        <v>0.61765</v>
      </c>
      <c r="Y807" s="20">
        <v>163.327</v>
      </c>
      <c r="Z807" s="19">
        <v>0</v>
      </c>
      <c r="AA807" s="20">
        <v>0</v>
      </c>
      <c r="AB807" s="20">
        <v>0</v>
      </c>
      <c r="AC807" s="19">
        <v>0</v>
      </c>
      <c r="AD807" s="20">
        <v>0</v>
      </c>
      <c r="AE807" s="20">
        <v>0</v>
      </c>
      <c r="AF807" s="19">
        <v>0</v>
      </c>
      <c r="AG807" s="20">
        <v>0</v>
      </c>
      <c r="AH807" s="20">
        <v>0</v>
      </c>
      <c r="AI807" s="19">
        <v>0</v>
      </c>
      <c r="AJ807" s="20">
        <v>0</v>
      </c>
      <c r="AK807" s="20">
        <v>0</v>
      </c>
      <c r="AL807" s="19">
        <v>0</v>
      </c>
      <c r="AM807" s="20">
        <v>0</v>
      </c>
      <c r="AN807" s="20">
        <v>0</v>
      </c>
      <c r="AO807" s="19">
        <v>0</v>
      </c>
      <c r="AP807" s="20">
        <v>0</v>
      </c>
      <c r="AQ807" s="20">
        <v>0</v>
      </c>
    </row>
    <row r="808" spans="1:4" ht="17.25">
      <c r="A808" s="10">
        <v>0.55763888888888902</v>
      </c>
      <c r="B808" s="19">
        <v>0.698111</v>
      </c>
      <c r="C808" s="20">
        <v>18.2097</v>
      </c>
      <c r="D808" s="20">
        <v>3538.34</v>
      </c>
      <c r="E808" s="19">
        <v>0.886992</v>
      </c>
      <c r="F808" s="20">
        <v>26.9638</v>
      </c>
      <c r="G808" s="20">
        <v>5126.5</v>
      </c>
      <c r="H808" s="19">
        <v>0.896844</v>
      </c>
      <c r="I808" s="20">
        <v>16.8974</v>
      </c>
      <c r="J808" s="20">
        <v>3758.35</v>
      </c>
      <c r="K808" s="19">
        <v>0.670039</v>
      </c>
      <c r="L808" s="20">
        <v>0.0381278</v>
      </c>
      <c r="M808" s="20">
        <v>2155.04</v>
      </c>
      <c r="N808" s="19">
        <v>0.912471</v>
      </c>
      <c r="O808" s="20">
        <v>0.0214083</v>
      </c>
      <c r="P808" s="20">
        <v>2439.24</v>
      </c>
      <c r="Q808" s="19">
        <v>0.637293</v>
      </c>
      <c r="R808" s="20">
        <v>0.567358</v>
      </c>
      <c r="S808" s="20">
        <v>222.8</v>
      </c>
      <c r="T808" s="19">
        <v>0</v>
      </c>
      <c r="U808" s="20">
        <v>0</v>
      </c>
      <c r="V808" s="20">
        <v>0</v>
      </c>
      <c r="W808" s="19">
        <v>0.988456</v>
      </c>
      <c r="X808" s="20">
        <v>0.620478</v>
      </c>
      <c r="Y808" s="20">
        <v>163.338</v>
      </c>
      <c r="Z808" s="19">
        <v>0</v>
      </c>
      <c r="AA808" s="20">
        <v>0</v>
      </c>
      <c r="AB808" s="20">
        <v>0</v>
      </c>
      <c r="AC808" s="19">
        <v>0</v>
      </c>
      <c r="AD808" s="20">
        <v>0</v>
      </c>
      <c r="AE808" s="20">
        <v>0</v>
      </c>
      <c r="AF808" s="19">
        <v>0</v>
      </c>
      <c r="AG808" s="20">
        <v>0</v>
      </c>
      <c r="AH808" s="20">
        <v>0</v>
      </c>
      <c r="AI808" s="19">
        <v>0</v>
      </c>
      <c r="AJ808" s="20">
        <v>0</v>
      </c>
      <c r="AK808" s="20">
        <v>0</v>
      </c>
      <c r="AL808" s="19">
        <v>0</v>
      </c>
      <c r="AM808" s="20">
        <v>0</v>
      </c>
      <c r="AN808" s="20">
        <v>0</v>
      </c>
      <c r="AO808" s="19">
        <v>0</v>
      </c>
      <c r="AP808" s="20">
        <v>0</v>
      </c>
      <c r="AQ808" s="20">
        <v>0</v>
      </c>
    </row>
    <row r="809" spans="1:4" ht="17.25">
      <c r="A809" s="10">
        <v>0.55833333333333302</v>
      </c>
      <c r="B809" s="19">
        <v>0.689847</v>
      </c>
      <c r="C809" s="20">
        <v>18.1033</v>
      </c>
      <c r="D809" s="20">
        <v>3538.65</v>
      </c>
      <c r="E809" s="19">
        <v>0.883918</v>
      </c>
      <c r="F809" s="20">
        <v>26.7764</v>
      </c>
      <c r="G809" s="20">
        <v>5126.96</v>
      </c>
      <c r="H809" s="19">
        <v>0.894593</v>
      </c>
      <c r="I809" s="20">
        <v>16.7865</v>
      </c>
      <c r="J809" s="20">
        <v>3758.64</v>
      </c>
      <c r="K809" s="19">
        <v>0.667676</v>
      </c>
      <c r="L809" s="20">
        <v>0.0384849</v>
      </c>
      <c r="M809" s="20">
        <v>2155.04</v>
      </c>
      <c r="N809" s="19">
        <v>0.913607</v>
      </c>
      <c r="O809" s="20">
        <v>0.0215402</v>
      </c>
      <c r="P809" s="20">
        <v>2439.24</v>
      </c>
      <c r="Q809" s="19">
        <v>0.634412</v>
      </c>
      <c r="R809" s="20">
        <v>0.564888</v>
      </c>
      <c r="S809" s="20">
        <v>222.81</v>
      </c>
      <c r="T809" s="19">
        <v>0</v>
      </c>
      <c r="U809" s="20">
        <v>0</v>
      </c>
      <c r="V809" s="20">
        <v>0</v>
      </c>
      <c r="W809" s="19">
        <v>0.988622</v>
      </c>
      <c r="X809" s="20">
        <v>0.623977</v>
      </c>
      <c r="Y809" s="20">
        <v>163.348</v>
      </c>
      <c r="Z809" s="19">
        <v>0</v>
      </c>
      <c r="AA809" s="20">
        <v>0</v>
      </c>
      <c r="AB809" s="20">
        <v>0</v>
      </c>
      <c r="AC809" s="19">
        <v>0</v>
      </c>
      <c r="AD809" s="20">
        <v>0</v>
      </c>
      <c r="AE809" s="20">
        <v>0</v>
      </c>
      <c r="AF809" s="19">
        <v>0</v>
      </c>
      <c r="AG809" s="20">
        <v>0</v>
      </c>
      <c r="AH809" s="20">
        <v>0</v>
      </c>
      <c r="AI809" s="19">
        <v>0</v>
      </c>
      <c r="AJ809" s="20">
        <v>0</v>
      </c>
      <c r="AK809" s="20">
        <v>0</v>
      </c>
      <c r="AL809" s="19">
        <v>0</v>
      </c>
      <c r="AM809" s="20">
        <v>0</v>
      </c>
      <c r="AN809" s="20">
        <v>0</v>
      </c>
      <c r="AO809" s="19">
        <v>0</v>
      </c>
      <c r="AP809" s="20">
        <v>0</v>
      </c>
      <c r="AQ809" s="20">
        <v>0</v>
      </c>
    </row>
    <row r="810" spans="1:4" ht="17.25">
      <c r="A810" s="10">
        <v>0.55902777777777801</v>
      </c>
      <c r="B810" s="19">
        <v>0.686608</v>
      </c>
      <c r="C810" s="20">
        <v>17.9666</v>
      </c>
      <c r="D810" s="20">
        <v>3538.95</v>
      </c>
      <c r="E810" s="19">
        <v>0.882705</v>
      </c>
      <c r="F810" s="20">
        <v>26.5926</v>
      </c>
      <c r="G810" s="20">
        <v>5127.41</v>
      </c>
      <c r="H810" s="19">
        <v>0.893908</v>
      </c>
      <c r="I810" s="20">
        <v>16.6587</v>
      </c>
      <c r="J810" s="20">
        <v>3758.91</v>
      </c>
      <c r="K810" s="19">
        <v>0.666578</v>
      </c>
      <c r="L810" s="20">
        <v>0.03839</v>
      </c>
      <c r="M810" s="20">
        <v>2155.04</v>
      </c>
      <c r="N810" s="19">
        <v>0.910193</v>
      </c>
      <c r="O810" s="20">
        <v>0.021613</v>
      </c>
      <c r="P810" s="20">
        <v>2439.24</v>
      </c>
      <c r="Q810" s="19">
        <v>0.634042</v>
      </c>
      <c r="R810" s="20">
        <v>0.565648</v>
      </c>
      <c r="S810" s="20">
        <v>222.819</v>
      </c>
      <c r="T810" s="19">
        <v>0</v>
      </c>
      <c r="U810" s="20">
        <v>0</v>
      </c>
      <c r="V810" s="20">
        <v>0</v>
      </c>
      <c r="W810" s="19">
        <v>0.988677</v>
      </c>
      <c r="X810" s="20">
        <v>0.624188</v>
      </c>
      <c r="Y810" s="20">
        <v>163.359</v>
      </c>
      <c r="Z810" s="19">
        <v>0</v>
      </c>
      <c r="AA810" s="20">
        <v>0</v>
      </c>
      <c r="AB810" s="20">
        <v>0</v>
      </c>
      <c r="AC810" s="19">
        <v>0</v>
      </c>
      <c r="AD810" s="20">
        <v>0</v>
      </c>
      <c r="AE810" s="20">
        <v>0</v>
      </c>
      <c r="AF810" s="19">
        <v>0</v>
      </c>
      <c r="AG810" s="20">
        <v>0</v>
      </c>
      <c r="AH810" s="20">
        <v>0</v>
      </c>
      <c r="AI810" s="19">
        <v>0</v>
      </c>
      <c r="AJ810" s="20">
        <v>0</v>
      </c>
      <c r="AK810" s="20">
        <v>0</v>
      </c>
      <c r="AL810" s="19">
        <v>0</v>
      </c>
      <c r="AM810" s="20">
        <v>0</v>
      </c>
      <c r="AN810" s="20">
        <v>0</v>
      </c>
      <c r="AO810" s="19">
        <v>0</v>
      </c>
      <c r="AP810" s="20">
        <v>0</v>
      </c>
      <c r="AQ810" s="20">
        <v>0</v>
      </c>
    </row>
    <row r="811" spans="1:4" ht="17.25">
      <c r="A811" s="10">
        <v>0.55972222222222201</v>
      </c>
      <c r="B811" s="19">
        <v>0.686743</v>
      </c>
      <c r="C811" s="20">
        <v>17.9204</v>
      </c>
      <c r="D811" s="20">
        <v>3539.25</v>
      </c>
      <c r="E811" s="19">
        <v>0.882555</v>
      </c>
      <c r="F811" s="20">
        <v>26.4957</v>
      </c>
      <c r="G811" s="20">
        <v>5127.84</v>
      </c>
      <c r="H811" s="19">
        <v>0.893573</v>
      </c>
      <c r="I811" s="20">
        <v>16.6047</v>
      </c>
      <c r="J811" s="20">
        <v>3759.19</v>
      </c>
      <c r="K811" s="19">
        <v>0.666749</v>
      </c>
      <c r="L811" s="20">
        <v>0.0384551</v>
      </c>
      <c r="M811" s="20">
        <v>2155.04</v>
      </c>
      <c r="N811" s="19">
        <v>0.91244</v>
      </c>
      <c r="O811" s="20">
        <v>0.0214966</v>
      </c>
      <c r="P811" s="20">
        <v>2439.24</v>
      </c>
      <c r="Q811" s="19">
        <v>0.636096</v>
      </c>
      <c r="R811" s="20">
        <v>0.56874</v>
      </c>
      <c r="S811" s="20">
        <v>222.829</v>
      </c>
      <c r="T811" s="19">
        <v>0</v>
      </c>
      <c r="U811" s="20">
        <v>0</v>
      </c>
      <c r="V811" s="20">
        <v>0</v>
      </c>
      <c r="W811" s="19">
        <v>0.988656</v>
      </c>
      <c r="X811" s="20">
        <v>0.625686</v>
      </c>
      <c r="Y811" s="20">
        <v>163.369</v>
      </c>
      <c r="Z811" s="19">
        <v>0</v>
      </c>
      <c r="AA811" s="20">
        <v>0</v>
      </c>
      <c r="AB811" s="20">
        <v>0</v>
      </c>
      <c r="AC811" s="19">
        <v>0</v>
      </c>
      <c r="AD811" s="20">
        <v>0</v>
      </c>
      <c r="AE811" s="20">
        <v>0</v>
      </c>
      <c r="AF811" s="19">
        <v>0</v>
      </c>
      <c r="AG811" s="20">
        <v>0</v>
      </c>
      <c r="AH811" s="20">
        <v>0</v>
      </c>
      <c r="AI811" s="19">
        <v>0</v>
      </c>
      <c r="AJ811" s="20">
        <v>0</v>
      </c>
      <c r="AK811" s="20">
        <v>0</v>
      </c>
      <c r="AL811" s="19">
        <v>0</v>
      </c>
      <c r="AM811" s="20">
        <v>0</v>
      </c>
      <c r="AN811" s="20">
        <v>0</v>
      </c>
      <c r="AO811" s="19">
        <v>0</v>
      </c>
      <c r="AP811" s="20">
        <v>0</v>
      </c>
      <c r="AQ811" s="20">
        <v>0</v>
      </c>
    </row>
    <row r="812" spans="1:4" ht="17.25">
      <c r="A812" s="10">
        <v>0.56041666666666701</v>
      </c>
      <c r="B812" s="19">
        <v>0.690386</v>
      </c>
      <c r="C812" s="20">
        <v>18.0597</v>
      </c>
      <c r="D812" s="20">
        <v>3539.55</v>
      </c>
      <c r="E812" s="19">
        <v>0.88358</v>
      </c>
      <c r="F812" s="20">
        <v>26.6109</v>
      </c>
      <c r="G812" s="20">
        <v>5128.28</v>
      </c>
      <c r="H812" s="19">
        <v>0.894037</v>
      </c>
      <c r="I812" s="20">
        <v>16.6217</v>
      </c>
      <c r="J812" s="20">
        <v>3759.46</v>
      </c>
      <c r="K812" s="19">
        <v>0.665458</v>
      </c>
      <c r="L812" s="20">
        <v>0.0383013</v>
      </c>
      <c r="M812" s="20">
        <v>2155.04</v>
      </c>
      <c r="N812" s="19">
        <v>0.912902</v>
      </c>
      <c r="O812" s="20">
        <v>0.0215206</v>
      </c>
      <c r="P812" s="20">
        <v>2439.24</v>
      </c>
      <c r="Q812" s="19">
        <v>0.634236</v>
      </c>
      <c r="R812" s="20">
        <v>0.564447</v>
      </c>
      <c r="S812" s="20">
        <v>222.838</v>
      </c>
      <c r="T812" s="19">
        <v>0</v>
      </c>
      <c r="U812" s="20">
        <v>0</v>
      </c>
      <c r="V812" s="20">
        <v>0</v>
      </c>
      <c r="W812" s="19">
        <v>0.988596</v>
      </c>
      <c r="X812" s="20">
        <v>0.624267</v>
      </c>
      <c r="Y812" s="20">
        <v>163.379</v>
      </c>
      <c r="Z812" s="19">
        <v>0</v>
      </c>
      <c r="AA812" s="20">
        <v>0</v>
      </c>
      <c r="AB812" s="20">
        <v>0</v>
      </c>
      <c r="AC812" s="19">
        <v>0</v>
      </c>
      <c r="AD812" s="20">
        <v>0</v>
      </c>
      <c r="AE812" s="20">
        <v>0</v>
      </c>
      <c r="AF812" s="19">
        <v>0</v>
      </c>
      <c r="AG812" s="20">
        <v>0</v>
      </c>
      <c r="AH812" s="20">
        <v>0</v>
      </c>
      <c r="AI812" s="19">
        <v>0</v>
      </c>
      <c r="AJ812" s="20">
        <v>0</v>
      </c>
      <c r="AK812" s="20">
        <v>0</v>
      </c>
      <c r="AL812" s="19">
        <v>0</v>
      </c>
      <c r="AM812" s="20">
        <v>0</v>
      </c>
      <c r="AN812" s="20">
        <v>0</v>
      </c>
      <c r="AO812" s="19">
        <v>0</v>
      </c>
      <c r="AP812" s="20">
        <v>0</v>
      </c>
      <c r="AQ812" s="20">
        <v>0</v>
      </c>
    </row>
    <row r="813" spans="1:4" ht="17.25">
      <c r="A813" s="10">
        <v>0.56111111111111101</v>
      </c>
      <c r="B813" s="19">
        <v>0.69838</v>
      </c>
      <c r="C813" s="20">
        <v>18.5108</v>
      </c>
      <c r="D813" s="20">
        <v>3539.85</v>
      </c>
      <c r="E813" s="19">
        <v>0.885546</v>
      </c>
      <c r="F813" s="20">
        <v>27.1001</v>
      </c>
      <c r="G813" s="20">
        <v>5128.73</v>
      </c>
      <c r="H813" s="19">
        <v>0.895692</v>
      </c>
      <c r="I813" s="20">
        <v>16.9437</v>
      </c>
      <c r="J813" s="20">
        <v>3759.75</v>
      </c>
      <c r="K813" s="19">
        <v>0.665958</v>
      </c>
      <c r="L813" s="20">
        <v>0.0383839</v>
      </c>
      <c r="M813" s="20">
        <v>2155.04</v>
      </c>
      <c r="N813" s="19">
        <v>0.910043</v>
      </c>
      <c r="O813" s="20">
        <v>0.0212117</v>
      </c>
      <c r="P813" s="20">
        <v>2439.25</v>
      </c>
      <c r="Q813" s="19">
        <v>0.634281</v>
      </c>
      <c r="R813" s="20">
        <v>0.565094</v>
      </c>
      <c r="S813" s="20">
        <v>222.847</v>
      </c>
      <c r="T813" s="19">
        <v>0</v>
      </c>
      <c r="U813" s="20">
        <v>0</v>
      </c>
      <c r="V813" s="20">
        <v>0</v>
      </c>
      <c r="W813" s="19">
        <v>0.988683</v>
      </c>
      <c r="X813" s="20">
        <v>0.62422</v>
      </c>
      <c r="Y813" s="20">
        <v>163.39</v>
      </c>
      <c r="Z813" s="19">
        <v>0</v>
      </c>
      <c r="AA813" s="20">
        <v>0</v>
      </c>
      <c r="AB813" s="20">
        <v>0</v>
      </c>
      <c r="AC813" s="19">
        <v>0</v>
      </c>
      <c r="AD813" s="20">
        <v>0</v>
      </c>
      <c r="AE813" s="20">
        <v>0</v>
      </c>
      <c r="AF813" s="19">
        <v>0</v>
      </c>
      <c r="AG813" s="20">
        <v>0</v>
      </c>
      <c r="AH813" s="20">
        <v>0</v>
      </c>
      <c r="AI813" s="19">
        <v>0</v>
      </c>
      <c r="AJ813" s="20">
        <v>0</v>
      </c>
      <c r="AK813" s="20">
        <v>0</v>
      </c>
      <c r="AL813" s="19">
        <v>0</v>
      </c>
      <c r="AM813" s="20">
        <v>0</v>
      </c>
      <c r="AN813" s="20">
        <v>0</v>
      </c>
      <c r="AO813" s="19">
        <v>0</v>
      </c>
      <c r="AP813" s="20">
        <v>0</v>
      </c>
      <c r="AQ813" s="20">
        <v>0</v>
      </c>
    </row>
    <row r="814" spans="1:4" ht="17.25">
      <c r="A814" s="10">
        <v>0.561805555555556</v>
      </c>
      <c r="B814" s="19">
        <v>0.700334</v>
      </c>
      <c r="C814" s="20">
        <v>18.5055</v>
      </c>
      <c r="D814" s="20">
        <v>3540.16</v>
      </c>
      <c r="E814" s="19">
        <v>0.887069</v>
      </c>
      <c r="F814" s="20">
        <v>27.1723</v>
      </c>
      <c r="G814" s="20">
        <v>5129.17</v>
      </c>
      <c r="H814" s="19">
        <v>0.896603</v>
      </c>
      <c r="I814" s="20">
        <v>16.9667</v>
      </c>
      <c r="J814" s="20">
        <v>3760.02</v>
      </c>
      <c r="K814" s="19">
        <v>0.667086</v>
      </c>
      <c r="L814" s="20">
        <v>0.0380387</v>
      </c>
      <c r="M814" s="20">
        <v>2155.04</v>
      </c>
      <c r="N814" s="19">
        <v>0.908247</v>
      </c>
      <c r="O814" s="20">
        <v>0.0213621</v>
      </c>
      <c r="P814" s="20">
        <v>2439.25</v>
      </c>
      <c r="Q814" s="19">
        <v>0.635598</v>
      </c>
      <c r="R814" s="20">
        <v>0.564933</v>
      </c>
      <c r="S814" s="20">
        <v>222.857</v>
      </c>
      <c r="T814" s="19">
        <v>0</v>
      </c>
      <c r="U814" s="20">
        <v>0</v>
      </c>
      <c r="V814" s="20">
        <v>0</v>
      </c>
      <c r="W814" s="19">
        <v>0.988528</v>
      </c>
      <c r="X814" s="20">
        <v>0.62249</v>
      </c>
      <c r="Y814" s="20">
        <v>163.4</v>
      </c>
      <c r="Z814" s="19">
        <v>0</v>
      </c>
      <c r="AA814" s="20">
        <v>0</v>
      </c>
      <c r="AB814" s="20">
        <v>0</v>
      </c>
      <c r="AC814" s="19">
        <v>0</v>
      </c>
      <c r="AD814" s="20">
        <v>0</v>
      </c>
      <c r="AE814" s="20">
        <v>0</v>
      </c>
      <c r="AF814" s="19">
        <v>0</v>
      </c>
      <c r="AG814" s="20">
        <v>0</v>
      </c>
      <c r="AH814" s="20">
        <v>0</v>
      </c>
      <c r="AI814" s="19">
        <v>0</v>
      </c>
      <c r="AJ814" s="20">
        <v>0</v>
      </c>
      <c r="AK814" s="20">
        <v>0</v>
      </c>
      <c r="AL814" s="19">
        <v>0</v>
      </c>
      <c r="AM814" s="20">
        <v>0</v>
      </c>
      <c r="AN814" s="20">
        <v>0</v>
      </c>
      <c r="AO814" s="19">
        <v>0</v>
      </c>
      <c r="AP814" s="20">
        <v>0</v>
      </c>
      <c r="AQ814" s="20">
        <v>0</v>
      </c>
    </row>
    <row r="815" spans="1:4" ht="17.25">
      <c r="A815" s="10">
        <v>0.5625</v>
      </c>
      <c r="B815" s="19">
        <v>0.70343</v>
      </c>
      <c r="C815" s="20">
        <v>18.7547</v>
      </c>
      <c r="D815" s="20">
        <v>3540.46</v>
      </c>
      <c r="E815" s="19">
        <v>0.88745</v>
      </c>
      <c r="F815" s="20">
        <v>27.399</v>
      </c>
      <c r="G815" s="20">
        <v>5129.63</v>
      </c>
      <c r="H815" s="19">
        <v>0.896977</v>
      </c>
      <c r="I815" s="20">
        <v>17.1296</v>
      </c>
      <c r="J815" s="20">
        <v>3760.31</v>
      </c>
      <c r="K815" s="19">
        <v>0.682874</v>
      </c>
      <c r="L815" s="20">
        <v>0.0394676</v>
      </c>
      <c r="M815" s="20">
        <v>2155.04</v>
      </c>
      <c r="N815" s="19">
        <v>0.90963</v>
      </c>
      <c r="O815" s="20">
        <v>0.021589</v>
      </c>
      <c r="P815" s="20">
        <v>2439.25</v>
      </c>
      <c r="Q815" s="19">
        <v>0.63425</v>
      </c>
      <c r="R815" s="20">
        <v>0.56855</v>
      </c>
      <c r="S815" s="20">
        <v>222.866</v>
      </c>
      <c r="T815" s="19">
        <v>0</v>
      </c>
      <c r="U815" s="20">
        <v>0</v>
      </c>
      <c r="V815" s="20">
        <v>0</v>
      </c>
      <c r="W815" s="19">
        <v>0.988688</v>
      </c>
      <c r="X815" s="20">
        <v>0.624579</v>
      </c>
      <c r="Y815" s="20">
        <v>163.411</v>
      </c>
      <c r="Z815" s="19">
        <v>0</v>
      </c>
      <c r="AA815" s="20">
        <v>0</v>
      </c>
      <c r="AB815" s="20">
        <v>0</v>
      </c>
      <c r="AC815" s="19">
        <v>0</v>
      </c>
      <c r="AD815" s="20">
        <v>0</v>
      </c>
      <c r="AE815" s="20">
        <v>0</v>
      </c>
      <c r="AF815" s="19">
        <v>0</v>
      </c>
      <c r="AG815" s="20">
        <v>0</v>
      </c>
      <c r="AH815" s="20">
        <v>0</v>
      </c>
      <c r="AI815" s="19">
        <v>0</v>
      </c>
      <c r="AJ815" s="20">
        <v>0</v>
      </c>
      <c r="AK815" s="20">
        <v>0</v>
      </c>
      <c r="AL815" s="19">
        <v>0</v>
      </c>
      <c r="AM815" s="20">
        <v>0</v>
      </c>
      <c r="AN815" s="20">
        <v>0</v>
      </c>
      <c r="AO815" s="19">
        <v>0</v>
      </c>
      <c r="AP815" s="20">
        <v>0</v>
      </c>
      <c r="AQ815" s="20">
        <v>0</v>
      </c>
    </row>
    <row r="816" spans="1:4" ht="17.25">
      <c r="A816" s="10">
        <v>0.563194444444444</v>
      </c>
      <c r="B816" s="19">
        <v>0.706563</v>
      </c>
      <c r="C816" s="20">
        <v>18.8283</v>
      </c>
      <c r="D816" s="20">
        <v>3540.78</v>
      </c>
      <c r="E816" s="19">
        <v>0.888209</v>
      </c>
      <c r="F816" s="20">
        <v>27.5303</v>
      </c>
      <c r="G816" s="20">
        <v>5130.1</v>
      </c>
      <c r="H816" s="19">
        <v>0.897862</v>
      </c>
      <c r="I816" s="20">
        <v>17.2033</v>
      </c>
      <c r="J816" s="20">
        <v>3760.6</v>
      </c>
      <c r="K816" s="19">
        <v>0.684034</v>
      </c>
      <c r="L816" s="20">
        <v>0.0393013</v>
      </c>
      <c r="M816" s="20">
        <v>2155.04</v>
      </c>
      <c r="N816" s="19">
        <v>0.908999</v>
      </c>
      <c r="O816" s="20">
        <v>0.0216167</v>
      </c>
      <c r="P816" s="20">
        <v>2439.25</v>
      </c>
      <c r="Q816" s="19">
        <v>0.633147</v>
      </c>
      <c r="R816" s="20">
        <v>0.566355</v>
      </c>
      <c r="S816" s="20">
        <v>222.876</v>
      </c>
      <c r="T816" s="19">
        <v>0</v>
      </c>
      <c r="U816" s="20">
        <v>0</v>
      </c>
      <c r="V816" s="20">
        <v>0</v>
      </c>
      <c r="W816" s="19">
        <v>0.988511</v>
      </c>
      <c r="X816" s="20">
        <v>0.6222</v>
      </c>
      <c r="Y816" s="20">
        <v>163.421</v>
      </c>
      <c r="Z816" s="19">
        <v>0</v>
      </c>
      <c r="AA816" s="20">
        <v>0</v>
      </c>
      <c r="AB816" s="20">
        <v>0</v>
      </c>
      <c r="AC816" s="19">
        <v>0</v>
      </c>
      <c r="AD816" s="20">
        <v>0</v>
      </c>
      <c r="AE816" s="20">
        <v>0</v>
      </c>
      <c r="AF816" s="19">
        <v>0</v>
      </c>
      <c r="AG816" s="20">
        <v>0</v>
      </c>
      <c r="AH816" s="20">
        <v>0</v>
      </c>
      <c r="AI816" s="19">
        <v>0</v>
      </c>
      <c r="AJ816" s="20">
        <v>0</v>
      </c>
      <c r="AK816" s="20">
        <v>0</v>
      </c>
      <c r="AL816" s="19">
        <v>0</v>
      </c>
      <c r="AM816" s="20">
        <v>0</v>
      </c>
      <c r="AN816" s="20">
        <v>0</v>
      </c>
      <c r="AO816" s="19">
        <v>0</v>
      </c>
      <c r="AP816" s="20">
        <v>0</v>
      </c>
      <c r="AQ816" s="20">
        <v>0</v>
      </c>
    </row>
    <row r="817" spans="1:4" ht="17.25">
      <c r="A817" s="10">
        <v>0.56388888888888899</v>
      </c>
      <c r="B817" s="19">
        <v>0.706168</v>
      </c>
      <c r="C817" s="20">
        <v>19.0026</v>
      </c>
      <c r="D817" s="20">
        <v>3541.1</v>
      </c>
      <c r="E817" s="19">
        <v>0.888512</v>
      </c>
      <c r="F817" s="20">
        <v>27.7498</v>
      </c>
      <c r="G817" s="20">
        <v>5130.56</v>
      </c>
      <c r="H817" s="19">
        <v>0.898207</v>
      </c>
      <c r="I817" s="20">
        <v>17.3379</v>
      </c>
      <c r="J817" s="20">
        <v>3760.89</v>
      </c>
      <c r="K817" s="19">
        <v>0.684354</v>
      </c>
      <c r="L817" s="20">
        <v>0.0394583</v>
      </c>
      <c r="M817" s="20">
        <v>2155.05</v>
      </c>
      <c r="N817" s="19">
        <v>0.910475</v>
      </c>
      <c r="O817" s="20">
        <v>0.0215155</v>
      </c>
      <c r="P817" s="20">
        <v>2439.25</v>
      </c>
      <c r="Q817" s="19">
        <v>0.6342</v>
      </c>
      <c r="R817" s="20">
        <v>0.569381</v>
      </c>
      <c r="S817" s="20">
        <v>222.886</v>
      </c>
      <c r="T817" s="19">
        <v>0</v>
      </c>
      <c r="U817" s="20">
        <v>0</v>
      </c>
      <c r="V817" s="20">
        <v>0</v>
      </c>
      <c r="W817" s="19">
        <v>0.988603</v>
      </c>
      <c r="X817" s="20">
        <v>0.622553</v>
      </c>
      <c r="Y817" s="20">
        <v>163.432</v>
      </c>
      <c r="Z817" s="19">
        <v>0</v>
      </c>
      <c r="AA817" s="20">
        <v>0</v>
      </c>
      <c r="AB817" s="20">
        <v>0</v>
      </c>
      <c r="AC817" s="19">
        <v>0</v>
      </c>
      <c r="AD817" s="20">
        <v>0</v>
      </c>
      <c r="AE817" s="20">
        <v>0</v>
      </c>
      <c r="AF817" s="19">
        <v>0</v>
      </c>
      <c r="AG817" s="20">
        <v>0</v>
      </c>
      <c r="AH817" s="20">
        <v>0</v>
      </c>
      <c r="AI817" s="19">
        <v>0</v>
      </c>
      <c r="AJ817" s="20">
        <v>0</v>
      </c>
      <c r="AK817" s="20">
        <v>0</v>
      </c>
      <c r="AL817" s="19">
        <v>0</v>
      </c>
      <c r="AM817" s="20">
        <v>0</v>
      </c>
      <c r="AN817" s="20">
        <v>0</v>
      </c>
      <c r="AO817" s="19">
        <v>0</v>
      </c>
      <c r="AP817" s="20">
        <v>0</v>
      </c>
      <c r="AQ817" s="20">
        <v>0</v>
      </c>
    </row>
    <row r="818" spans="1:4" ht="17.25">
      <c r="A818" s="10">
        <v>0.56458333333333299</v>
      </c>
      <c r="B818" s="19">
        <v>0.710538</v>
      </c>
      <c r="C818" s="20">
        <v>18.962</v>
      </c>
      <c r="D818" s="20">
        <v>3541.41</v>
      </c>
      <c r="E818" s="19">
        <v>0.890274</v>
      </c>
      <c r="F818" s="20">
        <v>27.8147</v>
      </c>
      <c r="G818" s="20">
        <v>5131.02</v>
      </c>
      <c r="H818" s="19">
        <v>0.899502</v>
      </c>
      <c r="I818" s="20">
        <v>17.3704</v>
      </c>
      <c r="J818" s="20">
        <v>3761.18</v>
      </c>
      <c r="K818" s="19">
        <v>0.686018</v>
      </c>
      <c r="L818" s="20">
        <v>0.0392495</v>
      </c>
      <c r="M818" s="20">
        <v>2155.05</v>
      </c>
      <c r="N818" s="19">
        <v>0.912177</v>
      </c>
      <c r="O818" s="20">
        <v>0.0213604</v>
      </c>
      <c r="P818" s="20">
        <v>2439.25</v>
      </c>
      <c r="Q818" s="19">
        <v>0.633992</v>
      </c>
      <c r="R818" s="20">
        <v>0.565118</v>
      </c>
      <c r="S818" s="20">
        <v>222.895</v>
      </c>
      <c r="T818" s="19">
        <v>0</v>
      </c>
      <c r="U818" s="20">
        <v>0</v>
      </c>
      <c r="V818" s="20">
        <v>0</v>
      </c>
      <c r="W818" s="19">
        <v>0.988364</v>
      </c>
      <c r="X818" s="20">
        <v>0.619335</v>
      </c>
      <c r="Y818" s="20">
        <v>163.442</v>
      </c>
      <c r="Z818" s="19">
        <v>0</v>
      </c>
      <c r="AA818" s="20">
        <v>0</v>
      </c>
      <c r="AB818" s="20">
        <v>0</v>
      </c>
      <c r="AC818" s="19">
        <v>0</v>
      </c>
      <c r="AD818" s="20">
        <v>0</v>
      </c>
      <c r="AE818" s="20">
        <v>0</v>
      </c>
      <c r="AF818" s="19">
        <v>0</v>
      </c>
      <c r="AG818" s="20">
        <v>0</v>
      </c>
      <c r="AH818" s="20">
        <v>0</v>
      </c>
      <c r="AI818" s="19">
        <v>0</v>
      </c>
      <c r="AJ818" s="20">
        <v>0</v>
      </c>
      <c r="AK818" s="20">
        <v>0</v>
      </c>
      <c r="AL818" s="19">
        <v>0</v>
      </c>
      <c r="AM818" s="20">
        <v>0</v>
      </c>
      <c r="AN818" s="20">
        <v>0</v>
      </c>
      <c r="AO818" s="19">
        <v>0</v>
      </c>
      <c r="AP818" s="20">
        <v>0</v>
      </c>
      <c r="AQ818" s="20">
        <v>0</v>
      </c>
    </row>
    <row r="819" spans="1:4" ht="17.25">
      <c r="A819" s="10">
        <v>0.56527777777777799</v>
      </c>
      <c r="B819" s="19">
        <v>0.702349</v>
      </c>
      <c r="C819" s="20">
        <v>18.6298</v>
      </c>
      <c r="D819" s="20">
        <v>3541.73</v>
      </c>
      <c r="E819" s="19">
        <v>0.888384</v>
      </c>
      <c r="F819" s="20">
        <v>27.3618</v>
      </c>
      <c r="G819" s="20">
        <v>5131.47</v>
      </c>
      <c r="H819" s="19">
        <v>0.897934</v>
      </c>
      <c r="I819" s="20">
        <v>17.1156</v>
      </c>
      <c r="J819" s="20">
        <v>3761.46</v>
      </c>
      <c r="K819" s="19">
        <v>0.684909</v>
      </c>
      <c r="L819" s="20">
        <v>0.0392128</v>
      </c>
      <c r="M819" s="20">
        <v>2155.05</v>
      </c>
      <c r="N819" s="19">
        <v>0.909345</v>
      </c>
      <c r="O819" s="20">
        <v>0.0213898</v>
      </c>
      <c r="P819" s="20">
        <v>2439.25</v>
      </c>
      <c r="Q819" s="19">
        <v>0.63379</v>
      </c>
      <c r="R819" s="20">
        <v>0.567474</v>
      </c>
      <c r="S819" s="20">
        <v>222.905</v>
      </c>
      <c r="T819" s="19">
        <v>0</v>
      </c>
      <c r="U819" s="20">
        <v>0</v>
      </c>
      <c r="V819" s="20">
        <v>0</v>
      </c>
      <c r="W819" s="19">
        <v>0.9885</v>
      </c>
      <c r="X819" s="20">
        <v>0.622191</v>
      </c>
      <c r="Y819" s="20">
        <v>163.452</v>
      </c>
      <c r="Z819" s="19">
        <v>0</v>
      </c>
      <c r="AA819" s="20">
        <v>0</v>
      </c>
      <c r="AB819" s="20">
        <v>0</v>
      </c>
      <c r="AC819" s="19">
        <v>0</v>
      </c>
      <c r="AD819" s="20">
        <v>0</v>
      </c>
      <c r="AE819" s="20">
        <v>0</v>
      </c>
      <c r="AF819" s="19">
        <v>0</v>
      </c>
      <c r="AG819" s="20">
        <v>0</v>
      </c>
      <c r="AH819" s="20">
        <v>0</v>
      </c>
      <c r="AI819" s="19">
        <v>0</v>
      </c>
      <c r="AJ819" s="20">
        <v>0</v>
      </c>
      <c r="AK819" s="20">
        <v>0</v>
      </c>
      <c r="AL819" s="19">
        <v>0</v>
      </c>
      <c r="AM819" s="20">
        <v>0</v>
      </c>
      <c r="AN819" s="20">
        <v>0</v>
      </c>
      <c r="AO819" s="19">
        <v>0</v>
      </c>
      <c r="AP819" s="20">
        <v>0</v>
      </c>
      <c r="AQ819" s="20">
        <v>0</v>
      </c>
    </row>
    <row r="820" spans="1:4" ht="17.25">
      <c r="A820" s="10">
        <v>0.56597222222222199</v>
      </c>
      <c r="B820" s="19">
        <v>0.705851</v>
      </c>
      <c r="C820" s="20">
        <v>18.4864</v>
      </c>
      <c r="D820" s="20">
        <v>3542.04</v>
      </c>
      <c r="E820" s="19">
        <v>0.888785</v>
      </c>
      <c r="F820" s="20">
        <v>27.232</v>
      </c>
      <c r="G820" s="20">
        <v>5131.93</v>
      </c>
      <c r="H820" s="19">
        <v>0.898414</v>
      </c>
      <c r="I820" s="20">
        <v>17.0565</v>
      </c>
      <c r="J820" s="20">
        <v>3761.75</v>
      </c>
      <c r="K820" s="19">
        <v>0.68728</v>
      </c>
      <c r="L820" s="20">
        <v>0.0390512</v>
      </c>
      <c r="M820" s="20">
        <v>2155.05</v>
      </c>
      <c r="N820" s="19">
        <v>0.911181</v>
      </c>
      <c r="O820" s="20">
        <v>0.0213103</v>
      </c>
      <c r="P820" s="20">
        <v>2439.25</v>
      </c>
      <c r="Q820" s="19">
        <v>0.635955</v>
      </c>
      <c r="R820" s="20">
        <v>0.566412</v>
      </c>
      <c r="S820" s="20">
        <v>222.914</v>
      </c>
      <c r="T820" s="19">
        <v>0</v>
      </c>
      <c r="U820" s="20">
        <v>0</v>
      </c>
      <c r="V820" s="20">
        <v>0</v>
      </c>
      <c r="W820" s="19">
        <v>0.988308</v>
      </c>
      <c r="X820" s="20">
        <v>0.619241</v>
      </c>
      <c r="Y820" s="20">
        <v>163.463</v>
      </c>
      <c r="Z820" s="19">
        <v>0</v>
      </c>
      <c r="AA820" s="20">
        <v>0</v>
      </c>
      <c r="AB820" s="20">
        <v>0</v>
      </c>
      <c r="AC820" s="19">
        <v>0</v>
      </c>
      <c r="AD820" s="20">
        <v>0</v>
      </c>
      <c r="AE820" s="20">
        <v>0</v>
      </c>
      <c r="AF820" s="19">
        <v>0</v>
      </c>
      <c r="AG820" s="20">
        <v>0</v>
      </c>
      <c r="AH820" s="20">
        <v>0</v>
      </c>
      <c r="AI820" s="19">
        <v>0</v>
      </c>
      <c r="AJ820" s="20">
        <v>0</v>
      </c>
      <c r="AK820" s="20">
        <v>0</v>
      </c>
      <c r="AL820" s="19">
        <v>0</v>
      </c>
      <c r="AM820" s="20">
        <v>0</v>
      </c>
      <c r="AN820" s="20">
        <v>0</v>
      </c>
      <c r="AO820" s="19">
        <v>0</v>
      </c>
      <c r="AP820" s="20">
        <v>0</v>
      </c>
      <c r="AQ820" s="20">
        <v>0</v>
      </c>
    </row>
    <row r="821" spans="1:4" ht="17.25">
      <c r="A821" s="10">
        <v>0.56666666666666698</v>
      </c>
      <c r="B821" s="19">
        <v>0.704344</v>
      </c>
      <c r="C821" s="20">
        <v>18.3649</v>
      </c>
      <c r="D821" s="20">
        <v>3542.34</v>
      </c>
      <c r="E821" s="19">
        <v>0.888542</v>
      </c>
      <c r="F821" s="20">
        <v>27.0579</v>
      </c>
      <c r="G821" s="20">
        <v>5132.39</v>
      </c>
      <c r="H821" s="19">
        <v>0.897827</v>
      </c>
      <c r="I821" s="20">
        <v>16.9455</v>
      </c>
      <c r="J821" s="20">
        <v>3762.04</v>
      </c>
      <c r="K821" s="19">
        <v>0.668487</v>
      </c>
      <c r="L821" s="20">
        <v>0.0377442</v>
      </c>
      <c r="M821" s="20">
        <v>2155.05</v>
      </c>
      <c r="N821" s="19">
        <v>0.910363</v>
      </c>
      <c r="O821" s="20">
        <v>0.0211003</v>
      </c>
      <c r="P821" s="20">
        <v>2439.25</v>
      </c>
      <c r="Q821" s="19">
        <v>0.637702</v>
      </c>
      <c r="R821" s="20">
        <v>0.563667</v>
      </c>
      <c r="S821" s="20">
        <v>222.923</v>
      </c>
      <c r="T821" s="19">
        <v>0</v>
      </c>
      <c r="U821" s="20">
        <v>0</v>
      </c>
      <c r="V821" s="20">
        <v>0</v>
      </c>
      <c r="W821" s="19">
        <v>0.988309</v>
      </c>
      <c r="X821" s="20">
        <v>0.619574</v>
      </c>
      <c r="Y821" s="20">
        <v>163.473</v>
      </c>
      <c r="Z821" s="19">
        <v>0</v>
      </c>
      <c r="AA821" s="20">
        <v>0</v>
      </c>
      <c r="AB821" s="20">
        <v>0</v>
      </c>
      <c r="AC821" s="19">
        <v>0</v>
      </c>
      <c r="AD821" s="20">
        <v>0</v>
      </c>
      <c r="AE821" s="20">
        <v>0</v>
      </c>
      <c r="AF821" s="19">
        <v>0</v>
      </c>
      <c r="AG821" s="20">
        <v>0</v>
      </c>
      <c r="AH821" s="20">
        <v>0</v>
      </c>
      <c r="AI821" s="19">
        <v>0</v>
      </c>
      <c r="AJ821" s="20">
        <v>0</v>
      </c>
      <c r="AK821" s="20">
        <v>0</v>
      </c>
      <c r="AL821" s="19">
        <v>0</v>
      </c>
      <c r="AM821" s="20">
        <v>0</v>
      </c>
      <c r="AN821" s="20">
        <v>0</v>
      </c>
      <c r="AO821" s="19">
        <v>0</v>
      </c>
      <c r="AP821" s="20">
        <v>0</v>
      </c>
      <c r="AQ821" s="20">
        <v>0</v>
      </c>
    </row>
    <row r="822" spans="1:4" ht="17.25">
      <c r="A822" s="10">
        <v>0.56736111111111098</v>
      </c>
      <c r="B822" s="19">
        <v>0.707327</v>
      </c>
      <c r="C822" s="20">
        <v>18.2492</v>
      </c>
      <c r="D822" s="20">
        <v>3542.64</v>
      </c>
      <c r="E822" s="19">
        <v>0.889601</v>
      </c>
      <c r="F822" s="20">
        <v>26.9256</v>
      </c>
      <c r="G822" s="20">
        <v>5132.83</v>
      </c>
      <c r="H822" s="19">
        <v>0.899227</v>
      </c>
      <c r="I822" s="20">
        <v>16.8824</v>
      </c>
      <c r="J822" s="20">
        <v>3762.31</v>
      </c>
      <c r="K822" s="19">
        <v>0.670349</v>
      </c>
      <c r="L822" s="20">
        <v>0.0373339</v>
      </c>
      <c r="M822" s="20">
        <v>2155.05</v>
      </c>
      <c r="N822" s="19">
        <v>0.911026</v>
      </c>
      <c r="O822" s="20">
        <v>0.0208564</v>
      </c>
      <c r="P822" s="20">
        <v>2439.25</v>
      </c>
      <c r="Q822" s="19">
        <v>0.640431</v>
      </c>
      <c r="R822" s="20">
        <v>0.564535</v>
      </c>
      <c r="S822" s="20">
        <v>222.933</v>
      </c>
      <c r="T822" s="19">
        <v>0</v>
      </c>
      <c r="U822" s="20">
        <v>0</v>
      </c>
      <c r="V822" s="20">
        <v>0</v>
      </c>
      <c r="W822" s="19">
        <v>0.988024</v>
      </c>
      <c r="X822" s="20">
        <v>0.61511</v>
      </c>
      <c r="Y822" s="20">
        <v>163.483</v>
      </c>
      <c r="Z822" s="19">
        <v>0</v>
      </c>
      <c r="AA822" s="20">
        <v>0</v>
      </c>
      <c r="AB822" s="20">
        <v>0</v>
      </c>
      <c r="AC822" s="19">
        <v>0</v>
      </c>
      <c r="AD822" s="20">
        <v>0</v>
      </c>
      <c r="AE822" s="20">
        <v>0</v>
      </c>
      <c r="AF822" s="19">
        <v>0</v>
      </c>
      <c r="AG822" s="20">
        <v>0</v>
      </c>
      <c r="AH822" s="20">
        <v>0</v>
      </c>
      <c r="AI822" s="19">
        <v>0</v>
      </c>
      <c r="AJ822" s="20">
        <v>0</v>
      </c>
      <c r="AK822" s="20">
        <v>0</v>
      </c>
      <c r="AL822" s="19">
        <v>0</v>
      </c>
      <c r="AM822" s="20">
        <v>0</v>
      </c>
      <c r="AN822" s="20">
        <v>0</v>
      </c>
      <c r="AO822" s="19">
        <v>0</v>
      </c>
      <c r="AP822" s="20">
        <v>0</v>
      </c>
      <c r="AQ822" s="20">
        <v>0</v>
      </c>
    </row>
    <row r="823" spans="1:4" ht="17.25">
      <c r="A823" s="10">
        <v>0.56805555555555598</v>
      </c>
      <c r="B823" s="19">
        <v>0.703125</v>
      </c>
      <c r="C823" s="20">
        <v>18.2054</v>
      </c>
      <c r="D823" s="20">
        <v>3542.95</v>
      </c>
      <c r="E823" s="19">
        <v>0.88818</v>
      </c>
      <c r="F823" s="20">
        <v>26.8693</v>
      </c>
      <c r="G823" s="20">
        <v>5133.29</v>
      </c>
      <c r="H823" s="19">
        <v>0.897685</v>
      </c>
      <c r="I823" s="20">
        <v>16.8129</v>
      </c>
      <c r="J823" s="20">
        <v>3762.59</v>
      </c>
      <c r="K823" s="19">
        <v>0.67287</v>
      </c>
      <c r="L823" s="20">
        <v>0.0380642</v>
      </c>
      <c r="M823" s="20">
        <v>2155.05</v>
      </c>
      <c r="N823" s="19">
        <v>0.913999</v>
      </c>
      <c r="O823" s="20">
        <v>0.0214542</v>
      </c>
      <c r="P823" s="20">
        <v>2439.25</v>
      </c>
      <c r="Q823" s="19">
        <v>0.638064</v>
      </c>
      <c r="R823" s="20">
        <v>0.566248</v>
      </c>
      <c r="S823" s="20">
        <v>222.942</v>
      </c>
      <c r="T823" s="19">
        <v>0</v>
      </c>
      <c r="U823" s="20">
        <v>0</v>
      </c>
      <c r="V823" s="20">
        <v>0</v>
      </c>
      <c r="W823" s="19">
        <v>0.98828</v>
      </c>
      <c r="X823" s="20">
        <v>0.618735</v>
      </c>
      <c r="Y823" s="20">
        <v>163.493</v>
      </c>
      <c r="Z823" s="19">
        <v>0</v>
      </c>
      <c r="AA823" s="20">
        <v>0</v>
      </c>
      <c r="AB823" s="20">
        <v>0</v>
      </c>
      <c r="AC823" s="19">
        <v>0</v>
      </c>
      <c r="AD823" s="20">
        <v>0</v>
      </c>
      <c r="AE823" s="20">
        <v>0</v>
      </c>
      <c r="AF823" s="19">
        <v>0</v>
      </c>
      <c r="AG823" s="20">
        <v>0</v>
      </c>
      <c r="AH823" s="20">
        <v>0</v>
      </c>
      <c r="AI823" s="19">
        <v>0</v>
      </c>
      <c r="AJ823" s="20">
        <v>0</v>
      </c>
      <c r="AK823" s="20">
        <v>0</v>
      </c>
      <c r="AL823" s="19">
        <v>0</v>
      </c>
      <c r="AM823" s="20">
        <v>0</v>
      </c>
      <c r="AN823" s="20">
        <v>0</v>
      </c>
      <c r="AO823" s="19">
        <v>0</v>
      </c>
      <c r="AP823" s="20">
        <v>0</v>
      </c>
      <c r="AQ823" s="20">
        <v>0</v>
      </c>
    </row>
    <row r="824" spans="1:4" ht="17.25">
      <c r="A824" s="10">
        <v>0.56874999999999998</v>
      </c>
      <c r="B824" s="19">
        <v>0.695969</v>
      </c>
      <c r="C824" s="20">
        <v>18.1571</v>
      </c>
      <c r="D824" s="20">
        <v>3543.26</v>
      </c>
      <c r="E824" s="19">
        <v>0.88556</v>
      </c>
      <c r="F824" s="20">
        <v>26.7637</v>
      </c>
      <c r="G824" s="20">
        <v>5133.74</v>
      </c>
      <c r="H824" s="19">
        <v>0.895708</v>
      </c>
      <c r="I824" s="20">
        <v>16.7495</v>
      </c>
      <c r="J824" s="20">
        <v>3762.88</v>
      </c>
      <c r="K824" s="19">
        <v>0.66885</v>
      </c>
      <c r="L824" s="20">
        <v>0.0383894</v>
      </c>
      <c r="M824" s="20">
        <v>2155.05</v>
      </c>
      <c r="N824" s="19">
        <v>0.913962</v>
      </c>
      <c r="O824" s="20">
        <v>0.021671</v>
      </c>
      <c r="P824" s="20">
        <v>2439.25</v>
      </c>
      <c r="Q824" s="19">
        <v>0.635674</v>
      </c>
      <c r="R824" s="20">
        <v>0.567555</v>
      </c>
      <c r="S824" s="20">
        <v>222.951</v>
      </c>
      <c r="T824" s="19">
        <v>0</v>
      </c>
      <c r="U824" s="20">
        <v>0</v>
      </c>
      <c r="V824" s="20">
        <v>0</v>
      </c>
      <c r="W824" s="19">
        <v>0.988579</v>
      </c>
      <c r="X824" s="20">
        <v>0.623457</v>
      </c>
      <c r="Y824" s="20">
        <v>163.504</v>
      </c>
      <c r="Z824" s="19">
        <v>0</v>
      </c>
      <c r="AA824" s="20">
        <v>0</v>
      </c>
      <c r="AB824" s="20">
        <v>0</v>
      </c>
      <c r="AC824" s="19">
        <v>0</v>
      </c>
      <c r="AD824" s="20">
        <v>0</v>
      </c>
      <c r="AE824" s="20">
        <v>0</v>
      </c>
      <c r="AF824" s="19">
        <v>0</v>
      </c>
      <c r="AG824" s="20">
        <v>0</v>
      </c>
      <c r="AH824" s="20">
        <v>0</v>
      </c>
      <c r="AI824" s="19">
        <v>0</v>
      </c>
      <c r="AJ824" s="20">
        <v>0</v>
      </c>
      <c r="AK824" s="20">
        <v>0</v>
      </c>
      <c r="AL824" s="19">
        <v>0</v>
      </c>
      <c r="AM824" s="20">
        <v>0</v>
      </c>
      <c r="AN824" s="20">
        <v>0</v>
      </c>
      <c r="AO824" s="19">
        <v>0</v>
      </c>
      <c r="AP824" s="20">
        <v>0</v>
      </c>
      <c r="AQ824" s="20">
        <v>0</v>
      </c>
    </row>
    <row r="825" spans="1:4" ht="17.25">
      <c r="A825" s="10">
        <v>0.56944444444444398</v>
      </c>
      <c r="B825" s="19">
        <v>0.680696</v>
      </c>
      <c r="C825" s="20">
        <v>18.0374</v>
      </c>
      <c r="D825" s="20">
        <v>3543.56</v>
      </c>
      <c r="E825" s="19">
        <v>0.880399</v>
      </c>
      <c r="F825" s="20">
        <v>26.5577</v>
      </c>
      <c r="G825" s="20">
        <v>5134.18</v>
      </c>
      <c r="H825" s="19">
        <v>0.891785</v>
      </c>
      <c r="I825" s="20">
        <v>16.6371</v>
      </c>
      <c r="J825" s="20">
        <v>3763.15</v>
      </c>
      <c r="K825" s="19">
        <v>0.665419</v>
      </c>
      <c r="L825" s="20">
        <v>0.0389897</v>
      </c>
      <c r="M825" s="20">
        <v>2155.05</v>
      </c>
      <c r="N825" s="19">
        <v>0.899874</v>
      </c>
      <c r="O825" s="20">
        <v>0.0293805</v>
      </c>
      <c r="P825" s="20">
        <v>2439.25</v>
      </c>
      <c r="Q825" s="19">
        <v>0.630388</v>
      </c>
      <c r="R825" s="20">
        <v>0.568029</v>
      </c>
      <c r="S825" s="20">
        <v>222.961</v>
      </c>
      <c r="T825" s="19">
        <v>0</v>
      </c>
      <c r="U825" s="20">
        <v>0</v>
      </c>
      <c r="V825" s="20">
        <v>0</v>
      </c>
      <c r="W825" s="19">
        <v>0.988979</v>
      </c>
      <c r="X825" s="20">
        <v>0.628376</v>
      </c>
      <c r="Y825" s="20">
        <v>163.514</v>
      </c>
      <c r="Z825" s="19">
        <v>0</v>
      </c>
      <c r="AA825" s="20">
        <v>0</v>
      </c>
      <c r="AB825" s="20">
        <v>0</v>
      </c>
      <c r="AC825" s="19">
        <v>0</v>
      </c>
      <c r="AD825" s="20">
        <v>0</v>
      </c>
      <c r="AE825" s="20">
        <v>0</v>
      </c>
      <c r="AF825" s="19">
        <v>0</v>
      </c>
      <c r="AG825" s="20">
        <v>0</v>
      </c>
      <c r="AH825" s="20">
        <v>0</v>
      </c>
      <c r="AI825" s="19">
        <v>0</v>
      </c>
      <c r="AJ825" s="20">
        <v>0</v>
      </c>
      <c r="AK825" s="20">
        <v>0</v>
      </c>
      <c r="AL825" s="19">
        <v>0</v>
      </c>
      <c r="AM825" s="20">
        <v>0</v>
      </c>
      <c r="AN825" s="20">
        <v>0</v>
      </c>
      <c r="AO825" s="19">
        <v>0</v>
      </c>
      <c r="AP825" s="20">
        <v>0</v>
      </c>
      <c r="AQ825" s="20">
        <v>0</v>
      </c>
    </row>
    <row r="826" spans="1:4" ht="17.25">
      <c r="A826" s="10">
        <v>0.57013888888888897</v>
      </c>
      <c r="B826" s="19">
        <v>0.706997</v>
      </c>
      <c r="C826" s="20">
        <v>18.1673</v>
      </c>
      <c r="D826" s="20">
        <v>3543.86</v>
      </c>
      <c r="E826" s="19">
        <v>0.889212</v>
      </c>
      <c r="F826" s="20">
        <v>26.7206</v>
      </c>
      <c r="G826" s="20">
        <v>5134.62</v>
      </c>
      <c r="H826" s="19">
        <v>0.898318</v>
      </c>
      <c r="I826" s="20">
        <v>16.7027</v>
      </c>
      <c r="J826" s="20">
        <v>3763.43</v>
      </c>
      <c r="K826" s="19">
        <v>0.677864</v>
      </c>
      <c r="L826" s="20">
        <v>0.0379923</v>
      </c>
      <c r="M826" s="20">
        <v>2155.05</v>
      </c>
      <c r="N826" s="19">
        <v>0.88119</v>
      </c>
      <c r="O826" s="20">
        <v>8.76675</v>
      </c>
      <c r="P826" s="20">
        <v>2439.39</v>
      </c>
      <c r="Q826" s="19">
        <v>0.639398</v>
      </c>
      <c r="R826" s="20">
        <v>0.564806</v>
      </c>
      <c r="S826" s="20">
        <v>222.97</v>
      </c>
      <c r="T826" s="19">
        <v>0</v>
      </c>
      <c r="U826" s="20">
        <v>0</v>
      </c>
      <c r="V826" s="20">
        <v>0</v>
      </c>
      <c r="W826" s="19">
        <v>0.988134</v>
      </c>
      <c r="X826" s="20">
        <v>0.61592</v>
      </c>
      <c r="Y826" s="20">
        <v>163.525</v>
      </c>
      <c r="Z826" s="19">
        <v>0</v>
      </c>
      <c r="AA826" s="20">
        <v>0</v>
      </c>
      <c r="AB826" s="20">
        <v>0</v>
      </c>
      <c r="AC826" s="19">
        <v>0</v>
      </c>
      <c r="AD826" s="20">
        <v>0</v>
      </c>
      <c r="AE826" s="20">
        <v>0</v>
      </c>
      <c r="AF826" s="19">
        <v>0</v>
      </c>
      <c r="AG826" s="20">
        <v>0</v>
      </c>
      <c r="AH826" s="20">
        <v>0</v>
      </c>
      <c r="AI826" s="19">
        <v>0</v>
      </c>
      <c r="AJ826" s="20">
        <v>0</v>
      </c>
      <c r="AK826" s="20">
        <v>0</v>
      </c>
      <c r="AL826" s="19">
        <v>0</v>
      </c>
      <c r="AM826" s="20">
        <v>0</v>
      </c>
      <c r="AN826" s="20">
        <v>0</v>
      </c>
      <c r="AO826" s="19">
        <v>0</v>
      </c>
      <c r="AP826" s="20">
        <v>0</v>
      </c>
      <c r="AQ826" s="20">
        <v>0</v>
      </c>
    </row>
    <row r="827" spans="1:4" ht="17.25">
      <c r="A827" s="10">
        <v>0.57083333333333297</v>
      </c>
      <c r="B827" s="19">
        <v>0.68878</v>
      </c>
      <c r="C827" s="20">
        <v>18.1969</v>
      </c>
      <c r="D827" s="20">
        <v>3544.16</v>
      </c>
      <c r="E827" s="19">
        <v>0.883526</v>
      </c>
      <c r="F827" s="20">
        <v>26.8422</v>
      </c>
      <c r="G827" s="20">
        <v>5135.07</v>
      </c>
      <c r="H827" s="19">
        <v>0.893574</v>
      </c>
      <c r="I827" s="20">
        <v>16.7118</v>
      </c>
      <c r="J827" s="20">
        <v>3763.71</v>
      </c>
      <c r="K827" s="19">
        <v>0.676794</v>
      </c>
      <c r="L827" s="20">
        <v>0.0391717</v>
      </c>
      <c r="M827" s="20">
        <v>2155.05</v>
      </c>
      <c r="N827" s="19">
        <v>0.878294</v>
      </c>
      <c r="O827" s="20">
        <v>17.8934</v>
      </c>
      <c r="P827" s="20">
        <v>2439.6</v>
      </c>
      <c r="Q827" s="19">
        <v>0.631194</v>
      </c>
      <c r="R827" s="20">
        <v>0.566284</v>
      </c>
      <c r="S827" s="20">
        <v>222.98</v>
      </c>
      <c r="T827" s="19">
        <v>0</v>
      </c>
      <c r="U827" s="20">
        <v>0</v>
      </c>
      <c r="V827" s="20">
        <v>0</v>
      </c>
      <c r="W827" s="19">
        <v>0.988757</v>
      </c>
      <c r="X827" s="20">
        <v>0.627269</v>
      </c>
      <c r="Y827" s="20">
        <v>163.535</v>
      </c>
      <c r="Z827" s="19">
        <v>0</v>
      </c>
      <c r="AA827" s="20">
        <v>0</v>
      </c>
      <c r="AB827" s="20">
        <v>0</v>
      </c>
      <c r="AC827" s="19">
        <v>0</v>
      </c>
      <c r="AD827" s="20">
        <v>0</v>
      </c>
      <c r="AE827" s="20">
        <v>0</v>
      </c>
      <c r="AF827" s="19">
        <v>0</v>
      </c>
      <c r="AG827" s="20">
        <v>0</v>
      </c>
      <c r="AH827" s="20">
        <v>0</v>
      </c>
      <c r="AI827" s="19">
        <v>0</v>
      </c>
      <c r="AJ827" s="20">
        <v>0</v>
      </c>
      <c r="AK827" s="20">
        <v>0</v>
      </c>
      <c r="AL827" s="19">
        <v>0</v>
      </c>
      <c r="AM827" s="20">
        <v>0</v>
      </c>
      <c r="AN827" s="20">
        <v>0</v>
      </c>
      <c r="AO827" s="19">
        <v>0</v>
      </c>
      <c r="AP827" s="20">
        <v>0</v>
      </c>
      <c r="AQ827" s="20">
        <v>0</v>
      </c>
    </row>
    <row r="828" spans="1:4" ht="17.25">
      <c r="A828" s="10">
        <v>0.57152777777777797</v>
      </c>
      <c r="B828" s="19">
        <v>0.685215</v>
      </c>
      <c r="C828" s="20">
        <v>18.2844</v>
      </c>
      <c r="D828" s="20">
        <v>3544.47</v>
      </c>
      <c r="E828" s="19">
        <v>0.882699</v>
      </c>
      <c r="F828" s="20">
        <v>26.9145</v>
      </c>
      <c r="G828" s="20">
        <v>5135.52</v>
      </c>
      <c r="H828" s="19">
        <v>0.893195</v>
      </c>
      <c r="I828" s="20">
        <v>16.742</v>
      </c>
      <c r="J828" s="20">
        <v>3763.99</v>
      </c>
      <c r="K828" s="19">
        <v>0.687537</v>
      </c>
      <c r="L828" s="20">
        <v>0.0401135</v>
      </c>
      <c r="M828" s="20">
        <v>2155.05</v>
      </c>
      <c r="N828" s="19">
        <v>0.862667</v>
      </c>
      <c r="O828" s="20">
        <v>16.1687</v>
      </c>
      <c r="P828" s="20">
        <v>2439.89</v>
      </c>
      <c r="Q828" s="19">
        <v>0.629885</v>
      </c>
      <c r="R828" s="20">
        <v>0.56741</v>
      </c>
      <c r="S828" s="20">
        <v>222.989</v>
      </c>
      <c r="T828" s="19">
        <v>0</v>
      </c>
      <c r="U828" s="20">
        <v>0</v>
      </c>
      <c r="V828" s="20">
        <v>0</v>
      </c>
      <c r="W828" s="19">
        <v>0.988811</v>
      </c>
      <c r="X828" s="20">
        <v>0.626581</v>
      </c>
      <c r="Y828" s="20">
        <v>163.546</v>
      </c>
      <c r="Z828" s="19">
        <v>0</v>
      </c>
      <c r="AA828" s="20">
        <v>0</v>
      </c>
      <c r="AB828" s="20">
        <v>0</v>
      </c>
      <c r="AC828" s="19">
        <v>0</v>
      </c>
      <c r="AD828" s="20">
        <v>0</v>
      </c>
      <c r="AE828" s="20">
        <v>0</v>
      </c>
      <c r="AF828" s="19">
        <v>0</v>
      </c>
      <c r="AG828" s="20">
        <v>0</v>
      </c>
      <c r="AH828" s="20">
        <v>0</v>
      </c>
      <c r="AI828" s="19">
        <v>0</v>
      </c>
      <c r="AJ828" s="20">
        <v>0</v>
      </c>
      <c r="AK828" s="20">
        <v>0</v>
      </c>
      <c r="AL828" s="19">
        <v>0</v>
      </c>
      <c r="AM828" s="20">
        <v>0</v>
      </c>
      <c r="AN828" s="20">
        <v>0</v>
      </c>
      <c r="AO828" s="19">
        <v>0</v>
      </c>
      <c r="AP828" s="20">
        <v>0</v>
      </c>
      <c r="AQ828" s="20">
        <v>0</v>
      </c>
    </row>
    <row r="829" spans="1:4" ht="17.25">
      <c r="A829" s="10">
        <v>0.57222222222222197</v>
      </c>
      <c r="B829" s="19">
        <v>0.682667</v>
      </c>
      <c r="C829" s="20">
        <v>18.1822</v>
      </c>
      <c r="D829" s="20">
        <v>3544.77</v>
      </c>
      <c r="E829" s="19">
        <v>0.881496</v>
      </c>
      <c r="F829" s="20">
        <v>26.7684</v>
      </c>
      <c r="G829" s="20">
        <v>5135.97</v>
      </c>
      <c r="H829" s="19">
        <v>0.892521</v>
      </c>
      <c r="I829" s="20">
        <v>16.6723</v>
      </c>
      <c r="J829" s="20">
        <v>3764.26</v>
      </c>
      <c r="K829" s="19">
        <v>0.68137</v>
      </c>
      <c r="L829" s="20">
        <v>0.039807</v>
      </c>
      <c r="M829" s="20">
        <v>2155.05</v>
      </c>
      <c r="N829" s="19">
        <v>0.906889</v>
      </c>
      <c r="O829" s="20">
        <v>0.0218769</v>
      </c>
      <c r="P829" s="20">
        <v>2439.97</v>
      </c>
      <c r="Q829" s="19">
        <v>0.630165</v>
      </c>
      <c r="R829" s="20">
        <v>0.568626</v>
      </c>
      <c r="S829" s="20">
        <v>222.998</v>
      </c>
      <c r="T829" s="19">
        <v>0</v>
      </c>
      <c r="U829" s="20">
        <v>0</v>
      </c>
      <c r="V829" s="20">
        <v>0</v>
      </c>
      <c r="W829" s="19">
        <v>0.988823</v>
      </c>
      <c r="X829" s="20">
        <v>0.629052</v>
      </c>
      <c r="Y829" s="20">
        <v>163.556</v>
      </c>
      <c r="Z829" s="19">
        <v>0</v>
      </c>
      <c r="AA829" s="20">
        <v>0</v>
      </c>
      <c r="AB829" s="20">
        <v>0</v>
      </c>
      <c r="AC829" s="19">
        <v>0</v>
      </c>
      <c r="AD829" s="20">
        <v>0</v>
      </c>
      <c r="AE829" s="20">
        <v>0</v>
      </c>
      <c r="AF829" s="19">
        <v>0</v>
      </c>
      <c r="AG829" s="20">
        <v>0</v>
      </c>
      <c r="AH829" s="20">
        <v>0</v>
      </c>
      <c r="AI829" s="19">
        <v>0</v>
      </c>
      <c r="AJ829" s="20">
        <v>0</v>
      </c>
      <c r="AK829" s="20">
        <v>0</v>
      </c>
      <c r="AL829" s="19">
        <v>0</v>
      </c>
      <c r="AM829" s="20">
        <v>0</v>
      </c>
      <c r="AN829" s="20">
        <v>0</v>
      </c>
      <c r="AO829" s="19">
        <v>0</v>
      </c>
      <c r="AP829" s="20">
        <v>0</v>
      </c>
      <c r="AQ829" s="20">
        <v>0</v>
      </c>
    </row>
    <row r="830" spans="1:4" ht="17.25">
      <c r="A830" s="10">
        <v>0.57291666666666696</v>
      </c>
      <c r="B830" s="19">
        <v>0.683429</v>
      </c>
      <c r="C830" s="20">
        <v>18.0757</v>
      </c>
      <c r="D830" s="20">
        <v>3545.07</v>
      </c>
      <c r="E830" s="19">
        <v>0.881468</v>
      </c>
      <c r="F830" s="20">
        <v>26.6487</v>
      </c>
      <c r="G830" s="20">
        <v>5136.41</v>
      </c>
      <c r="H830" s="19">
        <v>0.891994</v>
      </c>
      <c r="I830" s="20">
        <v>16.5903</v>
      </c>
      <c r="J830" s="20">
        <v>3764.55</v>
      </c>
      <c r="K830" s="19">
        <v>0.667913</v>
      </c>
      <c r="L830" s="20">
        <v>0.0390378</v>
      </c>
      <c r="M830" s="20">
        <v>2155.05</v>
      </c>
      <c r="N830" s="19">
        <v>0.910321</v>
      </c>
      <c r="O830" s="20">
        <v>0.0218489</v>
      </c>
      <c r="P830" s="20">
        <v>2439.97</v>
      </c>
      <c r="Q830" s="19">
        <v>0.629108</v>
      </c>
      <c r="R830" s="20">
        <v>0.564818</v>
      </c>
      <c r="S830" s="20">
        <v>223.008</v>
      </c>
      <c r="T830" s="19">
        <v>0</v>
      </c>
      <c r="U830" s="20">
        <v>0</v>
      </c>
      <c r="V830" s="20">
        <v>0</v>
      </c>
      <c r="W830" s="19">
        <v>0.988881</v>
      </c>
      <c r="X830" s="20">
        <v>0.628594</v>
      </c>
      <c r="Y830" s="20">
        <v>163.566</v>
      </c>
      <c r="Z830" s="19">
        <v>0</v>
      </c>
      <c r="AA830" s="20">
        <v>0</v>
      </c>
      <c r="AB830" s="20">
        <v>0</v>
      </c>
      <c r="AC830" s="19">
        <v>0</v>
      </c>
      <c r="AD830" s="20">
        <v>0</v>
      </c>
      <c r="AE830" s="20">
        <v>0</v>
      </c>
      <c r="AF830" s="19">
        <v>0</v>
      </c>
      <c r="AG830" s="20">
        <v>0</v>
      </c>
      <c r="AH830" s="20">
        <v>0</v>
      </c>
      <c r="AI830" s="19">
        <v>0</v>
      </c>
      <c r="AJ830" s="20">
        <v>0</v>
      </c>
      <c r="AK830" s="20">
        <v>0</v>
      </c>
      <c r="AL830" s="19">
        <v>0</v>
      </c>
      <c r="AM830" s="20">
        <v>0</v>
      </c>
      <c r="AN830" s="20">
        <v>0</v>
      </c>
      <c r="AO830" s="19">
        <v>0</v>
      </c>
      <c r="AP830" s="20">
        <v>0</v>
      </c>
      <c r="AQ830" s="20">
        <v>0</v>
      </c>
    </row>
    <row r="831" spans="1:4" ht="17.25">
      <c r="A831" s="10">
        <v>0.57361111111111096</v>
      </c>
      <c r="B831" s="19">
        <v>0.687366</v>
      </c>
      <c r="C831" s="20">
        <v>18.3102</v>
      </c>
      <c r="D831" s="20">
        <v>3545.38</v>
      </c>
      <c r="E831" s="19">
        <v>0.882284</v>
      </c>
      <c r="F831" s="20">
        <v>26.9093</v>
      </c>
      <c r="G831" s="20">
        <v>5136.86</v>
      </c>
      <c r="H831" s="19">
        <v>0.892795</v>
      </c>
      <c r="I831" s="20">
        <v>16.7428</v>
      </c>
      <c r="J831" s="20">
        <v>3764.82</v>
      </c>
      <c r="K831" s="19">
        <v>0.668015</v>
      </c>
      <c r="L831" s="20">
        <v>0.0388772</v>
      </c>
      <c r="M831" s="20">
        <v>2155.05</v>
      </c>
      <c r="N831" s="19">
        <v>0.909301</v>
      </c>
      <c r="O831" s="20">
        <v>0.0216842</v>
      </c>
      <c r="P831" s="20">
        <v>2439.97</v>
      </c>
      <c r="Q831" s="19">
        <v>0.629797</v>
      </c>
      <c r="R831" s="20">
        <v>0.566738</v>
      </c>
      <c r="S831" s="20">
        <v>223.017</v>
      </c>
      <c r="T831" s="19">
        <v>0</v>
      </c>
      <c r="U831" s="20">
        <v>0</v>
      </c>
      <c r="V831" s="20">
        <v>0</v>
      </c>
      <c r="W831" s="19">
        <v>0.988932</v>
      </c>
      <c r="X831" s="20">
        <v>0.627729</v>
      </c>
      <c r="Y831" s="20">
        <v>163.577</v>
      </c>
      <c r="Z831" s="19">
        <v>0</v>
      </c>
      <c r="AA831" s="20">
        <v>0</v>
      </c>
      <c r="AB831" s="20">
        <v>0</v>
      </c>
      <c r="AC831" s="19">
        <v>0</v>
      </c>
      <c r="AD831" s="20">
        <v>0</v>
      </c>
      <c r="AE831" s="20">
        <v>0</v>
      </c>
      <c r="AF831" s="19">
        <v>0</v>
      </c>
      <c r="AG831" s="20">
        <v>0</v>
      </c>
      <c r="AH831" s="20">
        <v>0</v>
      </c>
      <c r="AI831" s="19">
        <v>0</v>
      </c>
      <c r="AJ831" s="20">
        <v>0</v>
      </c>
      <c r="AK831" s="20">
        <v>0</v>
      </c>
      <c r="AL831" s="19">
        <v>0</v>
      </c>
      <c r="AM831" s="20">
        <v>0</v>
      </c>
      <c r="AN831" s="20">
        <v>0</v>
      </c>
      <c r="AO831" s="19">
        <v>0</v>
      </c>
      <c r="AP831" s="20">
        <v>0</v>
      </c>
      <c r="AQ831" s="20">
        <v>0</v>
      </c>
    </row>
    <row r="832" spans="1:4" ht="17.25">
      <c r="A832" s="10">
        <v>0.57430555555555596</v>
      </c>
      <c r="B832" s="19">
        <v>0.686837</v>
      </c>
      <c r="C832" s="20">
        <v>18.4046</v>
      </c>
      <c r="D832" s="20">
        <v>3545.69</v>
      </c>
      <c r="E832" s="19">
        <v>0.882467</v>
      </c>
      <c r="F832" s="20">
        <v>27.0618</v>
      </c>
      <c r="G832" s="20">
        <v>5137.3</v>
      </c>
      <c r="H832" s="19">
        <v>0.892854</v>
      </c>
      <c r="I832" s="20">
        <v>16.8067</v>
      </c>
      <c r="J832" s="20">
        <v>3765.1</v>
      </c>
      <c r="K832" s="19">
        <v>0.668048</v>
      </c>
      <c r="L832" s="20">
        <v>0.0390964</v>
      </c>
      <c r="M832" s="20">
        <v>2155.06</v>
      </c>
      <c r="N832" s="19">
        <v>0.909924</v>
      </c>
      <c r="O832" s="20">
        <v>0.0217999</v>
      </c>
      <c r="P832" s="20">
        <v>2439.97</v>
      </c>
      <c r="Q832" s="19">
        <v>0.628866</v>
      </c>
      <c r="R832" s="20">
        <v>0.566285</v>
      </c>
      <c r="S832" s="20">
        <v>223.027</v>
      </c>
      <c r="T832" s="19">
        <v>0</v>
      </c>
      <c r="U832" s="20">
        <v>0</v>
      </c>
      <c r="V832" s="20">
        <v>0</v>
      </c>
      <c r="W832" s="19">
        <v>0.988992</v>
      </c>
      <c r="X832" s="20">
        <v>0.629827</v>
      </c>
      <c r="Y832" s="20">
        <v>163.587</v>
      </c>
      <c r="Z832" s="19">
        <v>0</v>
      </c>
      <c r="AA832" s="20">
        <v>0</v>
      </c>
      <c r="AB832" s="20">
        <v>0</v>
      </c>
      <c r="AC832" s="19">
        <v>0</v>
      </c>
      <c r="AD832" s="20">
        <v>0</v>
      </c>
      <c r="AE832" s="20">
        <v>0</v>
      </c>
      <c r="AF832" s="19">
        <v>0</v>
      </c>
      <c r="AG832" s="20">
        <v>0</v>
      </c>
      <c r="AH832" s="20">
        <v>0</v>
      </c>
      <c r="AI832" s="19">
        <v>0</v>
      </c>
      <c r="AJ832" s="20">
        <v>0</v>
      </c>
      <c r="AK832" s="20">
        <v>0</v>
      </c>
      <c r="AL832" s="19">
        <v>0</v>
      </c>
      <c r="AM832" s="20">
        <v>0</v>
      </c>
      <c r="AN832" s="20">
        <v>0</v>
      </c>
      <c r="AO832" s="19">
        <v>0</v>
      </c>
      <c r="AP832" s="20">
        <v>0</v>
      </c>
      <c r="AQ832" s="20">
        <v>0</v>
      </c>
    </row>
    <row r="833" spans="1:4" ht="17.25">
      <c r="A833" s="10">
        <v>0.57499999999999996</v>
      </c>
      <c r="B833" s="19">
        <v>0.69054</v>
      </c>
      <c r="C833" s="20">
        <v>18.6785</v>
      </c>
      <c r="D833" s="20">
        <v>3545.99</v>
      </c>
      <c r="E833" s="19">
        <v>0.883708</v>
      </c>
      <c r="F833" s="20">
        <v>27.3322</v>
      </c>
      <c r="G833" s="20">
        <v>5137.76</v>
      </c>
      <c r="H833" s="19">
        <v>0.893819</v>
      </c>
      <c r="I833" s="20">
        <v>16.9918</v>
      </c>
      <c r="J833" s="20">
        <v>3765.38</v>
      </c>
      <c r="K833" s="19">
        <v>0.681625</v>
      </c>
      <c r="L833" s="20">
        <v>0.0399006</v>
      </c>
      <c r="M833" s="20">
        <v>2155.06</v>
      </c>
      <c r="N833" s="19">
        <v>0.896408</v>
      </c>
      <c r="O833" s="20">
        <v>0.0294662</v>
      </c>
      <c r="P833" s="20">
        <v>2439.97</v>
      </c>
      <c r="Q833" s="19">
        <v>0.628356</v>
      </c>
      <c r="R833" s="20">
        <v>0.567713</v>
      </c>
      <c r="S833" s="20">
        <v>223.036</v>
      </c>
      <c r="T833" s="19">
        <v>0</v>
      </c>
      <c r="U833" s="20">
        <v>0</v>
      </c>
      <c r="V833" s="20">
        <v>0</v>
      </c>
      <c r="W833" s="19">
        <v>0.988924</v>
      </c>
      <c r="X833" s="20">
        <v>0.629848</v>
      </c>
      <c r="Y833" s="20">
        <v>163.598</v>
      </c>
      <c r="Z833" s="19">
        <v>0</v>
      </c>
      <c r="AA833" s="20">
        <v>0</v>
      </c>
      <c r="AB833" s="20">
        <v>0</v>
      </c>
      <c r="AC833" s="19">
        <v>0</v>
      </c>
      <c r="AD833" s="20">
        <v>0</v>
      </c>
      <c r="AE833" s="20">
        <v>0</v>
      </c>
      <c r="AF833" s="19">
        <v>0</v>
      </c>
      <c r="AG833" s="20">
        <v>0</v>
      </c>
      <c r="AH833" s="20">
        <v>0</v>
      </c>
      <c r="AI833" s="19">
        <v>0</v>
      </c>
      <c r="AJ833" s="20">
        <v>0</v>
      </c>
      <c r="AK833" s="20">
        <v>0</v>
      </c>
      <c r="AL833" s="19">
        <v>0</v>
      </c>
      <c r="AM833" s="20">
        <v>0</v>
      </c>
      <c r="AN833" s="20">
        <v>0</v>
      </c>
      <c r="AO833" s="19">
        <v>0</v>
      </c>
      <c r="AP833" s="20">
        <v>0</v>
      </c>
      <c r="AQ833" s="20">
        <v>0</v>
      </c>
    </row>
    <row r="834" spans="1:4" ht="17.25">
      <c r="A834" s="10">
        <v>0.57569444444444495</v>
      </c>
      <c r="B834" s="19">
        <v>0.696076</v>
      </c>
      <c r="C834" s="20">
        <v>18.9698</v>
      </c>
      <c r="D834" s="20">
        <v>3546.3</v>
      </c>
      <c r="E834" s="19">
        <v>0.884974</v>
      </c>
      <c r="F834" s="20">
        <v>27.6895</v>
      </c>
      <c r="G834" s="20">
        <v>5138.21</v>
      </c>
      <c r="H834" s="19">
        <v>0.895024</v>
      </c>
      <c r="I834" s="20">
        <v>17.2064</v>
      </c>
      <c r="J834" s="20">
        <v>3765.66</v>
      </c>
      <c r="K834" s="19">
        <v>0.682933</v>
      </c>
      <c r="L834" s="20">
        <v>0.0401457</v>
      </c>
      <c r="M834" s="20">
        <v>2155.06</v>
      </c>
      <c r="N834" s="19">
        <v>0.865089</v>
      </c>
      <c r="O834" s="20">
        <v>8.45683</v>
      </c>
      <c r="P834" s="20">
        <v>2440.07</v>
      </c>
      <c r="Q834" s="19">
        <v>0.628579</v>
      </c>
      <c r="R834" s="20">
        <v>0.567777</v>
      </c>
      <c r="S834" s="20">
        <v>223.046</v>
      </c>
      <c r="T834" s="19">
        <v>0</v>
      </c>
      <c r="U834" s="20">
        <v>0</v>
      </c>
      <c r="V834" s="20">
        <v>0</v>
      </c>
      <c r="W834" s="19">
        <v>0.988914</v>
      </c>
      <c r="X834" s="20">
        <v>0.629226</v>
      </c>
      <c r="Y834" s="20">
        <v>163.608</v>
      </c>
      <c r="Z834" s="19">
        <v>0</v>
      </c>
      <c r="AA834" s="20">
        <v>0</v>
      </c>
      <c r="AB834" s="20">
        <v>0</v>
      </c>
      <c r="AC834" s="19">
        <v>0</v>
      </c>
      <c r="AD834" s="20">
        <v>0</v>
      </c>
      <c r="AE834" s="20">
        <v>0</v>
      </c>
      <c r="AF834" s="19">
        <v>0</v>
      </c>
      <c r="AG834" s="20">
        <v>0</v>
      </c>
      <c r="AH834" s="20">
        <v>0</v>
      </c>
      <c r="AI834" s="19">
        <v>0</v>
      </c>
      <c r="AJ834" s="20">
        <v>0</v>
      </c>
      <c r="AK834" s="20">
        <v>0</v>
      </c>
      <c r="AL834" s="19">
        <v>0</v>
      </c>
      <c r="AM834" s="20">
        <v>0</v>
      </c>
      <c r="AN834" s="20">
        <v>0</v>
      </c>
      <c r="AO834" s="19">
        <v>0</v>
      </c>
      <c r="AP834" s="20">
        <v>0</v>
      </c>
      <c r="AQ834" s="20">
        <v>0</v>
      </c>
    </row>
    <row r="835" spans="1:4" ht="17.25">
      <c r="A835" s="10">
        <v>0.57638888888888895</v>
      </c>
      <c r="B835" s="19">
        <v>0.699461</v>
      </c>
      <c r="C835" s="20">
        <v>19.0319</v>
      </c>
      <c r="D835" s="20">
        <v>3546.62</v>
      </c>
      <c r="E835" s="19">
        <v>0.886723</v>
      </c>
      <c r="F835" s="20">
        <v>27.8087</v>
      </c>
      <c r="G835" s="20">
        <v>5138.67</v>
      </c>
      <c r="H835" s="19">
        <v>0.896175</v>
      </c>
      <c r="I835" s="20">
        <v>17.2637</v>
      </c>
      <c r="J835" s="20">
        <v>3765.95</v>
      </c>
      <c r="K835" s="19">
        <v>0.687045</v>
      </c>
      <c r="L835" s="20">
        <v>0.0401336</v>
      </c>
      <c r="M835" s="20">
        <v>2155.06</v>
      </c>
      <c r="N835" s="19">
        <v>0.859587</v>
      </c>
      <c r="O835" s="20">
        <v>16.0309</v>
      </c>
      <c r="P835" s="20">
        <v>2440.23</v>
      </c>
      <c r="Q835" s="19">
        <v>0.628237</v>
      </c>
      <c r="R835" s="20">
        <v>0.564576</v>
      </c>
      <c r="S835" s="20">
        <v>223.055</v>
      </c>
      <c r="T835" s="19">
        <v>0</v>
      </c>
      <c r="U835" s="20">
        <v>0</v>
      </c>
      <c r="V835" s="20">
        <v>0</v>
      </c>
      <c r="W835" s="19">
        <v>0.988748</v>
      </c>
      <c r="X835" s="20">
        <v>0.626677</v>
      </c>
      <c r="Y835" s="20">
        <v>163.619</v>
      </c>
      <c r="Z835" s="19">
        <v>0</v>
      </c>
      <c r="AA835" s="20">
        <v>0</v>
      </c>
      <c r="AB835" s="20">
        <v>0</v>
      </c>
      <c r="AC835" s="19">
        <v>0</v>
      </c>
      <c r="AD835" s="20">
        <v>0</v>
      </c>
      <c r="AE835" s="20">
        <v>0</v>
      </c>
      <c r="AF835" s="19">
        <v>0</v>
      </c>
      <c r="AG835" s="20">
        <v>0</v>
      </c>
      <c r="AH835" s="20">
        <v>0</v>
      </c>
      <c r="AI835" s="19">
        <v>0</v>
      </c>
      <c r="AJ835" s="20">
        <v>0</v>
      </c>
      <c r="AK835" s="20">
        <v>0</v>
      </c>
      <c r="AL835" s="19">
        <v>0</v>
      </c>
      <c r="AM835" s="20">
        <v>0</v>
      </c>
      <c r="AN835" s="20">
        <v>0</v>
      </c>
      <c r="AO835" s="19">
        <v>0</v>
      </c>
      <c r="AP835" s="20">
        <v>0</v>
      </c>
      <c r="AQ835" s="20">
        <v>0</v>
      </c>
    </row>
    <row r="836" spans="1:4" ht="17.25">
      <c r="A836" s="10">
        <v>0.57708333333333295</v>
      </c>
      <c r="B836" s="19">
        <v>0.704201</v>
      </c>
      <c r="C836" s="20">
        <v>19.1682</v>
      </c>
      <c r="D836" s="20">
        <v>3546.95</v>
      </c>
      <c r="E836" s="19">
        <v>0.888523</v>
      </c>
      <c r="F836" s="20">
        <v>28.0483</v>
      </c>
      <c r="G836" s="20">
        <v>5139.15</v>
      </c>
      <c r="H836" s="19">
        <v>0.898837</v>
      </c>
      <c r="I836" s="20">
        <v>17.4013</v>
      </c>
      <c r="J836" s="20">
        <v>3766.24</v>
      </c>
      <c r="K836" s="19">
        <v>0.682928</v>
      </c>
      <c r="L836" s="20">
        <v>0.0393172</v>
      </c>
      <c r="M836" s="20">
        <v>2155.06</v>
      </c>
      <c r="N836" s="19">
        <v>0.910625</v>
      </c>
      <c r="O836" s="20">
        <v>0.0215955</v>
      </c>
      <c r="P836" s="20">
        <v>2440.29</v>
      </c>
      <c r="Q836" s="19">
        <v>0.629551</v>
      </c>
      <c r="R836" s="20">
        <v>0.562797</v>
      </c>
      <c r="S836" s="20">
        <v>223.065</v>
      </c>
      <c r="T836" s="19">
        <v>0</v>
      </c>
      <c r="U836" s="20">
        <v>0</v>
      </c>
      <c r="V836" s="20">
        <v>0</v>
      </c>
      <c r="W836" s="19">
        <v>0.988618</v>
      </c>
      <c r="X836" s="20">
        <v>0.625212</v>
      </c>
      <c r="Y836" s="20">
        <v>163.629</v>
      </c>
      <c r="Z836" s="19">
        <v>0</v>
      </c>
      <c r="AA836" s="20">
        <v>0</v>
      </c>
      <c r="AB836" s="20">
        <v>0</v>
      </c>
      <c r="AC836" s="19">
        <v>0</v>
      </c>
      <c r="AD836" s="20">
        <v>0</v>
      </c>
      <c r="AE836" s="20">
        <v>0</v>
      </c>
      <c r="AF836" s="19">
        <v>0</v>
      </c>
      <c r="AG836" s="20">
        <v>0</v>
      </c>
      <c r="AH836" s="20">
        <v>0</v>
      </c>
      <c r="AI836" s="19">
        <v>0</v>
      </c>
      <c r="AJ836" s="20">
        <v>0</v>
      </c>
      <c r="AK836" s="20">
        <v>0</v>
      </c>
      <c r="AL836" s="19">
        <v>0</v>
      </c>
      <c r="AM836" s="20">
        <v>0</v>
      </c>
      <c r="AN836" s="20">
        <v>0</v>
      </c>
      <c r="AO836" s="19">
        <v>0</v>
      </c>
      <c r="AP836" s="20">
        <v>0</v>
      </c>
      <c r="AQ836" s="20">
        <v>0</v>
      </c>
    </row>
    <row r="837" spans="1:4" ht="17.25">
      <c r="A837" s="10">
        <v>0.57777777777777795</v>
      </c>
      <c r="B837" s="19">
        <v>0.699716</v>
      </c>
      <c r="C837" s="20">
        <v>18.96</v>
      </c>
      <c r="D837" s="20">
        <v>3547.26</v>
      </c>
      <c r="E837" s="19">
        <v>0.887165</v>
      </c>
      <c r="F837" s="20">
        <v>27.8488</v>
      </c>
      <c r="G837" s="20">
        <v>5139.61</v>
      </c>
      <c r="H837" s="19">
        <v>0.896411</v>
      </c>
      <c r="I837" s="20">
        <v>17.312</v>
      </c>
      <c r="J837" s="20">
        <v>3766.54</v>
      </c>
      <c r="K837" s="19">
        <v>0.682032</v>
      </c>
      <c r="L837" s="20">
        <v>0.039691</v>
      </c>
      <c r="M837" s="20">
        <v>2155.06</v>
      </c>
      <c r="N837" s="19">
        <v>0.905911</v>
      </c>
      <c r="O837" s="20">
        <v>0.0219018</v>
      </c>
      <c r="P837" s="20">
        <v>2440.29</v>
      </c>
      <c r="Q837" s="19">
        <v>0.62863</v>
      </c>
      <c r="R837" s="20">
        <v>0.565743</v>
      </c>
      <c r="S837" s="20">
        <v>223.074</v>
      </c>
      <c r="T837" s="19">
        <v>0</v>
      </c>
      <c r="U837" s="20">
        <v>0</v>
      </c>
      <c r="V837" s="20">
        <v>0</v>
      </c>
      <c r="W837" s="19">
        <v>0.988788</v>
      </c>
      <c r="X837" s="20">
        <v>0.627562</v>
      </c>
      <c r="Y837" s="20">
        <v>163.64</v>
      </c>
      <c r="Z837" s="19">
        <v>0</v>
      </c>
      <c r="AA837" s="20">
        <v>0</v>
      </c>
      <c r="AB837" s="20">
        <v>0</v>
      </c>
      <c r="AC837" s="19">
        <v>0</v>
      </c>
      <c r="AD837" s="20">
        <v>0</v>
      </c>
      <c r="AE837" s="20">
        <v>0</v>
      </c>
      <c r="AF837" s="19">
        <v>0</v>
      </c>
      <c r="AG837" s="20">
        <v>0</v>
      </c>
      <c r="AH837" s="20">
        <v>0</v>
      </c>
      <c r="AI837" s="19">
        <v>0</v>
      </c>
      <c r="AJ837" s="20">
        <v>0</v>
      </c>
      <c r="AK837" s="20">
        <v>0</v>
      </c>
      <c r="AL837" s="19">
        <v>0</v>
      </c>
      <c r="AM837" s="20">
        <v>0</v>
      </c>
      <c r="AN837" s="20">
        <v>0</v>
      </c>
      <c r="AO837" s="19">
        <v>0</v>
      </c>
      <c r="AP837" s="20">
        <v>0</v>
      </c>
      <c r="AQ837" s="20">
        <v>0</v>
      </c>
    </row>
    <row r="838" spans="1:4" ht="17.25">
      <c r="A838" s="10">
        <v>0.57847222222222205</v>
      </c>
      <c r="B838" s="19">
        <v>0.701347</v>
      </c>
      <c r="C838" s="20">
        <v>18.8631</v>
      </c>
      <c r="D838" s="20">
        <v>3547.57</v>
      </c>
      <c r="E838" s="19">
        <v>0.887211</v>
      </c>
      <c r="F838" s="20">
        <v>27.6844</v>
      </c>
      <c r="G838" s="20">
        <v>5140.06</v>
      </c>
      <c r="H838" s="19">
        <v>0.896887</v>
      </c>
      <c r="I838" s="20">
        <v>17.2323</v>
      </c>
      <c r="J838" s="20">
        <v>3766.82</v>
      </c>
      <c r="K838" s="19">
        <v>0.682513</v>
      </c>
      <c r="L838" s="20">
        <v>0.0395943</v>
      </c>
      <c r="M838" s="20">
        <v>2155.06</v>
      </c>
      <c r="N838" s="19">
        <v>0.908989</v>
      </c>
      <c r="O838" s="20">
        <v>0.0219234</v>
      </c>
      <c r="P838" s="20">
        <v>2440.29</v>
      </c>
      <c r="Q838" s="19">
        <v>0.630794</v>
      </c>
      <c r="R838" s="20">
        <v>0.56746</v>
      </c>
      <c r="S838" s="20">
        <v>223.084</v>
      </c>
      <c r="T838" s="19">
        <v>0</v>
      </c>
      <c r="U838" s="20">
        <v>0</v>
      </c>
      <c r="V838" s="20">
        <v>0</v>
      </c>
      <c r="W838" s="19">
        <v>0.988677</v>
      </c>
      <c r="X838" s="20">
        <v>0.623714</v>
      </c>
      <c r="Y838" s="20">
        <v>163.65</v>
      </c>
      <c r="Z838" s="19">
        <v>0</v>
      </c>
      <c r="AA838" s="20">
        <v>0</v>
      </c>
      <c r="AB838" s="20">
        <v>0</v>
      </c>
      <c r="AC838" s="19">
        <v>0</v>
      </c>
      <c r="AD838" s="20">
        <v>0</v>
      </c>
      <c r="AE838" s="20">
        <v>0</v>
      </c>
      <c r="AF838" s="19">
        <v>0</v>
      </c>
      <c r="AG838" s="20">
        <v>0</v>
      </c>
      <c r="AH838" s="20">
        <v>0</v>
      </c>
      <c r="AI838" s="19">
        <v>0</v>
      </c>
      <c r="AJ838" s="20">
        <v>0</v>
      </c>
      <c r="AK838" s="20">
        <v>0</v>
      </c>
      <c r="AL838" s="19">
        <v>0</v>
      </c>
      <c r="AM838" s="20">
        <v>0</v>
      </c>
      <c r="AN838" s="20">
        <v>0</v>
      </c>
      <c r="AO838" s="19">
        <v>0</v>
      </c>
      <c r="AP838" s="20">
        <v>0</v>
      </c>
      <c r="AQ838" s="20">
        <v>0</v>
      </c>
    </row>
    <row r="839" spans="1:4" ht="17.25">
      <c r="A839" s="10">
        <v>0.57916666666666705</v>
      </c>
      <c r="B839" s="19">
        <v>0.69899</v>
      </c>
      <c r="C839" s="20">
        <v>18.7374</v>
      </c>
      <c r="D839" s="20">
        <v>3547.89</v>
      </c>
      <c r="E839" s="19">
        <v>0.886963</v>
      </c>
      <c r="F839" s="20">
        <v>27.5459</v>
      </c>
      <c r="G839" s="20">
        <v>5140.53</v>
      </c>
      <c r="H839" s="19">
        <v>0.896722</v>
      </c>
      <c r="I839" s="20">
        <v>17.1369</v>
      </c>
      <c r="J839" s="20">
        <v>3767.11</v>
      </c>
      <c r="K839" s="19">
        <v>0.683351</v>
      </c>
      <c r="L839" s="20">
        <v>0.0394763</v>
      </c>
      <c r="M839" s="20">
        <v>2155.06</v>
      </c>
      <c r="N839" s="19">
        <v>0.907488</v>
      </c>
      <c r="O839" s="20">
        <v>0.0217646</v>
      </c>
      <c r="P839" s="20">
        <v>2440.29</v>
      </c>
      <c r="Q839" s="19">
        <v>0.629002</v>
      </c>
      <c r="R839" s="20">
        <v>0.562745</v>
      </c>
      <c r="S839" s="20">
        <v>223.093</v>
      </c>
      <c r="T839" s="19">
        <v>0</v>
      </c>
      <c r="U839" s="20">
        <v>0</v>
      </c>
      <c r="V839" s="20">
        <v>0</v>
      </c>
      <c r="W839" s="19">
        <v>0.988744</v>
      </c>
      <c r="X839" s="20">
        <v>0.624177</v>
      </c>
      <c r="Y839" s="20">
        <v>163.66</v>
      </c>
      <c r="Z839" s="19">
        <v>0</v>
      </c>
      <c r="AA839" s="20">
        <v>0</v>
      </c>
      <c r="AB839" s="20">
        <v>0</v>
      </c>
      <c r="AC839" s="19">
        <v>0</v>
      </c>
      <c r="AD839" s="20">
        <v>0</v>
      </c>
      <c r="AE839" s="20">
        <v>0</v>
      </c>
      <c r="AF839" s="19">
        <v>0</v>
      </c>
      <c r="AG839" s="20">
        <v>0</v>
      </c>
      <c r="AH839" s="20">
        <v>0</v>
      </c>
      <c r="AI839" s="19">
        <v>0</v>
      </c>
      <c r="AJ839" s="20">
        <v>0</v>
      </c>
      <c r="AK839" s="20">
        <v>0</v>
      </c>
      <c r="AL839" s="19">
        <v>0</v>
      </c>
      <c r="AM839" s="20">
        <v>0</v>
      </c>
      <c r="AN839" s="20">
        <v>0</v>
      </c>
      <c r="AO839" s="19">
        <v>0</v>
      </c>
      <c r="AP839" s="20">
        <v>0</v>
      </c>
      <c r="AQ839" s="20">
        <v>0</v>
      </c>
    </row>
    <row r="840" spans="1:4" ht="17.25">
      <c r="A840" s="10">
        <v>0.57986111111111105</v>
      </c>
      <c r="B840" s="19">
        <v>0.697553</v>
      </c>
      <c r="C840" s="20">
        <v>18.6702</v>
      </c>
      <c r="D840" s="20">
        <v>3548.2</v>
      </c>
      <c r="E840" s="19">
        <v>0.886446</v>
      </c>
      <c r="F840" s="20">
        <v>27.4399</v>
      </c>
      <c r="G840" s="20">
        <v>5141</v>
      </c>
      <c r="H840" s="19">
        <v>0.896366</v>
      </c>
      <c r="I840" s="20">
        <v>17.1096</v>
      </c>
      <c r="J840" s="20">
        <v>3767.4</v>
      </c>
      <c r="K840" s="19">
        <v>0.683941</v>
      </c>
      <c r="L840" s="20">
        <v>0.0394946</v>
      </c>
      <c r="M840" s="20">
        <v>2155.06</v>
      </c>
      <c r="N840" s="19">
        <v>0.907166</v>
      </c>
      <c r="O840" s="20">
        <v>0.0218573</v>
      </c>
      <c r="P840" s="20">
        <v>2440.29</v>
      </c>
      <c r="Q840" s="19">
        <v>0.630975</v>
      </c>
      <c r="R840" s="20">
        <v>0.565902</v>
      </c>
      <c r="S840" s="20">
        <v>223.102</v>
      </c>
      <c r="T840" s="19">
        <v>0</v>
      </c>
      <c r="U840" s="20">
        <v>0</v>
      </c>
      <c r="V840" s="20">
        <v>0</v>
      </c>
      <c r="W840" s="19">
        <v>0.988681</v>
      </c>
      <c r="X840" s="20">
        <v>0.62509</v>
      </c>
      <c r="Y840" s="20">
        <v>163.671</v>
      </c>
      <c r="Z840" s="19">
        <v>0</v>
      </c>
      <c r="AA840" s="20">
        <v>0</v>
      </c>
      <c r="AB840" s="20">
        <v>0</v>
      </c>
      <c r="AC840" s="19">
        <v>0</v>
      </c>
      <c r="AD840" s="20">
        <v>0</v>
      </c>
      <c r="AE840" s="20">
        <v>0</v>
      </c>
      <c r="AF840" s="19">
        <v>0</v>
      </c>
      <c r="AG840" s="20">
        <v>0</v>
      </c>
      <c r="AH840" s="20">
        <v>0</v>
      </c>
      <c r="AI840" s="19">
        <v>0</v>
      </c>
      <c r="AJ840" s="20">
        <v>0</v>
      </c>
      <c r="AK840" s="20">
        <v>0</v>
      </c>
      <c r="AL840" s="19">
        <v>0</v>
      </c>
      <c r="AM840" s="20">
        <v>0</v>
      </c>
      <c r="AN840" s="20">
        <v>0</v>
      </c>
      <c r="AO840" s="19">
        <v>0</v>
      </c>
      <c r="AP840" s="20">
        <v>0</v>
      </c>
      <c r="AQ840" s="20">
        <v>0</v>
      </c>
    </row>
    <row r="841" spans="1:4" ht="17.25">
      <c r="A841" s="10">
        <v>0.58055555555555605</v>
      </c>
      <c r="B841" s="19">
        <v>0.689965</v>
      </c>
      <c r="C841" s="20">
        <v>18.6161</v>
      </c>
      <c r="D841" s="20">
        <v>3548.51</v>
      </c>
      <c r="E841" s="19">
        <v>0.883826</v>
      </c>
      <c r="F841" s="20">
        <v>27.3487</v>
      </c>
      <c r="G841" s="20">
        <v>5141.45</v>
      </c>
      <c r="H841" s="19">
        <v>0.894189</v>
      </c>
      <c r="I841" s="20">
        <v>17.0249</v>
      </c>
      <c r="J841" s="20">
        <v>3767.68</v>
      </c>
      <c r="K841" s="19">
        <v>0.682422</v>
      </c>
      <c r="L841" s="20">
        <v>0.039825</v>
      </c>
      <c r="M841" s="20">
        <v>2155.06</v>
      </c>
      <c r="N841" s="19">
        <v>0.906889</v>
      </c>
      <c r="O841" s="20">
        <v>0.0219906</v>
      </c>
      <c r="P841" s="20">
        <v>2440.29</v>
      </c>
      <c r="Q841" s="19">
        <v>0.628191</v>
      </c>
      <c r="R841" s="20">
        <v>0.56702</v>
      </c>
      <c r="S841" s="20">
        <v>223.112</v>
      </c>
      <c r="T841" s="19">
        <v>0</v>
      </c>
      <c r="U841" s="20">
        <v>0</v>
      </c>
      <c r="V841" s="20">
        <v>0</v>
      </c>
      <c r="W841" s="19">
        <v>0.989031</v>
      </c>
      <c r="X841" s="20">
        <v>0.627551</v>
      </c>
      <c r="Y841" s="20">
        <v>163.681</v>
      </c>
      <c r="Z841" s="19">
        <v>0</v>
      </c>
      <c r="AA841" s="20">
        <v>0</v>
      </c>
      <c r="AB841" s="20">
        <v>0</v>
      </c>
      <c r="AC841" s="19">
        <v>0</v>
      </c>
      <c r="AD841" s="20">
        <v>0</v>
      </c>
      <c r="AE841" s="20">
        <v>0</v>
      </c>
      <c r="AF841" s="19">
        <v>0</v>
      </c>
      <c r="AG841" s="20">
        <v>0</v>
      </c>
      <c r="AH841" s="20">
        <v>0</v>
      </c>
      <c r="AI841" s="19">
        <v>0</v>
      </c>
      <c r="AJ841" s="20">
        <v>0</v>
      </c>
      <c r="AK841" s="20">
        <v>0</v>
      </c>
      <c r="AL841" s="19">
        <v>0</v>
      </c>
      <c r="AM841" s="20">
        <v>0</v>
      </c>
      <c r="AN841" s="20">
        <v>0</v>
      </c>
      <c r="AO841" s="19">
        <v>0</v>
      </c>
      <c r="AP841" s="20">
        <v>0</v>
      </c>
      <c r="AQ841" s="20">
        <v>0</v>
      </c>
    </row>
    <row r="842" spans="1:4" ht="17.25">
      <c r="A842" s="10">
        <v>0.58125000000000004</v>
      </c>
      <c r="B842" s="19">
        <v>0.688525</v>
      </c>
      <c r="C842" s="20">
        <v>18.4822</v>
      </c>
      <c r="D842" s="20">
        <v>3548.82</v>
      </c>
      <c r="E842" s="19">
        <v>0.883343</v>
      </c>
      <c r="F842" s="20">
        <v>27.1384</v>
      </c>
      <c r="G842" s="20">
        <v>5141.91</v>
      </c>
      <c r="H842" s="19">
        <v>0.893818</v>
      </c>
      <c r="I842" s="20">
        <v>16.927</v>
      </c>
      <c r="J842" s="20">
        <v>3767.96</v>
      </c>
      <c r="K842" s="19">
        <v>0.680532</v>
      </c>
      <c r="L842" s="20">
        <v>0.0400351</v>
      </c>
      <c r="M842" s="20">
        <v>2155.06</v>
      </c>
      <c r="N842" s="19">
        <v>0.908298</v>
      </c>
      <c r="O842" s="20">
        <v>0.0219474</v>
      </c>
      <c r="P842" s="20">
        <v>2440.29</v>
      </c>
      <c r="Q842" s="19">
        <v>0.627691</v>
      </c>
      <c r="R842" s="20">
        <v>0.565003</v>
      </c>
      <c r="S842" s="20">
        <v>223.121</v>
      </c>
      <c r="T842" s="19">
        <v>0</v>
      </c>
      <c r="U842" s="20">
        <v>0</v>
      </c>
      <c r="V842" s="20">
        <v>0</v>
      </c>
      <c r="W842" s="19">
        <v>0.988896</v>
      </c>
      <c r="X842" s="20">
        <v>0.628232</v>
      </c>
      <c r="Y842" s="20">
        <v>163.692</v>
      </c>
      <c r="Z842" s="19">
        <v>0</v>
      </c>
      <c r="AA842" s="20">
        <v>0</v>
      </c>
      <c r="AB842" s="20">
        <v>0</v>
      </c>
      <c r="AC842" s="19">
        <v>0</v>
      </c>
      <c r="AD842" s="20">
        <v>0</v>
      </c>
      <c r="AE842" s="20">
        <v>0</v>
      </c>
      <c r="AF842" s="19">
        <v>0</v>
      </c>
      <c r="AG842" s="20">
        <v>0</v>
      </c>
      <c r="AH842" s="20">
        <v>0</v>
      </c>
      <c r="AI842" s="19">
        <v>0</v>
      </c>
      <c r="AJ842" s="20">
        <v>0</v>
      </c>
      <c r="AK842" s="20">
        <v>0</v>
      </c>
      <c r="AL842" s="19">
        <v>0</v>
      </c>
      <c r="AM842" s="20">
        <v>0</v>
      </c>
      <c r="AN842" s="20">
        <v>0</v>
      </c>
      <c r="AO842" s="19">
        <v>0</v>
      </c>
      <c r="AP842" s="20">
        <v>0</v>
      </c>
      <c r="AQ842" s="20">
        <v>0</v>
      </c>
    </row>
    <row r="843" spans="1:4" ht="17.25">
      <c r="A843" s="10">
        <v>0.58194444444444404</v>
      </c>
      <c r="B843" s="19">
        <v>0.684517</v>
      </c>
      <c r="C843" s="20">
        <v>18.407</v>
      </c>
      <c r="D843" s="20">
        <v>3549.12</v>
      </c>
      <c r="E843" s="19">
        <v>0.881602</v>
      </c>
      <c r="F843" s="20">
        <v>27.0248</v>
      </c>
      <c r="G843" s="20">
        <v>5142.35</v>
      </c>
      <c r="H843" s="19">
        <v>0.892265</v>
      </c>
      <c r="I843" s="20">
        <v>16.8568</v>
      </c>
      <c r="J843" s="20">
        <v>3768.24</v>
      </c>
      <c r="K843" s="19">
        <v>0.698705</v>
      </c>
      <c r="L843" s="20">
        <v>0.0446467</v>
      </c>
      <c r="M843" s="20">
        <v>2155.06</v>
      </c>
      <c r="N843" s="19">
        <v>0.906713</v>
      </c>
      <c r="O843" s="20">
        <v>0.0218007</v>
      </c>
      <c r="P843" s="20">
        <v>2440.29</v>
      </c>
      <c r="Q843" s="19">
        <v>0.62693</v>
      </c>
      <c r="R843" s="20">
        <v>0.566339</v>
      </c>
      <c r="S843" s="20">
        <v>223.131</v>
      </c>
      <c r="T843" s="19">
        <v>0</v>
      </c>
      <c r="U843" s="20">
        <v>0</v>
      </c>
      <c r="V843" s="20">
        <v>0</v>
      </c>
      <c r="W843" s="19">
        <v>0.988842</v>
      </c>
      <c r="X843" s="20">
        <v>0.629593</v>
      </c>
      <c r="Y843" s="20">
        <v>163.702</v>
      </c>
      <c r="Z843" s="19">
        <v>0</v>
      </c>
      <c r="AA843" s="20">
        <v>0</v>
      </c>
      <c r="AB843" s="20">
        <v>0</v>
      </c>
      <c r="AC843" s="19">
        <v>0</v>
      </c>
      <c r="AD843" s="20">
        <v>0</v>
      </c>
      <c r="AE843" s="20">
        <v>0</v>
      </c>
      <c r="AF843" s="19">
        <v>0</v>
      </c>
      <c r="AG843" s="20">
        <v>0</v>
      </c>
      <c r="AH843" s="20">
        <v>0</v>
      </c>
      <c r="AI843" s="19">
        <v>0</v>
      </c>
      <c r="AJ843" s="20">
        <v>0</v>
      </c>
      <c r="AK843" s="20">
        <v>0</v>
      </c>
      <c r="AL843" s="19">
        <v>0</v>
      </c>
      <c r="AM843" s="20">
        <v>0</v>
      </c>
      <c r="AN843" s="20">
        <v>0</v>
      </c>
      <c r="AO843" s="19">
        <v>0</v>
      </c>
      <c r="AP843" s="20">
        <v>0</v>
      </c>
      <c r="AQ843" s="20">
        <v>0</v>
      </c>
    </row>
    <row r="844" spans="1:4" ht="17.25">
      <c r="A844" s="10">
        <v>0.58263888888888904</v>
      </c>
      <c r="B844" s="19">
        <v>0.682606</v>
      </c>
      <c r="C844" s="20">
        <v>18.3644</v>
      </c>
      <c r="D844" s="20">
        <v>3549.44</v>
      </c>
      <c r="E844" s="19">
        <v>0.880868</v>
      </c>
      <c r="F844" s="20">
        <v>26.8922</v>
      </c>
      <c r="G844" s="20">
        <v>5142.8</v>
      </c>
      <c r="H844" s="19">
        <v>0.892001</v>
      </c>
      <c r="I844" s="20">
        <v>16.7874</v>
      </c>
      <c r="J844" s="20">
        <v>3768.53</v>
      </c>
      <c r="K844" s="19">
        <v>0.699044</v>
      </c>
      <c r="L844" s="20">
        <v>0.0447169</v>
      </c>
      <c r="M844" s="20">
        <v>2155.06</v>
      </c>
      <c r="N844" s="19">
        <v>0.909051</v>
      </c>
      <c r="O844" s="20">
        <v>0.0219465</v>
      </c>
      <c r="P844" s="20">
        <v>2440.29</v>
      </c>
      <c r="Q844" s="19">
        <v>0.625581</v>
      </c>
      <c r="R844" s="20">
        <v>0.563397</v>
      </c>
      <c r="S844" s="20">
        <v>223.14</v>
      </c>
      <c r="T844" s="19">
        <v>0</v>
      </c>
      <c r="U844" s="20">
        <v>0</v>
      </c>
      <c r="V844" s="20">
        <v>0</v>
      </c>
      <c r="W844" s="19">
        <v>0.988942</v>
      </c>
      <c r="X844" s="20">
        <v>0.629727</v>
      </c>
      <c r="Y844" s="20">
        <v>163.713</v>
      </c>
      <c r="Z844" s="19">
        <v>0</v>
      </c>
      <c r="AA844" s="20">
        <v>0</v>
      </c>
      <c r="AB844" s="20">
        <v>0</v>
      </c>
      <c r="AC844" s="19">
        <v>0</v>
      </c>
      <c r="AD844" s="20">
        <v>0</v>
      </c>
      <c r="AE844" s="20">
        <v>0</v>
      </c>
      <c r="AF844" s="19">
        <v>0</v>
      </c>
      <c r="AG844" s="20">
        <v>0</v>
      </c>
      <c r="AH844" s="20">
        <v>0</v>
      </c>
      <c r="AI844" s="19">
        <v>0</v>
      </c>
      <c r="AJ844" s="20">
        <v>0</v>
      </c>
      <c r="AK844" s="20">
        <v>0</v>
      </c>
      <c r="AL844" s="19">
        <v>0</v>
      </c>
      <c r="AM844" s="20">
        <v>0</v>
      </c>
      <c r="AN844" s="20">
        <v>0</v>
      </c>
      <c r="AO844" s="19">
        <v>0</v>
      </c>
      <c r="AP844" s="20">
        <v>0</v>
      </c>
      <c r="AQ844" s="20">
        <v>0</v>
      </c>
    </row>
    <row r="845" spans="1:4" ht="17.25">
      <c r="A845" s="10">
        <v>0.58333333333333304</v>
      </c>
      <c r="B845" s="19">
        <v>0.682287</v>
      </c>
      <c r="C845" s="20">
        <v>18.3006</v>
      </c>
      <c r="D845" s="20">
        <v>3549.74</v>
      </c>
      <c r="E845" s="19">
        <v>0.880458</v>
      </c>
      <c r="F845" s="20">
        <v>26.8169</v>
      </c>
      <c r="G845" s="20">
        <v>5143.24</v>
      </c>
      <c r="H845" s="19">
        <v>0.891695</v>
      </c>
      <c r="I845" s="20">
        <v>16.7238</v>
      </c>
      <c r="J845" s="20">
        <v>3768.8</v>
      </c>
      <c r="K845" s="19">
        <v>0.698655</v>
      </c>
      <c r="L845" s="20">
        <v>0.0446029</v>
      </c>
      <c r="M845" s="20">
        <v>2155.06</v>
      </c>
      <c r="N845" s="19">
        <v>0.909014</v>
      </c>
      <c r="O845" s="20">
        <v>0.0219285</v>
      </c>
      <c r="P845" s="20">
        <v>2440.29</v>
      </c>
      <c r="Q845" s="19">
        <v>0.629619</v>
      </c>
      <c r="R845" s="20">
        <v>0.571374</v>
      </c>
      <c r="S845" s="20">
        <v>223.15</v>
      </c>
      <c r="T845" s="19">
        <v>0</v>
      </c>
      <c r="U845" s="20">
        <v>0</v>
      </c>
      <c r="V845" s="20">
        <v>0</v>
      </c>
      <c r="W845" s="19">
        <v>0.989054</v>
      </c>
      <c r="X845" s="20">
        <v>0.628598</v>
      </c>
      <c r="Y845" s="20">
        <v>163.723</v>
      </c>
      <c r="Z845" s="19">
        <v>0</v>
      </c>
      <c r="AA845" s="20">
        <v>0</v>
      </c>
      <c r="AB845" s="20">
        <v>0</v>
      </c>
      <c r="AC845" s="19">
        <v>0</v>
      </c>
      <c r="AD845" s="20">
        <v>0</v>
      </c>
      <c r="AE845" s="20">
        <v>0</v>
      </c>
      <c r="AF845" s="19">
        <v>0</v>
      </c>
      <c r="AG845" s="20">
        <v>0</v>
      </c>
      <c r="AH845" s="20">
        <v>0</v>
      </c>
      <c r="AI845" s="19">
        <v>0</v>
      </c>
      <c r="AJ845" s="20">
        <v>0</v>
      </c>
      <c r="AK845" s="20">
        <v>0</v>
      </c>
      <c r="AL845" s="19">
        <v>0</v>
      </c>
      <c r="AM845" s="20">
        <v>0</v>
      </c>
      <c r="AN845" s="20">
        <v>0</v>
      </c>
      <c r="AO845" s="19">
        <v>0</v>
      </c>
      <c r="AP845" s="20">
        <v>0</v>
      </c>
      <c r="AQ845" s="20">
        <v>0</v>
      </c>
    </row>
    <row r="846" spans="1:4" ht="17.25">
      <c r="A846" s="10">
        <v>0.58402777777777803</v>
      </c>
      <c r="B846" s="19">
        <v>0.676886</v>
      </c>
      <c r="C846" s="20">
        <v>18.3308</v>
      </c>
      <c r="D846" s="20">
        <v>3550.04</v>
      </c>
      <c r="E846" s="19">
        <v>0.878559</v>
      </c>
      <c r="F846" s="20">
        <v>26.7931</v>
      </c>
      <c r="G846" s="20">
        <v>5143.7</v>
      </c>
      <c r="H846" s="19">
        <v>0.889893</v>
      </c>
      <c r="I846" s="20">
        <v>16.6982</v>
      </c>
      <c r="J846" s="20">
        <v>3769.08</v>
      </c>
      <c r="K846" s="19">
        <v>0.906814</v>
      </c>
      <c r="L846" s="20">
        <v>8.35948</v>
      </c>
      <c r="M846" s="20">
        <v>2155.13</v>
      </c>
      <c r="N846" s="19">
        <v>0.904706</v>
      </c>
      <c r="O846" s="20">
        <v>0.021876</v>
      </c>
      <c r="P846" s="20">
        <v>2440.29</v>
      </c>
      <c r="Q846" s="19">
        <v>0.626249</v>
      </c>
      <c r="R846" s="20">
        <v>0.570209</v>
      </c>
      <c r="S846" s="20">
        <v>223.159</v>
      </c>
      <c r="T846" s="19">
        <v>0</v>
      </c>
      <c r="U846" s="20">
        <v>0</v>
      </c>
      <c r="V846" s="20">
        <v>0</v>
      </c>
      <c r="W846" s="19">
        <v>0.989202</v>
      </c>
      <c r="X846" s="20">
        <v>0.632755</v>
      </c>
      <c r="Y846" s="20">
        <v>163.734</v>
      </c>
      <c r="Z846" s="19">
        <v>0</v>
      </c>
      <c r="AA846" s="20">
        <v>0</v>
      </c>
      <c r="AB846" s="20">
        <v>0</v>
      </c>
      <c r="AC846" s="19">
        <v>0</v>
      </c>
      <c r="AD846" s="20">
        <v>0</v>
      </c>
      <c r="AE846" s="20">
        <v>0</v>
      </c>
      <c r="AF846" s="19">
        <v>0</v>
      </c>
      <c r="AG846" s="20">
        <v>0</v>
      </c>
      <c r="AH846" s="20">
        <v>0</v>
      </c>
      <c r="AI846" s="19">
        <v>0</v>
      </c>
      <c r="AJ846" s="20">
        <v>0</v>
      </c>
      <c r="AK846" s="20">
        <v>0</v>
      </c>
      <c r="AL846" s="19">
        <v>0</v>
      </c>
      <c r="AM846" s="20">
        <v>0</v>
      </c>
      <c r="AN846" s="20">
        <v>0</v>
      </c>
      <c r="AO846" s="19">
        <v>0</v>
      </c>
      <c r="AP846" s="20">
        <v>0</v>
      </c>
      <c r="AQ846" s="20">
        <v>0</v>
      </c>
    </row>
    <row r="847" spans="1:4" ht="17.25">
      <c r="A847" s="10">
        <v>0.58472222222222203</v>
      </c>
      <c r="B847" s="19">
        <v>0.68091</v>
      </c>
      <c r="C847" s="20">
        <v>18.4101</v>
      </c>
      <c r="D847" s="20">
        <v>3550.35</v>
      </c>
      <c r="E847" s="19">
        <v>0.879661</v>
      </c>
      <c r="F847" s="20">
        <v>26.8556</v>
      </c>
      <c r="G847" s="20">
        <v>5144.15</v>
      </c>
      <c r="H847" s="19">
        <v>0.890867</v>
      </c>
      <c r="I847" s="20">
        <v>16.7341</v>
      </c>
      <c r="J847" s="20">
        <v>3769.36</v>
      </c>
      <c r="K847" s="19">
        <v>0.679777</v>
      </c>
      <c r="L847" s="20">
        <v>0.0403335</v>
      </c>
      <c r="M847" s="20">
        <v>2155.14</v>
      </c>
      <c r="N847" s="19">
        <v>0.910231</v>
      </c>
      <c r="O847" s="20">
        <v>0.0221297</v>
      </c>
      <c r="P847" s="20">
        <v>2440.29</v>
      </c>
      <c r="Q847" s="19">
        <v>0.626038</v>
      </c>
      <c r="R847" s="20">
        <v>0.566969</v>
      </c>
      <c r="S847" s="20">
        <v>223.169</v>
      </c>
      <c r="T847" s="19">
        <v>0</v>
      </c>
      <c r="U847" s="20">
        <v>0</v>
      </c>
      <c r="V847" s="20">
        <v>0</v>
      </c>
      <c r="W847" s="19">
        <v>0.989136</v>
      </c>
      <c r="X847" s="20">
        <v>0.631251</v>
      </c>
      <c r="Y847" s="20">
        <v>163.744</v>
      </c>
      <c r="Z847" s="19">
        <v>0</v>
      </c>
      <c r="AA847" s="20">
        <v>0</v>
      </c>
      <c r="AB847" s="20">
        <v>0</v>
      </c>
      <c r="AC847" s="19">
        <v>0</v>
      </c>
      <c r="AD847" s="20">
        <v>0</v>
      </c>
      <c r="AE847" s="20">
        <v>0</v>
      </c>
      <c r="AF847" s="19">
        <v>0</v>
      </c>
      <c r="AG847" s="20">
        <v>0</v>
      </c>
      <c r="AH847" s="20">
        <v>0</v>
      </c>
      <c r="AI847" s="19">
        <v>0</v>
      </c>
      <c r="AJ847" s="20">
        <v>0</v>
      </c>
      <c r="AK847" s="20">
        <v>0</v>
      </c>
      <c r="AL847" s="19">
        <v>0</v>
      </c>
      <c r="AM847" s="20">
        <v>0</v>
      </c>
      <c r="AN847" s="20">
        <v>0</v>
      </c>
      <c r="AO847" s="19">
        <v>0</v>
      </c>
      <c r="AP847" s="20">
        <v>0</v>
      </c>
      <c r="AQ847" s="20">
        <v>0</v>
      </c>
    </row>
    <row r="848" spans="1:4" ht="17.25">
      <c r="A848" s="10">
        <v>0.58541666666666703</v>
      </c>
      <c r="B848" s="19">
        <v>0.678132</v>
      </c>
      <c r="C848" s="20">
        <v>18.2971</v>
      </c>
      <c r="D848" s="20">
        <v>3550.66</v>
      </c>
      <c r="E848" s="19">
        <v>0.878642</v>
      </c>
      <c r="F848" s="20">
        <v>26.7036</v>
      </c>
      <c r="G848" s="20">
        <v>5144.59</v>
      </c>
      <c r="H848" s="19">
        <v>0.890074</v>
      </c>
      <c r="I848" s="20">
        <v>16.6371</v>
      </c>
      <c r="J848" s="20">
        <v>3769.64</v>
      </c>
      <c r="K848" s="19">
        <v>0.678745</v>
      </c>
      <c r="L848" s="20">
        <v>0.0402662</v>
      </c>
      <c r="M848" s="20">
        <v>2155.14</v>
      </c>
      <c r="N848" s="19">
        <v>0.907907</v>
      </c>
      <c r="O848" s="20">
        <v>0.021857</v>
      </c>
      <c r="P848" s="20">
        <v>2440.29</v>
      </c>
      <c r="Q848" s="19">
        <v>0.625858</v>
      </c>
      <c r="R848" s="20">
        <v>0.566934</v>
      </c>
      <c r="S848" s="20">
        <v>223.178</v>
      </c>
      <c r="T848" s="19">
        <v>0</v>
      </c>
      <c r="U848" s="20">
        <v>0</v>
      </c>
      <c r="V848" s="20">
        <v>0</v>
      </c>
      <c r="W848" s="19">
        <v>0.989205</v>
      </c>
      <c r="X848" s="20">
        <v>0.630907</v>
      </c>
      <c r="Y848" s="20">
        <v>163.755</v>
      </c>
      <c r="Z848" s="19">
        <v>0</v>
      </c>
      <c r="AA848" s="20">
        <v>0</v>
      </c>
      <c r="AB848" s="20">
        <v>0</v>
      </c>
      <c r="AC848" s="19">
        <v>0</v>
      </c>
      <c r="AD848" s="20">
        <v>0</v>
      </c>
      <c r="AE848" s="20">
        <v>0</v>
      </c>
      <c r="AF848" s="19">
        <v>0</v>
      </c>
      <c r="AG848" s="20">
        <v>0</v>
      </c>
      <c r="AH848" s="20">
        <v>0</v>
      </c>
      <c r="AI848" s="19">
        <v>0</v>
      </c>
      <c r="AJ848" s="20">
        <v>0</v>
      </c>
      <c r="AK848" s="20">
        <v>0</v>
      </c>
      <c r="AL848" s="19">
        <v>0</v>
      </c>
      <c r="AM848" s="20">
        <v>0</v>
      </c>
      <c r="AN848" s="20">
        <v>0</v>
      </c>
      <c r="AO848" s="19">
        <v>0</v>
      </c>
      <c r="AP848" s="20">
        <v>0</v>
      </c>
      <c r="AQ848" s="20">
        <v>0</v>
      </c>
    </row>
    <row r="849" spans="1:4" ht="17.25">
      <c r="A849" s="10">
        <v>0.58611111111111103</v>
      </c>
      <c r="B849" s="19">
        <v>0.678941</v>
      </c>
      <c r="C849" s="20">
        <v>18.2985</v>
      </c>
      <c r="D849" s="20">
        <v>3550.96</v>
      </c>
      <c r="E849" s="19">
        <v>0.878525</v>
      </c>
      <c r="F849" s="20">
        <v>26.6901</v>
      </c>
      <c r="G849" s="20">
        <v>5145.03</v>
      </c>
      <c r="H849" s="19">
        <v>0.890011</v>
      </c>
      <c r="I849" s="20">
        <v>16.6301</v>
      </c>
      <c r="J849" s="20">
        <v>3769.91</v>
      </c>
      <c r="K849" s="19">
        <v>0.678422</v>
      </c>
      <c r="L849" s="20">
        <v>0.0401603</v>
      </c>
      <c r="M849" s="20">
        <v>2155.14</v>
      </c>
      <c r="N849" s="19">
        <v>0.910352</v>
      </c>
      <c r="O849" s="20">
        <v>0.0220628</v>
      </c>
      <c r="P849" s="20">
        <v>2440.29</v>
      </c>
      <c r="Q849" s="19">
        <v>0.625261</v>
      </c>
      <c r="R849" s="20">
        <v>0.566624</v>
      </c>
      <c r="S849" s="20">
        <v>223.188</v>
      </c>
      <c r="T849" s="19">
        <v>0</v>
      </c>
      <c r="U849" s="20">
        <v>0</v>
      </c>
      <c r="V849" s="20">
        <v>0</v>
      </c>
      <c r="W849" s="19">
        <v>0.989162</v>
      </c>
      <c r="X849" s="20">
        <v>0.63227</v>
      </c>
      <c r="Y849" s="20">
        <v>163.765</v>
      </c>
      <c r="Z849" s="19">
        <v>0</v>
      </c>
      <c r="AA849" s="20">
        <v>0</v>
      </c>
      <c r="AB849" s="20">
        <v>0</v>
      </c>
      <c r="AC849" s="19">
        <v>0</v>
      </c>
      <c r="AD849" s="20">
        <v>0</v>
      </c>
      <c r="AE849" s="20">
        <v>0</v>
      </c>
      <c r="AF849" s="19">
        <v>0</v>
      </c>
      <c r="AG849" s="20">
        <v>0</v>
      </c>
      <c r="AH849" s="20">
        <v>0</v>
      </c>
      <c r="AI849" s="19">
        <v>0</v>
      </c>
      <c r="AJ849" s="20">
        <v>0</v>
      </c>
      <c r="AK849" s="20">
        <v>0</v>
      </c>
      <c r="AL849" s="19">
        <v>0</v>
      </c>
      <c r="AM849" s="20">
        <v>0</v>
      </c>
      <c r="AN849" s="20">
        <v>0</v>
      </c>
      <c r="AO849" s="19">
        <v>0</v>
      </c>
      <c r="AP849" s="20">
        <v>0</v>
      </c>
      <c r="AQ849" s="20">
        <v>0</v>
      </c>
    </row>
    <row r="850" spans="1:4" ht="17.25">
      <c r="A850" s="10">
        <v>0.58680555555555602</v>
      </c>
      <c r="B850" s="19">
        <v>0.67307</v>
      </c>
      <c r="C850" s="20">
        <v>18.2691</v>
      </c>
      <c r="D850" s="20">
        <v>3551.26</v>
      </c>
      <c r="E850" s="19">
        <v>0.876404</v>
      </c>
      <c r="F850" s="20">
        <v>26.6141</v>
      </c>
      <c r="G850" s="20">
        <v>5145.48</v>
      </c>
      <c r="H850" s="19">
        <v>0.888421</v>
      </c>
      <c r="I850" s="20">
        <v>16.5813</v>
      </c>
      <c r="J850" s="20">
        <v>3770.19</v>
      </c>
      <c r="K850" s="19">
        <v>0.677135</v>
      </c>
      <c r="L850" s="20">
        <v>0.040542</v>
      </c>
      <c r="M850" s="20">
        <v>2155.14</v>
      </c>
      <c r="N850" s="19">
        <v>0.905515</v>
      </c>
      <c r="O850" s="20">
        <v>0.0221995</v>
      </c>
      <c r="P850" s="20">
        <v>2440.29</v>
      </c>
      <c r="Q850" s="19">
        <v>0.624045</v>
      </c>
      <c r="R850" s="20">
        <v>0.568031</v>
      </c>
      <c r="S850" s="20">
        <v>223.197</v>
      </c>
      <c r="T850" s="19">
        <v>0</v>
      </c>
      <c r="U850" s="20">
        <v>0</v>
      </c>
      <c r="V850" s="20">
        <v>0</v>
      </c>
      <c r="W850" s="19">
        <v>0.989301</v>
      </c>
      <c r="X850" s="20">
        <v>0.63423</v>
      </c>
      <c r="Y850" s="20">
        <v>163.776</v>
      </c>
      <c r="Z850" s="19">
        <v>0</v>
      </c>
      <c r="AA850" s="20">
        <v>0</v>
      </c>
      <c r="AB850" s="20">
        <v>0</v>
      </c>
      <c r="AC850" s="19">
        <v>0</v>
      </c>
      <c r="AD850" s="20">
        <v>0</v>
      </c>
      <c r="AE850" s="20">
        <v>0</v>
      </c>
      <c r="AF850" s="19">
        <v>0</v>
      </c>
      <c r="AG850" s="20">
        <v>0</v>
      </c>
      <c r="AH850" s="20">
        <v>0</v>
      </c>
      <c r="AI850" s="19">
        <v>0</v>
      </c>
      <c r="AJ850" s="20">
        <v>0</v>
      </c>
      <c r="AK850" s="20">
        <v>0</v>
      </c>
      <c r="AL850" s="19">
        <v>0</v>
      </c>
      <c r="AM850" s="20">
        <v>0</v>
      </c>
      <c r="AN850" s="20">
        <v>0</v>
      </c>
      <c r="AO850" s="19">
        <v>0</v>
      </c>
      <c r="AP850" s="20">
        <v>0</v>
      </c>
      <c r="AQ850" s="20">
        <v>0</v>
      </c>
    </row>
    <row r="851" spans="1:4" ht="17.25">
      <c r="A851" s="10">
        <v>0.58750000000000002</v>
      </c>
      <c r="B851" s="19">
        <v>0.682604</v>
      </c>
      <c r="C851" s="20">
        <v>18.6535</v>
      </c>
      <c r="D851" s="20">
        <v>3551.58</v>
      </c>
      <c r="E851" s="19">
        <v>0.87916</v>
      </c>
      <c r="F851" s="20">
        <v>26.9786</v>
      </c>
      <c r="G851" s="20">
        <v>5145.93</v>
      </c>
      <c r="H851" s="19">
        <v>0.890485</v>
      </c>
      <c r="I851" s="20">
        <v>16.8158</v>
      </c>
      <c r="J851" s="20">
        <v>3770.46</v>
      </c>
      <c r="K851" s="19">
        <v>0.679005</v>
      </c>
      <c r="L851" s="20">
        <v>0.0403927</v>
      </c>
      <c r="M851" s="20">
        <v>2155.14</v>
      </c>
      <c r="N851" s="19">
        <v>0.908725</v>
      </c>
      <c r="O851" s="20">
        <v>0.0221277</v>
      </c>
      <c r="P851" s="20">
        <v>2440.29</v>
      </c>
      <c r="Q851" s="19">
        <v>0.625141</v>
      </c>
      <c r="R851" s="20">
        <v>0.568113</v>
      </c>
      <c r="S851" s="20">
        <v>223.206</v>
      </c>
      <c r="T851" s="19">
        <v>0</v>
      </c>
      <c r="U851" s="20">
        <v>0</v>
      </c>
      <c r="V851" s="20">
        <v>0</v>
      </c>
      <c r="W851" s="19">
        <v>0.989307</v>
      </c>
      <c r="X851" s="20">
        <v>0.632745</v>
      </c>
      <c r="Y851" s="20">
        <v>163.786</v>
      </c>
      <c r="Z851" s="19">
        <v>0</v>
      </c>
      <c r="AA851" s="20">
        <v>0</v>
      </c>
      <c r="AB851" s="20">
        <v>0</v>
      </c>
      <c r="AC851" s="19">
        <v>0</v>
      </c>
      <c r="AD851" s="20">
        <v>0</v>
      </c>
      <c r="AE851" s="20">
        <v>0</v>
      </c>
      <c r="AF851" s="19">
        <v>0</v>
      </c>
      <c r="AG851" s="20">
        <v>0</v>
      </c>
      <c r="AH851" s="20">
        <v>0</v>
      </c>
      <c r="AI851" s="19">
        <v>0</v>
      </c>
      <c r="AJ851" s="20">
        <v>0</v>
      </c>
      <c r="AK851" s="20">
        <v>0</v>
      </c>
      <c r="AL851" s="19">
        <v>0</v>
      </c>
      <c r="AM851" s="20">
        <v>0</v>
      </c>
      <c r="AN851" s="20">
        <v>0</v>
      </c>
      <c r="AO851" s="19">
        <v>0</v>
      </c>
      <c r="AP851" s="20">
        <v>0</v>
      </c>
      <c r="AQ851" s="20">
        <v>0</v>
      </c>
    </row>
    <row r="852" spans="1:4" ht="17.25">
      <c r="A852" s="10">
        <v>0.58819444444444402</v>
      </c>
      <c r="B852" s="19">
        <v>0.682944</v>
      </c>
      <c r="C852" s="20">
        <v>18.8204</v>
      </c>
      <c r="D852" s="20">
        <v>3551.89</v>
      </c>
      <c r="E852" s="19">
        <v>0.879564</v>
      </c>
      <c r="F852" s="20">
        <v>27.2249</v>
      </c>
      <c r="G852" s="20">
        <v>5146.38</v>
      </c>
      <c r="H852" s="19">
        <v>0.890663</v>
      </c>
      <c r="I852" s="20">
        <v>16.9489</v>
      </c>
      <c r="J852" s="20">
        <v>3770.75</v>
      </c>
      <c r="K852" s="19">
        <v>0.67649</v>
      </c>
      <c r="L852" s="20">
        <v>0.0405301</v>
      </c>
      <c r="M852" s="20">
        <v>2155.14</v>
      </c>
      <c r="N852" s="19">
        <v>0.904407</v>
      </c>
      <c r="O852" s="20">
        <v>0.0221063</v>
      </c>
      <c r="P852" s="20">
        <v>2440.29</v>
      </c>
      <c r="Q852" s="19">
        <v>0.625422</v>
      </c>
      <c r="R852" s="20">
        <v>0.570477</v>
      </c>
      <c r="S852" s="20">
        <v>223.216</v>
      </c>
      <c r="T852" s="19">
        <v>0</v>
      </c>
      <c r="U852" s="20">
        <v>0</v>
      </c>
      <c r="V852" s="20">
        <v>0</v>
      </c>
      <c r="W852" s="19">
        <v>0.989409</v>
      </c>
      <c r="X852" s="20">
        <v>0.635187</v>
      </c>
      <c r="Y852" s="20">
        <v>163.797</v>
      </c>
      <c r="Z852" s="19">
        <v>0</v>
      </c>
      <c r="AA852" s="20">
        <v>0</v>
      </c>
      <c r="AB852" s="20">
        <v>0</v>
      </c>
      <c r="AC852" s="19">
        <v>0</v>
      </c>
      <c r="AD852" s="20">
        <v>0</v>
      </c>
      <c r="AE852" s="20">
        <v>0</v>
      </c>
      <c r="AF852" s="19">
        <v>0</v>
      </c>
      <c r="AG852" s="20">
        <v>0</v>
      </c>
      <c r="AH852" s="20">
        <v>0</v>
      </c>
      <c r="AI852" s="19">
        <v>0</v>
      </c>
      <c r="AJ852" s="20">
        <v>0</v>
      </c>
      <c r="AK852" s="20">
        <v>0</v>
      </c>
      <c r="AL852" s="19">
        <v>0</v>
      </c>
      <c r="AM852" s="20">
        <v>0</v>
      </c>
      <c r="AN852" s="20">
        <v>0</v>
      </c>
      <c r="AO852" s="19">
        <v>0</v>
      </c>
      <c r="AP852" s="20">
        <v>0</v>
      </c>
      <c r="AQ852" s="20">
        <v>0</v>
      </c>
    </row>
    <row r="853" spans="1:4" ht="17.25">
      <c r="A853" s="10">
        <v>0.58888888888888902</v>
      </c>
      <c r="B853" s="19">
        <v>0.69003</v>
      </c>
      <c r="C853" s="20">
        <v>19.0929</v>
      </c>
      <c r="D853" s="20">
        <v>3552.2</v>
      </c>
      <c r="E853" s="19">
        <v>0.881427</v>
      </c>
      <c r="F853" s="20">
        <v>27.5014</v>
      </c>
      <c r="G853" s="20">
        <v>5146.83</v>
      </c>
      <c r="H853" s="19">
        <v>0.892573</v>
      </c>
      <c r="I853" s="20">
        <v>17.1553</v>
      </c>
      <c r="J853" s="20">
        <v>3771.04</v>
      </c>
      <c r="K853" s="19">
        <v>0.678248</v>
      </c>
      <c r="L853" s="20">
        <v>0.0403649</v>
      </c>
      <c r="M853" s="20">
        <v>2155.14</v>
      </c>
      <c r="N853" s="19">
        <v>0.908434</v>
      </c>
      <c r="O853" s="20">
        <v>0.0221679</v>
      </c>
      <c r="P853" s="20">
        <v>2440.29</v>
      </c>
      <c r="Q853" s="19">
        <v>0.62402</v>
      </c>
      <c r="R853" s="20">
        <v>0.566656</v>
      </c>
      <c r="S853" s="20">
        <v>223.225</v>
      </c>
      <c r="T853" s="19">
        <v>0</v>
      </c>
      <c r="U853" s="20">
        <v>0</v>
      </c>
      <c r="V853" s="20">
        <v>0</v>
      </c>
      <c r="W853" s="19">
        <v>0.98923</v>
      </c>
      <c r="X853" s="20">
        <v>0.632191</v>
      </c>
      <c r="Y853" s="20">
        <v>163.808</v>
      </c>
      <c r="Z853" s="19">
        <v>0</v>
      </c>
      <c r="AA853" s="20">
        <v>0</v>
      </c>
      <c r="AB853" s="20">
        <v>0</v>
      </c>
      <c r="AC853" s="19">
        <v>0</v>
      </c>
      <c r="AD853" s="20">
        <v>0</v>
      </c>
      <c r="AE853" s="20">
        <v>0</v>
      </c>
      <c r="AF853" s="19">
        <v>0</v>
      </c>
      <c r="AG853" s="20">
        <v>0</v>
      </c>
      <c r="AH853" s="20">
        <v>0</v>
      </c>
      <c r="AI853" s="19">
        <v>0</v>
      </c>
      <c r="AJ853" s="20">
        <v>0</v>
      </c>
      <c r="AK853" s="20">
        <v>0</v>
      </c>
      <c r="AL853" s="19">
        <v>0</v>
      </c>
      <c r="AM853" s="20">
        <v>0</v>
      </c>
      <c r="AN853" s="20">
        <v>0</v>
      </c>
      <c r="AO853" s="19">
        <v>0</v>
      </c>
      <c r="AP853" s="20">
        <v>0</v>
      </c>
      <c r="AQ853" s="20">
        <v>0</v>
      </c>
    </row>
    <row r="854" spans="1:4" ht="17.25">
      <c r="A854" s="10">
        <v>0.58958333333333302</v>
      </c>
      <c r="B854" s="19">
        <v>0.693321</v>
      </c>
      <c r="C854" s="20">
        <v>19.2788</v>
      </c>
      <c r="D854" s="20">
        <v>3552.51</v>
      </c>
      <c r="E854" s="19">
        <v>0.882445</v>
      </c>
      <c r="F854" s="20">
        <v>27.7072</v>
      </c>
      <c r="G854" s="20">
        <v>5147.29</v>
      </c>
      <c r="H854" s="19">
        <v>0.893414</v>
      </c>
      <c r="I854" s="20">
        <v>17.3247</v>
      </c>
      <c r="J854" s="20">
        <v>3771.32</v>
      </c>
      <c r="K854" s="19">
        <v>0.678064</v>
      </c>
      <c r="L854" s="20">
        <v>0.0405052</v>
      </c>
      <c r="M854" s="20">
        <v>2155.14</v>
      </c>
      <c r="N854" s="19">
        <v>0.909482</v>
      </c>
      <c r="O854" s="20">
        <v>0.0222292</v>
      </c>
      <c r="P854" s="20">
        <v>2440.29</v>
      </c>
      <c r="Q854" s="19">
        <v>0.625107</v>
      </c>
      <c r="R854" s="20">
        <v>0.568529</v>
      </c>
      <c r="S854" s="20">
        <v>223.235</v>
      </c>
      <c r="T854" s="19">
        <v>0</v>
      </c>
      <c r="U854" s="20">
        <v>0</v>
      </c>
      <c r="V854" s="20">
        <v>0</v>
      </c>
      <c r="W854" s="19">
        <v>0.989332</v>
      </c>
      <c r="X854" s="20">
        <v>0.634517</v>
      </c>
      <c r="Y854" s="20">
        <v>163.818</v>
      </c>
      <c r="Z854" s="19">
        <v>0</v>
      </c>
      <c r="AA854" s="20">
        <v>0</v>
      </c>
      <c r="AB854" s="20">
        <v>0</v>
      </c>
      <c r="AC854" s="19">
        <v>0</v>
      </c>
      <c r="AD854" s="20">
        <v>0</v>
      </c>
      <c r="AE854" s="20">
        <v>0</v>
      </c>
      <c r="AF854" s="19">
        <v>0</v>
      </c>
      <c r="AG854" s="20">
        <v>0</v>
      </c>
      <c r="AH854" s="20">
        <v>0</v>
      </c>
      <c r="AI854" s="19">
        <v>0</v>
      </c>
      <c r="AJ854" s="20">
        <v>0</v>
      </c>
      <c r="AK854" s="20">
        <v>0</v>
      </c>
      <c r="AL854" s="19">
        <v>0</v>
      </c>
      <c r="AM854" s="20">
        <v>0</v>
      </c>
      <c r="AN854" s="20">
        <v>0</v>
      </c>
      <c r="AO854" s="19">
        <v>0</v>
      </c>
      <c r="AP854" s="20">
        <v>0</v>
      </c>
      <c r="AQ854" s="20">
        <v>0</v>
      </c>
    </row>
    <row r="855" spans="1:4" ht="17.25">
      <c r="A855" s="10">
        <v>0.59027777777777801</v>
      </c>
      <c r="B855" s="19">
        <v>0.697503</v>
      </c>
      <c r="C855" s="20">
        <v>19.5045</v>
      </c>
      <c r="D855" s="20">
        <v>3552.84</v>
      </c>
      <c r="E855" s="19">
        <v>0.883806</v>
      </c>
      <c r="F855" s="20">
        <v>28.03</v>
      </c>
      <c r="G855" s="20">
        <v>5147.76</v>
      </c>
      <c r="H855" s="19">
        <v>0.894473</v>
      </c>
      <c r="I855" s="20">
        <v>17.4932</v>
      </c>
      <c r="J855" s="20">
        <v>3771.61</v>
      </c>
      <c r="K855" s="19">
        <v>0.678148</v>
      </c>
      <c r="L855" s="20">
        <v>0.0402802</v>
      </c>
      <c r="M855" s="20">
        <v>2155.14</v>
      </c>
      <c r="N855" s="19">
        <v>0.903358</v>
      </c>
      <c r="O855" s="20">
        <v>0.0220579</v>
      </c>
      <c r="P855" s="20">
        <v>2440.3</v>
      </c>
      <c r="Q855" s="19">
        <v>0.625073</v>
      </c>
      <c r="R855" s="20">
        <v>0.567728</v>
      </c>
      <c r="S855" s="20">
        <v>223.244</v>
      </c>
      <c r="T855" s="19">
        <v>0</v>
      </c>
      <c r="U855" s="20">
        <v>0</v>
      </c>
      <c r="V855" s="20">
        <v>0</v>
      </c>
      <c r="W855" s="19">
        <v>0.989171</v>
      </c>
      <c r="X855" s="20">
        <v>0.631958</v>
      </c>
      <c r="Y855" s="20">
        <v>163.829</v>
      </c>
      <c r="Z855" s="19">
        <v>0</v>
      </c>
      <c r="AA855" s="20">
        <v>0</v>
      </c>
      <c r="AB855" s="20">
        <v>0</v>
      </c>
      <c r="AC855" s="19">
        <v>0</v>
      </c>
      <c r="AD855" s="20">
        <v>0</v>
      </c>
      <c r="AE855" s="20">
        <v>0</v>
      </c>
      <c r="AF855" s="19">
        <v>0</v>
      </c>
      <c r="AG855" s="20">
        <v>0</v>
      </c>
      <c r="AH855" s="20">
        <v>0</v>
      </c>
      <c r="AI855" s="19">
        <v>0</v>
      </c>
      <c r="AJ855" s="20">
        <v>0</v>
      </c>
      <c r="AK855" s="20">
        <v>0</v>
      </c>
      <c r="AL855" s="19">
        <v>0</v>
      </c>
      <c r="AM855" s="20">
        <v>0</v>
      </c>
      <c r="AN855" s="20">
        <v>0</v>
      </c>
      <c r="AO855" s="19">
        <v>0</v>
      </c>
      <c r="AP855" s="20">
        <v>0</v>
      </c>
      <c r="AQ855" s="20">
        <v>0</v>
      </c>
    </row>
    <row r="856" spans="1:4" ht="17.25">
      <c r="A856" s="10">
        <v>0.59097222222222201</v>
      </c>
      <c r="B856" s="19">
        <v>0.689557</v>
      </c>
      <c r="C856" s="20">
        <v>19.1042</v>
      </c>
      <c r="D856" s="20">
        <v>3553.17</v>
      </c>
      <c r="E856" s="19">
        <v>0.882068</v>
      </c>
      <c r="F856" s="20">
        <v>27.617</v>
      </c>
      <c r="G856" s="20">
        <v>5148.21</v>
      </c>
      <c r="H856" s="19">
        <v>0.893121</v>
      </c>
      <c r="I856" s="20">
        <v>17.2315</v>
      </c>
      <c r="J856" s="20">
        <v>3771.9</v>
      </c>
      <c r="K856" s="19">
        <v>0.678283</v>
      </c>
      <c r="L856" s="20">
        <v>0.0403099</v>
      </c>
      <c r="M856" s="20">
        <v>2155.14</v>
      </c>
      <c r="N856" s="19">
        <v>0.90699</v>
      </c>
      <c r="O856" s="20">
        <v>0.0221128</v>
      </c>
      <c r="P856" s="20">
        <v>2440.3</v>
      </c>
      <c r="Q856" s="19">
        <v>0.627024</v>
      </c>
      <c r="R856" s="20">
        <v>0.571787</v>
      </c>
      <c r="S856" s="20">
        <v>223.253</v>
      </c>
      <c r="T856" s="19">
        <v>0</v>
      </c>
      <c r="U856" s="20">
        <v>0</v>
      </c>
      <c r="V856" s="20">
        <v>0</v>
      </c>
      <c r="W856" s="19">
        <v>0.989279</v>
      </c>
      <c r="X856" s="20">
        <v>0.633445</v>
      </c>
      <c r="Y856" s="20">
        <v>163.839</v>
      </c>
      <c r="Z856" s="19">
        <v>0</v>
      </c>
      <c r="AA856" s="20">
        <v>0</v>
      </c>
      <c r="AB856" s="20">
        <v>0</v>
      </c>
      <c r="AC856" s="19">
        <v>0</v>
      </c>
      <c r="AD856" s="20">
        <v>0</v>
      </c>
      <c r="AE856" s="20">
        <v>0</v>
      </c>
      <c r="AF856" s="19">
        <v>0</v>
      </c>
      <c r="AG856" s="20">
        <v>0</v>
      </c>
      <c r="AH856" s="20">
        <v>0</v>
      </c>
      <c r="AI856" s="19">
        <v>0</v>
      </c>
      <c r="AJ856" s="20">
        <v>0</v>
      </c>
      <c r="AK856" s="20">
        <v>0</v>
      </c>
      <c r="AL856" s="19">
        <v>0</v>
      </c>
      <c r="AM856" s="20">
        <v>0</v>
      </c>
      <c r="AN856" s="20">
        <v>0</v>
      </c>
      <c r="AO856" s="19">
        <v>0</v>
      </c>
      <c r="AP856" s="20">
        <v>0</v>
      </c>
      <c r="AQ856" s="20">
        <v>0</v>
      </c>
    </row>
    <row r="857" spans="1:4" ht="17.25">
      <c r="A857" s="10">
        <v>0.59166666666666701</v>
      </c>
      <c r="B857" s="19">
        <v>0.684479</v>
      </c>
      <c r="C857" s="20">
        <v>19.0009</v>
      </c>
      <c r="D857" s="20">
        <v>3553.49</v>
      </c>
      <c r="E857" s="19">
        <v>0.880457</v>
      </c>
      <c r="F857" s="20">
        <v>27.4434</v>
      </c>
      <c r="G857" s="20">
        <v>5148.68</v>
      </c>
      <c r="H857" s="19">
        <v>0.891957</v>
      </c>
      <c r="I857" s="20">
        <v>17.1617</v>
      </c>
      <c r="J857" s="20">
        <v>3772.19</v>
      </c>
      <c r="K857" s="19">
        <v>0.677378</v>
      </c>
      <c r="L857" s="20">
        <v>0.0405762</v>
      </c>
      <c r="M857" s="20">
        <v>2155.14</v>
      </c>
      <c r="N857" s="19">
        <v>0.905802</v>
      </c>
      <c r="O857" s="20">
        <v>0.0221976</v>
      </c>
      <c r="P857" s="20">
        <v>2440.3</v>
      </c>
      <c r="Q857" s="19">
        <v>0.622335</v>
      </c>
      <c r="R857" s="20">
        <v>0.565463</v>
      </c>
      <c r="S857" s="20">
        <v>223.263</v>
      </c>
      <c r="T857" s="19">
        <v>0</v>
      </c>
      <c r="U857" s="20">
        <v>0</v>
      </c>
      <c r="V857" s="20">
        <v>0</v>
      </c>
      <c r="W857" s="19">
        <v>0.989331</v>
      </c>
      <c r="X857" s="20">
        <v>0.634852</v>
      </c>
      <c r="Y857" s="20">
        <v>163.85</v>
      </c>
      <c r="Z857" s="19">
        <v>0</v>
      </c>
      <c r="AA857" s="20">
        <v>0</v>
      </c>
      <c r="AB857" s="20">
        <v>0</v>
      </c>
      <c r="AC857" s="19">
        <v>0</v>
      </c>
      <c r="AD857" s="20">
        <v>0</v>
      </c>
      <c r="AE857" s="20">
        <v>0</v>
      </c>
      <c r="AF857" s="19">
        <v>0</v>
      </c>
      <c r="AG857" s="20">
        <v>0</v>
      </c>
      <c r="AH857" s="20">
        <v>0</v>
      </c>
      <c r="AI857" s="19">
        <v>0</v>
      </c>
      <c r="AJ857" s="20">
        <v>0</v>
      </c>
      <c r="AK857" s="20">
        <v>0</v>
      </c>
      <c r="AL857" s="19">
        <v>0</v>
      </c>
      <c r="AM857" s="20">
        <v>0</v>
      </c>
      <c r="AN857" s="20">
        <v>0</v>
      </c>
      <c r="AO857" s="19">
        <v>0</v>
      </c>
      <c r="AP857" s="20">
        <v>0</v>
      </c>
      <c r="AQ857" s="20">
        <v>0</v>
      </c>
    </row>
    <row r="858" spans="1:4" ht="17.25">
      <c r="A858" s="10">
        <v>0.59236111111111101</v>
      </c>
      <c r="B858" s="19">
        <v>0.682351</v>
      </c>
      <c r="C858" s="20">
        <v>18.7561</v>
      </c>
      <c r="D858" s="20">
        <v>3553.8</v>
      </c>
      <c r="E858" s="19">
        <v>0.878907</v>
      </c>
      <c r="F858" s="20">
        <v>27.0892</v>
      </c>
      <c r="G858" s="20">
        <v>5149.13</v>
      </c>
      <c r="H858" s="19">
        <v>0.891365</v>
      </c>
      <c r="I858" s="20">
        <v>16.977</v>
      </c>
      <c r="J858" s="20">
        <v>3772.47</v>
      </c>
      <c r="K858" s="19">
        <v>0.677731</v>
      </c>
      <c r="L858" s="20">
        <v>0.0405139</v>
      </c>
      <c r="M858" s="20">
        <v>2155.14</v>
      </c>
      <c r="N858" s="19">
        <v>0.903798</v>
      </c>
      <c r="O858" s="20">
        <v>0.022098</v>
      </c>
      <c r="P858" s="20">
        <v>2440.3</v>
      </c>
      <c r="Q858" s="19">
        <v>0.624753</v>
      </c>
      <c r="R858" s="20">
        <v>0.568968</v>
      </c>
      <c r="S858" s="20">
        <v>223.272</v>
      </c>
      <c r="T858" s="19">
        <v>0</v>
      </c>
      <c r="U858" s="20">
        <v>0</v>
      </c>
      <c r="V858" s="20">
        <v>0</v>
      </c>
      <c r="W858" s="19">
        <v>0.989408</v>
      </c>
      <c r="X858" s="20">
        <v>0.634672</v>
      </c>
      <c r="Y858" s="20">
        <v>163.86</v>
      </c>
      <c r="Z858" s="19">
        <v>0</v>
      </c>
      <c r="AA858" s="20">
        <v>0</v>
      </c>
      <c r="AB858" s="20">
        <v>0</v>
      </c>
      <c r="AC858" s="19">
        <v>0</v>
      </c>
      <c r="AD858" s="20">
        <v>0</v>
      </c>
      <c r="AE858" s="20">
        <v>0</v>
      </c>
      <c r="AF858" s="19">
        <v>0</v>
      </c>
      <c r="AG858" s="20">
        <v>0</v>
      </c>
      <c r="AH858" s="20">
        <v>0</v>
      </c>
      <c r="AI858" s="19">
        <v>0</v>
      </c>
      <c r="AJ858" s="20">
        <v>0</v>
      </c>
      <c r="AK858" s="20">
        <v>0</v>
      </c>
      <c r="AL858" s="19">
        <v>0</v>
      </c>
      <c r="AM858" s="20">
        <v>0</v>
      </c>
      <c r="AN858" s="20">
        <v>0</v>
      </c>
      <c r="AO858" s="19">
        <v>0</v>
      </c>
      <c r="AP858" s="20">
        <v>0</v>
      </c>
      <c r="AQ858" s="20">
        <v>0</v>
      </c>
    </row>
    <row r="859" spans="1:4" ht="17.25">
      <c r="A859" s="10">
        <v>0.593055555555556</v>
      </c>
      <c r="B859" s="19">
        <v>0.68154</v>
      </c>
      <c r="C859" s="20">
        <v>18.6326</v>
      </c>
      <c r="D859" s="20">
        <v>3554.12</v>
      </c>
      <c r="E859" s="19">
        <v>0.878874</v>
      </c>
      <c r="F859" s="20">
        <v>26.9476</v>
      </c>
      <c r="G859" s="20">
        <v>5149.59</v>
      </c>
      <c r="H859" s="19">
        <v>0.890649</v>
      </c>
      <c r="I859" s="20">
        <v>16.8674</v>
      </c>
      <c r="J859" s="20">
        <v>3772.75</v>
      </c>
      <c r="K859" s="19">
        <v>0.66469</v>
      </c>
      <c r="L859" s="20">
        <v>0.0397196</v>
      </c>
      <c r="M859" s="20">
        <v>2155.14</v>
      </c>
      <c r="N859" s="19">
        <v>0.913462</v>
      </c>
      <c r="O859" s="20">
        <v>0.0223934</v>
      </c>
      <c r="P859" s="20">
        <v>2440.3</v>
      </c>
      <c r="Q859" s="19">
        <v>0.625239</v>
      </c>
      <c r="R859" s="20">
        <v>0.567906</v>
      </c>
      <c r="S859" s="20">
        <v>223.282</v>
      </c>
      <c r="T859" s="19">
        <v>0</v>
      </c>
      <c r="U859" s="20">
        <v>0</v>
      </c>
      <c r="V859" s="20">
        <v>0</v>
      </c>
      <c r="W859" s="19">
        <v>0.989486</v>
      </c>
      <c r="X859" s="20">
        <v>0.635294</v>
      </c>
      <c r="Y859" s="20">
        <v>163.871</v>
      </c>
      <c r="Z859" s="19">
        <v>0</v>
      </c>
      <c r="AA859" s="20">
        <v>0</v>
      </c>
      <c r="AB859" s="20">
        <v>0</v>
      </c>
      <c r="AC859" s="19">
        <v>0</v>
      </c>
      <c r="AD859" s="20">
        <v>0</v>
      </c>
      <c r="AE859" s="20">
        <v>0</v>
      </c>
      <c r="AF859" s="19">
        <v>0</v>
      </c>
      <c r="AG859" s="20">
        <v>0</v>
      </c>
      <c r="AH859" s="20">
        <v>0</v>
      </c>
      <c r="AI859" s="19">
        <v>0</v>
      </c>
      <c r="AJ859" s="20">
        <v>0</v>
      </c>
      <c r="AK859" s="20">
        <v>0</v>
      </c>
      <c r="AL859" s="19">
        <v>0</v>
      </c>
      <c r="AM859" s="20">
        <v>0</v>
      </c>
      <c r="AN859" s="20">
        <v>0</v>
      </c>
      <c r="AO859" s="19">
        <v>0</v>
      </c>
      <c r="AP859" s="20">
        <v>0</v>
      </c>
      <c r="AQ859" s="20">
        <v>0</v>
      </c>
    </row>
    <row r="860" spans="1:4" ht="17.25">
      <c r="A860" s="10">
        <v>0.59375</v>
      </c>
      <c r="B860" s="19">
        <v>0.680004</v>
      </c>
      <c r="C860" s="20">
        <v>18.538</v>
      </c>
      <c r="D860" s="20">
        <v>3554.42</v>
      </c>
      <c r="E860" s="19">
        <v>0.878117</v>
      </c>
      <c r="F860" s="20">
        <v>26.7893</v>
      </c>
      <c r="G860" s="20">
        <v>5150.03</v>
      </c>
      <c r="H860" s="19">
        <v>0.890137</v>
      </c>
      <c r="I860" s="20">
        <v>16.7599</v>
      </c>
      <c r="J860" s="20">
        <v>3773.04</v>
      </c>
      <c r="K860" s="19">
        <v>0.666659</v>
      </c>
      <c r="L860" s="20">
        <v>0.0398412</v>
      </c>
      <c r="M860" s="20">
        <v>2155.14</v>
      </c>
      <c r="N860" s="19">
        <v>0.898314</v>
      </c>
      <c r="O860" s="20">
        <v>0.0300181</v>
      </c>
      <c r="P860" s="20">
        <v>2440.3</v>
      </c>
      <c r="Q860" s="19">
        <v>0.623944</v>
      </c>
      <c r="R860" s="20">
        <v>0.564603</v>
      </c>
      <c r="S860" s="20">
        <v>223.291</v>
      </c>
      <c r="T860" s="19">
        <v>0</v>
      </c>
      <c r="U860" s="20">
        <v>0</v>
      </c>
      <c r="V860" s="20">
        <v>0</v>
      </c>
      <c r="W860" s="19">
        <v>0.989338</v>
      </c>
      <c r="X860" s="20">
        <v>0.63591</v>
      </c>
      <c r="Y860" s="20">
        <v>163.882</v>
      </c>
      <c r="Z860" s="19">
        <v>0</v>
      </c>
      <c r="AA860" s="20">
        <v>0</v>
      </c>
      <c r="AB860" s="20">
        <v>0</v>
      </c>
      <c r="AC860" s="19">
        <v>0</v>
      </c>
      <c r="AD860" s="20">
        <v>0</v>
      </c>
      <c r="AE860" s="20">
        <v>0</v>
      </c>
      <c r="AF860" s="19">
        <v>0</v>
      </c>
      <c r="AG860" s="20">
        <v>0</v>
      </c>
      <c r="AH860" s="20">
        <v>0</v>
      </c>
      <c r="AI860" s="19">
        <v>0</v>
      </c>
      <c r="AJ860" s="20">
        <v>0</v>
      </c>
      <c r="AK860" s="20">
        <v>0</v>
      </c>
      <c r="AL860" s="19">
        <v>0</v>
      </c>
      <c r="AM860" s="20">
        <v>0</v>
      </c>
      <c r="AN860" s="20">
        <v>0</v>
      </c>
      <c r="AO860" s="19">
        <v>0</v>
      </c>
      <c r="AP860" s="20">
        <v>0</v>
      </c>
      <c r="AQ860" s="20">
        <v>0</v>
      </c>
    </row>
    <row r="861" spans="1:4" ht="17.25">
      <c r="A861" s="10">
        <v>0.594444444444444</v>
      </c>
      <c r="B861" s="19">
        <v>0.681315</v>
      </c>
      <c r="C861" s="20">
        <v>18.4769</v>
      </c>
      <c r="D861" s="20">
        <v>3554.73</v>
      </c>
      <c r="E861" s="19">
        <v>0.878273</v>
      </c>
      <c r="F861" s="20">
        <v>26.6189</v>
      </c>
      <c r="G861" s="20">
        <v>5150.49</v>
      </c>
      <c r="H861" s="19">
        <v>0.890234</v>
      </c>
      <c r="I861" s="20">
        <v>16.6718</v>
      </c>
      <c r="J861" s="20">
        <v>3773.32</v>
      </c>
      <c r="K861" s="19">
        <v>0.670274</v>
      </c>
      <c r="L861" s="20">
        <v>0.0397218</v>
      </c>
      <c r="M861" s="20">
        <v>2155.15</v>
      </c>
      <c r="N861" s="19">
        <v>0.867004</v>
      </c>
      <c r="O861" s="20">
        <v>8.61942</v>
      </c>
      <c r="P861" s="20">
        <v>2440.4</v>
      </c>
      <c r="Q861" s="19">
        <v>0.625804</v>
      </c>
      <c r="R861" s="20">
        <v>0.566278</v>
      </c>
      <c r="S861" s="20">
        <v>223.301</v>
      </c>
      <c r="T861" s="19">
        <v>0</v>
      </c>
      <c r="U861" s="20">
        <v>0</v>
      </c>
      <c r="V861" s="20">
        <v>0</v>
      </c>
      <c r="W861" s="19">
        <v>0.989249</v>
      </c>
      <c r="X861" s="20">
        <v>0.632854</v>
      </c>
      <c r="Y861" s="20">
        <v>163.892</v>
      </c>
      <c r="Z861" s="19">
        <v>0</v>
      </c>
      <c r="AA861" s="20">
        <v>0</v>
      </c>
      <c r="AB861" s="20">
        <v>0</v>
      </c>
      <c r="AC861" s="19">
        <v>0</v>
      </c>
      <c r="AD861" s="20">
        <v>0</v>
      </c>
      <c r="AE861" s="20">
        <v>0</v>
      </c>
      <c r="AF861" s="19">
        <v>0</v>
      </c>
      <c r="AG861" s="20">
        <v>0</v>
      </c>
      <c r="AH861" s="20">
        <v>0</v>
      </c>
      <c r="AI861" s="19">
        <v>0</v>
      </c>
      <c r="AJ861" s="20">
        <v>0</v>
      </c>
      <c r="AK861" s="20">
        <v>0</v>
      </c>
      <c r="AL861" s="19">
        <v>0</v>
      </c>
      <c r="AM861" s="20">
        <v>0</v>
      </c>
      <c r="AN861" s="20">
        <v>0</v>
      </c>
      <c r="AO861" s="19">
        <v>0</v>
      </c>
      <c r="AP861" s="20">
        <v>0</v>
      </c>
      <c r="AQ861" s="20">
        <v>0</v>
      </c>
    </row>
    <row r="862" spans="1:4" ht="17.25">
      <c r="A862" s="10">
        <v>0.59513888888888899</v>
      </c>
      <c r="B862" s="19">
        <v>0.686125</v>
      </c>
      <c r="C862" s="20">
        <v>18.6258</v>
      </c>
      <c r="D862" s="20">
        <v>3555.04</v>
      </c>
      <c r="E862" s="19">
        <v>0.879443</v>
      </c>
      <c r="F862" s="20">
        <v>26.7806</v>
      </c>
      <c r="G862" s="20">
        <v>5150.92</v>
      </c>
      <c r="H862" s="19">
        <v>0.891152</v>
      </c>
      <c r="I862" s="20">
        <v>16.7513</v>
      </c>
      <c r="J862" s="20">
        <v>3773.59</v>
      </c>
      <c r="K862" s="19">
        <v>0.673721</v>
      </c>
      <c r="L862" s="20">
        <v>0.0398891</v>
      </c>
      <c r="M862" s="20">
        <v>2155.15</v>
      </c>
      <c r="N862" s="19">
        <v>0.869055</v>
      </c>
      <c r="O862" s="20">
        <v>17.2938</v>
      </c>
      <c r="P862" s="20">
        <v>2440.57</v>
      </c>
      <c r="Q862" s="19">
        <v>0.627976</v>
      </c>
      <c r="R862" s="20">
        <v>0.568647</v>
      </c>
      <c r="S862" s="20">
        <v>223.31</v>
      </c>
      <c r="T862" s="19">
        <v>0</v>
      </c>
      <c r="U862" s="20">
        <v>0</v>
      </c>
      <c r="V862" s="20">
        <v>0</v>
      </c>
      <c r="W862" s="19">
        <v>0.989242</v>
      </c>
      <c r="X862" s="20">
        <v>0.633265</v>
      </c>
      <c r="Y862" s="20">
        <v>163.903</v>
      </c>
      <c r="Z862" s="19">
        <v>0</v>
      </c>
      <c r="AA862" s="20">
        <v>0</v>
      </c>
      <c r="AB862" s="20">
        <v>0</v>
      </c>
      <c r="AC862" s="19">
        <v>0</v>
      </c>
      <c r="AD862" s="20">
        <v>0</v>
      </c>
      <c r="AE862" s="20">
        <v>0</v>
      </c>
      <c r="AF862" s="19">
        <v>0</v>
      </c>
      <c r="AG862" s="20">
        <v>0</v>
      </c>
      <c r="AH862" s="20">
        <v>0</v>
      </c>
      <c r="AI862" s="19">
        <v>0</v>
      </c>
      <c r="AJ862" s="20">
        <v>0</v>
      </c>
      <c r="AK862" s="20">
        <v>0</v>
      </c>
      <c r="AL862" s="19">
        <v>0</v>
      </c>
      <c r="AM862" s="20">
        <v>0</v>
      </c>
      <c r="AN862" s="20">
        <v>0</v>
      </c>
      <c r="AO862" s="19">
        <v>0</v>
      </c>
      <c r="AP862" s="20">
        <v>0</v>
      </c>
      <c r="AQ862" s="20">
        <v>0</v>
      </c>
    </row>
    <row r="863" spans="1:4" ht="17.25">
      <c r="A863" s="10">
        <v>0.59583333333333299</v>
      </c>
      <c r="B863" s="19">
        <v>0.686348</v>
      </c>
      <c r="C863" s="20">
        <v>18.6253</v>
      </c>
      <c r="D863" s="20">
        <v>3555.35</v>
      </c>
      <c r="E863" s="19">
        <v>0.880047</v>
      </c>
      <c r="F863" s="20">
        <v>26.8341</v>
      </c>
      <c r="G863" s="20">
        <v>5151.37</v>
      </c>
      <c r="H863" s="19">
        <v>0.8913</v>
      </c>
      <c r="I863" s="20">
        <v>16.7314</v>
      </c>
      <c r="J863" s="20">
        <v>3773.88</v>
      </c>
      <c r="K863" s="19">
        <v>0.672468</v>
      </c>
      <c r="L863" s="20">
        <v>0.0398213</v>
      </c>
      <c r="M863" s="20">
        <v>2155.15</v>
      </c>
      <c r="N863" s="19">
        <v>0.869715</v>
      </c>
      <c r="O863" s="20">
        <v>17.3292</v>
      </c>
      <c r="P863" s="20">
        <v>2440.85</v>
      </c>
      <c r="Q863" s="19">
        <v>0.626589</v>
      </c>
      <c r="R863" s="20">
        <v>0.565228</v>
      </c>
      <c r="S863" s="20">
        <v>223.32</v>
      </c>
      <c r="T863" s="19">
        <v>0</v>
      </c>
      <c r="U863" s="20">
        <v>0</v>
      </c>
      <c r="V863" s="20">
        <v>0</v>
      </c>
      <c r="W863" s="19">
        <v>0.989132</v>
      </c>
      <c r="X863" s="20">
        <v>0.631691</v>
      </c>
      <c r="Y863" s="20">
        <v>163.913</v>
      </c>
      <c r="Z863" s="19">
        <v>0</v>
      </c>
      <c r="AA863" s="20">
        <v>0</v>
      </c>
      <c r="AB863" s="20">
        <v>0</v>
      </c>
      <c r="AC863" s="19">
        <v>0</v>
      </c>
      <c r="AD863" s="20">
        <v>0</v>
      </c>
      <c r="AE863" s="20">
        <v>0</v>
      </c>
      <c r="AF863" s="19">
        <v>0</v>
      </c>
      <c r="AG863" s="20">
        <v>0</v>
      </c>
      <c r="AH863" s="20">
        <v>0</v>
      </c>
      <c r="AI863" s="19">
        <v>0</v>
      </c>
      <c r="AJ863" s="20">
        <v>0</v>
      </c>
      <c r="AK863" s="20">
        <v>0</v>
      </c>
      <c r="AL863" s="19">
        <v>0</v>
      </c>
      <c r="AM863" s="20">
        <v>0</v>
      </c>
      <c r="AN863" s="20">
        <v>0</v>
      </c>
      <c r="AO863" s="19">
        <v>0</v>
      </c>
      <c r="AP863" s="20">
        <v>0</v>
      </c>
      <c r="AQ863" s="20">
        <v>0</v>
      </c>
    </row>
    <row r="864" spans="1:4" ht="17.25">
      <c r="A864" s="10">
        <v>0.59652777777777799</v>
      </c>
      <c r="B864" s="19">
        <v>0.691146</v>
      </c>
      <c r="C864" s="20">
        <v>18.6239</v>
      </c>
      <c r="D864" s="20">
        <v>3555.67</v>
      </c>
      <c r="E864" s="19">
        <v>0.881444</v>
      </c>
      <c r="F864" s="20">
        <v>26.7434</v>
      </c>
      <c r="G864" s="20">
        <v>5151.83</v>
      </c>
      <c r="H864" s="19">
        <v>0.892297</v>
      </c>
      <c r="I864" s="20">
        <v>16.6885</v>
      </c>
      <c r="J864" s="20">
        <v>3774.15</v>
      </c>
      <c r="K864" s="19">
        <v>0.6781</v>
      </c>
      <c r="L864" s="20">
        <v>0.0397506</v>
      </c>
      <c r="M864" s="20">
        <v>2155.15</v>
      </c>
      <c r="N864" s="19">
        <v>0.872259</v>
      </c>
      <c r="O864" s="20">
        <v>26.1238</v>
      </c>
      <c r="P864" s="20">
        <v>2441.23</v>
      </c>
      <c r="Q864" s="19">
        <v>0.627489</v>
      </c>
      <c r="R864" s="20">
        <v>0.56339</v>
      </c>
      <c r="S864" s="20">
        <v>223.329</v>
      </c>
      <c r="T864" s="19">
        <v>0</v>
      </c>
      <c r="U864" s="20">
        <v>0</v>
      </c>
      <c r="V864" s="20">
        <v>0</v>
      </c>
      <c r="W864" s="19">
        <v>0.988976</v>
      </c>
      <c r="X864" s="20">
        <v>0.627521</v>
      </c>
      <c r="Y864" s="20">
        <v>163.924</v>
      </c>
      <c r="Z864" s="19">
        <v>0</v>
      </c>
      <c r="AA864" s="20">
        <v>0</v>
      </c>
      <c r="AB864" s="20">
        <v>0</v>
      </c>
      <c r="AC864" s="19">
        <v>0</v>
      </c>
      <c r="AD864" s="20">
        <v>0</v>
      </c>
      <c r="AE864" s="20">
        <v>0</v>
      </c>
      <c r="AF864" s="19">
        <v>0</v>
      </c>
      <c r="AG864" s="20">
        <v>0</v>
      </c>
      <c r="AH864" s="20">
        <v>0</v>
      </c>
      <c r="AI864" s="19">
        <v>0</v>
      </c>
      <c r="AJ864" s="20">
        <v>0</v>
      </c>
      <c r="AK864" s="20">
        <v>0</v>
      </c>
      <c r="AL864" s="19">
        <v>0</v>
      </c>
      <c r="AM864" s="20">
        <v>0</v>
      </c>
      <c r="AN864" s="20">
        <v>0</v>
      </c>
      <c r="AO864" s="19">
        <v>0</v>
      </c>
      <c r="AP864" s="20">
        <v>0</v>
      </c>
      <c r="AQ864" s="20">
        <v>0</v>
      </c>
    </row>
    <row r="865" spans="1:4" ht="17.25">
      <c r="A865" s="10">
        <v>0.59722222222222199</v>
      </c>
      <c r="B865" s="19">
        <v>0.694272</v>
      </c>
      <c r="C865" s="20">
        <v>18.6636</v>
      </c>
      <c r="D865" s="20">
        <v>3555.97</v>
      </c>
      <c r="E865" s="19">
        <v>0.882478</v>
      </c>
      <c r="F865" s="20">
        <v>26.7755</v>
      </c>
      <c r="G865" s="20">
        <v>5152.26</v>
      </c>
      <c r="H865" s="19">
        <v>0.893227</v>
      </c>
      <c r="I865" s="20">
        <v>16.7271</v>
      </c>
      <c r="J865" s="20">
        <v>3774.43</v>
      </c>
      <c r="K865" s="19">
        <v>0.687673</v>
      </c>
      <c r="L865" s="20">
        <v>0.0405259</v>
      </c>
      <c r="M865" s="20">
        <v>2155.15</v>
      </c>
      <c r="N865" s="19">
        <v>0.871188</v>
      </c>
      <c r="O865" s="20">
        <v>25.6738</v>
      </c>
      <c r="P865" s="20">
        <v>2441.67</v>
      </c>
      <c r="Q865" s="19">
        <v>0.628523</v>
      </c>
      <c r="R865" s="20">
        <v>0.562565</v>
      </c>
      <c r="S865" s="20">
        <v>223.339</v>
      </c>
      <c r="T865" s="19">
        <v>0</v>
      </c>
      <c r="U865" s="20">
        <v>0</v>
      </c>
      <c r="V865" s="20">
        <v>0</v>
      </c>
      <c r="W865" s="19">
        <v>0.988896</v>
      </c>
      <c r="X865" s="20">
        <v>0.627711</v>
      </c>
      <c r="Y865" s="20">
        <v>163.934</v>
      </c>
      <c r="Z865" s="19">
        <v>0</v>
      </c>
      <c r="AA865" s="20">
        <v>0</v>
      </c>
      <c r="AB865" s="20">
        <v>0</v>
      </c>
      <c r="AC865" s="19">
        <v>0</v>
      </c>
      <c r="AD865" s="20">
        <v>0</v>
      </c>
      <c r="AE865" s="20">
        <v>0</v>
      </c>
      <c r="AF865" s="19">
        <v>0</v>
      </c>
      <c r="AG865" s="20">
        <v>0</v>
      </c>
      <c r="AH865" s="20">
        <v>0</v>
      </c>
      <c r="AI865" s="19">
        <v>0</v>
      </c>
      <c r="AJ865" s="20">
        <v>0</v>
      </c>
      <c r="AK865" s="20">
        <v>0</v>
      </c>
      <c r="AL865" s="19">
        <v>0</v>
      </c>
      <c r="AM865" s="20">
        <v>0</v>
      </c>
      <c r="AN865" s="20">
        <v>0</v>
      </c>
      <c r="AO865" s="19">
        <v>0</v>
      </c>
      <c r="AP865" s="20">
        <v>0</v>
      </c>
      <c r="AQ865" s="20">
        <v>0</v>
      </c>
    </row>
    <row r="866" spans="1:4" ht="17.25">
      <c r="A866" s="10">
        <v>0.59791666666666698</v>
      </c>
      <c r="B866" s="19">
        <v>0.693564</v>
      </c>
      <c r="C866" s="20">
        <v>18.7056</v>
      </c>
      <c r="D866" s="20">
        <v>3556.27</v>
      </c>
      <c r="E866" s="19">
        <v>0.882609</v>
      </c>
      <c r="F866" s="20">
        <v>26.8063</v>
      </c>
      <c r="G866" s="20">
        <v>5152.7</v>
      </c>
      <c r="H866" s="19">
        <v>0.893034</v>
      </c>
      <c r="I866" s="20">
        <v>16.7158</v>
      </c>
      <c r="J866" s="20">
        <v>3774.71</v>
      </c>
      <c r="K866" s="19">
        <v>0.685331</v>
      </c>
      <c r="L866" s="20">
        <v>0.0403735</v>
      </c>
      <c r="M866" s="20">
        <v>2155.15</v>
      </c>
      <c r="N866" s="19">
        <v>0.870444</v>
      </c>
      <c r="O866" s="20">
        <v>25.5362</v>
      </c>
      <c r="P866" s="20">
        <v>2442.09</v>
      </c>
      <c r="Q866" s="19">
        <v>0.629386</v>
      </c>
      <c r="R866" s="20">
        <v>0.564659</v>
      </c>
      <c r="S866" s="20">
        <v>223.348</v>
      </c>
      <c r="T866" s="19">
        <v>0</v>
      </c>
      <c r="U866" s="20">
        <v>0</v>
      </c>
      <c r="V866" s="20">
        <v>0</v>
      </c>
      <c r="W866" s="19">
        <v>0.988957</v>
      </c>
      <c r="X866" s="20">
        <v>0.628324</v>
      </c>
      <c r="Y866" s="20">
        <v>163.945</v>
      </c>
      <c r="Z866" s="19">
        <v>0</v>
      </c>
      <c r="AA866" s="20">
        <v>0</v>
      </c>
      <c r="AB866" s="20">
        <v>0</v>
      </c>
      <c r="AC866" s="19">
        <v>0</v>
      </c>
      <c r="AD866" s="20">
        <v>0</v>
      </c>
      <c r="AE866" s="20">
        <v>0</v>
      </c>
      <c r="AF866" s="19">
        <v>0</v>
      </c>
      <c r="AG866" s="20">
        <v>0</v>
      </c>
      <c r="AH866" s="20">
        <v>0</v>
      </c>
      <c r="AI866" s="19">
        <v>0</v>
      </c>
      <c r="AJ866" s="20">
        <v>0</v>
      </c>
      <c r="AK866" s="20">
        <v>0</v>
      </c>
      <c r="AL866" s="19">
        <v>0</v>
      </c>
      <c r="AM866" s="20">
        <v>0</v>
      </c>
      <c r="AN866" s="20">
        <v>0</v>
      </c>
      <c r="AO866" s="19">
        <v>0</v>
      </c>
      <c r="AP866" s="20">
        <v>0</v>
      </c>
      <c r="AQ866" s="20">
        <v>0</v>
      </c>
    </row>
    <row r="867" spans="1:4" ht="17.25">
      <c r="A867" s="10">
        <v>0.59861111111111098</v>
      </c>
      <c r="B867" s="19">
        <v>0.695</v>
      </c>
      <c r="C867" s="20">
        <v>18.7527</v>
      </c>
      <c r="D867" s="20">
        <v>3556.59</v>
      </c>
      <c r="E867" s="19">
        <v>0.882159</v>
      </c>
      <c r="F867" s="20">
        <v>26.8188</v>
      </c>
      <c r="G867" s="20">
        <v>5153.16</v>
      </c>
      <c r="H867" s="19">
        <v>0.893038</v>
      </c>
      <c r="I867" s="20">
        <v>16.7264</v>
      </c>
      <c r="J867" s="20">
        <v>3774.98</v>
      </c>
      <c r="K867" s="19">
        <v>0.68582</v>
      </c>
      <c r="L867" s="20">
        <v>0.0404679</v>
      </c>
      <c r="M867" s="20">
        <v>2155.15</v>
      </c>
      <c r="N867" s="19">
        <v>0.871481</v>
      </c>
      <c r="O867" s="20">
        <v>25.7044</v>
      </c>
      <c r="P867" s="20">
        <v>2442.52</v>
      </c>
      <c r="Q867" s="19">
        <v>0.63116</v>
      </c>
      <c r="R867" s="20">
        <v>0.568124</v>
      </c>
      <c r="S867" s="20">
        <v>223.357</v>
      </c>
      <c r="T867" s="19">
        <v>0</v>
      </c>
      <c r="U867" s="20">
        <v>0</v>
      </c>
      <c r="V867" s="20">
        <v>0</v>
      </c>
      <c r="W867" s="19">
        <v>0.989058</v>
      </c>
      <c r="X867" s="20">
        <v>0.627588</v>
      </c>
      <c r="Y867" s="20">
        <v>163.955</v>
      </c>
      <c r="Z867" s="19">
        <v>0</v>
      </c>
      <c r="AA867" s="20">
        <v>0</v>
      </c>
      <c r="AB867" s="20">
        <v>0</v>
      </c>
      <c r="AC867" s="19">
        <v>0</v>
      </c>
      <c r="AD867" s="20">
        <v>0</v>
      </c>
      <c r="AE867" s="20">
        <v>0</v>
      </c>
      <c r="AF867" s="19">
        <v>0</v>
      </c>
      <c r="AG867" s="20">
        <v>0</v>
      </c>
      <c r="AH867" s="20">
        <v>0</v>
      </c>
      <c r="AI867" s="19">
        <v>0</v>
      </c>
      <c r="AJ867" s="20">
        <v>0</v>
      </c>
      <c r="AK867" s="20">
        <v>0</v>
      </c>
      <c r="AL867" s="19">
        <v>0</v>
      </c>
      <c r="AM867" s="20">
        <v>0</v>
      </c>
      <c r="AN867" s="20">
        <v>0</v>
      </c>
      <c r="AO867" s="19">
        <v>0</v>
      </c>
      <c r="AP867" s="20">
        <v>0</v>
      </c>
      <c r="AQ867" s="20">
        <v>0</v>
      </c>
    </row>
    <row r="868" spans="1:4" ht="17.25">
      <c r="A868" s="10">
        <v>0.59930555555555598</v>
      </c>
      <c r="B868" s="19">
        <v>0.699076</v>
      </c>
      <c r="C868" s="20">
        <v>18.7668</v>
      </c>
      <c r="D868" s="20">
        <v>3556.91</v>
      </c>
      <c r="E868" s="19">
        <v>0.883715</v>
      </c>
      <c r="F868" s="20">
        <v>26.8112</v>
      </c>
      <c r="G868" s="20">
        <v>5153.61</v>
      </c>
      <c r="H868" s="19">
        <v>0.894219</v>
      </c>
      <c r="I868" s="20">
        <v>16.7448</v>
      </c>
      <c r="J868" s="20">
        <v>3775.27</v>
      </c>
      <c r="K868" s="19">
        <v>0.688457</v>
      </c>
      <c r="L868" s="20">
        <v>0.0402814</v>
      </c>
      <c r="M868" s="20">
        <v>2155.15</v>
      </c>
      <c r="N868" s="19">
        <v>0.873969</v>
      </c>
      <c r="O868" s="20">
        <v>25.9014</v>
      </c>
      <c r="P868" s="20">
        <v>2442.94</v>
      </c>
      <c r="Q868" s="19">
        <v>0.63154</v>
      </c>
      <c r="R868" s="20">
        <v>0.565276</v>
      </c>
      <c r="S868" s="20">
        <v>223.367</v>
      </c>
      <c r="T868" s="19">
        <v>0</v>
      </c>
      <c r="U868" s="20">
        <v>0</v>
      </c>
      <c r="V868" s="20">
        <v>0</v>
      </c>
      <c r="W868" s="19">
        <v>0.988838</v>
      </c>
      <c r="X868" s="20">
        <v>0.62438</v>
      </c>
      <c r="Y868" s="20">
        <v>163.966</v>
      </c>
      <c r="Z868" s="19">
        <v>0</v>
      </c>
      <c r="AA868" s="20">
        <v>0</v>
      </c>
      <c r="AB868" s="20">
        <v>0</v>
      </c>
      <c r="AC868" s="19">
        <v>0</v>
      </c>
      <c r="AD868" s="20">
        <v>0</v>
      </c>
      <c r="AE868" s="20">
        <v>0</v>
      </c>
      <c r="AF868" s="19">
        <v>0</v>
      </c>
      <c r="AG868" s="20">
        <v>0</v>
      </c>
      <c r="AH868" s="20">
        <v>0</v>
      </c>
      <c r="AI868" s="19">
        <v>0</v>
      </c>
      <c r="AJ868" s="20">
        <v>0</v>
      </c>
      <c r="AK868" s="20">
        <v>0</v>
      </c>
      <c r="AL868" s="19">
        <v>0</v>
      </c>
      <c r="AM868" s="20">
        <v>0</v>
      </c>
      <c r="AN868" s="20">
        <v>0</v>
      </c>
      <c r="AO868" s="19">
        <v>0</v>
      </c>
      <c r="AP868" s="20">
        <v>0</v>
      </c>
      <c r="AQ868" s="20">
        <v>0</v>
      </c>
    </row>
    <row r="869" spans="1:4" ht="17.25">
      <c r="A869" s="10">
        <v>0.6</v>
      </c>
      <c r="B869" s="19">
        <v>0.697927</v>
      </c>
      <c r="C869" s="20">
        <v>18.8295</v>
      </c>
      <c r="D869" s="20">
        <v>3557.23</v>
      </c>
      <c r="E869" s="19">
        <v>0.882891</v>
      </c>
      <c r="F869" s="20">
        <v>26.8316</v>
      </c>
      <c r="G869" s="20">
        <v>5154.06</v>
      </c>
      <c r="H869" s="19">
        <v>0.89365</v>
      </c>
      <c r="I869" s="20">
        <v>16.7531</v>
      </c>
      <c r="J869" s="20">
        <v>3775.54</v>
      </c>
      <c r="K869" s="19">
        <v>0.687874</v>
      </c>
      <c r="L869" s="20">
        <v>0.0404473</v>
      </c>
      <c r="M869" s="20">
        <v>2155.15</v>
      </c>
      <c r="N869" s="19">
        <v>0.872871</v>
      </c>
      <c r="O869" s="20">
        <v>25.8217</v>
      </c>
      <c r="P869" s="20">
        <v>2443.38</v>
      </c>
      <c r="Q869" s="19">
        <v>0.628108</v>
      </c>
      <c r="R869" s="20">
        <v>0.561249</v>
      </c>
      <c r="S869" s="20">
        <v>223.376</v>
      </c>
      <c r="T869" s="19">
        <v>0</v>
      </c>
      <c r="U869" s="20">
        <v>0</v>
      </c>
      <c r="V869" s="20">
        <v>0</v>
      </c>
      <c r="W869" s="19">
        <v>0.988865</v>
      </c>
      <c r="X869" s="20">
        <v>0.625697</v>
      </c>
      <c r="Y869" s="20">
        <v>163.976</v>
      </c>
      <c r="Z869" s="19">
        <v>0</v>
      </c>
      <c r="AA869" s="20">
        <v>0</v>
      </c>
      <c r="AB869" s="20">
        <v>0</v>
      </c>
      <c r="AC869" s="19">
        <v>0</v>
      </c>
      <c r="AD869" s="20">
        <v>0</v>
      </c>
      <c r="AE869" s="20">
        <v>0</v>
      </c>
      <c r="AF869" s="19">
        <v>0</v>
      </c>
      <c r="AG869" s="20">
        <v>0</v>
      </c>
      <c r="AH869" s="20">
        <v>0</v>
      </c>
      <c r="AI869" s="19">
        <v>0</v>
      </c>
      <c r="AJ869" s="20">
        <v>0</v>
      </c>
      <c r="AK869" s="20">
        <v>0</v>
      </c>
      <c r="AL869" s="19">
        <v>0</v>
      </c>
      <c r="AM869" s="20">
        <v>0</v>
      </c>
      <c r="AN869" s="20">
        <v>0</v>
      </c>
      <c r="AO869" s="19">
        <v>0</v>
      </c>
      <c r="AP869" s="20">
        <v>0</v>
      </c>
      <c r="AQ869" s="20">
        <v>0</v>
      </c>
    </row>
    <row r="870" spans="1:4" ht="17.25">
      <c r="A870" s="10">
        <v>0.60069444444444398</v>
      </c>
      <c r="B870" s="19">
        <v>0.697522</v>
      </c>
      <c r="C870" s="20">
        <v>18.9115</v>
      </c>
      <c r="D870" s="20">
        <v>3557.54</v>
      </c>
      <c r="E870" s="19">
        <v>0.881438</v>
      </c>
      <c r="F870" s="20">
        <v>26.8484</v>
      </c>
      <c r="G870" s="20">
        <v>5154.5</v>
      </c>
      <c r="H870" s="19">
        <v>0.892568</v>
      </c>
      <c r="I870" s="20">
        <v>16.7777</v>
      </c>
      <c r="J870" s="20">
        <v>3775.82</v>
      </c>
      <c r="K870" s="19">
        <v>0.68527</v>
      </c>
      <c r="L870" s="20">
        <v>0.0407287</v>
      </c>
      <c r="M870" s="20">
        <v>2155.15</v>
      </c>
      <c r="N870" s="19">
        <v>0.870761</v>
      </c>
      <c r="O870" s="20">
        <v>25.7346</v>
      </c>
      <c r="P870" s="20">
        <v>2443.8</v>
      </c>
      <c r="Q870" s="19">
        <v>0.631089</v>
      </c>
      <c r="R870" s="20">
        <v>0.566934</v>
      </c>
      <c r="S870" s="20">
        <v>223.386</v>
      </c>
      <c r="T870" s="19">
        <v>0</v>
      </c>
      <c r="U870" s="20">
        <v>0</v>
      </c>
      <c r="V870" s="20">
        <v>0</v>
      </c>
      <c r="W870" s="19">
        <v>0.989031</v>
      </c>
      <c r="X870" s="20">
        <v>0.627429</v>
      </c>
      <c r="Y870" s="20">
        <v>163.986</v>
      </c>
      <c r="Z870" s="19">
        <v>0</v>
      </c>
      <c r="AA870" s="20">
        <v>0</v>
      </c>
      <c r="AB870" s="20">
        <v>0</v>
      </c>
      <c r="AC870" s="19">
        <v>0</v>
      </c>
      <c r="AD870" s="20">
        <v>0</v>
      </c>
      <c r="AE870" s="20">
        <v>0</v>
      </c>
      <c r="AF870" s="19">
        <v>0</v>
      </c>
      <c r="AG870" s="20">
        <v>0</v>
      </c>
      <c r="AH870" s="20">
        <v>0</v>
      </c>
      <c r="AI870" s="19">
        <v>0</v>
      </c>
      <c r="AJ870" s="20">
        <v>0</v>
      </c>
      <c r="AK870" s="20">
        <v>0</v>
      </c>
      <c r="AL870" s="19">
        <v>0</v>
      </c>
      <c r="AM870" s="20">
        <v>0</v>
      </c>
      <c r="AN870" s="20">
        <v>0</v>
      </c>
      <c r="AO870" s="19">
        <v>0</v>
      </c>
      <c r="AP870" s="20">
        <v>0</v>
      </c>
      <c r="AQ870" s="20">
        <v>0</v>
      </c>
    </row>
    <row r="871" spans="1:4" ht="17.25">
      <c r="A871" s="10">
        <v>0.60138888888888897</v>
      </c>
      <c r="B871" s="19">
        <v>0.694712</v>
      </c>
      <c r="C871" s="20">
        <v>18.8716</v>
      </c>
      <c r="D871" s="20">
        <v>3557.85</v>
      </c>
      <c r="E871" s="19">
        <v>0.88118</v>
      </c>
      <c r="F871" s="20">
        <v>26.7469</v>
      </c>
      <c r="G871" s="20">
        <v>5154.94</v>
      </c>
      <c r="H871" s="19">
        <v>0.892386</v>
      </c>
      <c r="I871" s="20">
        <v>16.7294</v>
      </c>
      <c r="J871" s="20">
        <v>3776.1</v>
      </c>
      <c r="K871" s="19">
        <v>0.724888</v>
      </c>
      <c r="L871" s="20">
        <v>0.0499112</v>
      </c>
      <c r="M871" s="20">
        <v>2155.15</v>
      </c>
      <c r="N871" s="19">
        <v>0.869837</v>
      </c>
      <c r="O871" s="20">
        <v>25.6059</v>
      </c>
      <c r="P871" s="20">
        <v>2444.23</v>
      </c>
      <c r="Q871" s="19">
        <v>0.627662</v>
      </c>
      <c r="R871" s="20">
        <v>0.563449</v>
      </c>
      <c r="S871" s="20">
        <v>223.395</v>
      </c>
      <c r="T871" s="19">
        <v>0</v>
      </c>
      <c r="U871" s="20">
        <v>0</v>
      </c>
      <c r="V871" s="20">
        <v>0</v>
      </c>
      <c r="W871" s="19">
        <v>0.988907</v>
      </c>
      <c r="X871" s="20">
        <v>0.628607</v>
      </c>
      <c r="Y871" s="20">
        <v>163.997</v>
      </c>
      <c r="Z871" s="19">
        <v>0</v>
      </c>
      <c r="AA871" s="20">
        <v>0</v>
      </c>
      <c r="AB871" s="20">
        <v>0</v>
      </c>
      <c r="AC871" s="19">
        <v>0</v>
      </c>
      <c r="AD871" s="20">
        <v>0</v>
      </c>
      <c r="AE871" s="20">
        <v>0</v>
      </c>
      <c r="AF871" s="19">
        <v>0</v>
      </c>
      <c r="AG871" s="20">
        <v>0</v>
      </c>
      <c r="AH871" s="20">
        <v>0</v>
      </c>
      <c r="AI871" s="19">
        <v>0</v>
      </c>
      <c r="AJ871" s="20">
        <v>0</v>
      </c>
      <c r="AK871" s="20">
        <v>0</v>
      </c>
      <c r="AL871" s="19">
        <v>0</v>
      </c>
      <c r="AM871" s="20">
        <v>0</v>
      </c>
      <c r="AN871" s="20">
        <v>0</v>
      </c>
      <c r="AO871" s="19">
        <v>0</v>
      </c>
      <c r="AP871" s="20">
        <v>0</v>
      </c>
      <c r="AQ871" s="20">
        <v>0</v>
      </c>
    </row>
    <row r="872" spans="1:4" ht="17.25">
      <c r="A872" s="10">
        <v>0.60208333333333297</v>
      </c>
      <c r="B872" s="19">
        <v>0.697425</v>
      </c>
      <c r="C872" s="20">
        <v>18.8811</v>
      </c>
      <c r="D872" s="20">
        <v>3558.16</v>
      </c>
      <c r="E872" s="19">
        <v>0.881423</v>
      </c>
      <c r="F872" s="20">
        <v>26.729</v>
      </c>
      <c r="G872" s="20">
        <v>5155.39</v>
      </c>
      <c r="H872" s="19">
        <v>0.89249</v>
      </c>
      <c r="I872" s="20">
        <v>16.7331</v>
      </c>
      <c r="J872" s="20">
        <v>3776.38</v>
      </c>
      <c r="K872" s="19">
        <v>0.724377</v>
      </c>
      <c r="L872" s="20">
        <v>0.0497454</v>
      </c>
      <c r="M872" s="20">
        <v>2155.15</v>
      </c>
      <c r="N872" s="19">
        <v>0.870567</v>
      </c>
      <c r="O872" s="20">
        <v>25.5694</v>
      </c>
      <c r="P872" s="20">
        <v>2444.65</v>
      </c>
      <c r="Q872" s="19">
        <v>0.629627</v>
      </c>
      <c r="R872" s="20">
        <v>0.567065</v>
      </c>
      <c r="S872" s="20">
        <v>223.405</v>
      </c>
      <c r="T872" s="19">
        <v>0</v>
      </c>
      <c r="U872" s="20">
        <v>0</v>
      </c>
      <c r="V872" s="20">
        <v>0</v>
      </c>
      <c r="W872" s="19">
        <v>0.988966</v>
      </c>
      <c r="X872" s="20">
        <v>0.628843</v>
      </c>
      <c r="Y872" s="20">
        <v>164.007</v>
      </c>
      <c r="Z872" s="19">
        <v>0</v>
      </c>
      <c r="AA872" s="20">
        <v>0</v>
      </c>
      <c r="AB872" s="20">
        <v>0</v>
      </c>
      <c r="AC872" s="19">
        <v>0</v>
      </c>
      <c r="AD872" s="20">
        <v>0</v>
      </c>
      <c r="AE872" s="20">
        <v>0</v>
      </c>
      <c r="AF872" s="19">
        <v>0</v>
      </c>
      <c r="AG872" s="20">
        <v>0</v>
      </c>
      <c r="AH872" s="20">
        <v>0</v>
      </c>
      <c r="AI872" s="19">
        <v>0</v>
      </c>
      <c r="AJ872" s="20">
        <v>0</v>
      </c>
      <c r="AK872" s="20">
        <v>0</v>
      </c>
      <c r="AL872" s="19">
        <v>0</v>
      </c>
      <c r="AM872" s="20">
        <v>0</v>
      </c>
      <c r="AN872" s="20">
        <v>0</v>
      </c>
      <c r="AO872" s="19">
        <v>0</v>
      </c>
      <c r="AP872" s="20">
        <v>0</v>
      </c>
      <c r="AQ872" s="20">
        <v>0</v>
      </c>
    </row>
    <row r="873" spans="1:4" ht="17.25">
      <c r="A873" s="10">
        <v>0.60277777777777797</v>
      </c>
      <c r="B873" s="19">
        <v>0.698635</v>
      </c>
      <c r="C873" s="20">
        <v>18.9171</v>
      </c>
      <c r="D873" s="20">
        <v>3558.48</v>
      </c>
      <c r="E873" s="19">
        <v>0.881589</v>
      </c>
      <c r="F873" s="20">
        <v>26.6666</v>
      </c>
      <c r="G873" s="20">
        <v>5155.83</v>
      </c>
      <c r="H873" s="19">
        <v>0.89274</v>
      </c>
      <c r="I873" s="20">
        <v>16.6994</v>
      </c>
      <c r="J873" s="20">
        <v>3776.65</v>
      </c>
      <c r="K873" s="19">
        <v>0.72544</v>
      </c>
      <c r="L873" s="20">
        <v>0.0496362</v>
      </c>
      <c r="M873" s="20">
        <v>2155.15</v>
      </c>
      <c r="N873" s="19">
        <v>0.870528</v>
      </c>
      <c r="O873" s="20">
        <v>25.4676</v>
      </c>
      <c r="P873" s="20">
        <v>2445.08</v>
      </c>
      <c r="Q873" s="19">
        <v>0.631191</v>
      </c>
      <c r="R873" s="20">
        <v>0.568204</v>
      </c>
      <c r="S873" s="20">
        <v>223.414</v>
      </c>
      <c r="T873" s="19">
        <v>0</v>
      </c>
      <c r="U873" s="20">
        <v>0</v>
      </c>
      <c r="V873" s="20">
        <v>0</v>
      </c>
      <c r="W873" s="19">
        <v>0.988909</v>
      </c>
      <c r="X873" s="20">
        <v>0.627595</v>
      </c>
      <c r="Y873" s="20">
        <v>164.018</v>
      </c>
      <c r="Z873" s="19">
        <v>0</v>
      </c>
      <c r="AA873" s="20">
        <v>0</v>
      </c>
      <c r="AB873" s="20">
        <v>0</v>
      </c>
      <c r="AC873" s="19">
        <v>0</v>
      </c>
      <c r="AD873" s="20">
        <v>0</v>
      </c>
      <c r="AE873" s="20">
        <v>0</v>
      </c>
      <c r="AF873" s="19">
        <v>0</v>
      </c>
      <c r="AG873" s="20">
        <v>0</v>
      </c>
      <c r="AH873" s="20">
        <v>0</v>
      </c>
      <c r="AI873" s="19">
        <v>0</v>
      </c>
      <c r="AJ873" s="20">
        <v>0</v>
      </c>
      <c r="AK873" s="20">
        <v>0</v>
      </c>
      <c r="AL873" s="19">
        <v>0</v>
      </c>
      <c r="AM873" s="20">
        <v>0</v>
      </c>
      <c r="AN873" s="20">
        <v>0</v>
      </c>
      <c r="AO873" s="19">
        <v>0</v>
      </c>
      <c r="AP873" s="20">
        <v>0</v>
      </c>
      <c r="AQ873" s="20">
        <v>0</v>
      </c>
    </row>
    <row r="874" spans="1:4" ht="17.25">
      <c r="A874" s="10">
        <v>0.60347222222222197</v>
      </c>
      <c r="B874" s="19">
        <v>0.699039</v>
      </c>
      <c r="C874" s="20">
        <v>18.9345</v>
      </c>
      <c r="D874" s="20">
        <v>3558.79</v>
      </c>
      <c r="E874" s="19">
        <v>0.881668</v>
      </c>
      <c r="F874" s="20">
        <v>26.679</v>
      </c>
      <c r="G874" s="20">
        <v>5156.28</v>
      </c>
      <c r="H874" s="19">
        <v>0.89268</v>
      </c>
      <c r="I874" s="20">
        <v>16.6758</v>
      </c>
      <c r="J874" s="20">
        <v>3776.94</v>
      </c>
      <c r="K874" s="19">
        <v>0.685525</v>
      </c>
      <c r="L874" s="20">
        <v>0.0403083</v>
      </c>
      <c r="M874" s="20">
        <v>2155.15</v>
      </c>
      <c r="N874" s="19">
        <v>0.87009</v>
      </c>
      <c r="O874" s="20">
        <v>25.3935</v>
      </c>
      <c r="P874" s="20">
        <v>2445.51</v>
      </c>
      <c r="Q874" s="19">
        <v>0.632324</v>
      </c>
      <c r="R874" s="20">
        <v>0.570076</v>
      </c>
      <c r="S874" s="20">
        <v>223.424</v>
      </c>
      <c r="T874" s="19">
        <v>0</v>
      </c>
      <c r="U874" s="20">
        <v>0</v>
      </c>
      <c r="V874" s="20">
        <v>0</v>
      </c>
      <c r="W874" s="19">
        <v>0.988946</v>
      </c>
      <c r="X874" s="20">
        <v>0.62847</v>
      </c>
      <c r="Y874" s="20">
        <v>164.028</v>
      </c>
      <c r="Z874" s="19">
        <v>0</v>
      </c>
      <c r="AA874" s="20">
        <v>0</v>
      </c>
      <c r="AB874" s="20">
        <v>0</v>
      </c>
      <c r="AC874" s="19">
        <v>0</v>
      </c>
      <c r="AD874" s="20">
        <v>0</v>
      </c>
      <c r="AE874" s="20">
        <v>0</v>
      </c>
      <c r="AF874" s="19">
        <v>0</v>
      </c>
      <c r="AG874" s="20">
        <v>0</v>
      </c>
      <c r="AH874" s="20">
        <v>0</v>
      </c>
      <c r="AI874" s="19">
        <v>0</v>
      </c>
      <c r="AJ874" s="20">
        <v>0</v>
      </c>
      <c r="AK874" s="20">
        <v>0</v>
      </c>
      <c r="AL874" s="19">
        <v>0</v>
      </c>
      <c r="AM874" s="20">
        <v>0</v>
      </c>
      <c r="AN874" s="20">
        <v>0</v>
      </c>
      <c r="AO874" s="19">
        <v>0</v>
      </c>
      <c r="AP874" s="20">
        <v>0</v>
      </c>
      <c r="AQ874" s="20">
        <v>0</v>
      </c>
    </row>
    <row r="875" spans="1:4" ht="17.25">
      <c r="A875" s="10">
        <v>0.60416666666666696</v>
      </c>
      <c r="B875" s="19">
        <v>0.699627</v>
      </c>
      <c r="C875" s="20">
        <v>18.9533</v>
      </c>
      <c r="D875" s="20">
        <v>3559.11</v>
      </c>
      <c r="E875" s="19">
        <v>0.881826</v>
      </c>
      <c r="F875" s="20">
        <v>26.6561</v>
      </c>
      <c r="G875" s="20">
        <v>5156.73</v>
      </c>
      <c r="H875" s="19">
        <v>0.892925</v>
      </c>
      <c r="I875" s="20">
        <v>16.6627</v>
      </c>
      <c r="J875" s="20">
        <v>3777.22</v>
      </c>
      <c r="K875" s="19">
        <v>0.686436</v>
      </c>
      <c r="L875" s="20">
        <v>0.0403448</v>
      </c>
      <c r="M875" s="20">
        <v>2155.16</v>
      </c>
      <c r="N875" s="19">
        <v>0.868987</v>
      </c>
      <c r="O875" s="20">
        <v>25.1179</v>
      </c>
      <c r="P875" s="20">
        <v>2445.93</v>
      </c>
      <c r="Q875" s="19">
        <v>0.628824</v>
      </c>
      <c r="R875" s="20">
        <v>0.56255</v>
      </c>
      <c r="S875" s="20">
        <v>223.433</v>
      </c>
      <c r="T875" s="19">
        <v>0</v>
      </c>
      <c r="U875" s="20">
        <v>0</v>
      </c>
      <c r="V875" s="20">
        <v>0</v>
      </c>
      <c r="W875" s="19">
        <v>0.988873</v>
      </c>
      <c r="X875" s="20">
        <v>0.626445</v>
      </c>
      <c r="Y875" s="20">
        <v>164.039</v>
      </c>
      <c r="Z875" s="19">
        <v>0</v>
      </c>
      <c r="AA875" s="20">
        <v>0</v>
      </c>
      <c r="AB875" s="20">
        <v>0</v>
      </c>
      <c r="AC875" s="19">
        <v>0</v>
      </c>
      <c r="AD875" s="20">
        <v>0</v>
      </c>
      <c r="AE875" s="20">
        <v>0</v>
      </c>
      <c r="AF875" s="19">
        <v>0</v>
      </c>
      <c r="AG875" s="20">
        <v>0</v>
      </c>
      <c r="AH875" s="20">
        <v>0</v>
      </c>
      <c r="AI875" s="19">
        <v>0</v>
      </c>
      <c r="AJ875" s="20">
        <v>0</v>
      </c>
      <c r="AK875" s="20">
        <v>0</v>
      </c>
      <c r="AL875" s="19">
        <v>0</v>
      </c>
      <c r="AM875" s="20">
        <v>0</v>
      </c>
      <c r="AN875" s="20">
        <v>0</v>
      </c>
      <c r="AO875" s="19">
        <v>0</v>
      </c>
      <c r="AP875" s="20">
        <v>0</v>
      </c>
      <c r="AQ875" s="20">
        <v>0</v>
      </c>
    </row>
    <row r="876" spans="1:4" ht="17.25">
      <c r="A876" s="10">
        <v>0.60486111111111096</v>
      </c>
      <c r="B876" s="19">
        <v>0.698402</v>
      </c>
      <c r="C876" s="20">
        <v>19.118</v>
      </c>
      <c r="D876" s="20">
        <v>3559.42</v>
      </c>
      <c r="E876" s="19">
        <v>0.881253</v>
      </c>
      <c r="F876" s="20">
        <v>26.8215</v>
      </c>
      <c r="G876" s="20">
        <v>5157.18</v>
      </c>
      <c r="H876" s="19">
        <v>0.892279</v>
      </c>
      <c r="I876" s="20">
        <v>16.744</v>
      </c>
      <c r="J876" s="20">
        <v>3777.49</v>
      </c>
      <c r="K876" s="19">
        <v>0.685495</v>
      </c>
      <c r="L876" s="20">
        <v>0.0406325</v>
      </c>
      <c r="M876" s="20">
        <v>2155.16</v>
      </c>
      <c r="N876" s="19">
        <v>0.867656</v>
      </c>
      <c r="O876" s="20">
        <v>25.1552</v>
      </c>
      <c r="P876" s="20">
        <v>2446.35</v>
      </c>
      <c r="Q876" s="19">
        <v>0.629793</v>
      </c>
      <c r="R876" s="20">
        <v>0.568609</v>
      </c>
      <c r="S876" s="20">
        <v>223.442</v>
      </c>
      <c r="T876" s="19">
        <v>0</v>
      </c>
      <c r="U876" s="20">
        <v>0</v>
      </c>
      <c r="V876" s="20">
        <v>0</v>
      </c>
      <c r="W876" s="19">
        <v>0.989051</v>
      </c>
      <c r="X876" s="20">
        <v>0.629682</v>
      </c>
      <c r="Y876" s="20">
        <v>164.049</v>
      </c>
      <c r="Z876" s="19">
        <v>0</v>
      </c>
      <c r="AA876" s="20">
        <v>0</v>
      </c>
      <c r="AB876" s="20">
        <v>0</v>
      </c>
      <c r="AC876" s="19">
        <v>0</v>
      </c>
      <c r="AD876" s="20">
        <v>0</v>
      </c>
      <c r="AE876" s="20">
        <v>0</v>
      </c>
      <c r="AF876" s="19">
        <v>0</v>
      </c>
      <c r="AG876" s="20">
        <v>0</v>
      </c>
      <c r="AH876" s="20">
        <v>0</v>
      </c>
      <c r="AI876" s="19">
        <v>0</v>
      </c>
      <c r="AJ876" s="20">
        <v>0</v>
      </c>
      <c r="AK876" s="20">
        <v>0</v>
      </c>
      <c r="AL876" s="19">
        <v>0</v>
      </c>
      <c r="AM876" s="20">
        <v>0</v>
      </c>
      <c r="AN876" s="20">
        <v>0</v>
      </c>
      <c r="AO876" s="19">
        <v>0</v>
      </c>
      <c r="AP876" s="20">
        <v>0</v>
      </c>
      <c r="AQ876" s="20">
        <v>0</v>
      </c>
    </row>
    <row r="877" spans="1:4" ht="17.25">
      <c r="A877" s="10">
        <v>0.60555555555555596</v>
      </c>
      <c r="B877" s="19">
        <v>0.699041</v>
      </c>
      <c r="C877" s="20">
        <v>19.1429</v>
      </c>
      <c r="D877" s="20">
        <v>3559.75</v>
      </c>
      <c r="E877" s="19">
        <v>0.881596</v>
      </c>
      <c r="F877" s="20">
        <v>26.8724</v>
      </c>
      <c r="G877" s="20">
        <v>5157.62</v>
      </c>
      <c r="H877" s="19">
        <v>0.892252</v>
      </c>
      <c r="I877" s="20">
        <v>16.7561</v>
      </c>
      <c r="J877" s="20">
        <v>3777.77</v>
      </c>
      <c r="K877" s="19">
        <v>0.685077</v>
      </c>
      <c r="L877" s="20">
        <v>0.0406924</v>
      </c>
      <c r="M877" s="20">
        <v>2155.16</v>
      </c>
      <c r="N877" s="19">
        <v>0.867851</v>
      </c>
      <c r="O877" s="20">
        <v>25.2028</v>
      </c>
      <c r="P877" s="20">
        <v>2446.76</v>
      </c>
      <c r="Q877" s="19">
        <v>0.630245</v>
      </c>
      <c r="R877" s="20">
        <v>0.568932</v>
      </c>
      <c r="S877" s="20">
        <v>223.452</v>
      </c>
      <c r="T877" s="19">
        <v>0</v>
      </c>
      <c r="U877" s="20">
        <v>0</v>
      </c>
      <c r="V877" s="20">
        <v>0</v>
      </c>
      <c r="W877" s="19">
        <v>0.98912</v>
      </c>
      <c r="X877" s="20">
        <v>0.630179</v>
      </c>
      <c r="Y877" s="20">
        <v>164.06</v>
      </c>
      <c r="Z877" s="19">
        <v>0</v>
      </c>
      <c r="AA877" s="20">
        <v>0</v>
      </c>
      <c r="AB877" s="20">
        <v>0</v>
      </c>
      <c r="AC877" s="19">
        <v>0</v>
      </c>
      <c r="AD877" s="20">
        <v>0</v>
      </c>
      <c r="AE877" s="20">
        <v>0</v>
      </c>
      <c r="AF877" s="19">
        <v>0</v>
      </c>
      <c r="AG877" s="20">
        <v>0</v>
      </c>
      <c r="AH877" s="20">
        <v>0</v>
      </c>
      <c r="AI877" s="19">
        <v>0</v>
      </c>
      <c r="AJ877" s="20">
        <v>0</v>
      </c>
      <c r="AK877" s="20">
        <v>0</v>
      </c>
      <c r="AL877" s="19">
        <v>0</v>
      </c>
      <c r="AM877" s="20">
        <v>0</v>
      </c>
      <c r="AN877" s="20">
        <v>0</v>
      </c>
      <c r="AO877" s="19">
        <v>0</v>
      </c>
      <c r="AP877" s="20">
        <v>0</v>
      </c>
      <c r="AQ877" s="20">
        <v>0</v>
      </c>
    </row>
    <row r="878" spans="1:4" ht="17.25">
      <c r="A878" s="10">
        <v>0.60624999999999996</v>
      </c>
      <c r="B878" s="19">
        <v>0.695704</v>
      </c>
      <c r="C878" s="20">
        <v>19.1513</v>
      </c>
      <c r="D878" s="20">
        <v>3560.06</v>
      </c>
      <c r="E878" s="19">
        <v>0.879822</v>
      </c>
      <c r="F878" s="20">
        <v>26.8186</v>
      </c>
      <c r="G878" s="20">
        <v>5158.06</v>
      </c>
      <c r="H878" s="19">
        <v>0.891139</v>
      </c>
      <c r="I878" s="20">
        <v>16.7257</v>
      </c>
      <c r="J878" s="20">
        <v>3778.06</v>
      </c>
      <c r="K878" s="19">
        <v>0.682516</v>
      </c>
      <c r="L878" s="20">
        <v>0.0406826</v>
      </c>
      <c r="M878" s="20">
        <v>2155.16</v>
      </c>
      <c r="N878" s="19">
        <v>0.866413</v>
      </c>
      <c r="O878" s="20">
        <v>25.2031</v>
      </c>
      <c r="P878" s="20">
        <v>2447.19</v>
      </c>
      <c r="Q878" s="19">
        <v>0.629564</v>
      </c>
      <c r="R878" s="20">
        <v>0.570532</v>
      </c>
      <c r="S878" s="20">
        <v>223.461</v>
      </c>
      <c r="T878" s="19">
        <v>0</v>
      </c>
      <c r="U878" s="20">
        <v>0</v>
      </c>
      <c r="V878" s="20">
        <v>0</v>
      </c>
      <c r="W878" s="19">
        <v>0.989154</v>
      </c>
      <c r="X878" s="20">
        <v>0.631678</v>
      </c>
      <c r="Y878" s="20">
        <v>164.07</v>
      </c>
      <c r="Z878" s="19">
        <v>0</v>
      </c>
      <c r="AA878" s="20">
        <v>0</v>
      </c>
      <c r="AB878" s="20">
        <v>0</v>
      </c>
      <c r="AC878" s="19">
        <v>0</v>
      </c>
      <c r="AD878" s="20">
        <v>0</v>
      </c>
      <c r="AE878" s="20">
        <v>0</v>
      </c>
      <c r="AF878" s="19">
        <v>0</v>
      </c>
      <c r="AG878" s="20">
        <v>0</v>
      </c>
      <c r="AH878" s="20">
        <v>0</v>
      </c>
      <c r="AI878" s="19">
        <v>0</v>
      </c>
      <c r="AJ878" s="20">
        <v>0</v>
      </c>
      <c r="AK878" s="20">
        <v>0</v>
      </c>
      <c r="AL878" s="19">
        <v>0</v>
      </c>
      <c r="AM878" s="20">
        <v>0</v>
      </c>
      <c r="AN878" s="20">
        <v>0</v>
      </c>
      <c r="AO878" s="19">
        <v>0</v>
      </c>
      <c r="AP878" s="20">
        <v>0</v>
      </c>
      <c r="AQ878" s="20">
        <v>0</v>
      </c>
    </row>
    <row r="879" spans="1:4" ht="17.25">
      <c r="A879" s="10">
        <v>0.60694444444444495</v>
      </c>
      <c r="B879" s="19">
        <v>0.691638</v>
      </c>
      <c r="C879" s="20">
        <v>19.18</v>
      </c>
      <c r="D879" s="20">
        <v>3560.39</v>
      </c>
      <c r="E879" s="19">
        <v>0.877733</v>
      </c>
      <c r="F879" s="20">
        <v>26.7401</v>
      </c>
      <c r="G879" s="20">
        <v>5158.51</v>
      </c>
      <c r="H879" s="19">
        <v>0.889755</v>
      </c>
      <c r="I879" s="20">
        <v>16.6974</v>
      </c>
      <c r="J879" s="20">
        <v>3778.33</v>
      </c>
      <c r="K879" s="19">
        <v>0.681295</v>
      </c>
      <c r="L879" s="20">
        <v>0.0410288</v>
      </c>
      <c r="M879" s="20">
        <v>2155.16</v>
      </c>
      <c r="N879" s="19">
        <v>0.86433</v>
      </c>
      <c r="O879" s="20">
        <v>25.1475</v>
      </c>
      <c r="P879" s="20">
        <v>2447.61</v>
      </c>
      <c r="Q879" s="19">
        <v>0.628422</v>
      </c>
      <c r="R879" s="20">
        <v>0.571859</v>
      </c>
      <c r="S879" s="20">
        <v>223.471</v>
      </c>
      <c r="T879" s="19">
        <v>0</v>
      </c>
      <c r="U879" s="20">
        <v>0</v>
      </c>
      <c r="V879" s="20">
        <v>0</v>
      </c>
      <c r="W879" s="19">
        <v>0.989248</v>
      </c>
      <c r="X879" s="20">
        <v>0.634018</v>
      </c>
      <c r="Y879" s="20">
        <v>164.081</v>
      </c>
      <c r="Z879" s="19">
        <v>0</v>
      </c>
      <c r="AA879" s="20">
        <v>0</v>
      </c>
      <c r="AB879" s="20">
        <v>0</v>
      </c>
      <c r="AC879" s="19">
        <v>0</v>
      </c>
      <c r="AD879" s="20">
        <v>0</v>
      </c>
      <c r="AE879" s="20">
        <v>0</v>
      </c>
      <c r="AF879" s="19">
        <v>0</v>
      </c>
      <c r="AG879" s="20">
        <v>0</v>
      </c>
      <c r="AH879" s="20">
        <v>0</v>
      </c>
      <c r="AI879" s="19">
        <v>0</v>
      </c>
      <c r="AJ879" s="20">
        <v>0</v>
      </c>
      <c r="AK879" s="20">
        <v>0</v>
      </c>
      <c r="AL879" s="19">
        <v>0</v>
      </c>
      <c r="AM879" s="20">
        <v>0</v>
      </c>
      <c r="AN879" s="20">
        <v>0</v>
      </c>
      <c r="AO879" s="19">
        <v>0</v>
      </c>
      <c r="AP879" s="20">
        <v>0</v>
      </c>
      <c r="AQ879" s="20">
        <v>0</v>
      </c>
    </row>
    <row r="880" spans="1:4" ht="17.25">
      <c r="A880" s="10">
        <v>0.60763888888888895</v>
      </c>
      <c r="B880" s="19">
        <v>0.691626</v>
      </c>
      <c r="C880" s="20">
        <v>19.2301</v>
      </c>
      <c r="D880" s="20">
        <v>3560.71</v>
      </c>
      <c r="E880" s="19">
        <v>0.877408</v>
      </c>
      <c r="F880" s="20">
        <v>26.801</v>
      </c>
      <c r="G880" s="20">
        <v>5158.95</v>
      </c>
      <c r="H880" s="19">
        <v>0.889114</v>
      </c>
      <c r="I880" s="20">
        <v>16.7145</v>
      </c>
      <c r="J880" s="20">
        <v>3778.6</v>
      </c>
      <c r="K880" s="19">
        <v>0.681395</v>
      </c>
      <c r="L880" s="20">
        <v>0.0410722</v>
      </c>
      <c r="M880" s="20">
        <v>2155.16</v>
      </c>
      <c r="N880" s="19">
        <v>0.863854</v>
      </c>
      <c r="O880" s="20">
        <v>25.1548</v>
      </c>
      <c r="P880" s="20">
        <v>2448.02</v>
      </c>
      <c r="Q880" s="19">
        <v>0.627952</v>
      </c>
      <c r="R880" s="20">
        <v>0.572111</v>
      </c>
      <c r="S880" s="20">
        <v>223.48</v>
      </c>
      <c r="T880" s="19">
        <v>0</v>
      </c>
      <c r="U880" s="20">
        <v>0</v>
      </c>
      <c r="V880" s="20">
        <v>0</v>
      </c>
      <c r="W880" s="19">
        <v>0.989368</v>
      </c>
      <c r="X880" s="20">
        <v>0.635466</v>
      </c>
      <c r="Y880" s="20">
        <v>164.091</v>
      </c>
      <c r="Z880" s="19">
        <v>0</v>
      </c>
      <c r="AA880" s="20">
        <v>0</v>
      </c>
      <c r="AB880" s="20">
        <v>0</v>
      </c>
      <c r="AC880" s="19">
        <v>0</v>
      </c>
      <c r="AD880" s="20">
        <v>0</v>
      </c>
      <c r="AE880" s="20">
        <v>0</v>
      </c>
      <c r="AF880" s="19">
        <v>0</v>
      </c>
      <c r="AG880" s="20">
        <v>0</v>
      </c>
      <c r="AH880" s="20">
        <v>0</v>
      </c>
      <c r="AI880" s="19">
        <v>0</v>
      </c>
      <c r="AJ880" s="20">
        <v>0</v>
      </c>
      <c r="AK880" s="20">
        <v>0</v>
      </c>
      <c r="AL880" s="19">
        <v>0</v>
      </c>
      <c r="AM880" s="20">
        <v>0</v>
      </c>
      <c r="AN880" s="20">
        <v>0</v>
      </c>
      <c r="AO880" s="19">
        <v>0</v>
      </c>
      <c r="AP880" s="20">
        <v>0</v>
      </c>
      <c r="AQ880" s="20">
        <v>0</v>
      </c>
    </row>
    <row r="881" spans="1:4" ht="17.25">
      <c r="A881" s="10">
        <v>0.60833333333333295</v>
      </c>
      <c r="B881" s="19">
        <v>0.694783</v>
      </c>
      <c r="C881" s="20">
        <v>19.2028</v>
      </c>
      <c r="D881" s="20">
        <v>3561.02</v>
      </c>
      <c r="E881" s="19">
        <v>0.87922</v>
      </c>
      <c r="F881" s="20">
        <v>26.78</v>
      </c>
      <c r="G881" s="20">
        <v>5159.4</v>
      </c>
      <c r="H881" s="19">
        <v>0.890434</v>
      </c>
      <c r="I881" s="20">
        <v>16.682</v>
      </c>
      <c r="J881" s="20">
        <v>3778.89</v>
      </c>
      <c r="K881" s="19">
        <v>0.681594</v>
      </c>
      <c r="L881" s="20">
        <v>0.0407272</v>
      </c>
      <c r="M881" s="20">
        <v>2155.16</v>
      </c>
      <c r="N881" s="19">
        <v>0.864253</v>
      </c>
      <c r="O881" s="20">
        <v>25.0359</v>
      </c>
      <c r="P881" s="20">
        <v>2448.45</v>
      </c>
      <c r="Q881" s="19">
        <v>0.627686</v>
      </c>
      <c r="R881" s="20">
        <v>0.568338</v>
      </c>
      <c r="S881" s="20">
        <v>223.49</v>
      </c>
      <c r="T881" s="19">
        <v>0</v>
      </c>
      <c r="U881" s="20">
        <v>0</v>
      </c>
      <c r="V881" s="20">
        <v>0</v>
      </c>
      <c r="W881" s="19">
        <v>0.989177</v>
      </c>
      <c r="X881" s="20">
        <v>0.632577</v>
      </c>
      <c r="Y881" s="20">
        <v>164.102</v>
      </c>
      <c r="Z881" s="19">
        <v>0</v>
      </c>
      <c r="AA881" s="20">
        <v>0</v>
      </c>
      <c r="AB881" s="20">
        <v>0</v>
      </c>
      <c r="AC881" s="19">
        <v>0</v>
      </c>
      <c r="AD881" s="20">
        <v>0</v>
      </c>
      <c r="AE881" s="20">
        <v>0</v>
      </c>
      <c r="AF881" s="19">
        <v>0</v>
      </c>
      <c r="AG881" s="20">
        <v>0</v>
      </c>
      <c r="AH881" s="20">
        <v>0</v>
      </c>
      <c r="AI881" s="19">
        <v>0</v>
      </c>
      <c r="AJ881" s="20">
        <v>0</v>
      </c>
      <c r="AK881" s="20">
        <v>0</v>
      </c>
      <c r="AL881" s="19">
        <v>0</v>
      </c>
      <c r="AM881" s="20">
        <v>0</v>
      </c>
      <c r="AN881" s="20">
        <v>0</v>
      </c>
      <c r="AO881" s="19">
        <v>0</v>
      </c>
      <c r="AP881" s="20">
        <v>0</v>
      </c>
      <c r="AQ881" s="20">
        <v>0</v>
      </c>
    </row>
    <row r="882" spans="1:4" ht="17.25">
      <c r="A882" s="10">
        <v>0.60902777777777795</v>
      </c>
      <c r="B882" s="19">
        <v>0.693956</v>
      </c>
      <c r="C882" s="20">
        <v>19.2658</v>
      </c>
      <c r="D882" s="20">
        <v>3561.35</v>
      </c>
      <c r="E882" s="19">
        <v>0.878975</v>
      </c>
      <c r="F882" s="20">
        <v>26.7694</v>
      </c>
      <c r="G882" s="20">
        <v>5159.86</v>
      </c>
      <c r="H882" s="19">
        <v>0.890204</v>
      </c>
      <c r="I882" s="20">
        <v>16.6828</v>
      </c>
      <c r="J882" s="20">
        <v>3779.17</v>
      </c>
      <c r="K882" s="19">
        <v>0.681133</v>
      </c>
      <c r="L882" s="20">
        <v>0.0408532</v>
      </c>
      <c r="M882" s="20">
        <v>2155.16</v>
      </c>
      <c r="N882" s="19">
        <v>0.863618</v>
      </c>
      <c r="O882" s="20">
        <v>25.0276</v>
      </c>
      <c r="P882" s="20">
        <v>2448.86</v>
      </c>
      <c r="Q882" s="19">
        <v>0.627241</v>
      </c>
      <c r="R882" s="20">
        <v>0.56796</v>
      </c>
      <c r="S882" s="20">
        <v>223.499</v>
      </c>
      <c r="T882" s="19">
        <v>0</v>
      </c>
      <c r="U882" s="20">
        <v>0</v>
      </c>
      <c r="V882" s="20">
        <v>0</v>
      </c>
      <c r="W882" s="19">
        <v>0.989304</v>
      </c>
      <c r="X882" s="20">
        <v>0.632622</v>
      </c>
      <c r="Y882" s="20">
        <v>164.113</v>
      </c>
      <c r="Z882" s="19">
        <v>0</v>
      </c>
      <c r="AA882" s="20">
        <v>0</v>
      </c>
      <c r="AB882" s="20">
        <v>0</v>
      </c>
      <c r="AC882" s="19">
        <v>0</v>
      </c>
      <c r="AD882" s="20">
        <v>0</v>
      </c>
      <c r="AE882" s="20">
        <v>0</v>
      </c>
      <c r="AF882" s="19">
        <v>0</v>
      </c>
      <c r="AG882" s="20">
        <v>0</v>
      </c>
      <c r="AH882" s="20">
        <v>0</v>
      </c>
      <c r="AI882" s="19">
        <v>0</v>
      </c>
      <c r="AJ882" s="20">
        <v>0</v>
      </c>
      <c r="AK882" s="20">
        <v>0</v>
      </c>
      <c r="AL882" s="19">
        <v>0</v>
      </c>
      <c r="AM882" s="20">
        <v>0</v>
      </c>
      <c r="AN882" s="20">
        <v>0</v>
      </c>
      <c r="AO882" s="19">
        <v>0</v>
      </c>
      <c r="AP882" s="20">
        <v>0</v>
      </c>
      <c r="AQ882" s="20">
        <v>0</v>
      </c>
    </row>
    <row r="883" spans="1:4" ht="17.25">
      <c r="A883" s="10">
        <v>0.60972222222222205</v>
      </c>
      <c r="B883" s="19">
        <v>0.694735</v>
      </c>
      <c r="C883" s="20">
        <v>19.3051</v>
      </c>
      <c r="D883" s="20">
        <v>3561.67</v>
      </c>
      <c r="E883" s="19">
        <v>0.878056</v>
      </c>
      <c r="F883" s="20">
        <v>26.7122</v>
      </c>
      <c r="G883" s="20">
        <v>5160.3</v>
      </c>
      <c r="H883" s="19">
        <v>0.889654</v>
      </c>
      <c r="I883" s="20">
        <v>16.6559</v>
      </c>
      <c r="J883" s="20">
        <v>3779.44</v>
      </c>
      <c r="K883" s="19">
        <v>0.680451</v>
      </c>
      <c r="L883" s="20">
        <v>0.0408259</v>
      </c>
      <c r="M883" s="20">
        <v>2155.16</v>
      </c>
      <c r="N883" s="19">
        <v>0.863857</v>
      </c>
      <c r="O883" s="20">
        <v>25.0187</v>
      </c>
      <c r="P883" s="20">
        <v>2449.28</v>
      </c>
      <c r="Q883" s="19">
        <v>0.625261</v>
      </c>
      <c r="R883" s="20">
        <v>0.565779</v>
      </c>
      <c r="S883" s="20">
        <v>223.509</v>
      </c>
      <c r="T883" s="19">
        <v>0</v>
      </c>
      <c r="U883" s="20">
        <v>0</v>
      </c>
      <c r="V883" s="20">
        <v>0</v>
      </c>
      <c r="W883" s="19">
        <v>0.989334</v>
      </c>
      <c r="X883" s="20">
        <v>0.632895</v>
      </c>
      <c r="Y883" s="20">
        <v>164.123</v>
      </c>
      <c r="Z883" s="19">
        <v>0</v>
      </c>
      <c r="AA883" s="20">
        <v>0</v>
      </c>
      <c r="AB883" s="20">
        <v>0</v>
      </c>
      <c r="AC883" s="19">
        <v>0</v>
      </c>
      <c r="AD883" s="20">
        <v>0</v>
      </c>
      <c r="AE883" s="20">
        <v>0</v>
      </c>
      <c r="AF883" s="19">
        <v>0</v>
      </c>
      <c r="AG883" s="20">
        <v>0</v>
      </c>
      <c r="AH883" s="20">
        <v>0</v>
      </c>
      <c r="AI883" s="19">
        <v>0</v>
      </c>
      <c r="AJ883" s="20">
        <v>0</v>
      </c>
      <c r="AK883" s="20">
        <v>0</v>
      </c>
      <c r="AL883" s="19">
        <v>0</v>
      </c>
      <c r="AM883" s="20">
        <v>0</v>
      </c>
      <c r="AN883" s="20">
        <v>0</v>
      </c>
      <c r="AO883" s="19">
        <v>0</v>
      </c>
      <c r="AP883" s="20">
        <v>0</v>
      </c>
      <c r="AQ883" s="20">
        <v>0</v>
      </c>
    </row>
    <row r="884" spans="1:4" ht="17.25">
      <c r="A884" s="10">
        <v>0.61041666666666705</v>
      </c>
      <c r="B884" s="19">
        <v>0.695147</v>
      </c>
      <c r="C884" s="20">
        <v>19.3419</v>
      </c>
      <c r="D884" s="20">
        <v>3561.99</v>
      </c>
      <c r="E884" s="19">
        <v>0.877984</v>
      </c>
      <c r="F884" s="20">
        <v>26.6972</v>
      </c>
      <c r="G884" s="20">
        <v>5160.74</v>
      </c>
      <c r="H884" s="19">
        <v>0.889832</v>
      </c>
      <c r="I884" s="20">
        <v>16.6662</v>
      </c>
      <c r="J884" s="20">
        <v>3779.72</v>
      </c>
      <c r="K884" s="19">
        <v>0.681768</v>
      </c>
      <c r="L884" s="20">
        <v>0.0407431</v>
      </c>
      <c r="M884" s="20">
        <v>2155.16</v>
      </c>
      <c r="N884" s="19">
        <v>0.863996</v>
      </c>
      <c r="O884" s="20">
        <v>25.0324</v>
      </c>
      <c r="P884" s="20">
        <v>2449.7</v>
      </c>
      <c r="Q884" s="19">
        <v>0.628071</v>
      </c>
      <c r="R884" s="20">
        <v>0.570996</v>
      </c>
      <c r="S884" s="20">
        <v>223.518</v>
      </c>
      <c r="T884" s="19">
        <v>0</v>
      </c>
      <c r="U884" s="20">
        <v>0</v>
      </c>
      <c r="V884" s="20">
        <v>0</v>
      </c>
      <c r="W884" s="19">
        <v>0.98929</v>
      </c>
      <c r="X884" s="20">
        <v>0.633849</v>
      </c>
      <c r="Y884" s="20">
        <v>164.134</v>
      </c>
      <c r="Z884" s="19">
        <v>0</v>
      </c>
      <c r="AA884" s="20">
        <v>0</v>
      </c>
      <c r="AB884" s="20">
        <v>0</v>
      </c>
      <c r="AC884" s="19">
        <v>0</v>
      </c>
      <c r="AD884" s="20">
        <v>0</v>
      </c>
      <c r="AE884" s="20">
        <v>0</v>
      </c>
      <c r="AF884" s="19">
        <v>0</v>
      </c>
      <c r="AG884" s="20">
        <v>0</v>
      </c>
      <c r="AH884" s="20">
        <v>0</v>
      </c>
      <c r="AI884" s="19">
        <v>0</v>
      </c>
      <c r="AJ884" s="20">
        <v>0</v>
      </c>
      <c r="AK884" s="20">
        <v>0</v>
      </c>
      <c r="AL884" s="19">
        <v>0</v>
      </c>
      <c r="AM884" s="20">
        <v>0</v>
      </c>
      <c r="AN884" s="20">
        <v>0</v>
      </c>
      <c r="AO884" s="19">
        <v>0</v>
      </c>
      <c r="AP884" s="20">
        <v>0</v>
      </c>
      <c r="AQ884" s="20">
        <v>0</v>
      </c>
    </row>
    <row r="885" spans="1:4" ht="17.25">
      <c r="A885" s="10">
        <v>0.61111111111111105</v>
      </c>
      <c r="B885" s="19">
        <v>0.694479</v>
      </c>
      <c r="C885" s="20">
        <v>19.3994</v>
      </c>
      <c r="D885" s="20">
        <v>3562.31</v>
      </c>
      <c r="E885" s="19">
        <v>0.87721</v>
      </c>
      <c r="F885" s="20">
        <v>26.6563</v>
      </c>
      <c r="G885" s="20">
        <v>5161.18</v>
      </c>
      <c r="H885" s="19">
        <v>0.888961</v>
      </c>
      <c r="I885" s="20">
        <v>16.6374</v>
      </c>
      <c r="J885" s="20">
        <v>3780</v>
      </c>
      <c r="K885" s="19">
        <v>0.680172</v>
      </c>
      <c r="L885" s="20">
        <v>0.0407479</v>
      </c>
      <c r="M885" s="20">
        <v>2155.16</v>
      </c>
      <c r="N885" s="19">
        <v>0.863523</v>
      </c>
      <c r="O885" s="20">
        <v>25.0409</v>
      </c>
      <c r="P885" s="20">
        <v>2450.11</v>
      </c>
      <c r="Q885" s="19">
        <v>0.626452</v>
      </c>
      <c r="R885" s="20">
        <v>0.569657</v>
      </c>
      <c r="S885" s="20">
        <v>223.528</v>
      </c>
      <c r="T885" s="19">
        <v>0</v>
      </c>
      <c r="U885" s="20">
        <v>0</v>
      </c>
      <c r="V885" s="20">
        <v>0</v>
      </c>
      <c r="W885" s="19">
        <v>0.989311</v>
      </c>
      <c r="X885" s="20">
        <v>0.634109</v>
      </c>
      <c r="Y885" s="20">
        <v>164.144</v>
      </c>
      <c r="Z885" s="19">
        <v>0</v>
      </c>
      <c r="AA885" s="20">
        <v>0</v>
      </c>
      <c r="AB885" s="20">
        <v>0</v>
      </c>
      <c r="AC885" s="19">
        <v>0</v>
      </c>
      <c r="AD885" s="20">
        <v>0</v>
      </c>
      <c r="AE885" s="20">
        <v>0</v>
      </c>
      <c r="AF885" s="19">
        <v>0</v>
      </c>
      <c r="AG885" s="20">
        <v>0</v>
      </c>
      <c r="AH885" s="20">
        <v>0</v>
      </c>
      <c r="AI885" s="19">
        <v>0</v>
      </c>
      <c r="AJ885" s="20">
        <v>0</v>
      </c>
      <c r="AK885" s="20">
        <v>0</v>
      </c>
      <c r="AL885" s="19">
        <v>0</v>
      </c>
      <c r="AM885" s="20">
        <v>0</v>
      </c>
      <c r="AN885" s="20">
        <v>0</v>
      </c>
      <c r="AO885" s="19">
        <v>0</v>
      </c>
      <c r="AP885" s="20">
        <v>0</v>
      </c>
      <c r="AQ885" s="20">
        <v>0</v>
      </c>
    </row>
    <row r="886" spans="1:4" ht="17.25">
      <c r="A886" s="10">
        <v>0.61180555555555605</v>
      </c>
      <c r="B886" s="19">
        <v>0.697174</v>
      </c>
      <c r="C886" s="20">
        <v>19.4401</v>
      </c>
      <c r="D886" s="20">
        <v>3562.63</v>
      </c>
      <c r="E886" s="19">
        <v>0.878175</v>
      </c>
      <c r="F886" s="20">
        <v>26.6923</v>
      </c>
      <c r="G886" s="20">
        <v>5161.63</v>
      </c>
      <c r="H886" s="19">
        <v>0.88974</v>
      </c>
      <c r="I886" s="20">
        <v>16.6434</v>
      </c>
      <c r="J886" s="20">
        <v>3780.27</v>
      </c>
      <c r="K886" s="19">
        <v>0.672965</v>
      </c>
      <c r="L886" s="20">
        <v>0.0398744</v>
      </c>
      <c r="M886" s="20">
        <v>2155.16</v>
      </c>
      <c r="N886" s="19">
        <v>0.863789</v>
      </c>
      <c r="O886" s="20">
        <v>25.0135</v>
      </c>
      <c r="P886" s="20">
        <v>2450.52</v>
      </c>
      <c r="Q886" s="19">
        <v>0.626714</v>
      </c>
      <c r="R886" s="20">
        <v>0.567963</v>
      </c>
      <c r="S886" s="20">
        <v>223.537</v>
      </c>
      <c r="T886" s="19">
        <v>0</v>
      </c>
      <c r="U886" s="20">
        <v>0</v>
      </c>
      <c r="V886" s="20">
        <v>0</v>
      </c>
      <c r="W886" s="19">
        <v>0.989273</v>
      </c>
      <c r="X886" s="20">
        <v>0.63352</v>
      </c>
      <c r="Y886" s="20">
        <v>164.155</v>
      </c>
      <c r="Z886" s="19">
        <v>0</v>
      </c>
      <c r="AA886" s="20">
        <v>0</v>
      </c>
      <c r="AB886" s="20">
        <v>0</v>
      </c>
      <c r="AC886" s="19">
        <v>0</v>
      </c>
      <c r="AD886" s="20">
        <v>0</v>
      </c>
      <c r="AE886" s="20">
        <v>0</v>
      </c>
      <c r="AF886" s="19">
        <v>0</v>
      </c>
      <c r="AG886" s="20">
        <v>0</v>
      </c>
      <c r="AH886" s="20">
        <v>0</v>
      </c>
      <c r="AI886" s="19">
        <v>0</v>
      </c>
      <c r="AJ886" s="20">
        <v>0</v>
      </c>
      <c r="AK886" s="20">
        <v>0</v>
      </c>
      <c r="AL886" s="19">
        <v>0</v>
      </c>
      <c r="AM886" s="20">
        <v>0</v>
      </c>
      <c r="AN886" s="20">
        <v>0</v>
      </c>
      <c r="AO886" s="19">
        <v>0</v>
      </c>
      <c r="AP886" s="20">
        <v>0</v>
      </c>
      <c r="AQ886" s="20">
        <v>0</v>
      </c>
    </row>
    <row r="887" spans="1:4" ht="17.25">
      <c r="A887" s="10">
        <v>0.61250000000000004</v>
      </c>
      <c r="B887" s="19">
        <v>0.696723</v>
      </c>
      <c r="C887" s="20">
        <v>19.5094</v>
      </c>
      <c r="D887" s="20">
        <v>3562.96</v>
      </c>
      <c r="E887" s="19">
        <v>0.877139</v>
      </c>
      <c r="F887" s="20">
        <v>26.6968</v>
      </c>
      <c r="G887" s="20">
        <v>5162.07</v>
      </c>
      <c r="H887" s="19">
        <v>0.889453</v>
      </c>
      <c r="I887" s="20">
        <v>16.647</v>
      </c>
      <c r="J887" s="20">
        <v>3780.56</v>
      </c>
      <c r="K887" s="19">
        <v>0.670955</v>
      </c>
      <c r="L887" s="20">
        <v>0.0399486</v>
      </c>
      <c r="M887" s="20">
        <v>2155.16</v>
      </c>
      <c r="N887" s="19">
        <v>0.863771</v>
      </c>
      <c r="O887" s="20">
        <v>25.068</v>
      </c>
      <c r="P887" s="20">
        <v>2450.95</v>
      </c>
      <c r="Q887" s="19">
        <v>0.625884</v>
      </c>
      <c r="R887" s="20">
        <v>0.568422</v>
      </c>
      <c r="S887" s="20">
        <v>223.547</v>
      </c>
      <c r="T887" s="19">
        <v>0</v>
      </c>
      <c r="U887" s="20">
        <v>0</v>
      </c>
      <c r="V887" s="20">
        <v>0</v>
      </c>
      <c r="W887" s="19">
        <v>0.989474</v>
      </c>
      <c r="X887" s="20">
        <v>0.634923</v>
      </c>
      <c r="Y887" s="20">
        <v>164.165</v>
      </c>
      <c r="Z887" s="19">
        <v>0</v>
      </c>
      <c r="AA887" s="20">
        <v>0</v>
      </c>
      <c r="AB887" s="20">
        <v>0</v>
      </c>
      <c r="AC887" s="19">
        <v>0</v>
      </c>
      <c r="AD887" s="20">
        <v>0</v>
      </c>
      <c r="AE887" s="20">
        <v>0</v>
      </c>
      <c r="AF887" s="19">
        <v>0</v>
      </c>
      <c r="AG887" s="20">
        <v>0</v>
      </c>
      <c r="AH887" s="20">
        <v>0</v>
      </c>
      <c r="AI887" s="19">
        <v>0</v>
      </c>
      <c r="AJ887" s="20">
        <v>0</v>
      </c>
      <c r="AK887" s="20">
        <v>0</v>
      </c>
      <c r="AL887" s="19">
        <v>0</v>
      </c>
      <c r="AM887" s="20">
        <v>0</v>
      </c>
      <c r="AN887" s="20">
        <v>0</v>
      </c>
      <c r="AO887" s="19">
        <v>0</v>
      </c>
      <c r="AP887" s="20">
        <v>0</v>
      </c>
      <c r="AQ887" s="20">
        <v>0</v>
      </c>
    </row>
    <row r="888" spans="1:4" ht="17.25">
      <c r="A888" s="10">
        <v>0.61319444444444404</v>
      </c>
      <c r="B888" s="19">
        <v>0.69743</v>
      </c>
      <c r="C888" s="20">
        <v>19.5629</v>
      </c>
      <c r="D888" s="20">
        <v>3563.28</v>
      </c>
      <c r="E888" s="19">
        <v>0.877671</v>
      </c>
      <c r="F888" s="20">
        <v>26.6539</v>
      </c>
      <c r="G888" s="20">
        <v>5162.52</v>
      </c>
      <c r="H888" s="19">
        <v>0.889474</v>
      </c>
      <c r="I888" s="20">
        <v>16.6553</v>
      </c>
      <c r="J888" s="20">
        <v>3780.83</v>
      </c>
      <c r="K888" s="19">
        <v>0.673075</v>
      </c>
      <c r="L888" s="20">
        <v>0.0399336</v>
      </c>
      <c r="M888" s="20">
        <v>2155.16</v>
      </c>
      <c r="N888" s="19">
        <v>0.863282</v>
      </c>
      <c r="O888" s="20">
        <v>25.0195</v>
      </c>
      <c r="P888" s="20">
        <v>2451.36</v>
      </c>
      <c r="Q888" s="19">
        <v>0.626633</v>
      </c>
      <c r="R888" s="20">
        <v>0.567582</v>
      </c>
      <c r="S888" s="20">
        <v>223.556</v>
      </c>
      <c r="T888" s="19">
        <v>0</v>
      </c>
      <c r="U888" s="20">
        <v>0</v>
      </c>
      <c r="V888" s="20">
        <v>0</v>
      </c>
      <c r="W888" s="19">
        <v>0.989345</v>
      </c>
      <c r="X888" s="20">
        <v>0.63351</v>
      </c>
      <c r="Y888" s="20">
        <v>164.176</v>
      </c>
      <c r="Z888" s="19">
        <v>0</v>
      </c>
      <c r="AA888" s="20">
        <v>0</v>
      </c>
      <c r="AB888" s="20">
        <v>0</v>
      </c>
      <c r="AC888" s="19">
        <v>0</v>
      </c>
      <c r="AD888" s="20">
        <v>0</v>
      </c>
      <c r="AE888" s="20">
        <v>0</v>
      </c>
      <c r="AF888" s="19">
        <v>0</v>
      </c>
      <c r="AG888" s="20">
        <v>0</v>
      </c>
      <c r="AH888" s="20">
        <v>0</v>
      </c>
      <c r="AI888" s="19">
        <v>0</v>
      </c>
      <c r="AJ888" s="20">
        <v>0</v>
      </c>
      <c r="AK888" s="20">
        <v>0</v>
      </c>
      <c r="AL888" s="19">
        <v>0</v>
      </c>
      <c r="AM888" s="20">
        <v>0</v>
      </c>
      <c r="AN888" s="20">
        <v>0</v>
      </c>
      <c r="AO888" s="19">
        <v>0</v>
      </c>
      <c r="AP888" s="20">
        <v>0</v>
      </c>
      <c r="AQ888" s="20">
        <v>0</v>
      </c>
    </row>
    <row r="889" spans="1:4" ht="17.25">
      <c r="A889" s="10">
        <v>0.61388888888888904</v>
      </c>
      <c r="B889" s="19">
        <v>0.695198</v>
      </c>
      <c r="C889" s="20">
        <v>19.6653</v>
      </c>
      <c r="D889" s="20">
        <v>3563.61</v>
      </c>
      <c r="E889" s="19">
        <v>0.875501</v>
      </c>
      <c r="F889" s="20">
        <v>26.6855</v>
      </c>
      <c r="G889" s="20">
        <v>5162.96</v>
      </c>
      <c r="H889" s="19">
        <v>0.887961</v>
      </c>
      <c r="I889" s="20">
        <v>16.6511</v>
      </c>
      <c r="J889" s="20">
        <v>3781.1</v>
      </c>
      <c r="K889" s="19">
        <v>0.676741</v>
      </c>
      <c r="L889" s="20">
        <v>0.0404889</v>
      </c>
      <c r="M889" s="20">
        <v>2155.16</v>
      </c>
      <c r="N889" s="19">
        <v>0.380623</v>
      </c>
      <c r="O889" s="20">
        <v>0.0236539</v>
      </c>
      <c r="P889" s="20">
        <v>2451.76</v>
      </c>
      <c r="Q889" s="19">
        <v>0.625202</v>
      </c>
      <c r="R889" s="20">
        <v>0.57234</v>
      </c>
      <c r="S889" s="20">
        <v>223.566</v>
      </c>
      <c r="T889" s="19">
        <v>0</v>
      </c>
      <c r="U889" s="20">
        <v>0</v>
      </c>
      <c r="V889" s="20">
        <v>0</v>
      </c>
      <c r="W889" s="19">
        <v>0.989468</v>
      </c>
      <c r="X889" s="20">
        <v>0.636527</v>
      </c>
      <c r="Y889" s="20">
        <v>164.186</v>
      </c>
      <c r="Z889" s="19">
        <v>0</v>
      </c>
      <c r="AA889" s="20">
        <v>0</v>
      </c>
      <c r="AB889" s="20">
        <v>0</v>
      </c>
      <c r="AC889" s="19">
        <v>0</v>
      </c>
      <c r="AD889" s="20">
        <v>0</v>
      </c>
      <c r="AE889" s="20">
        <v>0</v>
      </c>
      <c r="AF889" s="19">
        <v>0</v>
      </c>
      <c r="AG889" s="20">
        <v>0</v>
      </c>
      <c r="AH889" s="20">
        <v>0</v>
      </c>
      <c r="AI889" s="19">
        <v>0</v>
      </c>
      <c r="AJ889" s="20">
        <v>0</v>
      </c>
      <c r="AK889" s="20">
        <v>0</v>
      </c>
      <c r="AL889" s="19">
        <v>0</v>
      </c>
      <c r="AM889" s="20">
        <v>0</v>
      </c>
      <c r="AN889" s="20">
        <v>0</v>
      </c>
      <c r="AO889" s="19">
        <v>0</v>
      </c>
      <c r="AP889" s="20">
        <v>0</v>
      </c>
      <c r="AQ889" s="20">
        <v>0</v>
      </c>
    </row>
    <row r="890" spans="1:4" ht="17.25">
      <c r="A890" s="10">
        <v>0.61458333333333304</v>
      </c>
      <c r="B890" s="19">
        <v>0.688347</v>
      </c>
      <c r="C890" s="20">
        <v>19.6433</v>
      </c>
      <c r="D890" s="20">
        <v>3563.94</v>
      </c>
      <c r="E890" s="19">
        <v>0.872876</v>
      </c>
      <c r="F890" s="20">
        <v>26.5953</v>
      </c>
      <c r="G890" s="20">
        <v>5163.4</v>
      </c>
      <c r="H890" s="19">
        <v>0.88569</v>
      </c>
      <c r="I890" s="20">
        <v>16.5906</v>
      </c>
      <c r="J890" s="20">
        <v>3781.38</v>
      </c>
      <c r="K890" s="19">
        <v>0.672902</v>
      </c>
      <c r="L890" s="20">
        <v>0.0408216</v>
      </c>
      <c r="M890" s="20">
        <v>2155.17</v>
      </c>
      <c r="N890" s="19">
        <v>0.904889</v>
      </c>
      <c r="O890" s="20">
        <v>0.0226408</v>
      </c>
      <c r="P890" s="20">
        <v>2451.76</v>
      </c>
      <c r="Q890" s="19">
        <v>0.624229</v>
      </c>
      <c r="R890" s="20">
        <v>0.575156</v>
      </c>
      <c r="S890" s="20">
        <v>223.575</v>
      </c>
      <c r="T890" s="19">
        <v>0</v>
      </c>
      <c r="U890" s="20">
        <v>0</v>
      </c>
      <c r="V890" s="20">
        <v>0</v>
      </c>
      <c r="W890" s="19">
        <v>0.98963</v>
      </c>
      <c r="X890" s="20">
        <v>0.638773</v>
      </c>
      <c r="Y890" s="20">
        <v>164.197</v>
      </c>
      <c r="Z890" s="19">
        <v>0</v>
      </c>
      <c r="AA890" s="20">
        <v>0</v>
      </c>
      <c r="AB890" s="20">
        <v>0</v>
      </c>
      <c r="AC890" s="19">
        <v>0</v>
      </c>
      <c r="AD890" s="20">
        <v>0</v>
      </c>
      <c r="AE890" s="20">
        <v>0</v>
      </c>
      <c r="AF890" s="19">
        <v>0</v>
      </c>
      <c r="AG890" s="20">
        <v>0</v>
      </c>
      <c r="AH890" s="20">
        <v>0</v>
      </c>
      <c r="AI890" s="19">
        <v>0</v>
      </c>
      <c r="AJ890" s="20">
        <v>0</v>
      </c>
      <c r="AK890" s="20">
        <v>0</v>
      </c>
      <c r="AL890" s="19">
        <v>0</v>
      </c>
      <c r="AM890" s="20">
        <v>0</v>
      </c>
      <c r="AN890" s="20">
        <v>0</v>
      </c>
      <c r="AO890" s="19">
        <v>0</v>
      </c>
      <c r="AP890" s="20">
        <v>0</v>
      </c>
      <c r="AQ890" s="20">
        <v>0</v>
      </c>
    </row>
    <row r="891" spans="1:4" ht="17.25">
      <c r="A891" s="10">
        <v>0.61527777777777803</v>
      </c>
      <c r="B891" s="19">
        <v>0.699247</v>
      </c>
      <c r="C891" s="20">
        <v>20.017</v>
      </c>
      <c r="D891" s="20">
        <v>3564.27</v>
      </c>
      <c r="E891" s="19">
        <v>0.875994</v>
      </c>
      <c r="F891" s="20">
        <v>26.8961</v>
      </c>
      <c r="G891" s="20">
        <v>5163.85</v>
      </c>
      <c r="H891" s="19">
        <v>0.888538</v>
      </c>
      <c r="I891" s="20">
        <v>16.7876</v>
      </c>
      <c r="J891" s="20">
        <v>3781.67</v>
      </c>
      <c r="K891" s="19">
        <v>0.67429</v>
      </c>
      <c r="L891" s="20">
        <v>0.0405408</v>
      </c>
      <c r="M891" s="20">
        <v>2155.17</v>
      </c>
      <c r="N891" s="19">
        <v>0.906244</v>
      </c>
      <c r="O891" s="20">
        <v>0.0226115</v>
      </c>
      <c r="P891" s="20">
        <v>2451.76</v>
      </c>
      <c r="Q891" s="19">
        <v>0.622966</v>
      </c>
      <c r="R891" s="20">
        <v>0.570398</v>
      </c>
      <c r="S891" s="20">
        <v>223.585</v>
      </c>
      <c r="T891" s="19">
        <v>0</v>
      </c>
      <c r="U891" s="20">
        <v>0</v>
      </c>
      <c r="V891" s="20">
        <v>0</v>
      </c>
      <c r="W891" s="19">
        <v>0.989515</v>
      </c>
      <c r="X891" s="20">
        <v>0.63706</v>
      </c>
      <c r="Y891" s="20">
        <v>164.208</v>
      </c>
      <c r="Z891" s="19">
        <v>0</v>
      </c>
      <c r="AA891" s="20">
        <v>0</v>
      </c>
      <c r="AB891" s="20">
        <v>0</v>
      </c>
      <c r="AC891" s="19">
        <v>0</v>
      </c>
      <c r="AD891" s="20">
        <v>0</v>
      </c>
      <c r="AE891" s="20">
        <v>0</v>
      </c>
      <c r="AF891" s="19">
        <v>0</v>
      </c>
      <c r="AG891" s="20">
        <v>0</v>
      </c>
      <c r="AH891" s="20">
        <v>0</v>
      </c>
      <c r="AI891" s="19">
        <v>0</v>
      </c>
      <c r="AJ891" s="20">
        <v>0</v>
      </c>
      <c r="AK891" s="20">
        <v>0</v>
      </c>
      <c r="AL891" s="19">
        <v>0</v>
      </c>
      <c r="AM891" s="20">
        <v>0</v>
      </c>
      <c r="AN891" s="20">
        <v>0</v>
      </c>
      <c r="AO891" s="19">
        <v>0</v>
      </c>
      <c r="AP891" s="20">
        <v>0</v>
      </c>
      <c r="AQ891" s="20">
        <v>0</v>
      </c>
    </row>
    <row r="892" spans="1:4" ht="17.25">
      <c r="A892" s="10">
        <v>0.61597222222222203</v>
      </c>
      <c r="B892" s="19">
        <v>0.702321</v>
      </c>
      <c r="C892" s="20">
        <v>20.2306</v>
      </c>
      <c r="D892" s="20">
        <v>3564.61</v>
      </c>
      <c r="E892" s="19">
        <v>0.877272</v>
      </c>
      <c r="F892" s="20">
        <v>27.1281</v>
      </c>
      <c r="G892" s="20">
        <v>5164.29</v>
      </c>
      <c r="H892" s="19">
        <v>0.889167</v>
      </c>
      <c r="I892" s="20">
        <v>16.9342</v>
      </c>
      <c r="J892" s="20">
        <v>3781.94</v>
      </c>
      <c r="K892" s="19">
        <v>0.675025</v>
      </c>
      <c r="L892" s="20">
        <v>0.0406199</v>
      </c>
      <c r="M892" s="20">
        <v>2155.17</v>
      </c>
      <c r="N892" s="19">
        <v>0.906105</v>
      </c>
      <c r="O892" s="20">
        <v>0.0225316</v>
      </c>
      <c r="P892" s="20">
        <v>2451.76</v>
      </c>
      <c r="Q892" s="19">
        <v>0.624633</v>
      </c>
      <c r="R892" s="20">
        <v>0.573044</v>
      </c>
      <c r="S892" s="20">
        <v>223.594</v>
      </c>
      <c r="T892" s="19">
        <v>0</v>
      </c>
      <c r="U892" s="20">
        <v>0</v>
      </c>
      <c r="V892" s="20">
        <v>0</v>
      </c>
      <c r="W892" s="19">
        <v>0.989473</v>
      </c>
      <c r="X892" s="20">
        <v>0.637466</v>
      </c>
      <c r="Y892" s="20">
        <v>164.219</v>
      </c>
      <c r="Z892" s="19">
        <v>0</v>
      </c>
      <c r="AA892" s="20">
        <v>0</v>
      </c>
      <c r="AB892" s="20">
        <v>0</v>
      </c>
      <c r="AC892" s="19">
        <v>0</v>
      </c>
      <c r="AD892" s="20">
        <v>0</v>
      </c>
      <c r="AE892" s="20">
        <v>0</v>
      </c>
      <c r="AF892" s="19">
        <v>0</v>
      </c>
      <c r="AG892" s="20">
        <v>0</v>
      </c>
      <c r="AH892" s="20">
        <v>0</v>
      </c>
      <c r="AI892" s="19">
        <v>0</v>
      </c>
      <c r="AJ892" s="20">
        <v>0</v>
      </c>
      <c r="AK892" s="20">
        <v>0</v>
      </c>
      <c r="AL892" s="19">
        <v>0</v>
      </c>
      <c r="AM892" s="20">
        <v>0</v>
      </c>
      <c r="AN892" s="20">
        <v>0</v>
      </c>
      <c r="AO892" s="19">
        <v>0</v>
      </c>
      <c r="AP892" s="20">
        <v>0</v>
      </c>
      <c r="AQ892" s="20">
        <v>0</v>
      </c>
    </row>
    <row r="893" spans="1:4" ht="17.25">
      <c r="A893" s="10">
        <v>0.61666666666666703</v>
      </c>
      <c r="B893" s="19">
        <v>0.708737</v>
      </c>
      <c r="C893" s="20">
        <v>20.5459</v>
      </c>
      <c r="D893" s="20">
        <v>3564.95</v>
      </c>
      <c r="E893" s="19">
        <v>0.879522</v>
      </c>
      <c r="F893" s="20">
        <v>27.4319</v>
      </c>
      <c r="G893" s="20">
        <v>5164.76</v>
      </c>
      <c r="H893" s="19">
        <v>0.89105</v>
      </c>
      <c r="I893" s="20">
        <v>17.1161</v>
      </c>
      <c r="J893" s="20">
        <v>3782.23</v>
      </c>
      <c r="K893" s="19">
        <v>0.676969</v>
      </c>
      <c r="L893" s="20">
        <v>0.040475</v>
      </c>
      <c r="M893" s="20">
        <v>2155.17</v>
      </c>
      <c r="N893" s="19">
        <v>0.90437</v>
      </c>
      <c r="O893" s="20">
        <v>0.0224936</v>
      </c>
      <c r="P893" s="20">
        <v>2451.76</v>
      </c>
      <c r="Q893" s="19">
        <v>0.623547</v>
      </c>
      <c r="R893" s="20">
        <v>0.570195</v>
      </c>
      <c r="S893" s="20">
        <v>223.604</v>
      </c>
      <c r="T893" s="19">
        <v>0</v>
      </c>
      <c r="U893" s="20">
        <v>0</v>
      </c>
      <c r="V893" s="20">
        <v>0</v>
      </c>
      <c r="W893" s="19">
        <v>0.989392</v>
      </c>
      <c r="X893" s="20">
        <v>0.635346</v>
      </c>
      <c r="Y893" s="20">
        <v>164.229</v>
      </c>
      <c r="Z893" s="19">
        <v>0</v>
      </c>
      <c r="AA893" s="20">
        <v>0</v>
      </c>
      <c r="AB893" s="20">
        <v>0</v>
      </c>
      <c r="AC893" s="19">
        <v>0</v>
      </c>
      <c r="AD893" s="20">
        <v>0</v>
      </c>
      <c r="AE893" s="20">
        <v>0</v>
      </c>
      <c r="AF893" s="19">
        <v>0</v>
      </c>
      <c r="AG893" s="20">
        <v>0</v>
      </c>
      <c r="AH893" s="20">
        <v>0</v>
      </c>
      <c r="AI893" s="19">
        <v>0</v>
      </c>
      <c r="AJ893" s="20">
        <v>0</v>
      </c>
      <c r="AK893" s="20">
        <v>0</v>
      </c>
      <c r="AL893" s="19">
        <v>0</v>
      </c>
      <c r="AM893" s="20">
        <v>0</v>
      </c>
      <c r="AN893" s="20">
        <v>0</v>
      </c>
      <c r="AO893" s="19">
        <v>0</v>
      </c>
      <c r="AP893" s="20">
        <v>0</v>
      </c>
      <c r="AQ893" s="20">
        <v>0</v>
      </c>
    </row>
    <row r="894" spans="1:4" ht="17.25">
      <c r="A894" s="10">
        <v>0.61736111111111103</v>
      </c>
      <c r="B894" s="19">
        <v>0.710746</v>
      </c>
      <c r="C894" s="20">
        <v>20.7068</v>
      </c>
      <c r="D894" s="20">
        <v>3565.29</v>
      </c>
      <c r="E894" s="19">
        <v>0.883524</v>
      </c>
      <c r="F894" s="20">
        <v>27.5738</v>
      </c>
      <c r="G894" s="20">
        <v>5165.22</v>
      </c>
      <c r="H894" s="19">
        <v>0.893946</v>
      </c>
      <c r="I894" s="20">
        <v>17.2079</v>
      </c>
      <c r="J894" s="20">
        <v>3782.52</v>
      </c>
      <c r="K894" s="19">
        <v>0.683727</v>
      </c>
      <c r="L894" s="20">
        <v>0.0396968</v>
      </c>
      <c r="M894" s="20">
        <v>2155.17</v>
      </c>
      <c r="N894" s="19">
        <v>0.905674</v>
      </c>
      <c r="O894" s="20">
        <v>0.022347</v>
      </c>
      <c r="P894" s="20">
        <v>2451.76</v>
      </c>
      <c r="Q894" s="19">
        <v>0.622187</v>
      </c>
      <c r="R894" s="20">
        <v>0.562723</v>
      </c>
      <c r="S894" s="20">
        <v>223.613</v>
      </c>
      <c r="T894" s="19">
        <v>0</v>
      </c>
      <c r="U894" s="20">
        <v>0</v>
      </c>
      <c r="V894" s="20">
        <v>0</v>
      </c>
      <c r="W894" s="19">
        <v>0.98908</v>
      </c>
      <c r="X894" s="20">
        <v>0.623214</v>
      </c>
      <c r="Y894" s="20">
        <v>164.24</v>
      </c>
      <c r="Z894" s="19">
        <v>0</v>
      </c>
      <c r="AA894" s="20">
        <v>0</v>
      </c>
      <c r="AB894" s="20">
        <v>0</v>
      </c>
      <c r="AC894" s="19">
        <v>0</v>
      </c>
      <c r="AD894" s="20">
        <v>0</v>
      </c>
      <c r="AE894" s="20">
        <v>0</v>
      </c>
      <c r="AF894" s="19">
        <v>0</v>
      </c>
      <c r="AG894" s="20">
        <v>0</v>
      </c>
      <c r="AH894" s="20">
        <v>0</v>
      </c>
      <c r="AI894" s="19">
        <v>0</v>
      </c>
      <c r="AJ894" s="20">
        <v>0</v>
      </c>
      <c r="AK894" s="20">
        <v>0</v>
      </c>
      <c r="AL894" s="19">
        <v>0</v>
      </c>
      <c r="AM894" s="20">
        <v>0</v>
      </c>
      <c r="AN894" s="20">
        <v>0</v>
      </c>
      <c r="AO894" s="19">
        <v>0</v>
      </c>
      <c r="AP894" s="20">
        <v>0</v>
      </c>
      <c r="AQ894" s="20">
        <v>0</v>
      </c>
    </row>
    <row r="895" spans="1:4" ht="17.25">
      <c r="A895" s="10">
        <v>0.61805555555555602</v>
      </c>
      <c r="B895" s="19">
        <v>0.718893</v>
      </c>
      <c r="C895" s="20">
        <v>20.9086</v>
      </c>
      <c r="D895" s="20">
        <v>3565.64</v>
      </c>
      <c r="E895" s="19">
        <v>0.882463</v>
      </c>
      <c r="F895" s="20">
        <v>27.7699</v>
      </c>
      <c r="G895" s="20">
        <v>5165.69</v>
      </c>
      <c r="H895" s="19">
        <v>0.893191</v>
      </c>
      <c r="I895" s="20">
        <v>17.3455</v>
      </c>
      <c r="J895" s="20">
        <v>3782.8</v>
      </c>
      <c r="K895" s="19">
        <v>0.67751</v>
      </c>
      <c r="L895" s="20">
        <v>0.0403678</v>
      </c>
      <c r="M895" s="20">
        <v>2155.17</v>
      </c>
      <c r="N895" s="19">
        <v>0.907607</v>
      </c>
      <c r="O895" s="20">
        <v>0.022437</v>
      </c>
      <c r="P895" s="20">
        <v>2451.76</v>
      </c>
      <c r="Q895" s="19">
        <v>0.624235</v>
      </c>
      <c r="R895" s="20">
        <v>0.567762</v>
      </c>
      <c r="S895" s="20">
        <v>223.622</v>
      </c>
      <c r="T895" s="19">
        <v>0</v>
      </c>
      <c r="U895" s="20">
        <v>0</v>
      </c>
      <c r="V895" s="20">
        <v>0</v>
      </c>
      <c r="W895" s="19">
        <v>0.989298</v>
      </c>
      <c r="X895" s="20">
        <v>0.6348</v>
      </c>
      <c r="Y895" s="20">
        <v>164.25</v>
      </c>
      <c r="Z895" s="19">
        <v>0</v>
      </c>
      <c r="AA895" s="20">
        <v>0</v>
      </c>
      <c r="AB895" s="20">
        <v>0</v>
      </c>
      <c r="AC895" s="19">
        <v>0</v>
      </c>
      <c r="AD895" s="20">
        <v>0</v>
      </c>
      <c r="AE895" s="20">
        <v>0</v>
      </c>
      <c r="AF895" s="19">
        <v>0</v>
      </c>
      <c r="AG895" s="20">
        <v>0</v>
      </c>
      <c r="AH895" s="20">
        <v>0</v>
      </c>
      <c r="AI895" s="19">
        <v>0</v>
      </c>
      <c r="AJ895" s="20">
        <v>0</v>
      </c>
      <c r="AK895" s="20">
        <v>0</v>
      </c>
      <c r="AL895" s="19">
        <v>0</v>
      </c>
      <c r="AM895" s="20">
        <v>0</v>
      </c>
      <c r="AN895" s="20">
        <v>0</v>
      </c>
      <c r="AO895" s="19">
        <v>0</v>
      </c>
      <c r="AP895" s="20">
        <v>0</v>
      </c>
      <c r="AQ895" s="20">
        <v>0</v>
      </c>
    </row>
    <row r="896" spans="1:4" ht="17.25">
      <c r="A896" s="10">
        <v>0.61875000000000002</v>
      </c>
      <c r="B896" s="19">
        <v>0.724164</v>
      </c>
      <c r="C896" s="20">
        <v>21.1258</v>
      </c>
      <c r="D896" s="20">
        <v>3565.99</v>
      </c>
      <c r="E896" s="19">
        <v>0.883943</v>
      </c>
      <c r="F896" s="20">
        <v>27.9336</v>
      </c>
      <c r="G896" s="20">
        <v>5166.14</v>
      </c>
      <c r="H896" s="19">
        <v>0.894645</v>
      </c>
      <c r="I896" s="20">
        <v>17.4512</v>
      </c>
      <c r="J896" s="20">
        <v>3783.09</v>
      </c>
      <c r="K896" s="19">
        <v>0.677839</v>
      </c>
      <c r="L896" s="20">
        <v>0.0400569</v>
      </c>
      <c r="M896" s="20">
        <v>2155.17</v>
      </c>
      <c r="N896" s="19">
        <v>0.909022</v>
      </c>
      <c r="O896" s="20">
        <v>0.0222693</v>
      </c>
      <c r="P896" s="20">
        <v>2451.76</v>
      </c>
      <c r="Q896" s="19">
        <v>0.62586</v>
      </c>
      <c r="R896" s="20">
        <v>0.567402</v>
      </c>
      <c r="S896" s="20">
        <v>223.632</v>
      </c>
      <c r="T896" s="19">
        <v>0</v>
      </c>
      <c r="U896" s="20">
        <v>0</v>
      </c>
      <c r="V896" s="20">
        <v>0</v>
      </c>
      <c r="W896" s="19">
        <v>0.989213</v>
      </c>
      <c r="X896" s="20">
        <v>0.632144</v>
      </c>
      <c r="Y896" s="20">
        <v>164.261</v>
      </c>
      <c r="Z896" s="19">
        <v>0</v>
      </c>
      <c r="AA896" s="20">
        <v>0</v>
      </c>
      <c r="AB896" s="20">
        <v>0</v>
      </c>
      <c r="AC896" s="19">
        <v>0</v>
      </c>
      <c r="AD896" s="20">
        <v>0</v>
      </c>
      <c r="AE896" s="20">
        <v>0</v>
      </c>
      <c r="AF896" s="19">
        <v>0</v>
      </c>
      <c r="AG896" s="20">
        <v>0</v>
      </c>
      <c r="AH896" s="20">
        <v>0</v>
      </c>
      <c r="AI896" s="19">
        <v>0</v>
      </c>
      <c r="AJ896" s="20">
        <v>0</v>
      </c>
      <c r="AK896" s="20">
        <v>0</v>
      </c>
      <c r="AL896" s="19">
        <v>0</v>
      </c>
      <c r="AM896" s="20">
        <v>0</v>
      </c>
      <c r="AN896" s="20">
        <v>0</v>
      </c>
      <c r="AO896" s="19">
        <v>0</v>
      </c>
      <c r="AP896" s="20">
        <v>0</v>
      </c>
      <c r="AQ896" s="20">
        <v>0</v>
      </c>
    </row>
    <row r="897" spans="1:4" ht="17.25">
      <c r="A897" s="10">
        <v>0.61944444444444402</v>
      </c>
      <c r="B897" s="19">
        <v>0.712674</v>
      </c>
      <c r="C897" s="20">
        <v>20.7571</v>
      </c>
      <c r="D897" s="20">
        <v>3566.34</v>
      </c>
      <c r="E897" s="19">
        <v>0.880056</v>
      </c>
      <c r="F897" s="20">
        <v>27.5156</v>
      </c>
      <c r="G897" s="20">
        <v>5166.6</v>
      </c>
      <c r="H897" s="19">
        <v>0.891494</v>
      </c>
      <c r="I897" s="20">
        <v>17.1698</v>
      </c>
      <c r="J897" s="20">
        <v>3783.38</v>
      </c>
      <c r="K897" s="19">
        <v>0.677005</v>
      </c>
      <c r="L897" s="20">
        <v>0.0404724</v>
      </c>
      <c r="M897" s="20">
        <v>2155.17</v>
      </c>
      <c r="N897" s="19">
        <v>0.907802</v>
      </c>
      <c r="O897" s="20">
        <v>0.0224081</v>
      </c>
      <c r="P897" s="20">
        <v>2451.76</v>
      </c>
      <c r="Q897" s="19">
        <v>0.623317</v>
      </c>
      <c r="R897" s="20">
        <v>0.567908</v>
      </c>
      <c r="S897" s="20">
        <v>223.642</v>
      </c>
      <c r="T897" s="19">
        <v>0</v>
      </c>
      <c r="U897" s="20">
        <v>0</v>
      </c>
      <c r="V897" s="20">
        <v>0</v>
      </c>
      <c r="W897" s="19">
        <v>0.989353</v>
      </c>
      <c r="X897" s="20">
        <v>0.635947</v>
      </c>
      <c r="Y897" s="20">
        <v>164.271</v>
      </c>
      <c r="Z897" s="19">
        <v>0</v>
      </c>
      <c r="AA897" s="20">
        <v>0</v>
      </c>
      <c r="AB897" s="20">
        <v>0</v>
      </c>
      <c r="AC897" s="19">
        <v>0</v>
      </c>
      <c r="AD897" s="20">
        <v>0</v>
      </c>
      <c r="AE897" s="20">
        <v>0</v>
      </c>
      <c r="AF897" s="19">
        <v>0</v>
      </c>
      <c r="AG897" s="20">
        <v>0</v>
      </c>
      <c r="AH897" s="20">
        <v>0</v>
      </c>
      <c r="AI897" s="19">
        <v>0</v>
      </c>
      <c r="AJ897" s="20">
        <v>0</v>
      </c>
      <c r="AK897" s="20">
        <v>0</v>
      </c>
      <c r="AL897" s="19">
        <v>0</v>
      </c>
      <c r="AM897" s="20">
        <v>0</v>
      </c>
      <c r="AN897" s="20">
        <v>0</v>
      </c>
      <c r="AO897" s="19">
        <v>0</v>
      </c>
      <c r="AP897" s="20">
        <v>0</v>
      </c>
      <c r="AQ897" s="20">
        <v>0</v>
      </c>
    </row>
    <row r="898" spans="1:4" ht="17.25">
      <c r="A898" s="10">
        <v>0.62013888888888902</v>
      </c>
      <c r="B898" s="19">
        <v>0.713174</v>
      </c>
      <c r="C898" s="20">
        <v>20.8331</v>
      </c>
      <c r="D898" s="20">
        <v>3566.69</v>
      </c>
      <c r="E898" s="19">
        <v>0.879362</v>
      </c>
      <c r="F898" s="20">
        <v>27.4307</v>
      </c>
      <c r="G898" s="20">
        <v>5167.06</v>
      </c>
      <c r="H898" s="19">
        <v>0.891102</v>
      </c>
      <c r="I898" s="20">
        <v>17.1536</v>
      </c>
      <c r="J898" s="20">
        <v>3783.67</v>
      </c>
      <c r="K898" s="19">
        <v>0.675166</v>
      </c>
      <c r="L898" s="20">
        <v>0.0404875</v>
      </c>
      <c r="M898" s="20">
        <v>2155.17</v>
      </c>
      <c r="N898" s="19">
        <v>0.907496</v>
      </c>
      <c r="O898" s="20">
        <v>0.0224565</v>
      </c>
      <c r="P898" s="20">
        <v>2451.76</v>
      </c>
      <c r="Q898" s="19">
        <v>0.62333</v>
      </c>
      <c r="R898" s="20">
        <v>0.569676</v>
      </c>
      <c r="S898" s="20">
        <v>223.651</v>
      </c>
      <c r="T898" s="19">
        <v>0</v>
      </c>
      <c r="U898" s="20">
        <v>0</v>
      </c>
      <c r="V898" s="20">
        <v>0</v>
      </c>
      <c r="W898" s="19">
        <v>0.989354</v>
      </c>
      <c r="X898" s="20">
        <v>0.636867</v>
      </c>
      <c r="Y898" s="20">
        <v>164.282</v>
      </c>
      <c r="Z898" s="19">
        <v>0</v>
      </c>
      <c r="AA898" s="20">
        <v>0</v>
      </c>
      <c r="AB898" s="20">
        <v>0</v>
      </c>
      <c r="AC898" s="19">
        <v>0</v>
      </c>
      <c r="AD898" s="20">
        <v>0</v>
      </c>
      <c r="AE898" s="20">
        <v>0</v>
      </c>
      <c r="AF898" s="19">
        <v>0</v>
      </c>
      <c r="AG898" s="20">
        <v>0</v>
      </c>
      <c r="AH898" s="20">
        <v>0</v>
      </c>
      <c r="AI898" s="19">
        <v>0</v>
      </c>
      <c r="AJ898" s="20">
        <v>0</v>
      </c>
      <c r="AK898" s="20">
        <v>0</v>
      </c>
      <c r="AL898" s="19">
        <v>0</v>
      </c>
      <c r="AM898" s="20">
        <v>0</v>
      </c>
      <c r="AN898" s="20">
        <v>0</v>
      </c>
      <c r="AO898" s="19">
        <v>0</v>
      </c>
      <c r="AP898" s="20">
        <v>0</v>
      </c>
      <c r="AQ898" s="20">
        <v>0</v>
      </c>
    </row>
    <row r="899" spans="1:4" ht="17.25">
      <c r="A899" s="10">
        <v>0.62083333333333302</v>
      </c>
      <c r="B899" s="19">
        <v>0.710277</v>
      </c>
      <c r="C899" s="20">
        <v>20.6362</v>
      </c>
      <c r="D899" s="20">
        <v>3567.03</v>
      </c>
      <c r="E899" s="19">
        <v>0.878305</v>
      </c>
      <c r="F899" s="20">
        <v>27.1604</v>
      </c>
      <c r="G899" s="20">
        <v>5167.52</v>
      </c>
      <c r="H899" s="19">
        <v>0.89018</v>
      </c>
      <c r="I899" s="20">
        <v>16.9712</v>
      </c>
      <c r="J899" s="20">
        <v>3783.95</v>
      </c>
      <c r="K899" s="19">
        <v>0.675708</v>
      </c>
      <c r="L899" s="20">
        <v>0.0404915</v>
      </c>
      <c r="M899" s="20">
        <v>2155.17</v>
      </c>
      <c r="N899" s="19">
        <v>0.907008</v>
      </c>
      <c r="O899" s="20">
        <v>0.0223659</v>
      </c>
      <c r="P899" s="20">
        <v>2451.76</v>
      </c>
      <c r="Q899" s="19">
        <v>0.622986</v>
      </c>
      <c r="R899" s="20">
        <v>0.567714</v>
      </c>
      <c r="S899" s="20">
        <v>223.661</v>
      </c>
      <c r="T899" s="19">
        <v>0</v>
      </c>
      <c r="U899" s="20">
        <v>0</v>
      </c>
      <c r="V899" s="20">
        <v>0</v>
      </c>
      <c r="W899" s="19">
        <v>0.98927</v>
      </c>
      <c r="X899" s="20">
        <v>0.635859</v>
      </c>
      <c r="Y899" s="20">
        <v>164.292</v>
      </c>
      <c r="Z899" s="19">
        <v>0</v>
      </c>
      <c r="AA899" s="20">
        <v>0</v>
      </c>
      <c r="AB899" s="20">
        <v>0</v>
      </c>
      <c r="AC899" s="19">
        <v>0</v>
      </c>
      <c r="AD899" s="20">
        <v>0</v>
      </c>
      <c r="AE899" s="20">
        <v>0</v>
      </c>
      <c r="AF899" s="19">
        <v>0</v>
      </c>
      <c r="AG899" s="20">
        <v>0</v>
      </c>
      <c r="AH899" s="20">
        <v>0</v>
      </c>
      <c r="AI899" s="19">
        <v>0</v>
      </c>
      <c r="AJ899" s="20">
        <v>0</v>
      </c>
      <c r="AK899" s="20">
        <v>0</v>
      </c>
      <c r="AL899" s="19">
        <v>0</v>
      </c>
      <c r="AM899" s="20">
        <v>0</v>
      </c>
      <c r="AN899" s="20">
        <v>0</v>
      </c>
      <c r="AO899" s="19">
        <v>0</v>
      </c>
      <c r="AP899" s="20">
        <v>0</v>
      </c>
      <c r="AQ899" s="20">
        <v>0</v>
      </c>
    </row>
    <row r="900" spans="1:4" ht="17.25">
      <c r="A900" s="10">
        <v>0.62152777777777801</v>
      </c>
      <c r="B900" s="19">
        <v>0.709121</v>
      </c>
      <c r="C900" s="20">
        <v>20.5691</v>
      </c>
      <c r="D900" s="20">
        <v>3567.38</v>
      </c>
      <c r="E900" s="19">
        <v>0.877075</v>
      </c>
      <c r="F900" s="20">
        <v>26.9183</v>
      </c>
      <c r="G900" s="20">
        <v>5167.98</v>
      </c>
      <c r="H900" s="19">
        <v>0.889426</v>
      </c>
      <c r="I900" s="20">
        <v>16.8543</v>
      </c>
      <c r="J900" s="20">
        <v>3784.23</v>
      </c>
      <c r="K900" s="19">
        <v>0.677031</v>
      </c>
      <c r="L900" s="20">
        <v>0.0405495</v>
      </c>
      <c r="M900" s="20">
        <v>2155.17</v>
      </c>
      <c r="N900" s="19">
        <v>0.903283</v>
      </c>
      <c r="O900" s="20">
        <v>0.022263</v>
      </c>
      <c r="P900" s="20">
        <v>2451.76</v>
      </c>
      <c r="Q900" s="19">
        <v>0.621166</v>
      </c>
      <c r="R900" s="20">
        <v>0.565126</v>
      </c>
      <c r="S900" s="20">
        <v>223.67</v>
      </c>
      <c r="T900" s="19">
        <v>0</v>
      </c>
      <c r="U900" s="20">
        <v>0</v>
      </c>
      <c r="V900" s="20">
        <v>0</v>
      </c>
      <c r="W900" s="19">
        <v>0.989316</v>
      </c>
      <c r="X900" s="20">
        <v>0.635487</v>
      </c>
      <c r="Y900" s="20">
        <v>164.303</v>
      </c>
      <c r="Z900" s="19">
        <v>0</v>
      </c>
      <c r="AA900" s="20">
        <v>0</v>
      </c>
      <c r="AB900" s="20">
        <v>0</v>
      </c>
      <c r="AC900" s="19">
        <v>0</v>
      </c>
      <c r="AD900" s="20">
        <v>0</v>
      </c>
      <c r="AE900" s="20">
        <v>0</v>
      </c>
      <c r="AF900" s="19">
        <v>0</v>
      </c>
      <c r="AG900" s="20">
        <v>0</v>
      </c>
      <c r="AH900" s="20">
        <v>0</v>
      </c>
      <c r="AI900" s="19">
        <v>0</v>
      </c>
      <c r="AJ900" s="20">
        <v>0</v>
      </c>
      <c r="AK900" s="20">
        <v>0</v>
      </c>
      <c r="AL900" s="19">
        <v>0</v>
      </c>
      <c r="AM900" s="20">
        <v>0</v>
      </c>
      <c r="AN900" s="20">
        <v>0</v>
      </c>
      <c r="AO900" s="19">
        <v>0</v>
      </c>
      <c r="AP900" s="20">
        <v>0</v>
      </c>
      <c r="AQ900" s="20">
        <v>0</v>
      </c>
    </row>
    <row r="901" spans="1:4" ht="17.25">
      <c r="A901" s="10">
        <v>0.62222222222222201</v>
      </c>
      <c r="B901" s="19">
        <v>0.708222</v>
      </c>
      <c r="C901" s="20">
        <v>20.5401</v>
      </c>
      <c r="D901" s="20">
        <v>3567.71</v>
      </c>
      <c r="E901" s="19">
        <v>0.876433</v>
      </c>
      <c r="F901" s="20">
        <v>26.8234</v>
      </c>
      <c r="G901" s="20">
        <v>5168.41</v>
      </c>
      <c r="H901" s="19">
        <v>0.888806</v>
      </c>
      <c r="I901" s="20">
        <v>16.7532</v>
      </c>
      <c r="J901" s="20">
        <v>3784.52</v>
      </c>
      <c r="K901" s="19">
        <v>0.678156</v>
      </c>
      <c r="L901" s="20">
        <v>0.0406078</v>
      </c>
      <c r="M901" s="20">
        <v>2155.17</v>
      </c>
      <c r="N901" s="19">
        <v>0.852633</v>
      </c>
      <c r="O901" s="20">
        <v>8.05712</v>
      </c>
      <c r="P901" s="20">
        <v>2451.78</v>
      </c>
      <c r="Q901" s="19">
        <v>0.623249</v>
      </c>
      <c r="R901" s="20">
        <v>0.568359</v>
      </c>
      <c r="S901" s="20">
        <v>223.679</v>
      </c>
      <c r="T901" s="19">
        <v>0</v>
      </c>
      <c r="U901" s="20">
        <v>0</v>
      </c>
      <c r="V901" s="20">
        <v>0</v>
      </c>
      <c r="W901" s="19">
        <v>0.98942</v>
      </c>
      <c r="X901" s="20">
        <v>0.635196</v>
      </c>
      <c r="Y901" s="20">
        <v>164.314</v>
      </c>
      <c r="Z901" s="19">
        <v>0</v>
      </c>
      <c r="AA901" s="20">
        <v>0</v>
      </c>
      <c r="AB901" s="20">
        <v>0</v>
      </c>
      <c r="AC901" s="19">
        <v>0</v>
      </c>
      <c r="AD901" s="20">
        <v>0</v>
      </c>
      <c r="AE901" s="20">
        <v>0</v>
      </c>
      <c r="AF901" s="19">
        <v>0</v>
      </c>
      <c r="AG901" s="20">
        <v>0</v>
      </c>
      <c r="AH901" s="20">
        <v>0</v>
      </c>
      <c r="AI901" s="19">
        <v>0</v>
      </c>
      <c r="AJ901" s="20">
        <v>0</v>
      </c>
      <c r="AK901" s="20">
        <v>0</v>
      </c>
      <c r="AL901" s="19">
        <v>0</v>
      </c>
      <c r="AM901" s="20">
        <v>0</v>
      </c>
      <c r="AN901" s="20">
        <v>0</v>
      </c>
      <c r="AO901" s="19">
        <v>0</v>
      </c>
      <c r="AP901" s="20">
        <v>0</v>
      </c>
      <c r="AQ901" s="20">
        <v>0</v>
      </c>
    </row>
    <row r="902" spans="1:4" ht="17.25">
      <c r="A902" s="10">
        <v>0.62291666666666701</v>
      </c>
      <c r="B902" s="19">
        <v>0.709891</v>
      </c>
      <c r="C902" s="20">
        <v>20.6542</v>
      </c>
      <c r="D902" s="20">
        <v>3568.05</v>
      </c>
      <c r="E902" s="19">
        <v>0.876058</v>
      </c>
      <c r="F902" s="20">
        <v>26.8028</v>
      </c>
      <c r="G902" s="20">
        <v>5168.85</v>
      </c>
      <c r="H902" s="19">
        <v>0.888552</v>
      </c>
      <c r="I902" s="20">
        <v>16.7617</v>
      </c>
      <c r="J902" s="20">
        <v>3784.79</v>
      </c>
      <c r="K902" s="19">
        <v>0.675833</v>
      </c>
      <c r="L902" s="20">
        <v>0.0404975</v>
      </c>
      <c r="M902" s="20">
        <v>2155.17</v>
      </c>
      <c r="N902" s="19">
        <v>0.905512</v>
      </c>
      <c r="O902" s="20">
        <v>0.0225054</v>
      </c>
      <c r="P902" s="20">
        <v>2451.87</v>
      </c>
      <c r="Q902" s="19">
        <v>0.623681</v>
      </c>
      <c r="R902" s="20">
        <v>0.570272</v>
      </c>
      <c r="S902" s="20">
        <v>223.689</v>
      </c>
      <c r="T902" s="19">
        <v>0</v>
      </c>
      <c r="U902" s="20">
        <v>0</v>
      </c>
      <c r="V902" s="20">
        <v>0</v>
      </c>
      <c r="W902" s="19">
        <v>0.989323</v>
      </c>
      <c r="X902" s="20">
        <v>0.636529</v>
      </c>
      <c r="Y902" s="20">
        <v>164.324</v>
      </c>
      <c r="Z902" s="19">
        <v>0</v>
      </c>
      <c r="AA902" s="20">
        <v>0</v>
      </c>
      <c r="AB902" s="20">
        <v>0</v>
      </c>
      <c r="AC902" s="19">
        <v>0</v>
      </c>
      <c r="AD902" s="20">
        <v>0</v>
      </c>
      <c r="AE902" s="20">
        <v>0</v>
      </c>
      <c r="AF902" s="19">
        <v>0</v>
      </c>
      <c r="AG902" s="20">
        <v>0</v>
      </c>
      <c r="AH902" s="20">
        <v>0</v>
      </c>
      <c r="AI902" s="19">
        <v>0</v>
      </c>
      <c r="AJ902" s="20">
        <v>0</v>
      </c>
      <c r="AK902" s="20">
        <v>0</v>
      </c>
      <c r="AL902" s="19">
        <v>0</v>
      </c>
      <c r="AM902" s="20">
        <v>0</v>
      </c>
      <c r="AN902" s="20">
        <v>0</v>
      </c>
      <c r="AO902" s="19">
        <v>0</v>
      </c>
      <c r="AP902" s="20">
        <v>0</v>
      </c>
      <c r="AQ902" s="20">
        <v>0</v>
      </c>
    </row>
    <row r="903" spans="1:4" ht="17.25">
      <c r="A903" s="10">
        <v>0.62361111111111101</v>
      </c>
      <c r="B903" s="19">
        <v>0.703602</v>
      </c>
      <c r="C903" s="20">
        <v>20.5591</v>
      </c>
      <c r="D903" s="20">
        <v>3568.41</v>
      </c>
      <c r="E903" s="19">
        <v>0.873144</v>
      </c>
      <c r="F903" s="20">
        <v>26.6272</v>
      </c>
      <c r="G903" s="20">
        <v>5169.31</v>
      </c>
      <c r="H903" s="19">
        <v>0.886148</v>
      </c>
      <c r="I903" s="20">
        <v>16.6238</v>
      </c>
      <c r="J903" s="20">
        <v>3785.07</v>
      </c>
      <c r="K903" s="19">
        <v>0.672113</v>
      </c>
      <c r="L903" s="20">
        <v>0.0407075</v>
      </c>
      <c r="M903" s="20">
        <v>2155.17</v>
      </c>
      <c r="N903" s="19">
        <v>0.904108</v>
      </c>
      <c r="O903" s="20">
        <v>0.0226761</v>
      </c>
      <c r="P903" s="20">
        <v>2451.87</v>
      </c>
      <c r="Q903" s="19">
        <v>0.622458</v>
      </c>
      <c r="R903" s="20">
        <v>0.571424</v>
      </c>
      <c r="S903" s="20">
        <v>223.699</v>
      </c>
      <c r="T903" s="19">
        <v>0</v>
      </c>
      <c r="U903" s="20">
        <v>0</v>
      </c>
      <c r="V903" s="20">
        <v>0</v>
      </c>
      <c r="W903" s="19">
        <v>0.989424</v>
      </c>
      <c r="X903" s="20">
        <v>0.63918</v>
      </c>
      <c r="Y903" s="20">
        <v>164.335</v>
      </c>
      <c r="Z903" s="19">
        <v>0</v>
      </c>
      <c r="AA903" s="20">
        <v>0</v>
      </c>
      <c r="AB903" s="20">
        <v>0</v>
      </c>
      <c r="AC903" s="19">
        <v>0</v>
      </c>
      <c r="AD903" s="20">
        <v>0</v>
      </c>
      <c r="AE903" s="20">
        <v>0</v>
      </c>
      <c r="AF903" s="19">
        <v>0</v>
      </c>
      <c r="AG903" s="20">
        <v>0</v>
      </c>
      <c r="AH903" s="20">
        <v>0</v>
      </c>
      <c r="AI903" s="19">
        <v>0</v>
      </c>
      <c r="AJ903" s="20">
        <v>0</v>
      </c>
      <c r="AK903" s="20">
        <v>0</v>
      </c>
      <c r="AL903" s="19">
        <v>0</v>
      </c>
      <c r="AM903" s="20">
        <v>0</v>
      </c>
      <c r="AN903" s="20">
        <v>0</v>
      </c>
      <c r="AO903" s="19">
        <v>0</v>
      </c>
      <c r="AP903" s="20">
        <v>0</v>
      </c>
      <c r="AQ903" s="20">
        <v>0</v>
      </c>
    </row>
    <row r="904" spans="1:4" ht="17.25">
      <c r="A904" s="10">
        <v>0.624305555555556</v>
      </c>
      <c r="B904" s="19">
        <v>0.708585</v>
      </c>
      <c r="C904" s="20">
        <v>20.9318</v>
      </c>
      <c r="D904" s="20">
        <v>3568.75</v>
      </c>
      <c r="E904" s="19">
        <v>0.873429</v>
      </c>
      <c r="F904" s="20">
        <v>26.6245</v>
      </c>
      <c r="G904" s="20">
        <v>5169.76</v>
      </c>
      <c r="H904" s="19">
        <v>0.885923</v>
      </c>
      <c r="I904" s="20">
        <v>16.6041</v>
      </c>
      <c r="J904" s="20">
        <v>3785.35</v>
      </c>
      <c r="K904" s="19">
        <v>0.672483</v>
      </c>
      <c r="L904" s="20">
        <v>0.0406837</v>
      </c>
      <c r="M904" s="20">
        <v>2155.17</v>
      </c>
      <c r="N904" s="19">
        <v>0.904406</v>
      </c>
      <c r="O904" s="20">
        <v>0.0226057</v>
      </c>
      <c r="P904" s="20">
        <v>2451.87</v>
      </c>
      <c r="Q904" s="19">
        <v>0.621742</v>
      </c>
      <c r="R904" s="20">
        <v>0.571082</v>
      </c>
      <c r="S904" s="20">
        <v>223.708</v>
      </c>
      <c r="T904" s="19">
        <v>0</v>
      </c>
      <c r="U904" s="20">
        <v>0</v>
      </c>
      <c r="V904" s="20">
        <v>0</v>
      </c>
      <c r="W904" s="19">
        <v>0.989492</v>
      </c>
      <c r="X904" s="20">
        <v>0.640237</v>
      </c>
      <c r="Y904" s="20">
        <v>164.346</v>
      </c>
      <c r="Z904" s="19">
        <v>0</v>
      </c>
      <c r="AA904" s="20">
        <v>0</v>
      </c>
      <c r="AB904" s="20">
        <v>0</v>
      </c>
      <c r="AC904" s="19">
        <v>0</v>
      </c>
      <c r="AD904" s="20">
        <v>0</v>
      </c>
      <c r="AE904" s="20">
        <v>0</v>
      </c>
      <c r="AF904" s="19">
        <v>0</v>
      </c>
      <c r="AG904" s="20">
        <v>0</v>
      </c>
      <c r="AH904" s="20">
        <v>0</v>
      </c>
      <c r="AI904" s="19">
        <v>0</v>
      </c>
      <c r="AJ904" s="20">
        <v>0</v>
      </c>
      <c r="AK904" s="20">
        <v>0</v>
      </c>
      <c r="AL904" s="19">
        <v>0</v>
      </c>
      <c r="AM904" s="20">
        <v>0</v>
      </c>
      <c r="AN904" s="20">
        <v>0</v>
      </c>
      <c r="AO904" s="19">
        <v>0</v>
      </c>
      <c r="AP904" s="20">
        <v>0</v>
      </c>
      <c r="AQ904" s="20">
        <v>0</v>
      </c>
    </row>
    <row r="905" spans="1:4" ht="17.25">
      <c r="A905" s="10">
        <v>0.625</v>
      </c>
      <c r="B905" s="19">
        <v>0.713339</v>
      </c>
      <c r="C905" s="20">
        <v>21.1711</v>
      </c>
      <c r="D905" s="20">
        <v>3569.09</v>
      </c>
      <c r="E905" s="19">
        <v>0.874631</v>
      </c>
      <c r="F905" s="20">
        <v>26.829</v>
      </c>
      <c r="G905" s="20">
        <v>5170.19</v>
      </c>
      <c r="H905" s="19">
        <v>0.886829</v>
      </c>
      <c r="I905" s="20">
        <v>16.7203</v>
      </c>
      <c r="J905" s="20">
        <v>3785.63</v>
      </c>
      <c r="K905" s="19">
        <v>0.694083</v>
      </c>
      <c r="L905" s="20">
        <v>0.0457621</v>
      </c>
      <c r="M905" s="20">
        <v>2155.18</v>
      </c>
      <c r="N905" s="19">
        <v>0.905469</v>
      </c>
      <c r="O905" s="20">
        <v>0.0225522</v>
      </c>
      <c r="P905" s="20">
        <v>2451.87</v>
      </c>
      <c r="Q905" s="19">
        <v>0.622057</v>
      </c>
      <c r="R905" s="20">
        <v>0.571351</v>
      </c>
      <c r="S905" s="20">
        <v>223.718</v>
      </c>
      <c r="T905" s="19">
        <v>0</v>
      </c>
      <c r="U905" s="20">
        <v>0</v>
      </c>
      <c r="V905" s="20">
        <v>0</v>
      </c>
      <c r="W905" s="19">
        <v>0.989551</v>
      </c>
      <c r="X905" s="20">
        <v>0.640507</v>
      </c>
      <c r="Y905" s="20">
        <v>164.356</v>
      </c>
      <c r="Z905" s="19">
        <v>0</v>
      </c>
      <c r="AA905" s="20">
        <v>0</v>
      </c>
      <c r="AB905" s="20">
        <v>0</v>
      </c>
      <c r="AC905" s="19">
        <v>0</v>
      </c>
      <c r="AD905" s="20">
        <v>0</v>
      </c>
      <c r="AE905" s="20">
        <v>0</v>
      </c>
      <c r="AF905" s="19">
        <v>0</v>
      </c>
      <c r="AG905" s="20">
        <v>0</v>
      </c>
      <c r="AH905" s="20">
        <v>0</v>
      </c>
      <c r="AI905" s="19">
        <v>0</v>
      </c>
      <c r="AJ905" s="20">
        <v>0</v>
      </c>
      <c r="AK905" s="20">
        <v>0</v>
      </c>
      <c r="AL905" s="19">
        <v>0</v>
      </c>
      <c r="AM905" s="20">
        <v>0</v>
      </c>
      <c r="AN905" s="20">
        <v>0</v>
      </c>
      <c r="AO905" s="19">
        <v>0</v>
      </c>
      <c r="AP905" s="20">
        <v>0</v>
      </c>
      <c r="AQ905" s="20">
        <v>0</v>
      </c>
    </row>
    <row r="906" spans="1:4" ht="17.25">
      <c r="A906" s="10">
        <v>0.625694444444444</v>
      </c>
      <c r="B906" s="19">
        <v>0.713514</v>
      </c>
      <c r="C906" s="20">
        <v>21.4132</v>
      </c>
      <c r="D906" s="20">
        <v>3569.45</v>
      </c>
      <c r="E906" s="19">
        <v>0.875029</v>
      </c>
      <c r="F906" s="20">
        <v>27.134</v>
      </c>
      <c r="G906" s="20">
        <v>5170.64</v>
      </c>
      <c r="H906" s="19">
        <v>0.887354</v>
      </c>
      <c r="I906" s="20">
        <v>16.894</v>
      </c>
      <c r="J906" s="20">
        <v>3785.9</v>
      </c>
      <c r="K906" s="19">
        <v>0.692755</v>
      </c>
      <c r="L906" s="20">
        <v>0.0458518</v>
      </c>
      <c r="M906" s="20">
        <v>2155.18</v>
      </c>
      <c r="N906" s="19">
        <v>0.903195</v>
      </c>
      <c r="O906" s="20">
        <v>0.0226053</v>
      </c>
      <c r="P906" s="20">
        <v>2451.87</v>
      </c>
      <c r="Q906" s="19">
        <v>0.620837</v>
      </c>
      <c r="R906" s="20">
        <v>0.571385</v>
      </c>
      <c r="S906" s="20">
        <v>223.727</v>
      </c>
      <c r="T906" s="19">
        <v>0</v>
      </c>
      <c r="U906" s="20">
        <v>0</v>
      </c>
      <c r="V906" s="20">
        <v>0</v>
      </c>
      <c r="W906" s="19">
        <v>0.989604</v>
      </c>
      <c r="X906" s="20">
        <v>0.641323</v>
      </c>
      <c r="Y906" s="20">
        <v>164.367</v>
      </c>
      <c r="Z906" s="19">
        <v>0</v>
      </c>
      <c r="AA906" s="20">
        <v>0</v>
      </c>
      <c r="AB906" s="20">
        <v>0</v>
      </c>
      <c r="AC906" s="19">
        <v>0</v>
      </c>
      <c r="AD906" s="20">
        <v>0</v>
      </c>
      <c r="AE906" s="20">
        <v>0</v>
      </c>
      <c r="AF906" s="19">
        <v>0</v>
      </c>
      <c r="AG906" s="20">
        <v>0</v>
      </c>
      <c r="AH906" s="20">
        <v>0</v>
      </c>
      <c r="AI906" s="19">
        <v>0</v>
      </c>
      <c r="AJ906" s="20">
        <v>0</v>
      </c>
      <c r="AK906" s="20">
        <v>0</v>
      </c>
      <c r="AL906" s="19">
        <v>0</v>
      </c>
      <c r="AM906" s="20">
        <v>0</v>
      </c>
      <c r="AN906" s="20">
        <v>0</v>
      </c>
      <c r="AO906" s="19">
        <v>0</v>
      </c>
      <c r="AP906" s="20">
        <v>0</v>
      </c>
      <c r="AQ906" s="20">
        <v>0</v>
      </c>
    </row>
    <row r="907" spans="1:4" ht="17.25">
      <c r="A907" s="10">
        <v>0.62638888888888899</v>
      </c>
      <c r="B907" s="19">
        <v>0.714996</v>
      </c>
      <c r="C907" s="20">
        <v>21.5875</v>
      </c>
      <c r="D907" s="20">
        <v>3569.8</v>
      </c>
      <c r="E907" s="19">
        <v>0.875665</v>
      </c>
      <c r="F907" s="20">
        <v>27.3354</v>
      </c>
      <c r="G907" s="20">
        <v>5171.1</v>
      </c>
      <c r="H907" s="19">
        <v>0.887718</v>
      </c>
      <c r="I907" s="20">
        <v>16.9927</v>
      </c>
      <c r="J907" s="20">
        <v>3786.19</v>
      </c>
      <c r="K907" s="19">
        <v>0.692253</v>
      </c>
      <c r="L907" s="20">
        <v>0.0458675</v>
      </c>
      <c r="M907" s="20">
        <v>2155.18</v>
      </c>
      <c r="N907" s="19">
        <v>0.905306</v>
      </c>
      <c r="O907" s="20">
        <v>0.0227249</v>
      </c>
      <c r="P907" s="20">
        <v>2451.87</v>
      </c>
      <c r="Q907" s="19">
        <v>0.622075</v>
      </c>
      <c r="R907" s="20">
        <v>0.573753</v>
      </c>
      <c r="S907" s="20">
        <v>223.736</v>
      </c>
      <c r="T907" s="19">
        <v>0</v>
      </c>
      <c r="U907" s="20">
        <v>0</v>
      </c>
      <c r="V907" s="20">
        <v>0</v>
      </c>
      <c r="W907" s="19">
        <v>0.989734</v>
      </c>
      <c r="X907" s="20">
        <v>0.641722</v>
      </c>
      <c r="Y907" s="20">
        <v>164.378</v>
      </c>
      <c r="Z907" s="19">
        <v>0</v>
      </c>
      <c r="AA907" s="20">
        <v>0</v>
      </c>
      <c r="AB907" s="20">
        <v>0</v>
      </c>
      <c r="AC907" s="19">
        <v>0</v>
      </c>
      <c r="AD907" s="20">
        <v>0</v>
      </c>
      <c r="AE907" s="20">
        <v>0</v>
      </c>
      <c r="AF907" s="19">
        <v>0</v>
      </c>
      <c r="AG907" s="20">
        <v>0</v>
      </c>
      <c r="AH907" s="20">
        <v>0</v>
      </c>
      <c r="AI907" s="19">
        <v>0</v>
      </c>
      <c r="AJ907" s="20">
        <v>0</v>
      </c>
      <c r="AK907" s="20">
        <v>0</v>
      </c>
      <c r="AL907" s="19">
        <v>0</v>
      </c>
      <c r="AM907" s="20">
        <v>0</v>
      </c>
      <c r="AN907" s="20">
        <v>0</v>
      </c>
      <c r="AO907" s="19">
        <v>0</v>
      </c>
      <c r="AP907" s="20">
        <v>0</v>
      </c>
      <c r="AQ907" s="20">
        <v>0</v>
      </c>
    </row>
    <row r="908" spans="1:4" ht="17.25">
      <c r="A908" s="10">
        <v>0.62708333333333299</v>
      </c>
      <c r="B908" s="19">
        <v>0.72557</v>
      </c>
      <c r="C908" s="20">
        <v>21.9108</v>
      </c>
      <c r="D908" s="20">
        <v>3570.17</v>
      </c>
      <c r="E908" s="19">
        <v>0.879542</v>
      </c>
      <c r="F908" s="20">
        <v>27.6624</v>
      </c>
      <c r="G908" s="20">
        <v>5171.56</v>
      </c>
      <c r="H908" s="19">
        <v>0.89087</v>
      </c>
      <c r="I908" s="20">
        <v>17.234</v>
      </c>
      <c r="J908" s="20">
        <v>3786.48</v>
      </c>
      <c r="K908" s="19">
        <v>0.905638</v>
      </c>
      <c r="L908" s="20">
        <v>8.3808</v>
      </c>
      <c r="M908" s="20">
        <v>2155.19</v>
      </c>
      <c r="N908" s="19">
        <v>0.90613</v>
      </c>
      <c r="O908" s="20">
        <v>0.0224928</v>
      </c>
      <c r="P908" s="20">
        <v>2451.87</v>
      </c>
      <c r="Q908" s="19">
        <v>0.621594</v>
      </c>
      <c r="R908" s="20">
        <v>0.569071</v>
      </c>
      <c r="S908" s="20">
        <v>223.746</v>
      </c>
      <c r="T908" s="19">
        <v>0</v>
      </c>
      <c r="U908" s="20">
        <v>0</v>
      </c>
      <c r="V908" s="20">
        <v>0</v>
      </c>
      <c r="W908" s="19">
        <v>0.989507</v>
      </c>
      <c r="X908" s="20">
        <v>0.639777</v>
      </c>
      <c r="Y908" s="20">
        <v>164.388</v>
      </c>
      <c r="Z908" s="19">
        <v>0</v>
      </c>
      <c r="AA908" s="20">
        <v>0</v>
      </c>
      <c r="AB908" s="20">
        <v>0</v>
      </c>
      <c r="AC908" s="19">
        <v>0</v>
      </c>
      <c r="AD908" s="20">
        <v>0</v>
      </c>
      <c r="AE908" s="20">
        <v>0</v>
      </c>
      <c r="AF908" s="19">
        <v>0</v>
      </c>
      <c r="AG908" s="20">
        <v>0</v>
      </c>
      <c r="AH908" s="20">
        <v>0</v>
      </c>
      <c r="AI908" s="19">
        <v>0</v>
      </c>
      <c r="AJ908" s="20">
        <v>0</v>
      </c>
      <c r="AK908" s="20">
        <v>0</v>
      </c>
      <c r="AL908" s="19">
        <v>0</v>
      </c>
      <c r="AM908" s="20">
        <v>0</v>
      </c>
      <c r="AN908" s="20">
        <v>0</v>
      </c>
      <c r="AO908" s="19">
        <v>0</v>
      </c>
      <c r="AP908" s="20">
        <v>0</v>
      </c>
      <c r="AQ908" s="20">
        <v>0</v>
      </c>
    </row>
    <row r="909" spans="1:4" ht="17.25">
      <c r="A909" s="10">
        <v>0.62777777777777799</v>
      </c>
      <c r="B909" s="19">
        <v>0.727643</v>
      </c>
      <c r="C909" s="20">
        <v>22.1468</v>
      </c>
      <c r="D909" s="20">
        <v>3570.53</v>
      </c>
      <c r="E909" s="19">
        <v>0.880108</v>
      </c>
      <c r="F909" s="20">
        <v>27.9127</v>
      </c>
      <c r="G909" s="20">
        <v>5172.02</v>
      </c>
      <c r="H909" s="19">
        <v>0.891435</v>
      </c>
      <c r="I909" s="20">
        <v>17.4017</v>
      </c>
      <c r="J909" s="20">
        <v>3786.76</v>
      </c>
      <c r="K909" s="19">
        <v>0.675036</v>
      </c>
      <c r="L909" s="20">
        <v>0.0408751</v>
      </c>
      <c r="M909" s="20">
        <v>2155.24</v>
      </c>
      <c r="N909" s="19">
        <v>0.906363</v>
      </c>
      <c r="O909" s="20">
        <v>0.0227081</v>
      </c>
      <c r="P909" s="20">
        <v>2451.87</v>
      </c>
      <c r="Q909" s="19">
        <v>0.621681</v>
      </c>
      <c r="R909" s="20">
        <v>0.570495</v>
      </c>
      <c r="S909" s="20">
        <v>223.755</v>
      </c>
      <c r="T909" s="19">
        <v>0</v>
      </c>
      <c r="U909" s="20">
        <v>0</v>
      </c>
      <c r="V909" s="20">
        <v>0</v>
      </c>
      <c r="W909" s="19">
        <v>0.98952</v>
      </c>
      <c r="X909" s="20">
        <v>0.640396</v>
      </c>
      <c r="Y909" s="20">
        <v>164.399</v>
      </c>
      <c r="Z909" s="19">
        <v>0</v>
      </c>
      <c r="AA909" s="20">
        <v>0</v>
      </c>
      <c r="AB909" s="20">
        <v>0</v>
      </c>
      <c r="AC909" s="19">
        <v>0</v>
      </c>
      <c r="AD909" s="20">
        <v>0</v>
      </c>
      <c r="AE909" s="20">
        <v>0</v>
      </c>
      <c r="AF909" s="19">
        <v>0</v>
      </c>
      <c r="AG909" s="20">
        <v>0</v>
      </c>
      <c r="AH909" s="20">
        <v>0</v>
      </c>
      <c r="AI909" s="19">
        <v>0</v>
      </c>
      <c r="AJ909" s="20">
        <v>0</v>
      </c>
      <c r="AK909" s="20">
        <v>0</v>
      </c>
      <c r="AL909" s="19">
        <v>0</v>
      </c>
      <c r="AM909" s="20">
        <v>0</v>
      </c>
      <c r="AN909" s="20">
        <v>0</v>
      </c>
      <c r="AO909" s="19">
        <v>0</v>
      </c>
      <c r="AP909" s="20">
        <v>0</v>
      </c>
      <c r="AQ909" s="20">
        <v>0</v>
      </c>
    </row>
    <row r="910" spans="1:4" ht="17.25">
      <c r="A910" s="10">
        <v>0.62847222222222199</v>
      </c>
      <c r="B910" s="19">
        <v>0.728392</v>
      </c>
      <c r="C910" s="20">
        <v>22.2592</v>
      </c>
      <c r="D910" s="20">
        <v>3570.91</v>
      </c>
      <c r="E910" s="19">
        <v>0.880598</v>
      </c>
      <c r="F910" s="20">
        <v>28.0541</v>
      </c>
      <c r="G910" s="20">
        <v>5172.49</v>
      </c>
      <c r="H910" s="19">
        <v>0.891824</v>
      </c>
      <c r="I910" s="20">
        <v>17.4993</v>
      </c>
      <c r="J910" s="20">
        <v>3787.05</v>
      </c>
      <c r="K910" s="19">
        <v>0.674331</v>
      </c>
      <c r="L910" s="20">
        <v>0.040788</v>
      </c>
      <c r="M910" s="20">
        <v>2155.24</v>
      </c>
      <c r="N910" s="19">
        <v>0.905393</v>
      </c>
      <c r="O910" s="20">
        <v>0.0226041</v>
      </c>
      <c r="P910" s="20">
        <v>2451.87</v>
      </c>
      <c r="Q910" s="19">
        <v>0.620269</v>
      </c>
      <c r="R910" s="20">
        <v>0.568599</v>
      </c>
      <c r="S910" s="20">
        <v>223.765</v>
      </c>
      <c r="T910" s="19">
        <v>0</v>
      </c>
      <c r="U910" s="20">
        <v>0</v>
      </c>
      <c r="V910" s="20">
        <v>0</v>
      </c>
      <c r="W910" s="19">
        <v>0.989513</v>
      </c>
      <c r="X910" s="20">
        <v>0.639883</v>
      </c>
      <c r="Y910" s="20">
        <v>164.41</v>
      </c>
      <c r="Z910" s="19">
        <v>0</v>
      </c>
      <c r="AA910" s="20">
        <v>0</v>
      </c>
      <c r="AB910" s="20">
        <v>0</v>
      </c>
      <c r="AC910" s="19">
        <v>0</v>
      </c>
      <c r="AD910" s="20">
        <v>0</v>
      </c>
      <c r="AE910" s="20">
        <v>0</v>
      </c>
      <c r="AF910" s="19">
        <v>0</v>
      </c>
      <c r="AG910" s="20">
        <v>0</v>
      </c>
      <c r="AH910" s="20">
        <v>0</v>
      </c>
      <c r="AI910" s="19">
        <v>0</v>
      </c>
      <c r="AJ910" s="20">
        <v>0</v>
      </c>
      <c r="AK910" s="20">
        <v>0</v>
      </c>
      <c r="AL910" s="19">
        <v>0</v>
      </c>
      <c r="AM910" s="20">
        <v>0</v>
      </c>
      <c r="AN910" s="20">
        <v>0</v>
      </c>
      <c r="AO910" s="19">
        <v>0</v>
      </c>
      <c r="AP910" s="20">
        <v>0</v>
      </c>
      <c r="AQ910" s="20">
        <v>0</v>
      </c>
    </row>
    <row r="911" spans="1:4" ht="17.25">
      <c r="A911" s="10">
        <v>0.62916666666666698</v>
      </c>
      <c r="B911" s="19">
        <v>0.72448</v>
      </c>
      <c r="C911" s="20">
        <v>21.9078</v>
      </c>
      <c r="D911" s="20">
        <v>3571.28</v>
      </c>
      <c r="E911" s="19">
        <v>0.879148</v>
      </c>
      <c r="F911" s="20">
        <v>27.6892</v>
      </c>
      <c r="G911" s="20">
        <v>5172.96</v>
      </c>
      <c r="H911" s="19">
        <v>0.891169</v>
      </c>
      <c r="I911" s="20">
        <v>17.269</v>
      </c>
      <c r="J911" s="20">
        <v>3787.35</v>
      </c>
      <c r="K911" s="19">
        <v>0.675694</v>
      </c>
      <c r="L911" s="20">
        <v>0.0409238</v>
      </c>
      <c r="M911" s="20">
        <v>2155.24</v>
      </c>
      <c r="N911" s="19">
        <v>0.904683</v>
      </c>
      <c r="O911" s="20">
        <v>0.0224346</v>
      </c>
      <c r="P911" s="20">
        <v>2451.87</v>
      </c>
      <c r="Q911" s="19">
        <v>0.624014</v>
      </c>
      <c r="R911" s="20">
        <v>0.575094</v>
      </c>
      <c r="S911" s="20">
        <v>223.775</v>
      </c>
      <c r="T911" s="19">
        <v>0</v>
      </c>
      <c r="U911" s="20">
        <v>0</v>
      </c>
      <c r="V911" s="20">
        <v>0</v>
      </c>
      <c r="W911" s="19">
        <v>0.989662</v>
      </c>
      <c r="X911" s="20">
        <v>0.639381</v>
      </c>
      <c r="Y911" s="20">
        <v>164.42</v>
      </c>
      <c r="Z911" s="19">
        <v>0</v>
      </c>
      <c r="AA911" s="20">
        <v>0</v>
      </c>
      <c r="AB911" s="20">
        <v>0</v>
      </c>
      <c r="AC911" s="19">
        <v>0</v>
      </c>
      <c r="AD911" s="20">
        <v>0</v>
      </c>
      <c r="AE911" s="20">
        <v>0</v>
      </c>
      <c r="AF911" s="19">
        <v>0</v>
      </c>
      <c r="AG911" s="20">
        <v>0</v>
      </c>
      <c r="AH911" s="20">
        <v>0</v>
      </c>
      <c r="AI911" s="19">
        <v>0</v>
      </c>
      <c r="AJ911" s="20">
        <v>0</v>
      </c>
      <c r="AK911" s="20">
        <v>0</v>
      </c>
      <c r="AL911" s="19">
        <v>0</v>
      </c>
      <c r="AM911" s="20">
        <v>0</v>
      </c>
      <c r="AN911" s="20">
        <v>0</v>
      </c>
      <c r="AO911" s="19">
        <v>0</v>
      </c>
      <c r="AP911" s="20">
        <v>0</v>
      </c>
      <c r="AQ911" s="20">
        <v>0</v>
      </c>
    </row>
    <row r="912" spans="1:4" ht="17.25">
      <c r="A912" s="10">
        <v>0.62986111111111098</v>
      </c>
      <c r="B912" s="19">
        <v>0.725877</v>
      </c>
      <c r="C912" s="20">
        <v>21.9232</v>
      </c>
      <c r="D912" s="20">
        <v>3571.64</v>
      </c>
      <c r="E912" s="19">
        <v>0.879424</v>
      </c>
      <c r="F912" s="20">
        <v>27.5731</v>
      </c>
      <c r="G912" s="20">
        <v>5173.41</v>
      </c>
      <c r="H912" s="19">
        <v>0.891054</v>
      </c>
      <c r="I912" s="20">
        <v>17.2128</v>
      </c>
      <c r="J912" s="20">
        <v>3787.63</v>
      </c>
      <c r="K912" s="19">
        <v>0.67732</v>
      </c>
      <c r="L912" s="20">
        <v>0.0403328</v>
      </c>
      <c r="M912" s="20">
        <v>2155.24</v>
      </c>
      <c r="N912" s="19">
        <v>0.903308</v>
      </c>
      <c r="O912" s="20">
        <v>0.0224491</v>
      </c>
      <c r="P912" s="20">
        <v>2451.87</v>
      </c>
      <c r="Q912" s="19">
        <v>0.621959</v>
      </c>
      <c r="R912" s="20">
        <v>0.567824</v>
      </c>
      <c r="S912" s="20">
        <v>223.784</v>
      </c>
      <c r="T912" s="19">
        <v>0</v>
      </c>
      <c r="U912" s="20">
        <v>0</v>
      </c>
      <c r="V912" s="20">
        <v>0</v>
      </c>
      <c r="W912" s="19">
        <v>0.989447</v>
      </c>
      <c r="X912" s="20">
        <v>0.638577</v>
      </c>
      <c r="Y912" s="20">
        <v>164.431</v>
      </c>
      <c r="Z912" s="19">
        <v>0</v>
      </c>
      <c r="AA912" s="20">
        <v>0</v>
      </c>
      <c r="AB912" s="20">
        <v>0</v>
      </c>
      <c r="AC912" s="19">
        <v>0</v>
      </c>
      <c r="AD912" s="20">
        <v>0</v>
      </c>
      <c r="AE912" s="20">
        <v>0</v>
      </c>
      <c r="AF912" s="19">
        <v>0</v>
      </c>
      <c r="AG912" s="20">
        <v>0</v>
      </c>
      <c r="AH912" s="20">
        <v>0</v>
      </c>
      <c r="AI912" s="19">
        <v>0</v>
      </c>
      <c r="AJ912" s="20">
        <v>0</v>
      </c>
      <c r="AK912" s="20">
        <v>0</v>
      </c>
      <c r="AL912" s="19">
        <v>0</v>
      </c>
      <c r="AM912" s="20">
        <v>0</v>
      </c>
      <c r="AN912" s="20">
        <v>0</v>
      </c>
      <c r="AO912" s="19">
        <v>0</v>
      </c>
      <c r="AP912" s="20">
        <v>0</v>
      </c>
      <c r="AQ912" s="20">
        <v>0</v>
      </c>
    </row>
    <row r="913" spans="1:4" ht="17.25">
      <c r="A913" s="10">
        <v>0.63055555555555598</v>
      </c>
      <c r="B913" s="19">
        <v>0.725905</v>
      </c>
      <c r="C913" s="20">
        <v>21.9003</v>
      </c>
      <c r="D913" s="20">
        <v>3572.01</v>
      </c>
      <c r="E913" s="19">
        <v>0.878396</v>
      </c>
      <c r="F913" s="20">
        <v>27.3966</v>
      </c>
      <c r="G913" s="20">
        <v>5173.88</v>
      </c>
      <c r="H913" s="19">
        <v>0.890411</v>
      </c>
      <c r="I913" s="20">
        <v>17.1094</v>
      </c>
      <c r="J913" s="20">
        <v>3787.92</v>
      </c>
      <c r="K913" s="19">
        <v>0.674182</v>
      </c>
      <c r="L913" s="20">
        <v>0.0406294</v>
      </c>
      <c r="M913" s="20">
        <v>2155.24</v>
      </c>
      <c r="N913" s="19">
        <v>0.909188</v>
      </c>
      <c r="O913" s="20">
        <v>0.0225011</v>
      </c>
      <c r="P913" s="20">
        <v>2451.87</v>
      </c>
      <c r="Q913" s="19">
        <v>0.621655</v>
      </c>
      <c r="R913" s="20">
        <v>0.568885</v>
      </c>
      <c r="S913" s="20">
        <v>223.794</v>
      </c>
      <c r="T913" s="19">
        <v>0</v>
      </c>
      <c r="U913" s="20">
        <v>0</v>
      </c>
      <c r="V913" s="20">
        <v>0</v>
      </c>
      <c r="W913" s="19">
        <v>0.989443</v>
      </c>
      <c r="X913" s="20">
        <v>0.63849</v>
      </c>
      <c r="Y913" s="20">
        <v>164.442</v>
      </c>
      <c r="Z913" s="19">
        <v>0</v>
      </c>
      <c r="AA913" s="20">
        <v>0</v>
      </c>
      <c r="AB913" s="20">
        <v>0</v>
      </c>
      <c r="AC913" s="19">
        <v>0</v>
      </c>
      <c r="AD913" s="20">
        <v>0</v>
      </c>
      <c r="AE913" s="20">
        <v>0</v>
      </c>
      <c r="AF913" s="19">
        <v>0</v>
      </c>
      <c r="AG913" s="20">
        <v>0</v>
      </c>
      <c r="AH913" s="20">
        <v>0</v>
      </c>
      <c r="AI913" s="19">
        <v>0</v>
      </c>
      <c r="AJ913" s="20">
        <v>0</v>
      </c>
      <c r="AK913" s="20">
        <v>0</v>
      </c>
      <c r="AL913" s="19">
        <v>0</v>
      </c>
      <c r="AM913" s="20">
        <v>0</v>
      </c>
      <c r="AN913" s="20">
        <v>0</v>
      </c>
      <c r="AO913" s="19">
        <v>0</v>
      </c>
      <c r="AP913" s="20">
        <v>0</v>
      </c>
      <c r="AQ913" s="20">
        <v>0</v>
      </c>
    </row>
    <row r="914" spans="1:4" ht="17.25">
      <c r="A914" s="10">
        <v>0.63124999999999998</v>
      </c>
      <c r="B914" s="19">
        <v>0.728802</v>
      </c>
      <c r="C914" s="20">
        <v>21.8798</v>
      </c>
      <c r="D914" s="20">
        <v>3572.38</v>
      </c>
      <c r="E914" s="19">
        <v>0.878621</v>
      </c>
      <c r="F914" s="20">
        <v>27.2968</v>
      </c>
      <c r="G914" s="20">
        <v>5174.33</v>
      </c>
      <c r="H914" s="19">
        <v>0.890369</v>
      </c>
      <c r="I914" s="20">
        <v>17.0356</v>
      </c>
      <c r="J914" s="20">
        <v>3788.2</v>
      </c>
      <c r="K914" s="19">
        <v>0.675566</v>
      </c>
      <c r="L914" s="20">
        <v>0.0405571</v>
      </c>
      <c r="M914" s="20">
        <v>2155.24</v>
      </c>
      <c r="N914" s="19">
        <v>0.907061</v>
      </c>
      <c r="O914" s="20">
        <v>0.0223694</v>
      </c>
      <c r="P914" s="20">
        <v>2451.87</v>
      </c>
      <c r="Q914" s="19">
        <v>0.622934</v>
      </c>
      <c r="R914" s="20">
        <v>0.569406</v>
      </c>
      <c r="S914" s="20">
        <v>223.803</v>
      </c>
      <c r="T914" s="19">
        <v>0</v>
      </c>
      <c r="U914" s="20">
        <v>0</v>
      </c>
      <c r="V914" s="20">
        <v>0</v>
      </c>
      <c r="W914" s="19">
        <v>0.989368</v>
      </c>
      <c r="X914" s="20">
        <v>0.635279</v>
      </c>
      <c r="Y914" s="20">
        <v>164.452</v>
      </c>
      <c r="Z914" s="19">
        <v>0</v>
      </c>
      <c r="AA914" s="20">
        <v>0</v>
      </c>
      <c r="AB914" s="20">
        <v>0</v>
      </c>
      <c r="AC914" s="19">
        <v>0</v>
      </c>
      <c r="AD914" s="20">
        <v>0</v>
      </c>
      <c r="AE914" s="20">
        <v>0</v>
      </c>
      <c r="AF914" s="19">
        <v>0</v>
      </c>
      <c r="AG914" s="20">
        <v>0</v>
      </c>
      <c r="AH914" s="20">
        <v>0</v>
      </c>
      <c r="AI914" s="19">
        <v>0</v>
      </c>
      <c r="AJ914" s="20">
        <v>0</v>
      </c>
      <c r="AK914" s="20">
        <v>0</v>
      </c>
      <c r="AL914" s="19">
        <v>0</v>
      </c>
      <c r="AM914" s="20">
        <v>0</v>
      </c>
      <c r="AN914" s="20">
        <v>0</v>
      </c>
      <c r="AO914" s="19">
        <v>0</v>
      </c>
      <c r="AP914" s="20">
        <v>0</v>
      </c>
      <c r="AQ914" s="20">
        <v>0</v>
      </c>
    </row>
    <row r="915" spans="1:4" ht="17.25">
      <c r="A915" s="10">
        <v>0.63194444444444398</v>
      </c>
      <c r="B915" s="19">
        <v>0.728391</v>
      </c>
      <c r="C915" s="20">
        <v>21.8911</v>
      </c>
      <c r="D915" s="20">
        <v>3572.73</v>
      </c>
      <c r="E915" s="19">
        <v>0.878622</v>
      </c>
      <c r="F915" s="20">
        <v>27.17</v>
      </c>
      <c r="G915" s="20">
        <v>5174.79</v>
      </c>
      <c r="H915" s="19">
        <v>0.890496</v>
      </c>
      <c r="I915" s="20">
        <v>16.9809</v>
      </c>
      <c r="J915" s="20">
        <v>3788.49</v>
      </c>
      <c r="K915" s="19">
        <v>0.676516</v>
      </c>
      <c r="L915" s="20">
        <v>0.0404952</v>
      </c>
      <c r="M915" s="20">
        <v>2155.24</v>
      </c>
      <c r="N915" s="19">
        <v>0.904552</v>
      </c>
      <c r="O915" s="20">
        <v>0.0223913</v>
      </c>
      <c r="P915" s="20">
        <v>2451.87</v>
      </c>
      <c r="Q915" s="19">
        <v>0.623194</v>
      </c>
      <c r="R915" s="20">
        <v>0.568734</v>
      </c>
      <c r="S915" s="20">
        <v>223.812</v>
      </c>
      <c r="T915" s="19">
        <v>0</v>
      </c>
      <c r="U915" s="20">
        <v>0</v>
      </c>
      <c r="V915" s="20">
        <v>0</v>
      </c>
      <c r="W915" s="19">
        <v>0.989353</v>
      </c>
      <c r="X915" s="20">
        <v>0.635494</v>
      </c>
      <c r="Y915" s="20">
        <v>164.463</v>
      </c>
      <c r="Z915" s="19">
        <v>0</v>
      </c>
      <c r="AA915" s="20">
        <v>0</v>
      </c>
      <c r="AB915" s="20">
        <v>0</v>
      </c>
      <c r="AC915" s="19">
        <v>0</v>
      </c>
      <c r="AD915" s="20">
        <v>0</v>
      </c>
      <c r="AE915" s="20">
        <v>0</v>
      </c>
      <c r="AF915" s="19">
        <v>0</v>
      </c>
      <c r="AG915" s="20">
        <v>0</v>
      </c>
      <c r="AH915" s="20">
        <v>0</v>
      </c>
      <c r="AI915" s="19">
        <v>0</v>
      </c>
      <c r="AJ915" s="20">
        <v>0</v>
      </c>
      <c r="AK915" s="20">
        <v>0</v>
      </c>
      <c r="AL915" s="19">
        <v>0</v>
      </c>
      <c r="AM915" s="20">
        <v>0</v>
      </c>
      <c r="AN915" s="20">
        <v>0</v>
      </c>
      <c r="AO915" s="19">
        <v>0</v>
      </c>
      <c r="AP915" s="20">
        <v>0</v>
      </c>
      <c r="AQ915" s="20">
        <v>0</v>
      </c>
    </row>
    <row r="916" spans="1:4" ht="17.25">
      <c r="A916" s="10">
        <v>0.63263888888888897</v>
      </c>
      <c r="B916" s="19">
        <v>0.72959</v>
      </c>
      <c r="C916" s="20">
        <v>21.9455</v>
      </c>
      <c r="D916" s="20">
        <v>3573.09</v>
      </c>
      <c r="E916" s="19">
        <v>0.877792</v>
      </c>
      <c r="F916" s="20">
        <v>27.0944</v>
      </c>
      <c r="G916" s="20">
        <v>5175.23</v>
      </c>
      <c r="H916" s="19">
        <v>0.889808</v>
      </c>
      <c r="I916" s="20">
        <v>16.9276</v>
      </c>
      <c r="J916" s="20">
        <v>3788.76</v>
      </c>
      <c r="K916" s="19">
        <v>0.675761</v>
      </c>
      <c r="L916" s="20">
        <v>0.0403541</v>
      </c>
      <c r="M916" s="20">
        <v>2155.24</v>
      </c>
      <c r="N916" s="19">
        <v>0.904484</v>
      </c>
      <c r="O916" s="20">
        <v>0.022294</v>
      </c>
      <c r="P916" s="20">
        <v>2451.87</v>
      </c>
      <c r="Q916" s="19">
        <v>0.620076</v>
      </c>
      <c r="R916" s="20">
        <v>0.564058</v>
      </c>
      <c r="S916" s="20">
        <v>223.822</v>
      </c>
      <c r="T916" s="19">
        <v>0</v>
      </c>
      <c r="U916" s="20">
        <v>0</v>
      </c>
      <c r="V916" s="20">
        <v>0</v>
      </c>
      <c r="W916" s="19">
        <v>0.989336</v>
      </c>
      <c r="X916" s="20">
        <v>0.634671</v>
      </c>
      <c r="Y916" s="20">
        <v>164.473</v>
      </c>
      <c r="Z916" s="19">
        <v>0</v>
      </c>
      <c r="AA916" s="20">
        <v>0</v>
      </c>
      <c r="AB916" s="20">
        <v>0</v>
      </c>
      <c r="AC916" s="19">
        <v>0</v>
      </c>
      <c r="AD916" s="20">
        <v>0</v>
      </c>
      <c r="AE916" s="20">
        <v>0</v>
      </c>
      <c r="AF916" s="19">
        <v>0</v>
      </c>
      <c r="AG916" s="20">
        <v>0</v>
      </c>
      <c r="AH916" s="20">
        <v>0</v>
      </c>
      <c r="AI916" s="19">
        <v>0</v>
      </c>
      <c r="AJ916" s="20">
        <v>0</v>
      </c>
      <c r="AK916" s="20">
        <v>0</v>
      </c>
      <c r="AL916" s="19">
        <v>0</v>
      </c>
      <c r="AM916" s="20">
        <v>0</v>
      </c>
      <c r="AN916" s="20">
        <v>0</v>
      </c>
      <c r="AO916" s="19">
        <v>0</v>
      </c>
      <c r="AP916" s="20">
        <v>0</v>
      </c>
      <c r="AQ916" s="20">
        <v>0</v>
      </c>
    </row>
    <row r="917" spans="1:4" ht="17.25">
      <c r="A917" s="10">
        <v>0.63333333333333297</v>
      </c>
      <c r="B917" s="19">
        <v>0.731009</v>
      </c>
      <c r="C917" s="20">
        <v>22.0059</v>
      </c>
      <c r="D917" s="20">
        <v>3573.47</v>
      </c>
      <c r="E917" s="19">
        <v>0.877908</v>
      </c>
      <c r="F917" s="20">
        <v>27.0416</v>
      </c>
      <c r="G917" s="20">
        <v>5175.69</v>
      </c>
      <c r="H917" s="19">
        <v>0.889838</v>
      </c>
      <c r="I917" s="20">
        <v>16.8874</v>
      </c>
      <c r="J917" s="20">
        <v>3789.05</v>
      </c>
      <c r="K917" s="19">
        <v>0.676391</v>
      </c>
      <c r="L917" s="20">
        <v>0.0404528</v>
      </c>
      <c r="M917" s="20">
        <v>2155.24</v>
      </c>
      <c r="N917" s="19">
        <v>0.906348</v>
      </c>
      <c r="O917" s="20">
        <v>0.022522</v>
      </c>
      <c r="P917" s="20">
        <v>2451.87</v>
      </c>
      <c r="Q917" s="19">
        <v>0.623008</v>
      </c>
      <c r="R917" s="20">
        <v>0.568025</v>
      </c>
      <c r="S917" s="20">
        <v>223.831</v>
      </c>
      <c r="T917" s="19">
        <v>0</v>
      </c>
      <c r="U917" s="20">
        <v>0</v>
      </c>
      <c r="V917" s="20">
        <v>0</v>
      </c>
      <c r="W917" s="19">
        <v>0.989332</v>
      </c>
      <c r="X917" s="20">
        <v>0.635791</v>
      </c>
      <c r="Y917" s="20">
        <v>164.484</v>
      </c>
      <c r="Z917" s="19">
        <v>0</v>
      </c>
      <c r="AA917" s="20">
        <v>0</v>
      </c>
      <c r="AB917" s="20">
        <v>0</v>
      </c>
      <c r="AC917" s="19">
        <v>0</v>
      </c>
      <c r="AD917" s="20">
        <v>0</v>
      </c>
      <c r="AE917" s="20">
        <v>0</v>
      </c>
      <c r="AF917" s="19">
        <v>0</v>
      </c>
      <c r="AG917" s="20">
        <v>0</v>
      </c>
      <c r="AH917" s="20">
        <v>0</v>
      </c>
      <c r="AI917" s="19">
        <v>0</v>
      </c>
      <c r="AJ917" s="20">
        <v>0</v>
      </c>
      <c r="AK917" s="20">
        <v>0</v>
      </c>
      <c r="AL917" s="19">
        <v>0</v>
      </c>
      <c r="AM917" s="20">
        <v>0</v>
      </c>
      <c r="AN917" s="20">
        <v>0</v>
      </c>
      <c r="AO917" s="19">
        <v>0</v>
      </c>
      <c r="AP917" s="20">
        <v>0</v>
      </c>
      <c r="AQ917" s="20">
        <v>0</v>
      </c>
    </row>
    <row r="918" spans="1:4" ht="17.25">
      <c r="A918" s="10">
        <v>0.63402777777777797</v>
      </c>
      <c r="B918" s="19">
        <v>0.695628</v>
      </c>
      <c r="C918" s="20">
        <v>19.6981</v>
      </c>
      <c r="D918" s="20">
        <v>3573.82</v>
      </c>
      <c r="E918" s="19">
        <v>0.878046</v>
      </c>
      <c r="F918" s="20">
        <v>27.0111</v>
      </c>
      <c r="G918" s="20">
        <v>5176.14</v>
      </c>
      <c r="H918" s="19">
        <v>0.890317</v>
      </c>
      <c r="I918" s="20">
        <v>16.8708</v>
      </c>
      <c r="J918" s="20">
        <v>3789.34</v>
      </c>
      <c r="K918" s="19">
        <v>0.676909</v>
      </c>
      <c r="L918" s="20">
        <v>0.0405512</v>
      </c>
      <c r="M918" s="20">
        <v>2155.25</v>
      </c>
      <c r="N918" s="19">
        <v>0.907454</v>
      </c>
      <c r="O918" s="20">
        <v>0.0224825</v>
      </c>
      <c r="P918" s="20">
        <v>2451.87</v>
      </c>
      <c r="Q918" s="19">
        <v>0.621437</v>
      </c>
      <c r="R918" s="20">
        <v>0.566073</v>
      </c>
      <c r="S918" s="20">
        <v>223.841</v>
      </c>
      <c r="T918" s="19">
        <v>0</v>
      </c>
      <c r="U918" s="20">
        <v>0</v>
      </c>
      <c r="V918" s="20">
        <v>0</v>
      </c>
      <c r="W918" s="19">
        <v>0.989332</v>
      </c>
      <c r="X918" s="20">
        <v>0.636721</v>
      </c>
      <c r="Y918" s="20">
        <v>164.495</v>
      </c>
      <c r="Z918" s="19">
        <v>0</v>
      </c>
      <c r="AA918" s="20">
        <v>0</v>
      </c>
      <c r="AB918" s="20">
        <v>0</v>
      </c>
      <c r="AC918" s="19">
        <v>0</v>
      </c>
      <c r="AD918" s="20">
        <v>0</v>
      </c>
      <c r="AE918" s="20">
        <v>0</v>
      </c>
      <c r="AF918" s="19">
        <v>0</v>
      </c>
      <c r="AG918" s="20">
        <v>0</v>
      </c>
      <c r="AH918" s="20">
        <v>0</v>
      </c>
      <c r="AI918" s="19">
        <v>0</v>
      </c>
      <c r="AJ918" s="20">
        <v>0</v>
      </c>
      <c r="AK918" s="20">
        <v>0</v>
      </c>
      <c r="AL918" s="19">
        <v>0</v>
      </c>
      <c r="AM918" s="20">
        <v>0</v>
      </c>
      <c r="AN918" s="20">
        <v>0</v>
      </c>
      <c r="AO918" s="19">
        <v>0</v>
      </c>
      <c r="AP918" s="20">
        <v>0</v>
      </c>
      <c r="AQ918" s="20">
        <v>0</v>
      </c>
    </row>
    <row r="919" spans="1:4" ht="17.25">
      <c r="A919" s="10">
        <v>0.63472222222222197</v>
      </c>
      <c r="B919" s="19">
        <v>0.695254</v>
      </c>
      <c r="C919" s="20">
        <v>19.6274</v>
      </c>
      <c r="D919" s="20">
        <v>3574.16</v>
      </c>
      <c r="E919" s="19">
        <v>0.877717</v>
      </c>
      <c r="F919" s="20">
        <v>26.9343</v>
      </c>
      <c r="G919" s="20">
        <v>5176.58</v>
      </c>
      <c r="H919" s="19">
        <v>0.889597</v>
      </c>
      <c r="I919" s="20">
        <v>16.8176</v>
      </c>
      <c r="J919" s="20">
        <v>3789.61</v>
      </c>
      <c r="K919" s="19">
        <v>0.676171</v>
      </c>
      <c r="L919" s="20">
        <v>0.0403724</v>
      </c>
      <c r="M919" s="20">
        <v>2155.25</v>
      </c>
      <c r="N919" s="19">
        <v>0.906313</v>
      </c>
      <c r="O919" s="20">
        <v>0.0224909</v>
      </c>
      <c r="P919" s="20">
        <v>2451.88</v>
      </c>
      <c r="Q919" s="19">
        <v>0.622413</v>
      </c>
      <c r="R919" s="20">
        <v>0.566693</v>
      </c>
      <c r="S919" s="20">
        <v>223.85</v>
      </c>
      <c r="T919" s="19">
        <v>0</v>
      </c>
      <c r="U919" s="20">
        <v>0</v>
      </c>
      <c r="V919" s="20">
        <v>0</v>
      </c>
      <c r="W919" s="19">
        <v>0.989303</v>
      </c>
      <c r="X919" s="20">
        <v>0.635464</v>
      </c>
      <c r="Y919" s="20">
        <v>164.505</v>
      </c>
      <c r="Z919" s="19">
        <v>0</v>
      </c>
      <c r="AA919" s="20">
        <v>0</v>
      </c>
      <c r="AB919" s="20">
        <v>0</v>
      </c>
      <c r="AC919" s="19">
        <v>0</v>
      </c>
      <c r="AD919" s="20">
        <v>0</v>
      </c>
      <c r="AE919" s="20">
        <v>0</v>
      </c>
      <c r="AF919" s="19">
        <v>0</v>
      </c>
      <c r="AG919" s="20">
        <v>0</v>
      </c>
      <c r="AH919" s="20">
        <v>0</v>
      </c>
      <c r="AI919" s="19">
        <v>0</v>
      </c>
      <c r="AJ919" s="20">
        <v>0</v>
      </c>
      <c r="AK919" s="20">
        <v>0</v>
      </c>
      <c r="AL919" s="19">
        <v>0</v>
      </c>
      <c r="AM919" s="20">
        <v>0</v>
      </c>
      <c r="AN919" s="20">
        <v>0</v>
      </c>
      <c r="AO919" s="19">
        <v>0</v>
      </c>
      <c r="AP919" s="20">
        <v>0</v>
      </c>
      <c r="AQ919" s="20">
        <v>0</v>
      </c>
    </row>
    <row r="920" spans="1:4" ht="17.25">
      <c r="A920" s="10">
        <v>0.63541666666666696</v>
      </c>
      <c r="B920" s="19">
        <v>0.693249</v>
      </c>
      <c r="C920" s="20">
        <v>19.5976</v>
      </c>
      <c r="D920" s="20">
        <v>3574.48</v>
      </c>
      <c r="E920" s="19">
        <v>0.876808</v>
      </c>
      <c r="F920" s="20">
        <v>26.8785</v>
      </c>
      <c r="G920" s="20">
        <v>5177.04</v>
      </c>
      <c r="H920" s="19">
        <v>0.888998</v>
      </c>
      <c r="I920" s="20">
        <v>16.7902</v>
      </c>
      <c r="J920" s="20">
        <v>3789.88</v>
      </c>
      <c r="K920" s="19">
        <v>0.676159</v>
      </c>
      <c r="L920" s="20">
        <v>0.0404776</v>
      </c>
      <c r="M920" s="20">
        <v>2155.25</v>
      </c>
      <c r="N920" s="19">
        <v>0.906749</v>
      </c>
      <c r="O920" s="20">
        <v>0.0221308</v>
      </c>
      <c r="P920" s="20">
        <v>2451.88</v>
      </c>
      <c r="Q920" s="19">
        <v>0.620337</v>
      </c>
      <c r="R920" s="20">
        <v>0.564317</v>
      </c>
      <c r="S920" s="20">
        <v>223.86</v>
      </c>
      <c r="T920" s="19">
        <v>0</v>
      </c>
      <c r="U920" s="20">
        <v>0</v>
      </c>
      <c r="V920" s="20">
        <v>0</v>
      </c>
      <c r="W920" s="19">
        <v>0.989402</v>
      </c>
      <c r="X920" s="20">
        <v>0.635677</v>
      </c>
      <c r="Y920" s="20">
        <v>164.516</v>
      </c>
      <c r="Z920" s="19">
        <v>0</v>
      </c>
      <c r="AA920" s="20">
        <v>0</v>
      </c>
      <c r="AB920" s="20">
        <v>0</v>
      </c>
      <c r="AC920" s="19">
        <v>0</v>
      </c>
      <c r="AD920" s="20">
        <v>0</v>
      </c>
      <c r="AE920" s="20">
        <v>0</v>
      </c>
      <c r="AF920" s="19">
        <v>0</v>
      </c>
      <c r="AG920" s="20">
        <v>0</v>
      </c>
      <c r="AH920" s="20">
        <v>0</v>
      </c>
      <c r="AI920" s="19">
        <v>0</v>
      </c>
      <c r="AJ920" s="20">
        <v>0</v>
      </c>
      <c r="AK920" s="20">
        <v>0</v>
      </c>
      <c r="AL920" s="19">
        <v>0</v>
      </c>
      <c r="AM920" s="20">
        <v>0</v>
      </c>
      <c r="AN920" s="20">
        <v>0</v>
      </c>
      <c r="AO920" s="19">
        <v>0</v>
      </c>
      <c r="AP920" s="20">
        <v>0</v>
      </c>
      <c r="AQ920" s="20">
        <v>0</v>
      </c>
    </row>
    <row r="921" spans="1:4" ht="17.25">
      <c r="A921" s="10">
        <v>0.63611111111111096</v>
      </c>
      <c r="B921" s="19">
        <v>0.694695</v>
      </c>
      <c r="C921" s="20">
        <v>19.5528</v>
      </c>
      <c r="D921" s="20">
        <v>3574.8</v>
      </c>
      <c r="E921" s="19">
        <v>0.877448</v>
      </c>
      <c r="F921" s="20">
        <v>26.7992</v>
      </c>
      <c r="G921" s="20">
        <v>5177.48</v>
      </c>
      <c r="H921" s="19">
        <v>0.889543</v>
      </c>
      <c r="I921" s="20">
        <v>16.7601</v>
      </c>
      <c r="J921" s="20">
        <v>3790.17</v>
      </c>
      <c r="K921" s="19">
        <v>0.677746</v>
      </c>
      <c r="L921" s="20">
        <v>0.0403578</v>
      </c>
      <c r="M921" s="20">
        <v>2155.25</v>
      </c>
      <c r="N921" s="19">
        <v>0.904172</v>
      </c>
      <c r="O921" s="20">
        <v>0.0222869</v>
      </c>
      <c r="P921" s="20">
        <v>2451.88</v>
      </c>
      <c r="Q921" s="19">
        <v>0.62187</v>
      </c>
      <c r="R921" s="20">
        <v>0.564308</v>
      </c>
      <c r="S921" s="20">
        <v>223.869</v>
      </c>
      <c r="T921" s="19">
        <v>0</v>
      </c>
      <c r="U921" s="20">
        <v>0</v>
      </c>
      <c r="V921" s="20">
        <v>0</v>
      </c>
      <c r="W921" s="19">
        <v>0.989335</v>
      </c>
      <c r="X921" s="20">
        <v>0.633742</v>
      </c>
      <c r="Y921" s="20">
        <v>164.526</v>
      </c>
      <c r="Z921" s="19">
        <v>0</v>
      </c>
      <c r="AA921" s="20">
        <v>0</v>
      </c>
      <c r="AB921" s="20">
        <v>0</v>
      </c>
      <c r="AC921" s="19">
        <v>0</v>
      </c>
      <c r="AD921" s="20">
        <v>0</v>
      </c>
      <c r="AE921" s="20">
        <v>0</v>
      </c>
      <c r="AF921" s="19">
        <v>0</v>
      </c>
      <c r="AG921" s="20">
        <v>0</v>
      </c>
      <c r="AH921" s="20">
        <v>0</v>
      </c>
      <c r="AI921" s="19">
        <v>0</v>
      </c>
      <c r="AJ921" s="20">
        <v>0</v>
      </c>
      <c r="AK921" s="20">
        <v>0</v>
      </c>
      <c r="AL921" s="19">
        <v>0</v>
      </c>
      <c r="AM921" s="20">
        <v>0</v>
      </c>
      <c r="AN921" s="20">
        <v>0</v>
      </c>
      <c r="AO921" s="19">
        <v>0</v>
      </c>
      <c r="AP921" s="20">
        <v>0</v>
      </c>
      <c r="AQ921" s="20">
        <v>0</v>
      </c>
    </row>
    <row r="922" spans="1:4" ht="17.25">
      <c r="A922" s="10">
        <v>0.63680555555555596</v>
      </c>
      <c r="B922" s="19">
        <v>0.694976</v>
      </c>
      <c r="C922" s="20">
        <v>19.5873</v>
      </c>
      <c r="D922" s="20">
        <v>3575.13</v>
      </c>
      <c r="E922" s="19">
        <v>0.877195</v>
      </c>
      <c r="F922" s="20">
        <v>26.8025</v>
      </c>
      <c r="G922" s="20">
        <v>5177.93</v>
      </c>
      <c r="H922" s="19">
        <v>0.888964</v>
      </c>
      <c r="I922" s="20">
        <v>16.7273</v>
      </c>
      <c r="J922" s="20">
        <v>3790.45</v>
      </c>
      <c r="K922" s="19">
        <v>0.675474</v>
      </c>
      <c r="L922" s="20">
        <v>0.0403907</v>
      </c>
      <c r="M922" s="20">
        <v>2155.25</v>
      </c>
      <c r="N922" s="19">
        <v>0.907623</v>
      </c>
      <c r="O922" s="20">
        <v>0.0223545</v>
      </c>
      <c r="P922" s="20">
        <v>2451.88</v>
      </c>
      <c r="Q922" s="19">
        <v>0.619786</v>
      </c>
      <c r="R922" s="20">
        <v>0.562063</v>
      </c>
      <c r="S922" s="20">
        <v>223.878</v>
      </c>
      <c r="T922" s="19">
        <v>0</v>
      </c>
      <c r="U922" s="20">
        <v>0</v>
      </c>
      <c r="V922" s="20">
        <v>0</v>
      </c>
      <c r="W922" s="19">
        <v>0.989281</v>
      </c>
      <c r="X922" s="20">
        <v>0.634801</v>
      </c>
      <c r="Y922" s="20">
        <v>164.537</v>
      </c>
      <c r="Z922" s="19">
        <v>0</v>
      </c>
      <c r="AA922" s="20">
        <v>0</v>
      </c>
      <c r="AB922" s="20">
        <v>0</v>
      </c>
      <c r="AC922" s="19">
        <v>0</v>
      </c>
      <c r="AD922" s="20">
        <v>0</v>
      </c>
      <c r="AE922" s="20">
        <v>0</v>
      </c>
      <c r="AF922" s="19">
        <v>0</v>
      </c>
      <c r="AG922" s="20">
        <v>0</v>
      </c>
      <c r="AH922" s="20">
        <v>0</v>
      </c>
      <c r="AI922" s="19">
        <v>0</v>
      </c>
      <c r="AJ922" s="20">
        <v>0</v>
      </c>
      <c r="AK922" s="20">
        <v>0</v>
      </c>
      <c r="AL922" s="19">
        <v>0</v>
      </c>
      <c r="AM922" s="20">
        <v>0</v>
      </c>
      <c r="AN922" s="20">
        <v>0</v>
      </c>
      <c r="AO922" s="19">
        <v>0</v>
      </c>
      <c r="AP922" s="20">
        <v>0</v>
      </c>
      <c r="AQ922" s="20">
        <v>0</v>
      </c>
    </row>
    <row r="923" spans="1:4" ht="17.25">
      <c r="A923" s="10">
        <v>0.63749999999999996</v>
      </c>
      <c r="B923" s="19">
        <v>0.695744</v>
      </c>
      <c r="C923" s="20">
        <v>19.5915</v>
      </c>
      <c r="D923" s="20">
        <v>3575.45</v>
      </c>
      <c r="E923" s="19">
        <v>0.877002</v>
      </c>
      <c r="F923" s="20">
        <v>26.7552</v>
      </c>
      <c r="G923" s="20">
        <v>5178.37</v>
      </c>
      <c r="H923" s="19">
        <v>0.889313</v>
      </c>
      <c r="I923" s="20">
        <v>16.7204</v>
      </c>
      <c r="J923" s="20">
        <v>3790.73</v>
      </c>
      <c r="K923" s="19">
        <v>0.675502</v>
      </c>
      <c r="L923" s="20">
        <v>0.040437</v>
      </c>
      <c r="M923" s="20">
        <v>2155.25</v>
      </c>
      <c r="N923" s="19">
        <v>0.904709</v>
      </c>
      <c r="O923" s="20">
        <v>0.022201</v>
      </c>
      <c r="P923" s="20">
        <v>2451.88</v>
      </c>
      <c r="Q923" s="19">
        <v>0.622594</v>
      </c>
      <c r="R923" s="20">
        <v>0.566315</v>
      </c>
      <c r="S923" s="20">
        <v>223.888</v>
      </c>
      <c r="T923" s="19">
        <v>0</v>
      </c>
      <c r="U923" s="20">
        <v>0</v>
      </c>
      <c r="V923" s="20">
        <v>0</v>
      </c>
      <c r="W923" s="19">
        <v>0.989328</v>
      </c>
      <c r="X923" s="20">
        <v>0.635602</v>
      </c>
      <c r="Y923" s="20">
        <v>164.548</v>
      </c>
      <c r="Z923" s="19">
        <v>0</v>
      </c>
      <c r="AA923" s="20">
        <v>0</v>
      </c>
      <c r="AB923" s="20">
        <v>0</v>
      </c>
      <c r="AC923" s="19">
        <v>0</v>
      </c>
      <c r="AD923" s="20">
        <v>0</v>
      </c>
      <c r="AE923" s="20">
        <v>0</v>
      </c>
      <c r="AF923" s="19">
        <v>0</v>
      </c>
      <c r="AG923" s="20">
        <v>0</v>
      </c>
      <c r="AH923" s="20">
        <v>0</v>
      </c>
      <c r="AI923" s="19">
        <v>0</v>
      </c>
      <c r="AJ923" s="20">
        <v>0</v>
      </c>
      <c r="AK923" s="20">
        <v>0</v>
      </c>
      <c r="AL923" s="19">
        <v>0</v>
      </c>
      <c r="AM923" s="20">
        <v>0</v>
      </c>
      <c r="AN923" s="20">
        <v>0</v>
      </c>
      <c r="AO923" s="19">
        <v>0</v>
      </c>
      <c r="AP923" s="20">
        <v>0</v>
      </c>
      <c r="AQ923" s="20">
        <v>0</v>
      </c>
    </row>
    <row r="924" spans="1:4" ht="17.25">
      <c r="A924" s="10">
        <v>0.63819444444444495</v>
      </c>
      <c r="B924" s="19">
        <v>0.694065</v>
      </c>
      <c r="C924" s="20">
        <v>19.7419</v>
      </c>
      <c r="D924" s="20">
        <v>3575.78</v>
      </c>
      <c r="E924" s="19">
        <v>0.875481</v>
      </c>
      <c r="F924" s="20">
        <v>26.7425</v>
      </c>
      <c r="G924" s="20">
        <v>5178.82</v>
      </c>
      <c r="H924" s="19">
        <v>0.888008</v>
      </c>
      <c r="I924" s="20">
        <v>16.7077</v>
      </c>
      <c r="J924" s="20">
        <v>3791.01</v>
      </c>
      <c r="K924" s="19">
        <v>0.675384</v>
      </c>
      <c r="L924" s="20">
        <v>0.0408118</v>
      </c>
      <c r="M924" s="20">
        <v>2155.25</v>
      </c>
      <c r="N924" s="19">
        <v>0.903825</v>
      </c>
      <c r="O924" s="20">
        <v>0.022366</v>
      </c>
      <c r="P924" s="20">
        <v>2451.88</v>
      </c>
      <c r="Q924" s="19">
        <v>0.619616</v>
      </c>
      <c r="R924" s="20">
        <v>0.564195</v>
      </c>
      <c r="S924" s="20">
        <v>223.897</v>
      </c>
      <c r="T924" s="19">
        <v>0</v>
      </c>
      <c r="U924" s="20">
        <v>0</v>
      </c>
      <c r="V924" s="20">
        <v>0</v>
      </c>
      <c r="W924" s="19">
        <v>0.989439</v>
      </c>
      <c r="X924" s="20">
        <v>0.637506</v>
      </c>
      <c r="Y924" s="20">
        <v>164.558</v>
      </c>
      <c r="Z924" s="19">
        <v>0</v>
      </c>
      <c r="AA924" s="20">
        <v>0</v>
      </c>
      <c r="AB924" s="20">
        <v>0</v>
      </c>
      <c r="AC924" s="19">
        <v>0</v>
      </c>
      <c r="AD924" s="20">
        <v>0</v>
      </c>
      <c r="AE924" s="20">
        <v>0</v>
      </c>
      <c r="AF924" s="19">
        <v>0</v>
      </c>
      <c r="AG924" s="20">
        <v>0</v>
      </c>
      <c r="AH924" s="20">
        <v>0</v>
      </c>
      <c r="AI924" s="19">
        <v>0</v>
      </c>
      <c r="AJ924" s="20">
        <v>0</v>
      </c>
      <c r="AK924" s="20">
        <v>0</v>
      </c>
      <c r="AL924" s="19">
        <v>0</v>
      </c>
      <c r="AM924" s="20">
        <v>0</v>
      </c>
      <c r="AN924" s="20">
        <v>0</v>
      </c>
      <c r="AO924" s="19">
        <v>0</v>
      </c>
      <c r="AP924" s="20">
        <v>0</v>
      </c>
      <c r="AQ924" s="20">
        <v>0</v>
      </c>
    </row>
    <row r="925" spans="1:4" ht="17.25">
      <c r="A925" s="10">
        <v>0.63888888888888895</v>
      </c>
      <c r="B925" s="19">
        <v>0.698257</v>
      </c>
      <c r="C925" s="20">
        <v>19.8128</v>
      </c>
      <c r="D925" s="20">
        <v>3576.11</v>
      </c>
      <c r="E925" s="19">
        <v>0.876325</v>
      </c>
      <c r="F925" s="20">
        <v>26.683</v>
      </c>
      <c r="G925" s="20">
        <v>5179.27</v>
      </c>
      <c r="H925" s="19">
        <v>0.88877</v>
      </c>
      <c r="I925" s="20">
        <v>16.6933</v>
      </c>
      <c r="J925" s="20">
        <v>3791.29</v>
      </c>
      <c r="K925" s="19">
        <v>0.678599</v>
      </c>
      <c r="L925" s="20">
        <v>0.0405749</v>
      </c>
      <c r="M925" s="20">
        <v>2155.25</v>
      </c>
      <c r="N925" s="19">
        <v>0.903303</v>
      </c>
      <c r="O925" s="20">
        <v>0.0223089</v>
      </c>
      <c r="P925" s="20">
        <v>2451.88</v>
      </c>
      <c r="Q925" s="19">
        <v>0.622736</v>
      </c>
      <c r="R925" s="20">
        <v>0.56757</v>
      </c>
      <c r="S925" s="20">
        <v>223.907</v>
      </c>
      <c r="T925" s="19">
        <v>0</v>
      </c>
      <c r="U925" s="20">
        <v>0</v>
      </c>
      <c r="V925" s="20">
        <v>0</v>
      </c>
      <c r="W925" s="19">
        <v>0.989239</v>
      </c>
      <c r="X925" s="20">
        <v>0.636106</v>
      </c>
      <c r="Y925" s="20">
        <v>164.569</v>
      </c>
      <c r="Z925" s="19">
        <v>0</v>
      </c>
      <c r="AA925" s="20">
        <v>0</v>
      </c>
      <c r="AB925" s="20">
        <v>0</v>
      </c>
      <c r="AC925" s="19">
        <v>0</v>
      </c>
      <c r="AD925" s="20">
        <v>0</v>
      </c>
      <c r="AE925" s="20">
        <v>0</v>
      </c>
      <c r="AF925" s="19">
        <v>0</v>
      </c>
      <c r="AG925" s="20">
        <v>0</v>
      </c>
      <c r="AH925" s="20">
        <v>0</v>
      </c>
      <c r="AI925" s="19">
        <v>0</v>
      </c>
      <c r="AJ925" s="20">
        <v>0</v>
      </c>
      <c r="AK925" s="20">
        <v>0</v>
      </c>
      <c r="AL925" s="19">
        <v>0</v>
      </c>
      <c r="AM925" s="20">
        <v>0</v>
      </c>
      <c r="AN925" s="20">
        <v>0</v>
      </c>
      <c r="AO925" s="19">
        <v>0</v>
      </c>
      <c r="AP925" s="20">
        <v>0</v>
      </c>
      <c r="AQ925" s="20">
        <v>0</v>
      </c>
    </row>
    <row r="926" spans="1:4" ht="17.25">
      <c r="A926" s="10">
        <v>0.63958333333333295</v>
      </c>
      <c r="B926" s="19">
        <v>0.694724</v>
      </c>
      <c r="C926" s="20">
        <v>19.9071</v>
      </c>
      <c r="D926" s="20">
        <v>3576.45</v>
      </c>
      <c r="E926" s="19">
        <v>0.874352</v>
      </c>
      <c r="F926" s="20">
        <v>26.6626</v>
      </c>
      <c r="G926" s="20">
        <v>5179.72</v>
      </c>
      <c r="H926" s="19">
        <v>0.887295</v>
      </c>
      <c r="I926" s="20">
        <v>16.6746</v>
      </c>
      <c r="J926" s="20">
        <v>3791.56</v>
      </c>
      <c r="K926" s="19">
        <v>0.677076</v>
      </c>
      <c r="L926" s="20">
        <v>0.0408592</v>
      </c>
      <c r="M926" s="20">
        <v>2155.25</v>
      </c>
      <c r="N926" s="19">
        <v>0.905481</v>
      </c>
      <c r="O926" s="20">
        <v>0.0224973</v>
      </c>
      <c r="P926" s="20">
        <v>2451.88</v>
      </c>
      <c r="Q926" s="19">
        <v>0.621035</v>
      </c>
      <c r="R926" s="20">
        <v>0.568428</v>
      </c>
      <c r="S926" s="20">
        <v>223.917</v>
      </c>
      <c r="T926" s="19">
        <v>0</v>
      </c>
      <c r="U926" s="20">
        <v>0</v>
      </c>
      <c r="V926" s="20">
        <v>0</v>
      </c>
      <c r="W926" s="19">
        <v>0.989433</v>
      </c>
      <c r="X926" s="20">
        <v>0.639426</v>
      </c>
      <c r="Y926" s="20">
        <v>164.58</v>
      </c>
      <c r="Z926" s="19">
        <v>0</v>
      </c>
      <c r="AA926" s="20">
        <v>0</v>
      </c>
      <c r="AB926" s="20">
        <v>0</v>
      </c>
      <c r="AC926" s="19">
        <v>0</v>
      </c>
      <c r="AD926" s="20">
        <v>0</v>
      </c>
      <c r="AE926" s="20">
        <v>0</v>
      </c>
      <c r="AF926" s="19">
        <v>0</v>
      </c>
      <c r="AG926" s="20">
        <v>0</v>
      </c>
      <c r="AH926" s="20">
        <v>0</v>
      </c>
      <c r="AI926" s="19">
        <v>0</v>
      </c>
      <c r="AJ926" s="20">
        <v>0</v>
      </c>
      <c r="AK926" s="20">
        <v>0</v>
      </c>
      <c r="AL926" s="19">
        <v>0</v>
      </c>
      <c r="AM926" s="20">
        <v>0</v>
      </c>
      <c r="AN926" s="20">
        <v>0</v>
      </c>
      <c r="AO926" s="19">
        <v>0</v>
      </c>
      <c r="AP926" s="20">
        <v>0</v>
      </c>
      <c r="AQ926" s="20">
        <v>0</v>
      </c>
    </row>
    <row r="927" spans="1:4" ht="17.25">
      <c r="A927" s="10">
        <v>0.64027777777777795</v>
      </c>
      <c r="B927" s="19">
        <v>0.696981</v>
      </c>
      <c r="C927" s="20">
        <v>19.9368</v>
      </c>
      <c r="D927" s="20">
        <v>3576.78</v>
      </c>
      <c r="E927" s="19">
        <v>0.87488</v>
      </c>
      <c r="F927" s="20">
        <v>26.6424</v>
      </c>
      <c r="G927" s="20">
        <v>5180.16</v>
      </c>
      <c r="H927" s="19">
        <v>0.887549</v>
      </c>
      <c r="I927" s="20">
        <v>16.6518</v>
      </c>
      <c r="J927" s="20">
        <v>3791.83</v>
      </c>
      <c r="K927" s="19">
        <v>0.676494</v>
      </c>
      <c r="L927" s="20">
        <v>0.0406403</v>
      </c>
      <c r="M927" s="20">
        <v>2155.25</v>
      </c>
      <c r="N927" s="19">
        <v>0.907743</v>
      </c>
      <c r="O927" s="20">
        <v>0.0223974</v>
      </c>
      <c r="P927" s="20">
        <v>2451.88</v>
      </c>
      <c r="Q927" s="19">
        <v>0.623807</v>
      </c>
      <c r="R927" s="20">
        <v>0.571436</v>
      </c>
      <c r="S927" s="20">
        <v>223.926</v>
      </c>
      <c r="T927" s="19">
        <v>0</v>
      </c>
      <c r="U927" s="20">
        <v>0</v>
      </c>
      <c r="V927" s="20">
        <v>0</v>
      </c>
      <c r="W927" s="19">
        <v>0.989411</v>
      </c>
      <c r="X927" s="20">
        <v>0.637531</v>
      </c>
      <c r="Y927" s="20">
        <v>164.59</v>
      </c>
      <c r="Z927" s="19">
        <v>0</v>
      </c>
      <c r="AA927" s="20">
        <v>0</v>
      </c>
      <c r="AB927" s="20">
        <v>0</v>
      </c>
      <c r="AC927" s="19">
        <v>0</v>
      </c>
      <c r="AD927" s="20">
        <v>0</v>
      </c>
      <c r="AE927" s="20">
        <v>0</v>
      </c>
      <c r="AF927" s="19">
        <v>0</v>
      </c>
      <c r="AG927" s="20">
        <v>0</v>
      </c>
      <c r="AH927" s="20">
        <v>0</v>
      </c>
      <c r="AI927" s="19">
        <v>0</v>
      </c>
      <c r="AJ927" s="20">
        <v>0</v>
      </c>
      <c r="AK927" s="20">
        <v>0</v>
      </c>
      <c r="AL927" s="19">
        <v>0</v>
      </c>
      <c r="AM927" s="20">
        <v>0</v>
      </c>
      <c r="AN927" s="20">
        <v>0</v>
      </c>
      <c r="AO927" s="19">
        <v>0</v>
      </c>
      <c r="AP927" s="20">
        <v>0</v>
      </c>
      <c r="AQ927" s="20">
        <v>0</v>
      </c>
    </row>
    <row r="928" spans="1:4" ht="17.25">
      <c r="A928" s="10">
        <v>0.64097222222222205</v>
      </c>
      <c r="B928" s="19">
        <v>0.684702</v>
      </c>
      <c r="C928" s="20">
        <v>19.1583</v>
      </c>
      <c r="D928" s="20">
        <v>3577.11</v>
      </c>
      <c r="E928" s="19">
        <v>0.874961</v>
      </c>
      <c r="F928" s="20">
        <v>26.6353</v>
      </c>
      <c r="G928" s="20">
        <v>5180.6</v>
      </c>
      <c r="H928" s="19">
        <v>0.887598</v>
      </c>
      <c r="I928" s="20">
        <v>16.6606</v>
      </c>
      <c r="J928" s="20">
        <v>3792.12</v>
      </c>
      <c r="K928" s="19">
        <v>0.676393</v>
      </c>
      <c r="L928" s="20">
        <v>0.0406372</v>
      </c>
      <c r="M928" s="20">
        <v>2155.25</v>
      </c>
      <c r="N928" s="19">
        <v>0.905847</v>
      </c>
      <c r="O928" s="20">
        <v>0.0223266</v>
      </c>
      <c r="P928" s="20">
        <v>2451.88</v>
      </c>
      <c r="Q928" s="19">
        <v>0.621866</v>
      </c>
      <c r="R928" s="20">
        <v>0.567491</v>
      </c>
      <c r="S928" s="20">
        <v>223.935</v>
      </c>
      <c r="T928" s="19">
        <v>0</v>
      </c>
      <c r="U928" s="20">
        <v>0</v>
      </c>
      <c r="V928" s="20">
        <v>0</v>
      </c>
      <c r="W928" s="19">
        <v>0.989462</v>
      </c>
      <c r="X928" s="20">
        <v>0.637699</v>
      </c>
      <c r="Y928" s="20">
        <v>164.601</v>
      </c>
      <c r="Z928" s="19">
        <v>0</v>
      </c>
      <c r="AA928" s="20">
        <v>0</v>
      </c>
      <c r="AB928" s="20">
        <v>0</v>
      </c>
      <c r="AC928" s="19">
        <v>0</v>
      </c>
      <c r="AD928" s="20">
        <v>0</v>
      </c>
      <c r="AE928" s="20">
        <v>0</v>
      </c>
      <c r="AF928" s="19">
        <v>0</v>
      </c>
      <c r="AG928" s="20">
        <v>0</v>
      </c>
      <c r="AH928" s="20">
        <v>0</v>
      </c>
      <c r="AI928" s="19">
        <v>0</v>
      </c>
      <c r="AJ928" s="20">
        <v>0</v>
      </c>
      <c r="AK928" s="20">
        <v>0</v>
      </c>
      <c r="AL928" s="19">
        <v>0</v>
      </c>
      <c r="AM928" s="20">
        <v>0</v>
      </c>
      <c r="AN928" s="20">
        <v>0</v>
      </c>
      <c r="AO928" s="19">
        <v>0</v>
      </c>
      <c r="AP928" s="20">
        <v>0</v>
      </c>
      <c r="AQ928" s="20">
        <v>0</v>
      </c>
    </row>
    <row r="929" spans="1:4" ht="17.25">
      <c r="A929" s="10">
        <v>0.64166666666666705</v>
      </c>
      <c r="B929" s="19">
        <v>0.684618</v>
      </c>
      <c r="C929" s="20">
        <v>19.1835</v>
      </c>
      <c r="D929" s="20">
        <v>3577.43</v>
      </c>
      <c r="E929" s="19">
        <v>0.87487</v>
      </c>
      <c r="F929" s="20">
        <v>26.5849</v>
      </c>
      <c r="G929" s="20">
        <v>5181.04</v>
      </c>
      <c r="H929" s="19">
        <v>0.887383</v>
      </c>
      <c r="I929" s="20">
        <v>16.6387</v>
      </c>
      <c r="J929" s="20">
        <v>3792.4</v>
      </c>
      <c r="K929" s="19">
        <v>0.676776</v>
      </c>
      <c r="L929" s="20">
        <v>0.0406472</v>
      </c>
      <c r="M929" s="20">
        <v>2155.25</v>
      </c>
      <c r="N929" s="19">
        <v>0.903946</v>
      </c>
      <c r="O929" s="20">
        <v>0.0223373</v>
      </c>
      <c r="P929" s="20">
        <v>2451.88</v>
      </c>
      <c r="Q929" s="19">
        <v>0.620984</v>
      </c>
      <c r="R929" s="20">
        <v>0.566163</v>
      </c>
      <c r="S929" s="20">
        <v>223.945</v>
      </c>
      <c r="T929" s="19">
        <v>0</v>
      </c>
      <c r="U929" s="20">
        <v>0</v>
      </c>
      <c r="V929" s="20">
        <v>0</v>
      </c>
      <c r="W929" s="19">
        <v>0.989324</v>
      </c>
      <c r="X929" s="20">
        <v>0.637661</v>
      </c>
      <c r="Y929" s="20">
        <v>164.611</v>
      </c>
      <c r="Z929" s="19">
        <v>0</v>
      </c>
      <c r="AA929" s="20">
        <v>0</v>
      </c>
      <c r="AB929" s="20">
        <v>0</v>
      </c>
      <c r="AC929" s="19">
        <v>0</v>
      </c>
      <c r="AD929" s="20">
        <v>0</v>
      </c>
      <c r="AE929" s="20">
        <v>0</v>
      </c>
      <c r="AF929" s="19">
        <v>0</v>
      </c>
      <c r="AG929" s="20">
        <v>0</v>
      </c>
      <c r="AH929" s="20">
        <v>0</v>
      </c>
      <c r="AI929" s="19">
        <v>0</v>
      </c>
      <c r="AJ929" s="20">
        <v>0</v>
      </c>
      <c r="AK929" s="20">
        <v>0</v>
      </c>
      <c r="AL929" s="19">
        <v>0</v>
      </c>
      <c r="AM929" s="20">
        <v>0</v>
      </c>
      <c r="AN929" s="20">
        <v>0</v>
      </c>
      <c r="AO929" s="19">
        <v>0</v>
      </c>
      <c r="AP929" s="20">
        <v>0</v>
      </c>
      <c r="AQ929" s="20">
        <v>0</v>
      </c>
    </row>
    <row r="930" spans="1:4" ht="17.25">
      <c r="A930" s="10">
        <v>0.64236111111111105</v>
      </c>
      <c r="B930" s="19">
        <v>0.681057</v>
      </c>
      <c r="C930" s="20">
        <v>19.1771</v>
      </c>
      <c r="D930" s="20">
        <v>3577.75</v>
      </c>
      <c r="E930" s="19">
        <v>0.874147</v>
      </c>
      <c r="F930" s="20">
        <v>26.6147</v>
      </c>
      <c r="G930" s="20">
        <v>5181.48</v>
      </c>
      <c r="H930" s="19">
        <v>0.886586</v>
      </c>
      <c r="I930" s="20">
        <v>16.6389</v>
      </c>
      <c r="J930" s="20">
        <v>3792.67</v>
      </c>
      <c r="K930" s="19">
        <v>0.675631</v>
      </c>
      <c r="L930" s="20">
        <v>0.0408101</v>
      </c>
      <c r="M930" s="20">
        <v>2155.25</v>
      </c>
      <c r="N930" s="19">
        <v>0.904058</v>
      </c>
      <c r="O930" s="20">
        <v>0.0224662</v>
      </c>
      <c r="P930" s="20">
        <v>2451.88</v>
      </c>
      <c r="Q930" s="19">
        <v>0.620058</v>
      </c>
      <c r="R930" s="20">
        <v>0.567142</v>
      </c>
      <c r="S930" s="20">
        <v>223.954</v>
      </c>
      <c r="T930" s="19">
        <v>0</v>
      </c>
      <c r="U930" s="20">
        <v>0</v>
      </c>
      <c r="V930" s="20">
        <v>0</v>
      </c>
      <c r="W930" s="19">
        <v>0.98954</v>
      </c>
      <c r="X930" s="20">
        <v>0.639544</v>
      </c>
      <c r="Y930" s="20">
        <v>164.622</v>
      </c>
      <c r="Z930" s="19">
        <v>0</v>
      </c>
      <c r="AA930" s="20">
        <v>0</v>
      </c>
      <c r="AB930" s="20">
        <v>0</v>
      </c>
      <c r="AC930" s="19">
        <v>0</v>
      </c>
      <c r="AD930" s="20">
        <v>0</v>
      </c>
      <c r="AE930" s="20">
        <v>0</v>
      </c>
      <c r="AF930" s="19">
        <v>0</v>
      </c>
      <c r="AG930" s="20">
        <v>0</v>
      </c>
      <c r="AH930" s="20">
        <v>0</v>
      </c>
      <c r="AI930" s="19">
        <v>0</v>
      </c>
      <c r="AJ930" s="20">
        <v>0</v>
      </c>
      <c r="AK930" s="20">
        <v>0</v>
      </c>
      <c r="AL930" s="19">
        <v>0</v>
      </c>
      <c r="AM930" s="20">
        <v>0</v>
      </c>
      <c r="AN930" s="20">
        <v>0</v>
      </c>
      <c r="AO930" s="19">
        <v>0</v>
      </c>
      <c r="AP930" s="20">
        <v>0</v>
      </c>
      <c r="AQ930" s="20">
        <v>0</v>
      </c>
    </row>
    <row r="931" spans="1:4" ht="17.25">
      <c r="A931" s="10">
        <v>0.64305555555555605</v>
      </c>
      <c r="B931" s="19">
        <v>0.689241</v>
      </c>
      <c r="C931" s="20">
        <v>19.5251</v>
      </c>
      <c r="D931" s="20">
        <v>3578.06</v>
      </c>
      <c r="E931" s="19">
        <v>0.87538</v>
      </c>
      <c r="F931" s="20">
        <v>26.9038</v>
      </c>
      <c r="G931" s="20">
        <v>5181.93</v>
      </c>
      <c r="H931" s="19">
        <v>0.88831</v>
      </c>
      <c r="I931" s="20">
        <v>16.8382</v>
      </c>
      <c r="J931" s="20">
        <v>3792.95</v>
      </c>
      <c r="K931" s="19">
        <v>0.675797</v>
      </c>
      <c r="L931" s="20">
        <v>0.0408241</v>
      </c>
      <c r="M931" s="20">
        <v>2155.25</v>
      </c>
      <c r="N931" s="19">
        <v>0.904674</v>
      </c>
      <c r="O931" s="20">
        <v>0.0224443</v>
      </c>
      <c r="P931" s="20">
        <v>2451.88</v>
      </c>
      <c r="Q931" s="19">
        <v>0.618755</v>
      </c>
      <c r="R931" s="20">
        <v>0.563962</v>
      </c>
      <c r="S931" s="20">
        <v>223.964</v>
      </c>
      <c r="T931" s="19">
        <v>0</v>
      </c>
      <c r="U931" s="20">
        <v>0</v>
      </c>
      <c r="V931" s="20">
        <v>0</v>
      </c>
      <c r="W931" s="19">
        <v>0.989454</v>
      </c>
      <c r="X931" s="20">
        <v>0.639772</v>
      </c>
      <c r="Y931" s="20">
        <v>164.633</v>
      </c>
      <c r="Z931" s="19">
        <v>0</v>
      </c>
      <c r="AA931" s="20">
        <v>0</v>
      </c>
      <c r="AB931" s="20">
        <v>0</v>
      </c>
      <c r="AC931" s="19">
        <v>0</v>
      </c>
      <c r="AD931" s="20">
        <v>0</v>
      </c>
      <c r="AE931" s="20">
        <v>0</v>
      </c>
      <c r="AF931" s="19">
        <v>0</v>
      </c>
      <c r="AG931" s="20">
        <v>0</v>
      </c>
      <c r="AH931" s="20">
        <v>0</v>
      </c>
      <c r="AI931" s="19">
        <v>0</v>
      </c>
      <c r="AJ931" s="20">
        <v>0</v>
      </c>
      <c r="AK931" s="20">
        <v>0</v>
      </c>
      <c r="AL931" s="19">
        <v>0</v>
      </c>
      <c r="AM931" s="20">
        <v>0</v>
      </c>
      <c r="AN931" s="20">
        <v>0</v>
      </c>
      <c r="AO931" s="19">
        <v>0</v>
      </c>
      <c r="AP931" s="20">
        <v>0</v>
      </c>
      <c r="AQ931" s="20">
        <v>0</v>
      </c>
    </row>
    <row r="932" spans="1:4" ht="17.25">
      <c r="A932" s="10">
        <v>0.64375000000000004</v>
      </c>
      <c r="B932" s="19">
        <v>0.692851</v>
      </c>
      <c r="C932" s="20">
        <v>19.6673</v>
      </c>
      <c r="D932" s="20">
        <v>3578.39</v>
      </c>
      <c r="E932" s="19">
        <v>0.877221</v>
      </c>
      <c r="F932" s="20">
        <v>27.0748</v>
      </c>
      <c r="G932" s="20">
        <v>5182.39</v>
      </c>
      <c r="H932" s="19">
        <v>0.889568</v>
      </c>
      <c r="I932" s="20">
        <v>16.9288</v>
      </c>
      <c r="J932" s="20">
        <v>3793.23</v>
      </c>
      <c r="K932" s="19">
        <v>0.676888</v>
      </c>
      <c r="L932" s="20">
        <v>0.0406963</v>
      </c>
      <c r="M932" s="20">
        <v>2155.25</v>
      </c>
      <c r="N932" s="19">
        <v>0.906043</v>
      </c>
      <c r="O932" s="20">
        <v>0.0223857</v>
      </c>
      <c r="P932" s="20">
        <v>2451.88</v>
      </c>
      <c r="Q932" s="19">
        <v>0.620239</v>
      </c>
      <c r="R932" s="20">
        <v>0.56428</v>
      </c>
      <c r="S932" s="20">
        <v>223.973</v>
      </c>
      <c r="T932" s="19">
        <v>0</v>
      </c>
      <c r="U932" s="20">
        <v>0</v>
      </c>
      <c r="V932" s="20">
        <v>0</v>
      </c>
      <c r="W932" s="19">
        <v>0.989362</v>
      </c>
      <c r="X932" s="20">
        <v>0.636614</v>
      </c>
      <c r="Y932" s="20">
        <v>164.643</v>
      </c>
      <c r="Z932" s="19">
        <v>0</v>
      </c>
      <c r="AA932" s="20">
        <v>0</v>
      </c>
      <c r="AB932" s="20">
        <v>0</v>
      </c>
      <c r="AC932" s="19">
        <v>0</v>
      </c>
      <c r="AD932" s="20">
        <v>0</v>
      </c>
      <c r="AE932" s="20">
        <v>0</v>
      </c>
      <c r="AF932" s="19">
        <v>0</v>
      </c>
      <c r="AG932" s="20">
        <v>0</v>
      </c>
      <c r="AH932" s="20">
        <v>0</v>
      </c>
      <c r="AI932" s="19">
        <v>0</v>
      </c>
      <c r="AJ932" s="20">
        <v>0</v>
      </c>
      <c r="AK932" s="20">
        <v>0</v>
      </c>
      <c r="AL932" s="19">
        <v>0</v>
      </c>
      <c r="AM932" s="20">
        <v>0</v>
      </c>
      <c r="AN932" s="20">
        <v>0</v>
      </c>
      <c r="AO932" s="19">
        <v>0</v>
      </c>
      <c r="AP932" s="20">
        <v>0</v>
      </c>
      <c r="AQ932" s="20">
        <v>0</v>
      </c>
    </row>
    <row r="933" spans="1:4" ht="17.25">
      <c r="A933" s="10">
        <v>0.64444444444444404</v>
      </c>
      <c r="B933" s="19">
        <v>0.696072</v>
      </c>
      <c r="C933" s="20">
        <v>19.9452</v>
      </c>
      <c r="D933" s="20">
        <v>3578.72</v>
      </c>
      <c r="E933" s="19">
        <v>0.878048</v>
      </c>
      <c r="F933" s="20">
        <v>27.3881</v>
      </c>
      <c r="G933" s="20">
        <v>5182.83</v>
      </c>
      <c r="H933" s="19">
        <v>0.890179</v>
      </c>
      <c r="I933" s="20">
        <v>17.106</v>
      </c>
      <c r="J933" s="20">
        <v>3793.51</v>
      </c>
      <c r="K933" s="19">
        <v>0.676885</v>
      </c>
      <c r="L933" s="20">
        <v>0.0408768</v>
      </c>
      <c r="M933" s="20">
        <v>2155.26</v>
      </c>
      <c r="N933" s="19">
        <v>0.907525</v>
      </c>
      <c r="O933" s="20">
        <v>0.0226165</v>
      </c>
      <c r="P933" s="20">
        <v>2451.88</v>
      </c>
      <c r="Q933" s="19">
        <v>0.617507</v>
      </c>
      <c r="R933" s="20">
        <v>0.561949</v>
      </c>
      <c r="S933" s="20">
        <v>223.982</v>
      </c>
      <c r="T933" s="19">
        <v>0</v>
      </c>
      <c r="U933" s="20">
        <v>0</v>
      </c>
      <c r="V933" s="20">
        <v>0</v>
      </c>
      <c r="W933" s="19">
        <v>0.989471</v>
      </c>
      <c r="X933" s="20">
        <v>0.638242</v>
      </c>
      <c r="Y933" s="20">
        <v>164.654</v>
      </c>
      <c r="Z933" s="19">
        <v>0</v>
      </c>
      <c r="AA933" s="20">
        <v>0</v>
      </c>
      <c r="AB933" s="20">
        <v>0</v>
      </c>
      <c r="AC933" s="19">
        <v>0</v>
      </c>
      <c r="AD933" s="20">
        <v>0</v>
      </c>
      <c r="AE933" s="20">
        <v>0</v>
      </c>
      <c r="AF933" s="19">
        <v>0</v>
      </c>
      <c r="AG933" s="20">
        <v>0</v>
      </c>
      <c r="AH933" s="20">
        <v>0</v>
      </c>
      <c r="AI933" s="19">
        <v>0</v>
      </c>
      <c r="AJ933" s="20">
        <v>0</v>
      </c>
      <c r="AK933" s="20">
        <v>0</v>
      </c>
      <c r="AL933" s="19">
        <v>0</v>
      </c>
      <c r="AM933" s="20">
        <v>0</v>
      </c>
      <c r="AN933" s="20">
        <v>0</v>
      </c>
      <c r="AO933" s="19">
        <v>0</v>
      </c>
      <c r="AP933" s="20">
        <v>0</v>
      </c>
      <c r="AQ933" s="20">
        <v>0</v>
      </c>
    </row>
    <row r="934" spans="1:4" ht="17.25">
      <c r="A934" s="10">
        <v>0.64513888888888904</v>
      </c>
      <c r="B934" s="19">
        <v>0.699449</v>
      </c>
      <c r="C934" s="20">
        <v>20.1913</v>
      </c>
      <c r="D934" s="20">
        <v>3579.06</v>
      </c>
      <c r="E934" s="19">
        <v>0.879</v>
      </c>
      <c r="F934" s="20">
        <v>27.5927</v>
      </c>
      <c r="G934" s="20">
        <v>5183.3</v>
      </c>
      <c r="H934" s="19">
        <v>0.891077</v>
      </c>
      <c r="I934" s="20">
        <v>17.2589</v>
      </c>
      <c r="J934" s="20">
        <v>3793.8</v>
      </c>
      <c r="K934" s="19">
        <v>0.677518</v>
      </c>
      <c r="L934" s="20">
        <v>0.0408684</v>
      </c>
      <c r="M934" s="20">
        <v>2155.26</v>
      </c>
      <c r="N934" s="19">
        <v>0.905354</v>
      </c>
      <c r="O934" s="20">
        <v>0.0226906</v>
      </c>
      <c r="P934" s="20">
        <v>2451.88</v>
      </c>
      <c r="Q934" s="19">
        <v>0.6204</v>
      </c>
      <c r="R934" s="20">
        <v>0.567483</v>
      </c>
      <c r="S934" s="20">
        <v>223.992</v>
      </c>
      <c r="T934" s="19">
        <v>0</v>
      </c>
      <c r="U934" s="20">
        <v>0</v>
      </c>
      <c r="V934" s="20">
        <v>0</v>
      </c>
      <c r="W934" s="19">
        <v>0.98953</v>
      </c>
      <c r="X934" s="20">
        <v>0.638065</v>
      </c>
      <c r="Y934" s="20">
        <v>164.665</v>
      </c>
      <c r="Z934" s="19">
        <v>0</v>
      </c>
      <c r="AA934" s="20">
        <v>0</v>
      </c>
      <c r="AB934" s="20">
        <v>0</v>
      </c>
      <c r="AC934" s="19">
        <v>0</v>
      </c>
      <c r="AD934" s="20">
        <v>0</v>
      </c>
      <c r="AE934" s="20">
        <v>0</v>
      </c>
      <c r="AF934" s="19">
        <v>0</v>
      </c>
      <c r="AG934" s="20">
        <v>0</v>
      </c>
      <c r="AH934" s="20">
        <v>0</v>
      </c>
      <c r="AI934" s="19">
        <v>0</v>
      </c>
      <c r="AJ934" s="20">
        <v>0</v>
      </c>
      <c r="AK934" s="20">
        <v>0</v>
      </c>
      <c r="AL934" s="19">
        <v>0</v>
      </c>
      <c r="AM934" s="20">
        <v>0</v>
      </c>
      <c r="AN934" s="20">
        <v>0</v>
      </c>
      <c r="AO934" s="19">
        <v>0</v>
      </c>
      <c r="AP934" s="20">
        <v>0</v>
      </c>
      <c r="AQ934" s="20">
        <v>0</v>
      </c>
    </row>
    <row r="935" spans="1:4" ht="17.25">
      <c r="A935" s="10">
        <v>0.64583333333333304</v>
      </c>
      <c r="B935" s="19">
        <v>0.702199</v>
      </c>
      <c r="C935" s="20">
        <v>20.4172</v>
      </c>
      <c r="D935" s="20">
        <v>3579.4</v>
      </c>
      <c r="E935" s="19">
        <v>0.880001</v>
      </c>
      <c r="F935" s="20">
        <v>27.837</v>
      </c>
      <c r="G935" s="20">
        <v>5183.76</v>
      </c>
      <c r="H935" s="19">
        <v>0.891872</v>
      </c>
      <c r="I935" s="20">
        <v>17.4192</v>
      </c>
      <c r="J935" s="20">
        <v>3794.1</v>
      </c>
      <c r="K935" s="19">
        <v>0.676795</v>
      </c>
      <c r="L935" s="20">
        <v>0.0408811</v>
      </c>
      <c r="M935" s="20">
        <v>2155.26</v>
      </c>
      <c r="N935" s="19">
        <v>0.904352</v>
      </c>
      <c r="O935" s="20">
        <v>0.0224289</v>
      </c>
      <c r="P935" s="20">
        <v>2451.88</v>
      </c>
      <c r="Q935" s="19">
        <v>0.61881</v>
      </c>
      <c r="R935" s="20">
        <v>0.564568</v>
      </c>
      <c r="S935" s="20">
        <v>224.001</v>
      </c>
      <c r="T935" s="19">
        <v>0</v>
      </c>
      <c r="U935" s="20">
        <v>0</v>
      </c>
      <c r="V935" s="20">
        <v>0</v>
      </c>
      <c r="W935" s="19">
        <v>0.989588</v>
      </c>
      <c r="X935" s="20">
        <v>0.638296</v>
      </c>
      <c r="Y935" s="20">
        <v>164.675</v>
      </c>
      <c r="Z935" s="19">
        <v>0</v>
      </c>
      <c r="AA935" s="20">
        <v>0</v>
      </c>
      <c r="AB935" s="20">
        <v>0</v>
      </c>
      <c r="AC935" s="19">
        <v>0</v>
      </c>
      <c r="AD935" s="20">
        <v>0</v>
      </c>
      <c r="AE935" s="20">
        <v>0</v>
      </c>
      <c r="AF935" s="19">
        <v>0</v>
      </c>
      <c r="AG935" s="20">
        <v>0</v>
      </c>
      <c r="AH935" s="20">
        <v>0</v>
      </c>
      <c r="AI935" s="19">
        <v>0</v>
      </c>
      <c r="AJ935" s="20">
        <v>0</v>
      </c>
      <c r="AK935" s="20">
        <v>0</v>
      </c>
      <c r="AL935" s="19">
        <v>0</v>
      </c>
      <c r="AM935" s="20">
        <v>0</v>
      </c>
      <c r="AN935" s="20">
        <v>0</v>
      </c>
      <c r="AO935" s="19">
        <v>0</v>
      </c>
      <c r="AP935" s="20">
        <v>0</v>
      </c>
      <c r="AQ935" s="20">
        <v>0</v>
      </c>
    </row>
    <row r="936" spans="1:4" ht="17.25">
      <c r="A936" s="10">
        <v>0.64652777777777803</v>
      </c>
      <c r="B936" s="19">
        <v>0.701323</v>
      </c>
      <c r="C936" s="20">
        <v>20.2725</v>
      </c>
      <c r="D936" s="20">
        <v>3579.75</v>
      </c>
      <c r="E936" s="19">
        <v>0.880216</v>
      </c>
      <c r="F936" s="20">
        <v>27.7819</v>
      </c>
      <c r="G936" s="20">
        <v>5184.22</v>
      </c>
      <c r="H936" s="19">
        <v>0.8918</v>
      </c>
      <c r="I936" s="20">
        <v>17.3346</v>
      </c>
      <c r="J936" s="20">
        <v>3794.39</v>
      </c>
      <c r="K936" s="19">
        <v>0.67766</v>
      </c>
      <c r="L936" s="20">
        <v>0.0407714</v>
      </c>
      <c r="M936" s="20">
        <v>2155.26</v>
      </c>
      <c r="N936" s="19">
        <v>0.903482</v>
      </c>
      <c r="O936" s="20">
        <v>0.0224151</v>
      </c>
      <c r="P936" s="20">
        <v>2451.88</v>
      </c>
      <c r="Q936" s="19">
        <v>0.620645</v>
      </c>
      <c r="R936" s="20">
        <v>0.566807</v>
      </c>
      <c r="S936" s="20">
        <v>224.011</v>
      </c>
      <c r="T936" s="19">
        <v>0</v>
      </c>
      <c r="U936" s="20">
        <v>0</v>
      </c>
      <c r="V936" s="20">
        <v>0</v>
      </c>
      <c r="W936" s="19">
        <v>0.989548</v>
      </c>
      <c r="X936" s="20">
        <v>0.637429</v>
      </c>
      <c r="Y936" s="20">
        <v>164.686</v>
      </c>
      <c r="Z936" s="19">
        <v>0</v>
      </c>
      <c r="AA936" s="20">
        <v>0</v>
      </c>
      <c r="AB936" s="20">
        <v>0</v>
      </c>
      <c r="AC936" s="19">
        <v>0</v>
      </c>
      <c r="AD936" s="20">
        <v>0</v>
      </c>
      <c r="AE936" s="20">
        <v>0</v>
      </c>
      <c r="AF936" s="19">
        <v>0</v>
      </c>
      <c r="AG936" s="20">
        <v>0</v>
      </c>
      <c r="AH936" s="20">
        <v>0</v>
      </c>
      <c r="AI936" s="19">
        <v>0</v>
      </c>
      <c r="AJ936" s="20">
        <v>0</v>
      </c>
      <c r="AK936" s="20">
        <v>0</v>
      </c>
      <c r="AL936" s="19">
        <v>0</v>
      </c>
      <c r="AM936" s="20">
        <v>0</v>
      </c>
      <c r="AN936" s="20">
        <v>0</v>
      </c>
      <c r="AO936" s="19">
        <v>0</v>
      </c>
      <c r="AP936" s="20">
        <v>0</v>
      </c>
      <c r="AQ936" s="20">
        <v>0</v>
      </c>
    </row>
    <row r="937" spans="1:4" ht="17.25">
      <c r="A937" s="10">
        <v>0.64722222222222203</v>
      </c>
      <c r="B937" s="19">
        <v>0.700965</v>
      </c>
      <c r="C937" s="20">
        <v>20.2105</v>
      </c>
      <c r="D937" s="20">
        <v>3580.08</v>
      </c>
      <c r="E937" s="19">
        <v>0.87952</v>
      </c>
      <c r="F937" s="20">
        <v>27.5492</v>
      </c>
      <c r="G937" s="20">
        <v>5184.67</v>
      </c>
      <c r="H937" s="19">
        <v>0.890945</v>
      </c>
      <c r="I937" s="20">
        <v>17.1698</v>
      </c>
      <c r="J937" s="20">
        <v>3794.67</v>
      </c>
      <c r="K937" s="19">
        <v>0.663712</v>
      </c>
      <c r="L937" s="20">
        <v>0.0399966</v>
      </c>
      <c r="M937" s="20">
        <v>2155.26</v>
      </c>
      <c r="N937" s="19">
        <v>0.905702</v>
      </c>
      <c r="O937" s="20">
        <v>0.0223449</v>
      </c>
      <c r="P937" s="20">
        <v>2451.88</v>
      </c>
      <c r="Q937" s="19">
        <v>0.62159</v>
      </c>
      <c r="R937" s="20">
        <v>0.565555</v>
      </c>
      <c r="S937" s="20">
        <v>224.02</v>
      </c>
      <c r="T937" s="19">
        <v>0</v>
      </c>
      <c r="U937" s="20">
        <v>0</v>
      </c>
      <c r="V937" s="20">
        <v>0</v>
      </c>
      <c r="W937" s="19">
        <v>0.989641</v>
      </c>
      <c r="X937" s="20">
        <v>0.637896</v>
      </c>
      <c r="Y937" s="20">
        <v>164.696</v>
      </c>
      <c r="Z937" s="19">
        <v>0</v>
      </c>
      <c r="AA937" s="20">
        <v>0</v>
      </c>
      <c r="AB937" s="20">
        <v>0</v>
      </c>
      <c r="AC937" s="19">
        <v>0</v>
      </c>
      <c r="AD937" s="20">
        <v>0</v>
      </c>
      <c r="AE937" s="20">
        <v>0</v>
      </c>
      <c r="AF937" s="19">
        <v>0</v>
      </c>
      <c r="AG937" s="20">
        <v>0</v>
      </c>
      <c r="AH937" s="20">
        <v>0</v>
      </c>
      <c r="AI937" s="19">
        <v>0</v>
      </c>
      <c r="AJ937" s="20">
        <v>0</v>
      </c>
      <c r="AK937" s="20">
        <v>0</v>
      </c>
      <c r="AL937" s="19">
        <v>0</v>
      </c>
      <c r="AM937" s="20">
        <v>0</v>
      </c>
      <c r="AN937" s="20">
        <v>0</v>
      </c>
      <c r="AO937" s="19">
        <v>0</v>
      </c>
      <c r="AP937" s="20">
        <v>0</v>
      </c>
      <c r="AQ937" s="20">
        <v>0</v>
      </c>
    </row>
    <row r="938" spans="1:4" ht="17.25">
      <c r="A938" s="10">
        <v>0.64791666666666703</v>
      </c>
      <c r="B938" s="19">
        <v>0.681524</v>
      </c>
      <c r="C938" s="20">
        <v>19.1482</v>
      </c>
      <c r="D938" s="20">
        <v>3580.4</v>
      </c>
      <c r="E938" s="19">
        <v>0.877602</v>
      </c>
      <c r="F938" s="20">
        <v>27.3072</v>
      </c>
      <c r="G938" s="20">
        <v>5185.13</v>
      </c>
      <c r="H938" s="19">
        <v>0.889833</v>
      </c>
      <c r="I938" s="20">
        <v>17.0809</v>
      </c>
      <c r="J938" s="20">
        <v>3794.95</v>
      </c>
      <c r="K938" s="19">
        <v>0.661471</v>
      </c>
      <c r="L938" s="20">
        <v>0.0400193</v>
      </c>
      <c r="M938" s="20">
        <v>2155.26</v>
      </c>
      <c r="N938" s="19">
        <v>0.90925</v>
      </c>
      <c r="O938" s="20">
        <v>0.0224789</v>
      </c>
      <c r="P938" s="20">
        <v>2451.88</v>
      </c>
      <c r="Q938" s="19">
        <v>0.622669</v>
      </c>
      <c r="R938" s="20">
        <v>0.5688</v>
      </c>
      <c r="S938" s="20">
        <v>224.029</v>
      </c>
      <c r="T938" s="19">
        <v>0</v>
      </c>
      <c r="U938" s="20">
        <v>0</v>
      </c>
      <c r="V938" s="20">
        <v>0</v>
      </c>
      <c r="W938" s="19">
        <v>0.98968</v>
      </c>
      <c r="X938" s="20">
        <v>0.639571</v>
      </c>
      <c r="Y938" s="20">
        <v>164.707</v>
      </c>
      <c r="Z938" s="19">
        <v>0</v>
      </c>
      <c r="AA938" s="20">
        <v>0</v>
      </c>
      <c r="AB938" s="20">
        <v>0</v>
      </c>
      <c r="AC938" s="19">
        <v>0</v>
      </c>
      <c r="AD938" s="20">
        <v>0</v>
      </c>
      <c r="AE938" s="20">
        <v>0</v>
      </c>
      <c r="AF938" s="19">
        <v>0</v>
      </c>
      <c r="AG938" s="20">
        <v>0</v>
      </c>
      <c r="AH938" s="20">
        <v>0</v>
      </c>
      <c r="AI938" s="19">
        <v>0</v>
      </c>
      <c r="AJ938" s="20">
        <v>0</v>
      </c>
      <c r="AK938" s="20">
        <v>0</v>
      </c>
      <c r="AL938" s="19">
        <v>0</v>
      </c>
      <c r="AM938" s="20">
        <v>0</v>
      </c>
      <c r="AN938" s="20">
        <v>0</v>
      </c>
      <c r="AO938" s="19">
        <v>0</v>
      </c>
      <c r="AP938" s="20">
        <v>0</v>
      </c>
      <c r="AQ938" s="20">
        <v>0</v>
      </c>
    </row>
    <row r="939" spans="1:4" ht="17.25">
      <c r="A939" s="10">
        <v>0.64861111111111103</v>
      </c>
      <c r="B939" s="19">
        <v>0.680134</v>
      </c>
      <c r="C939" s="20">
        <v>19.0416</v>
      </c>
      <c r="D939" s="20">
        <v>3580.72</v>
      </c>
      <c r="E939" s="19">
        <v>0.877022</v>
      </c>
      <c r="F939" s="20">
        <v>27.2229</v>
      </c>
      <c r="G939" s="20">
        <v>5185.6</v>
      </c>
      <c r="H939" s="19">
        <v>0.889369</v>
      </c>
      <c r="I939" s="20">
        <v>17.0177</v>
      </c>
      <c r="J939" s="20">
        <v>3795.24</v>
      </c>
      <c r="K939" s="19">
        <v>0.6621</v>
      </c>
      <c r="L939" s="20">
        <v>0.0401003</v>
      </c>
      <c r="M939" s="20">
        <v>2155.26</v>
      </c>
      <c r="N939" s="19">
        <v>0.899428</v>
      </c>
      <c r="O939" s="20">
        <v>0.0303576</v>
      </c>
      <c r="P939" s="20">
        <v>2451.88</v>
      </c>
      <c r="Q939" s="19">
        <v>0.618739</v>
      </c>
      <c r="R939" s="20">
        <v>0.562147</v>
      </c>
      <c r="S939" s="20">
        <v>224.039</v>
      </c>
      <c r="T939" s="19">
        <v>0</v>
      </c>
      <c r="U939" s="20">
        <v>0</v>
      </c>
      <c r="V939" s="20">
        <v>0</v>
      </c>
      <c r="W939" s="19">
        <v>0.989703</v>
      </c>
      <c r="X939" s="20">
        <v>0.639173</v>
      </c>
      <c r="Y939" s="20">
        <v>164.718</v>
      </c>
      <c r="Z939" s="19">
        <v>0</v>
      </c>
      <c r="AA939" s="20">
        <v>0</v>
      </c>
      <c r="AB939" s="20">
        <v>0</v>
      </c>
      <c r="AC939" s="19">
        <v>0</v>
      </c>
      <c r="AD939" s="20">
        <v>0</v>
      </c>
      <c r="AE939" s="20">
        <v>0</v>
      </c>
      <c r="AF939" s="19">
        <v>0</v>
      </c>
      <c r="AG939" s="20">
        <v>0</v>
      </c>
      <c r="AH939" s="20">
        <v>0</v>
      </c>
      <c r="AI939" s="19">
        <v>0</v>
      </c>
      <c r="AJ939" s="20">
        <v>0</v>
      </c>
      <c r="AK939" s="20">
        <v>0</v>
      </c>
      <c r="AL939" s="19">
        <v>0</v>
      </c>
      <c r="AM939" s="20">
        <v>0</v>
      </c>
      <c r="AN939" s="20">
        <v>0</v>
      </c>
      <c r="AO939" s="19">
        <v>0</v>
      </c>
      <c r="AP939" s="20">
        <v>0</v>
      </c>
      <c r="AQ939" s="20">
        <v>0</v>
      </c>
    </row>
    <row r="940" spans="1:4" ht="17.25">
      <c r="A940" s="10">
        <v>0.64930555555555602</v>
      </c>
      <c r="B940" s="19">
        <v>0.682282</v>
      </c>
      <c r="C940" s="20">
        <v>19.0106</v>
      </c>
      <c r="D940" s="20">
        <v>3581.03</v>
      </c>
      <c r="E940" s="19">
        <v>0.878011</v>
      </c>
      <c r="F940" s="20">
        <v>27.219</v>
      </c>
      <c r="G940" s="20">
        <v>5186.04</v>
      </c>
      <c r="H940" s="19">
        <v>0.889862</v>
      </c>
      <c r="I940" s="20">
        <v>16.9711</v>
      </c>
      <c r="J940" s="20">
        <v>3795.52</v>
      </c>
      <c r="K940" s="19">
        <v>0.665393</v>
      </c>
      <c r="L940" s="20">
        <v>0.0399847</v>
      </c>
      <c r="M940" s="20">
        <v>2155.26</v>
      </c>
      <c r="N940" s="19">
        <v>0.866175</v>
      </c>
      <c r="O940" s="20">
        <v>8.67566</v>
      </c>
      <c r="P940" s="20">
        <v>2452.02</v>
      </c>
      <c r="Q940" s="19">
        <v>0.622068</v>
      </c>
      <c r="R940" s="20">
        <v>0.566103</v>
      </c>
      <c r="S940" s="20">
        <v>224.048</v>
      </c>
      <c r="T940" s="19">
        <v>0</v>
      </c>
      <c r="U940" s="20">
        <v>0</v>
      </c>
      <c r="V940" s="20">
        <v>0</v>
      </c>
      <c r="W940" s="19">
        <v>0.989583</v>
      </c>
      <c r="X940" s="20">
        <v>0.636654</v>
      </c>
      <c r="Y940" s="20">
        <v>164.728</v>
      </c>
      <c r="Z940" s="19">
        <v>0</v>
      </c>
      <c r="AA940" s="20">
        <v>0</v>
      </c>
      <c r="AB940" s="20">
        <v>0</v>
      </c>
      <c r="AC940" s="19">
        <v>0</v>
      </c>
      <c r="AD940" s="20">
        <v>0</v>
      </c>
      <c r="AE940" s="20">
        <v>0</v>
      </c>
      <c r="AF940" s="19">
        <v>0</v>
      </c>
      <c r="AG940" s="20">
        <v>0</v>
      </c>
      <c r="AH940" s="20">
        <v>0</v>
      </c>
      <c r="AI940" s="19">
        <v>0</v>
      </c>
      <c r="AJ940" s="20">
        <v>0</v>
      </c>
      <c r="AK940" s="20">
        <v>0</v>
      </c>
      <c r="AL940" s="19">
        <v>0</v>
      </c>
      <c r="AM940" s="20">
        <v>0</v>
      </c>
      <c r="AN940" s="20">
        <v>0</v>
      </c>
      <c r="AO940" s="19">
        <v>0</v>
      </c>
      <c r="AP940" s="20">
        <v>0</v>
      </c>
      <c r="AQ940" s="20">
        <v>0</v>
      </c>
    </row>
    <row r="941" spans="1:4" ht="17.25">
      <c r="A941" s="10">
        <v>0.65</v>
      </c>
      <c r="B941" s="19">
        <v>0.680269</v>
      </c>
      <c r="C941" s="20">
        <v>19.0083</v>
      </c>
      <c r="D941" s="20">
        <v>3581.35</v>
      </c>
      <c r="E941" s="19">
        <v>0.877551</v>
      </c>
      <c r="F941" s="20">
        <v>27.1412</v>
      </c>
      <c r="G941" s="20">
        <v>5186.5</v>
      </c>
      <c r="H941" s="19">
        <v>0.889677</v>
      </c>
      <c r="I941" s="20">
        <v>16.9408</v>
      </c>
      <c r="J941" s="20">
        <v>3795.8</v>
      </c>
      <c r="K941" s="19">
        <v>0.668452</v>
      </c>
      <c r="L941" s="20">
        <v>0.0401904</v>
      </c>
      <c r="M941" s="20">
        <v>2155.26</v>
      </c>
      <c r="N941" s="19">
        <v>0.865876</v>
      </c>
      <c r="O941" s="20">
        <v>17.4613</v>
      </c>
      <c r="P941" s="20">
        <v>2452.22</v>
      </c>
      <c r="Q941" s="19">
        <v>0.62217</v>
      </c>
      <c r="R941" s="20">
        <v>0.567848</v>
      </c>
      <c r="S941" s="20">
        <v>224.058</v>
      </c>
      <c r="T941" s="19">
        <v>0</v>
      </c>
      <c r="U941" s="20">
        <v>0</v>
      </c>
      <c r="V941" s="20">
        <v>0</v>
      </c>
      <c r="W941" s="19">
        <v>0.989615</v>
      </c>
      <c r="X941" s="20">
        <v>0.63907</v>
      </c>
      <c r="Y941" s="20">
        <v>164.739</v>
      </c>
      <c r="Z941" s="19">
        <v>0</v>
      </c>
      <c r="AA941" s="20">
        <v>0</v>
      </c>
      <c r="AB941" s="20">
        <v>0</v>
      </c>
      <c r="AC941" s="19">
        <v>0</v>
      </c>
      <c r="AD941" s="20">
        <v>0</v>
      </c>
      <c r="AE941" s="20">
        <v>0</v>
      </c>
      <c r="AF941" s="19">
        <v>0</v>
      </c>
      <c r="AG941" s="20">
        <v>0</v>
      </c>
      <c r="AH941" s="20">
        <v>0</v>
      </c>
      <c r="AI941" s="19">
        <v>0</v>
      </c>
      <c r="AJ941" s="20">
        <v>0</v>
      </c>
      <c r="AK941" s="20">
        <v>0</v>
      </c>
      <c r="AL941" s="19">
        <v>0</v>
      </c>
      <c r="AM941" s="20">
        <v>0</v>
      </c>
      <c r="AN941" s="20">
        <v>0</v>
      </c>
      <c r="AO941" s="19">
        <v>0</v>
      </c>
      <c r="AP941" s="20">
        <v>0</v>
      </c>
      <c r="AQ941" s="20">
        <v>0</v>
      </c>
    </row>
    <row r="942" spans="1:4" ht="17.25">
      <c r="A942" s="10">
        <v>0.65069444444444402</v>
      </c>
      <c r="B942" s="19">
        <v>0.679549</v>
      </c>
      <c r="C942" s="20">
        <v>18.9481</v>
      </c>
      <c r="D942" s="20">
        <v>3581.67</v>
      </c>
      <c r="E942" s="19">
        <v>0.876515</v>
      </c>
      <c r="F942" s="20">
        <v>27.0389</v>
      </c>
      <c r="G942" s="20">
        <v>5186.96</v>
      </c>
      <c r="H942" s="19">
        <v>0.888711</v>
      </c>
      <c r="I942" s="20">
        <v>16.8778</v>
      </c>
      <c r="J942" s="20">
        <v>3796.09</v>
      </c>
      <c r="K942" s="19">
        <v>0.668449</v>
      </c>
      <c r="L942" s="20">
        <v>0.0402103</v>
      </c>
      <c r="M942" s="20">
        <v>2155.26</v>
      </c>
      <c r="N942" s="19">
        <v>0.864839</v>
      </c>
      <c r="O942" s="20">
        <v>17.3121</v>
      </c>
      <c r="P942" s="20">
        <v>2452.51</v>
      </c>
      <c r="Q942" s="19">
        <v>0.617794</v>
      </c>
      <c r="R942" s="20">
        <v>0.559774</v>
      </c>
      <c r="S942" s="20">
        <v>224.068</v>
      </c>
      <c r="T942" s="19">
        <v>0</v>
      </c>
      <c r="U942" s="20">
        <v>0</v>
      </c>
      <c r="V942" s="20">
        <v>0</v>
      </c>
      <c r="W942" s="19">
        <v>0.989521</v>
      </c>
      <c r="X942" s="20">
        <v>0.63935</v>
      </c>
      <c r="Y942" s="20">
        <v>164.75</v>
      </c>
      <c r="Z942" s="19">
        <v>0</v>
      </c>
      <c r="AA942" s="20">
        <v>0</v>
      </c>
      <c r="AB942" s="20">
        <v>0</v>
      </c>
      <c r="AC942" s="19">
        <v>0</v>
      </c>
      <c r="AD942" s="20">
        <v>0</v>
      </c>
      <c r="AE942" s="20">
        <v>0</v>
      </c>
      <c r="AF942" s="19">
        <v>0</v>
      </c>
      <c r="AG942" s="20">
        <v>0</v>
      </c>
      <c r="AH942" s="20">
        <v>0</v>
      </c>
      <c r="AI942" s="19">
        <v>0</v>
      </c>
      <c r="AJ942" s="20">
        <v>0</v>
      </c>
      <c r="AK942" s="20">
        <v>0</v>
      </c>
      <c r="AL942" s="19">
        <v>0</v>
      </c>
      <c r="AM942" s="20">
        <v>0</v>
      </c>
      <c r="AN942" s="20">
        <v>0</v>
      </c>
      <c r="AO942" s="19">
        <v>0</v>
      </c>
      <c r="AP942" s="20">
        <v>0</v>
      </c>
      <c r="AQ942" s="20">
        <v>0</v>
      </c>
    </row>
    <row r="943" spans="1:4" ht="17.25">
      <c r="A943" s="10">
        <v>0.65138888888888902</v>
      </c>
      <c r="B943" s="19">
        <v>0.681506</v>
      </c>
      <c r="C943" s="20">
        <v>18.9987</v>
      </c>
      <c r="D943" s="20">
        <v>3581.99</v>
      </c>
      <c r="E943" s="19">
        <v>0.87734</v>
      </c>
      <c r="F943" s="20">
        <v>27.0731</v>
      </c>
      <c r="G943" s="20">
        <v>5187.4</v>
      </c>
      <c r="H943" s="19">
        <v>0.889232</v>
      </c>
      <c r="I943" s="20">
        <v>16.8646</v>
      </c>
      <c r="J943" s="20">
        <v>3796.37</v>
      </c>
      <c r="K943" s="19">
        <v>0.672384</v>
      </c>
      <c r="L943" s="20">
        <v>0.0404557</v>
      </c>
      <c r="M943" s="20">
        <v>2155.26</v>
      </c>
      <c r="N943" s="19">
        <v>0.868208</v>
      </c>
      <c r="O943" s="20">
        <v>26.4277</v>
      </c>
      <c r="P943" s="20">
        <v>2452.91</v>
      </c>
      <c r="Q943" s="19">
        <v>0.623495</v>
      </c>
      <c r="R943" s="20">
        <v>0.568737</v>
      </c>
      <c r="S943" s="20">
        <v>224.077</v>
      </c>
      <c r="T943" s="19">
        <v>0</v>
      </c>
      <c r="U943" s="20">
        <v>0</v>
      </c>
      <c r="V943" s="20">
        <v>0</v>
      </c>
      <c r="W943" s="19">
        <v>0.989359</v>
      </c>
      <c r="X943" s="20">
        <v>0.637047</v>
      </c>
      <c r="Y943" s="20">
        <v>164.76</v>
      </c>
      <c r="Z943" s="19">
        <v>0</v>
      </c>
      <c r="AA943" s="20">
        <v>0</v>
      </c>
      <c r="AB943" s="20">
        <v>0</v>
      </c>
      <c r="AC943" s="19">
        <v>0</v>
      </c>
      <c r="AD943" s="20">
        <v>0</v>
      </c>
      <c r="AE943" s="20">
        <v>0</v>
      </c>
      <c r="AF943" s="19">
        <v>0</v>
      </c>
      <c r="AG943" s="20">
        <v>0</v>
      </c>
      <c r="AH943" s="20">
        <v>0</v>
      </c>
      <c r="AI943" s="19">
        <v>0</v>
      </c>
      <c r="AJ943" s="20">
        <v>0</v>
      </c>
      <c r="AK943" s="20">
        <v>0</v>
      </c>
      <c r="AL943" s="19">
        <v>0</v>
      </c>
      <c r="AM943" s="20">
        <v>0</v>
      </c>
      <c r="AN943" s="20">
        <v>0</v>
      </c>
      <c r="AO943" s="19">
        <v>0</v>
      </c>
      <c r="AP943" s="20">
        <v>0</v>
      </c>
      <c r="AQ943" s="20">
        <v>0</v>
      </c>
    </row>
    <row r="944" spans="1:4" ht="17.25">
      <c r="A944" s="10">
        <v>0.65208333333333302</v>
      </c>
      <c r="B944" s="19">
        <v>0.682757</v>
      </c>
      <c r="C944" s="20">
        <v>19.0603</v>
      </c>
      <c r="D944" s="20">
        <v>3582.3</v>
      </c>
      <c r="E944" s="19">
        <v>0.877417</v>
      </c>
      <c r="F944" s="20">
        <v>27.0709</v>
      </c>
      <c r="G944" s="20">
        <v>5187.86</v>
      </c>
      <c r="H944" s="19">
        <v>0.889388</v>
      </c>
      <c r="I944" s="20">
        <v>16.8583</v>
      </c>
      <c r="J944" s="20">
        <v>3796.66</v>
      </c>
      <c r="K944" s="19">
        <v>0.671598</v>
      </c>
      <c r="L944" s="20">
        <v>0.0403095</v>
      </c>
      <c r="M944" s="20">
        <v>2155.26</v>
      </c>
      <c r="N944" s="19">
        <v>0.864791</v>
      </c>
      <c r="O944" s="20">
        <v>25.7688</v>
      </c>
      <c r="P944" s="20">
        <v>2453.36</v>
      </c>
      <c r="Q944" s="19">
        <v>0.625884</v>
      </c>
      <c r="R944" s="20">
        <v>0.572952</v>
      </c>
      <c r="S944" s="20">
        <v>224.086</v>
      </c>
      <c r="T944" s="19">
        <v>0</v>
      </c>
      <c r="U944" s="20">
        <v>0</v>
      </c>
      <c r="V944" s="20">
        <v>0</v>
      </c>
      <c r="W944" s="19">
        <v>0.989464</v>
      </c>
      <c r="X944" s="20">
        <v>0.638526</v>
      </c>
      <c r="Y944" s="20">
        <v>164.771</v>
      </c>
      <c r="Z944" s="19">
        <v>0</v>
      </c>
      <c r="AA944" s="20">
        <v>0</v>
      </c>
      <c r="AB944" s="20">
        <v>0</v>
      </c>
      <c r="AC944" s="19">
        <v>0</v>
      </c>
      <c r="AD944" s="20">
        <v>0</v>
      </c>
      <c r="AE944" s="20">
        <v>0</v>
      </c>
      <c r="AF944" s="19">
        <v>0</v>
      </c>
      <c r="AG944" s="20">
        <v>0</v>
      </c>
      <c r="AH944" s="20">
        <v>0</v>
      </c>
      <c r="AI944" s="19">
        <v>0</v>
      </c>
      <c r="AJ944" s="20">
        <v>0</v>
      </c>
      <c r="AK944" s="20">
        <v>0</v>
      </c>
      <c r="AL944" s="19">
        <v>0</v>
      </c>
      <c r="AM944" s="20">
        <v>0</v>
      </c>
      <c r="AN944" s="20">
        <v>0</v>
      </c>
      <c r="AO944" s="19">
        <v>0</v>
      </c>
      <c r="AP944" s="20">
        <v>0</v>
      </c>
      <c r="AQ944" s="20">
        <v>0</v>
      </c>
    </row>
    <row r="945" spans="1:4" ht="17.25">
      <c r="A945" s="10">
        <v>0.65277777777777801</v>
      </c>
      <c r="B945" s="19">
        <v>0.683102</v>
      </c>
      <c r="C945" s="20">
        <v>19.0811</v>
      </c>
      <c r="D945" s="20">
        <v>3582.63</v>
      </c>
      <c r="E945" s="19">
        <v>0.87679</v>
      </c>
      <c r="F945" s="20">
        <v>27.0202</v>
      </c>
      <c r="G945" s="20">
        <v>5188.3</v>
      </c>
      <c r="H945" s="19">
        <v>0.888817</v>
      </c>
      <c r="I945" s="20">
        <v>16.8393</v>
      </c>
      <c r="J945" s="20">
        <v>3796.93</v>
      </c>
      <c r="K945" s="19">
        <v>0.671418</v>
      </c>
      <c r="L945" s="20">
        <v>0.0403232</v>
      </c>
      <c r="M945" s="20">
        <v>2155.26</v>
      </c>
      <c r="N945" s="19">
        <v>0.863912</v>
      </c>
      <c r="O945" s="20">
        <v>25.599</v>
      </c>
      <c r="P945" s="20">
        <v>2453.79</v>
      </c>
      <c r="Q945" s="19">
        <v>0.624026</v>
      </c>
      <c r="R945" s="20">
        <v>0.570891</v>
      </c>
      <c r="S945" s="20">
        <v>224.096</v>
      </c>
      <c r="T945" s="19">
        <v>0</v>
      </c>
      <c r="U945" s="20">
        <v>0</v>
      </c>
      <c r="V945" s="20">
        <v>0</v>
      </c>
      <c r="W945" s="19">
        <v>0.989399</v>
      </c>
      <c r="X945" s="20">
        <v>0.638952</v>
      </c>
      <c r="Y945" s="20">
        <v>164.782</v>
      </c>
      <c r="Z945" s="19">
        <v>0</v>
      </c>
      <c r="AA945" s="20">
        <v>0</v>
      </c>
      <c r="AB945" s="20">
        <v>0</v>
      </c>
      <c r="AC945" s="19">
        <v>0</v>
      </c>
      <c r="AD945" s="20">
        <v>0</v>
      </c>
      <c r="AE945" s="20">
        <v>0</v>
      </c>
      <c r="AF945" s="19">
        <v>0</v>
      </c>
      <c r="AG945" s="20">
        <v>0</v>
      </c>
      <c r="AH945" s="20">
        <v>0</v>
      </c>
      <c r="AI945" s="19">
        <v>0</v>
      </c>
      <c r="AJ945" s="20">
        <v>0</v>
      </c>
      <c r="AK945" s="20">
        <v>0</v>
      </c>
      <c r="AL945" s="19">
        <v>0</v>
      </c>
      <c r="AM945" s="20">
        <v>0</v>
      </c>
      <c r="AN945" s="20">
        <v>0</v>
      </c>
      <c r="AO945" s="19">
        <v>0</v>
      </c>
      <c r="AP945" s="20">
        <v>0</v>
      </c>
      <c r="AQ945" s="20">
        <v>0</v>
      </c>
    </row>
    <row r="946" spans="1:4" ht="17.25">
      <c r="A946" s="10">
        <v>0.65347222222222201</v>
      </c>
      <c r="B946" s="19">
        <v>0.684219</v>
      </c>
      <c r="C946" s="20">
        <v>19.1189</v>
      </c>
      <c r="D946" s="20">
        <v>3582.94</v>
      </c>
      <c r="E946" s="19">
        <v>0.877324</v>
      </c>
      <c r="F946" s="20">
        <v>27.0098</v>
      </c>
      <c r="G946" s="20">
        <v>5188.76</v>
      </c>
      <c r="H946" s="19">
        <v>0.888911</v>
      </c>
      <c r="I946" s="20">
        <v>16.8264</v>
      </c>
      <c r="J946" s="20">
        <v>3797.21</v>
      </c>
      <c r="K946" s="19">
        <v>0.670661</v>
      </c>
      <c r="L946" s="20">
        <v>0.0402336</v>
      </c>
      <c r="M946" s="20">
        <v>2155.26</v>
      </c>
      <c r="N946" s="19">
        <v>0.864292</v>
      </c>
      <c r="O946" s="20">
        <v>25.5783</v>
      </c>
      <c r="P946" s="20">
        <v>2454.21</v>
      </c>
      <c r="Q946" s="19">
        <v>0.625784</v>
      </c>
      <c r="R946" s="20">
        <v>0.572892</v>
      </c>
      <c r="S946" s="20">
        <v>224.105</v>
      </c>
      <c r="T946" s="19">
        <v>0</v>
      </c>
      <c r="U946" s="20">
        <v>0</v>
      </c>
      <c r="V946" s="20">
        <v>0</v>
      </c>
      <c r="W946" s="19">
        <v>0.98941</v>
      </c>
      <c r="X946" s="20">
        <v>0.638301</v>
      </c>
      <c r="Y946" s="20">
        <v>164.792</v>
      </c>
      <c r="Z946" s="19">
        <v>0</v>
      </c>
      <c r="AA946" s="20">
        <v>0</v>
      </c>
      <c r="AB946" s="20">
        <v>0</v>
      </c>
      <c r="AC946" s="19">
        <v>0</v>
      </c>
      <c r="AD946" s="20">
        <v>0</v>
      </c>
      <c r="AE946" s="20">
        <v>0</v>
      </c>
      <c r="AF946" s="19">
        <v>0</v>
      </c>
      <c r="AG946" s="20">
        <v>0</v>
      </c>
      <c r="AH946" s="20">
        <v>0</v>
      </c>
      <c r="AI946" s="19">
        <v>0</v>
      </c>
      <c r="AJ946" s="20">
        <v>0</v>
      </c>
      <c r="AK946" s="20">
        <v>0</v>
      </c>
      <c r="AL946" s="19">
        <v>0</v>
      </c>
      <c r="AM946" s="20">
        <v>0</v>
      </c>
      <c r="AN946" s="20">
        <v>0</v>
      </c>
      <c r="AO946" s="19">
        <v>0</v>
      </c>
      <c r="AP946" s="20">
        <v>0</v>
      </c>
      <c r="AQ946" s="20">
        <v>0</v>
      </c>
    </row>
    <row r="947" spans="1:4" ht="17.25">
      <c r="A947" s="10">
        <v>0.65416666666666701</v>
      </c>
      <c r="B947" s="19">
        <v>0.686458</v>
      </c>
      <c r="C947" s="20">
        <v>19.1614</v>
      </c>
      <c r="D947" s="20">
        <v>3583.25</v>
      </c>
      <c r="E947" s="19">
        <v>0.877918</v>
      </c>
      <c r="F947" s="20">
        <v>27.01</v>
      </c>
      <c r="G947" s="20">
        <v>5189.2</v>
      </c>
      <c r="H947" s="19">
        <v>0.889535</v>
      </c>
      <c r="I947" s="20">
        <v>16.8145</v>
      </c>
      <c r="J947" s="20">
        <v>3797.49</v>
      </c>
      <c r="K947" s="19">
        <v>0.672155</v>
      </c>
      <c r="L947" s="20">
        <v>0.0401443</v>
      </c>
      <c r="M947" s="20">
        <v>2155.26</v>
      </c>
      <c r="N947" s="19">
        <v>0.86678</v>
      </c>
      <c r="O947" s="20">
        <v>25.8877</v>
      </c>
      <c r="P947" s="20">
        <v>2454.63</v>
      </c>
      <c r="Q947" s="19">
        <v>0.624742</v>
      </c>
      <c r="R947" s="20">
        <v>0.569362</v>
      </c>
      <c r="S947" s="20">
        <v>224.115</v>
      </c>
      <c r="T947" s="19">
        <v>0</v>
      </c>
      <c r="U947" s="20">
        <v>0</v>
      </c>
      <c r="V947" s="20">
        <v>0</v>
      </c>
      <c r="W947" s="19">
        <v>0.989332</v>
      </c>
      <c r="X947" s="20">
        <v>0.63708</v>
      </c>
      <c r="Y947" s="20">
        <v>164.803</v>
      </c>
      <c r="Z947" s="19">
        <v>0</v>
      </c>
      <c r="AA947" s="20">
        <v>0</v>
      </c>
      <c r="AB947" s="20">
        <v>0</v>
      </c>
      <c r="AC947" s="19">
        <v>0</v>
      </c>
      <c r="AD947" s="20">
        <v>0</v>
      </c>
      <c r="AE947" s="20">
        <v>0</v>
      </c>
      <c r="AF947" s="19">
        <v>0</v>
      </c>
      <c r="AG947" s="20">
        <v>0</v>
      </c>
      <c r="AH947" s="20">
        <v>0</v>
      </c>
      <c r="AI947" s="19">
        <v>0</v>
      </c>
      <c r="AJ947" s="20">
        <v>0</v>
      </c>
      <c r="AK947" s="20">
        <v>0</v>
      </c>
      <c r="AL947" s="19">
        <v>0</v>
      </c>
      <c r="AM947" s="20">
        <v>0</v>
      </c>
      <c r="AN947" s="20">
        <v>0</v>
      </c>
      <c r="AO947" s="19">
        <v>0</v>
      </c>
      <c r="AP947" s="20">
        <v>0</v>
      </c>
      <c r="AQ947" s="20">
        <v>0</v>
      </c>
    </row>
    <row r="948" spans="1:4" ht="17.25">
      <c r="A948" s="10">
        <v>0.65486111111111101</v>
      </c>
      <c r="B948" s="19">
        <v>0.6876</v>
      </c>
      <c r="C948" s="20">
        <v>19.1928</v>
      </c>
      <c r="D948" s="20">
        <v>3583.58</v>
      </c>
      <c r="E948" s="19">
        <v>0.878003</v>
      </c>
      <c r="F948" s="20">
        <v>27.0001</v>
      </c>
      <c r="G948" s="20">
        <v>5189.66</v>
      </c>
      <c r="H948" s="19">
        <v>0.889742</v>
      </c>
      <c r="I948" s="20">
        <v>16.7932</v>
      </c>
      <c r="J948" s="20">
        <v>3797.76</v>
      </c>
      <c r="K948" s="19">
        <v>0.672241</v>
      </c>
      <c r="L948" s="20">
        <v>0.0402905</v>
      </c>
      <c r="M948" s="20">
        <v>2155.27</v>
      </c>
      <c r="N948" s="19">
        <v>0.868757</v>
      </c>
      <c r="O948" s="20">
        <v>26.2746</v>
      </c>
      <c r="P948" s="20">
        <v>2455.07</v>
      </c>
      <c r="Q948" s="19">
        <v>0.625246</v>
      </c>
      <c r="R948" s="20">
        <v>0.569729</v>
      </c>
      <c r="S948" s="20">
        <v>224.124</v>
      </c>
      <c r="T948" s="19">
        <v>0</v>
      </c>
      <c r="U948" s="20">
        <v>0</v>
      </c>
      <c r="V948" s="20">
        <v>0</v>
      </c>
      <c r="W948" s="19">
        <v>0.989342</v>
      </c>
      <c r="X948" s="20">
        <v>0.63774</v>
      </c>
      <c r="Y948" s="20">
        <v>164.813</v>
      </c>
      <c r="Z948" s="19">
        <v>0</v>
      </c>
      <c r="AA948" s="20">
        <v>0</v>
      </c>
      <c r="AB948" s="20">
        <v>0</v>
      </c>
      <c r="AC948" s="19">
        <v>0</v>
      </c>
      <c r="AD948" s="20">
        <v>0</v>
      </c>
      <c r="AE948" s="20">
        <v>0</v>
      </c>
      <c r="AF948" s="19">
        <v>0</v>
      </c>
      <c r="AG948" s="20">
        <v>0</v>
      </c>
      <c r="AH948" s="20">
        <v>0</v>
      </c>
      <c r="AI948" s="19">
        <v>0</v>
      </c>
      <c r="AJ948" s="20">
        <v>0</v>
      </c>
      <c r="AK948" s="20">
        <v>0</v>
      </c>
      <c r="AL948" s="19">
        <v>0</v>
      </c>
      <c r="AM948" s="20">
        <v>0</v>
      </c>
      <c r="AN948" s="20">
        <v>0</v>
      </c>
      <c r="AO948" s="19">
        <v>0</v>
      </c>
      <c r="AP948" s="20">
        <v>0</v>
      </c>
      <c r="AQ948" s="20">
        <v>0</v>
      </c>
    </row>
    <row r="949" spans="1:4" ht="17.25">
      <c r="A949" s="10">
        <v>0.655555555555556</v>
      </c>
      <c r="B949" s="19">
        <v>0.691244</v>
      </c>
      <c r="C949" s="20">
        <v>19.241</v>
      </c>
      <c r="D949" s="20">
        <v>3583.89</v>
      </c>
      <c r="E949" s="19">
        <v>0.878565</v>
      </c>
      <c r="F949" s="20">
        <v>26.9666</v>
      </c>
      <c r="G949" s="20">
        <v>5190.12</v>
      </c>
      <c r="H949" s="19">
        <v>0.88987</v>
      </c>
      <c r="I949" s="20">
        <v>16.8127</v>
      </c>
      <c r="J949" s="20">
        <v>3798.06</v>
      </c>
      <c r="K949" s="19">
        <v>0.671707</v>
      </c>
      <c r="L949" s="20">
        <v>0.0400199</v>
      </c>
      <c r="M949" s="20">
        <v>2155.27</v>
      </c>
      <c r="N949" s="19">
        <v>0.868933</v>
      </c>
      <c r="O949" s="20">
        <v>26.2107</v>
      </c>
      <c r="P949" s="20">
        <v>2455.52</v>
      </c>
      <c r="Q949" s="19">
        <v>0.626774</v>
      </c>
      <c r="R949" s="20">
        <v>0.57149</v>
      </c>
      <c r="S949" s="20">
        <v>224.134</v>
      </c>
      <c r="T949" s="19">
        <v>0</v>
      </c>
      <c r="U949" s="20">
        <v>0</v>
      </c>
      <c r="V949" s="20">
        <v>0</v>
      </c>
      <c r="W949" s="19">
        <v>0.989243</v>
      </c>
      <c r="X949" s="20">
        <v>0.637304</v>
      </c>
      <c r="Y949" s="20">
        <v>164.824</v>
      </c>
      <c r="Z949" s="19">
        <v>0</v>
      </c>
      <c r="AA949" s="20">
        <v>0</v>
      </c>
      <c r="AB949" s="20">
        <v>0</v>
      </c>
      <c r="AC949" s="19">
        <v>0</v>
      </c>
      <c r="AD949" s="20">
        <v>0</v>
      </c>
      <c r="AE949" s="20">
        <v>0</v>
      </c>
      <c r="AF949" s="19">
        <v>0</v>
      </c>
      <c r="AG949" s="20">
        <v>0</v>
      </c>
      <c r="AH949" s="20">
        <v>0</v>
      </c>
      <c r="AI949" s="19">
        <v>0</v>
      </c>
      <c r="AJ949" s="20">
        <v>0</v>
      </c>
      <c r="AK949" s="20">
        <v>0</v>
      </c>
      <c r="AL949" s="19">
        <v>0</v>
      </c>
      <c r="AM949" s="20">
        <v>0</v>
      </c>
      <c r="AN949" s="20">
        <v>0</v>
      </c>
      <c r="AO949" s="19">
        <v>0</v>
      </c>
      <c r="AP949" s="20">
        <v>0</v>
      </c>
      <c r="AQ949" s="20">
        <v>0</v>
      </c>
    </row>
    <row r="950" spans="1:4" ht="17.25">
      <c r="A950" s="10">
        <v>0.65625</v>
      </c>
      <c r="B950" s="19">
        <v>0.672597</v>
      </c>
      <c r="C950" s="20">
        <v>18.4435</v>
      </c>
      <c r="D950" s="20">
        <v>3584.22</v>
      </c>
      <c r="E950" s="19">
        <v>0.877261</v>
      </c>
      <c r="F950" s="20">
        <v>26.9774</v>
      </c>
      <c r="G950" s="20">
        <v>5190.56</v>
      </c>
      <c r="H950" s="19">
        <v>0.88914</v>
      </c>
      <c r="I950" s="20">
        <v>16.8068</v>
      </c>
      <c r="J950" s="20">
        <v>3798.33</v>
      </c>
      <c r="K950" s="19">
        <v>0.671473</v>
      </c>
      <c r="L950" s="20">
        <v>0.0403178</v>
      </c>
      <c r="M950" s="20">
        <v>2155.27</v>
      </c>
      <c r="N950" s="19">
        <v>0.867296</v>
      </c>
      <c r="O950" s="20">
        <v>26.1095</v>
      </c>
      <c r="P950" s="20">
        <v>2455.96</v>
      </c>
      <c r="Q950" s="19">
        <v>0.624791</v>
      </c>
      <c r="R950" s="20">
        <v>0.570625</v>
      </c>
      <c r="S950" s="20">
        <v>224.143</v>
      </c>
      <c r="T950" s="19">
        <v>0</v>
      </c>
      <c r="U950" s="20">
        <v>0</v>
      </c>
      <c r="V950" s="20">
        <v>0</v>
      </c>
      <c r="W950" s="19">
        <v>0.989403</v>
      </c>
      <c r="X950" s="20">
        <v>0.638562</v>
      </c>
      <c r="Y950" s="20">
        <v>164.835</v>
      </c>
      <c r="Z950" s="19">
        <v>0</v>
      </c>
      <c r="AA950" s="20">
        <v>0</v>
      </c>
      <c r="AB950" s="20">
        <v>0</v>
      </c>
      <c r="AC950" s="19">
        <v>0</v>
      </c>
      <c r="AD950" s="20">
        <v>0</v>
      </c>
      <c r="AE950" s="20">
        <v>0</v>
      </c>
      <c r="AF950" s="19">
        <v>0</v>
      </c>
      <c r="AG950" s="20">
        <v>0</v>
      </c>
      <c r="AH950" s="20">
        <v>0</v>
      </c>
      <c r="AI950" s="19">
        <v>0</v>
      </c>
      <c r="AJ950" s="20">
        <v>0</v>
      </c>
      <c r="AK950" s="20">
        <v>0</v>
      </c>
      <c r="AL950" s="19">
        <v>0</v>
      </c>
      <c r="AM950" s="20">
        <v>0</v>
      </c>
      <c r="AN950" s="20">
        <v>0</v>
      </c>
      <c r="AO950" s="19">
        <v>0</v>
      </c>
      <c r="AP950" s="20">
        <v>0</v>
      </c>
      <c r="AQ950" s="20">
        <v>0</v>
      </c>
    </row>
    <row r="951" spans="1:4" ht="17.25">
      <c r="A951" s="10">
        <v>0.656944444444444</v>
      </c>
      <c r="B951" s="19">
        <v>0.670186</v>
      </c>
      <c r="C951" s="20">
        <v>18.3443</v>
      </c>
      <c r="D951" s="20">
        <v>3584.53</v>
      </c>
      <c r="E951" s="19">
        <v>0.876368</v>
      </c>
      <c r="F951" s="20">
        <v>26.8783</v>
      </c>
      <c r="G951" s="20">
        <v>5190.99</v>
      </c>
      <c r="H951" s="19">
        <v>0.888312</v>
      </c>
      <c r="I951" s="20">
        <v>16.73</v>
      </c>
      <c r="J951" s="20">
        <v>3798.61</v>
      </c>
      <c r="K951" s="19">
        <v>0.670979</v>
      </c>
      <c r="L951" s="20">
        <v>0.0403544</v>
      </c>
      <c r="M951" s="20">
        <v>2155.27</v>
      </c>
      <c r="N951" s="19">
        <v>0.863824</v>
      </c>
      <c r="O951" s="20">
        <v>25.5588</v>
      </c>
      <c r="P951" s="20">
        <v>2456.38</v>
      </c>
      <c r="Q951" s="19">
        <v>0.621967</v>
      </c>
      <c r="R951" s="20">
        <v>0.566167</v>
      </c>
      <c r="S951" s="20">
        <v>224.153</v>
      </c>
      <c r="T951" s="19">
        <v>0</v>
      </c>
      <c r="U951" s="20">
        <v>0</v>
      </c>
      <c r="V951" s="20">
        <v>0</v>
      </c>
      <c r="W951" s="19">
        <v>0.989358</v>
      </c>
      <c r="X951" s="20">
        <v>0.638807</v>
      </c>
      <c r="Y951" s="20">
        <v>164.846</v>
      </c>
      <c r="Z951" s="19">
        <v>0</v>
      </c>
      <c r="AA951" s="20">
        <v>0</v>
      </c>
      <c r="AB951" s="20">
        <v>0</v>
      </c>
      <c r="AC951" s="19">
        <v>0</v>
      </c>
      <c r="AD951" s="20">
        <v>0</v>
      </c>
      <c r="AE951" s="20">
        <v>0</v>
      </c>
      <c r="AF951" s="19">
        <v>0</v>
      </c>
      <c r="AG951" s="20">
        <v>0</v>
      </c>
      <c r="AH951" s="20">
        <v>0</v>
      </c>
      <c r="AI951" s="19">
        <v>0</v>
      </c>
      <c r="AJ951" s="20">
        <v>0</v>
      </c>
      <c r="AK951" s="20">
        <v>0</v>
      </c>
      <c r="AL951" s="19">
        <v>0</v>
      </c>
      <c r="AM951" s="20">
        <v>0</v>
      </c>
      <c r="AN951" s="20">
        <v>0</v>
      </c>
      <c r="AO951" s="19">
        <v>0</v>
      </c>
      <c r="AP951" s="20">
        <v>0</v>
      </c>
      <c r="AQ951" s="20">
        <v>0</v>
      </c>
    </row>
    <row r="952" spans="1:4" ht="17.25">
      <c r="A952" s="10">
        <v>0.65763888888888899</v>
      </c>
      <c r="B952" s="19">
        <v>0.667912</v>
      </c>
      <c r="C952" s="20">
        <v>18.321</v>
      </c>
      <c r="D952" s="20">
        <v>3584.84</v>
      </c>
      <c r="E952" s="19">
        <v>0.875254</v>
      </c>
      <c r="F952" s="20">
        <v>26.8066</v>
      </c>
      <c r="G952" s="20">
        <v>5191.45</v>
      </c>
      <c r="H952" s="19">
        <v>0.887602</v>
      </c>
      <c r="I952" s="20">
        <v>16.7201</v>
      </c>
      <c r="J952" s="20">
        <v>3798.89</v>
      </c>
      <c r="K952" s="19">
        <v>0.669722</v>
      </c>
      <c r="L952" s="20">
        <v>0.0403964</v>
      </c>
      <c r="M952" s="20">
        <v>2155.27</v>
      </c>
      <c r="N952" s="19">
        <v>0.86311</v>
      </c>
      <c r="O952" s="20">
        <v>25.5525</v>
      </c>
      <c r="P952" s="20">
        <v>2456.81</v>
      </c>
      <c r="Q952" s="19">
        <v>0.62226</v>
      </c>
      <c r="R952" s="20">
        <v>0.567926</v>
      </c>
      <c r="S952" s="20">
        <v>224.162</v>
      </c>
      <c r="T952" s="19">
        <v>0</v>
      </c>
      <c r="U952" s="20">
        <v>0</v>
      </c>
      <c r="V952" s="20">
        <v>0</v>
      </c>
      <c r="W952" s="19">
        <v>0.98933</v>
      </c>
      <c r="X952" s="20">
        <v>0.640701</v>
      </c>
      <c r="Y952" s="20">
        <v>164.856</v>
      </c>
      <c r="Z952" s="19">
        <v>0</v>
      </c>
      <c r="AA952" s="20">
        <v>0</v>
      </c>
      <c r="AB952" s="20">
        <v>0</v>
      </c>
      <c r="AC952" s="19">
        <v>0</v>
      </c>
      <c r="AD952" s="20">
        <v>0</v>
      </c>
      <c r="AE952" s="20">
        <v>0</v>
      </c>
      <c r="AF952" s="19">
        <v>0</v>
      </c>
      <c r="AG952" s="20">
        <v>0</v>
      </c>
      <c r="AH952" s="20">
        <v>0</v>
      </c>
      <c r="AI952" s="19">
        <v>0</v>
      </c>
      <c r="AJ952" s="20">
        <v>0</v>
      </c>
      <c r="AK952" s="20">
        <v>0</v>
      </c>
      <c r="AL952" s="19">
        <v>0</v>
      </c>
      <c r="AM952" s="20">
        <v>0</v>
      </c>
      <c r="AN952" s="20">
        <v>0</v>
      </c>
      <c r="AO952" s="19">
        <v>0</v>
      </c>
      <c r="AP952" s="20">
        <v>0</v>
      </c>
      <c r="AQ952" s="20">
        <v>0</v>
      </c>
    </row>
    <row r="953" spans="1:4" ht="17.25">
      <c r="A953" s="10">
        <v>0.65833333333333299</v>
      </c>
      <c r="B953" s="19">
        <v>0.666569</v>
      </c>
      <c r="C953" s="20">
        <v>18.2405</v>
      </c>
      <c r="D953" s="20">
        <v>3585.14</v>
      </c>
      <c r="E953" s="19">
        <v>0.874851</v>
      </c>
      <c r="F953" s="20">
        <v>26.7068</v>
      </c>
      <c r="G953" s="20">
        <v>5191.88</v>
      </c>
      <c r="H953" s="19">
        <v>0.887409</v>
      </c>
      <c r="I953" s="20">
        <v>16.6621</v>
      </c>
      <c r="J953" s="20">
        <v>3799.18</v>
      </c>
      <c r="K953" s="19">
        <v>0.669694</v>
      </c>
      <c r="L953" s="20">
        <v>0.0403414</v>
      </c>
      <c r="M953" s="20">
        <v>2155.27</v>
      </c>
      <c r="N953" s="19">
        <v>0.860922</v>
      </c>
      <c r="O953" s="20">
        <v>25.1491</v>
      </c>
      <c r="P953" s="20">
        <v>2457.23</v>
      </c>
      <c r="Q953" s="19">
        <v>0.622822</v>
      </c>
      <c r="R953" s="20">
        <v>0.568736</v>
      </c>
      <c r="S953" s="20">
        <v>224.172</v>
      </c>
      <c r="T953" s="19">
        <v>0</v>
      </c>
      <c r="U953" s="20">
        <v>0</v>
      </c>
      <c r="V953" s="20">
        <v>0</v>
      </c>
      <c r="W953" s="19">
        <v>0.989428</v>
      </c>
      <c r="X953" s="20">
        <v>0.639296</v>
      </c>
      <c r="Y953" s="20">
        <v>164.867</v>
      </c>
      <c r="Z953" s="19">
        <v>0</v>
      </c>
      <c r="AA953" s="20">
        <v>0</v>
      </c>
      <c r="AB953" s="20">
        <v>0</v>
      </c>
      <c r="AC953" s="19">
        <v>0</v>
      </c>
      <c r="AD953" s="20">
        <v>0</v>
      </c>
      <c r="AE953" s="20">
        <v>0</v>
      </c>
      <c r="AF953" s="19">
        <v>0</v>
      </c>
      <c r="AG953" s="20">
        <v>0</v>
      </c>
      <c r="AH953" s="20">
        <v>0</v>
      </c>
      <c r="AI953" s="19">
        <v>0</v>
      </c>
      <c r="AJ953" s="20">
        <v>0</v>
      </c>
      <c r="AK953" s="20">
        <v>0</v>
      </c>
      <c r="AL953" s="19">
        <v>0</v>
      </c>
      <c r="AM953" s="20">
        <v>0</v>
      </c>
      <c r="AN953" s="20">
        <v>0</v>
      </c>
      <c r="AO953" s="19">
        <v>0</v>
      </c>
      <c r="AP953" s="20">
        <v>0</v>
      </c>
      <c r="AQ953" s="20">
        <v>0</v>
      </c>
    </row>
    <row r="954" spans="1:4" ht="17.25">
      <c r="A954" s="10">
        <v>0.65902777777777799</v>
      </c>
      <c r="B954" s="19">
        <v>0.672171</v>
      </c>
      <c r="C954" s="20">
        <v>18.235</v>
      </c>
      <c r="D954" s="20">
        <v>3585.44</v>
      </c>
      <c r="E954" s="19">
        <v>0.877008</v>
      </c>
      <c r="F954" s="20">
        <v>26.7129</v>
      </c>
      <c r="G954" s="20">
        <v>5192.35</v>
      </c>
      <c r="H954" s="19">
        <v>0.889176</v>
      </c>
      <c r="I954" s="20">
        <v>16.6707</v>
      </c>
      <c r="J954" s="20">
        <v>3799.45</v>
      </c>
      <c r="K954" s="19">
        <v>0.670515</v>
      </c>
      <c r="L954" s="20">
        <v>0.0400419</v>
      </c>
      <c r="M954" s="20">
        <v>2155.27</v>
      </c>
      <c r="N954" s="19">
        <v>0.862775</v>
      </c>
      <c r="O954" s="20">
        <v>25.073</v>
      </c>
      <c r="P954" s="20">
        <v>2457.66</v>
      </c>
      <c r="Q954" s="19">
        <v>0.623411</v>
      </c>
      <c r="R954" s="20">
        <v>0.56487</v>
      </c>
      <c r="S954" s="20">
        <v>224.181</v>
      </c>
      <c r="T954" s="19">
        <v>0</v>
      </c>
      <c r="U954" s="20">
        <v>0</v>
      </c>
      <c r="V954" s="20">
        <v>0</v>
      </c>
      <c r="W954" s="19">
        <v>0.989285</v>
      </c>
      <c r="X954" s="20">
        <v>0.637872</v>
      </c>
      <c r="Y954" s="20">
        <v>164.878</v>
      </c>
      <c r="Z954" s="19">
        <v>0</v>
      </c>
      <c r="AA954" s="20">
        <v>0</v>
      </c>
      <c r="AB954" s="20">
        <v>0</v>
      </c>
      <c r="AC954" s="19">
        <v>0</v>
      </c>
      <c r="AD954" s="20">
        <v>0</v>
      </c>
      <c r="AE954" s="20">
        <v>0</v>
      </c>
      <c r="AF954" s="19">
        <v>0</v>
      </c>
      <c r="AG954" s="20">
        <v>0</v>
      </c>
      <c r="AH954" s="20">
        <v>0</v>
      </c>
      <c r="AI954" s="19">
        <v>0</v>
      </c>
      <c r="AJ954" s="20">
        <v>0</v>
      </c>
      <c r="AK954" s="20">
        <v>0</v>
      </c>
      <c r="AL954" s="19">
        <v>0</v>
      </c>
      <c r="AM954" s="20">
        <v>0</v>
      </c>
      <c r="AN954" s="20">
        <v>0</v>
      </c>
      <c r="AO954" s="19">
        <v>0</v>
      </c>
      <c r="AP954" s="20">
        <v>0</v>
      </c>
      <c r="AQ954" s="20">
        <v>0</v>
      </c>
    </row>
    <row r="955" spans="1:4" ht="17.25">
      <c r="A955" s="10">
        <v>0.65972222222222199</v>
      </c>
      <c r="B955" s="19">
        <v>0.668485</v>
      </c>
      <c r="C955" s="20">
        <v>18.1751</v>
      </c>
      <c r="D955" s="20">
        <v>3585.74</v>
      </c>
      <c r="E955" s="19">
        <v>0.875531</v>
      </c>
      <c r="F955" s="20">
        <v>26.6398</v>
      </c>
      <c r="G955" s="20">
        <v>5192.79</v>
      </c>
      <c r="H955" s="19">
        <v>0.887979</v>
      </c>
      <c r="I955" s="20">
        <v>16.6356</v>
      </c>
      <c r="J955" s="20">
        <v>3799.72</v>
      </c>
      <c r="K955" s="19">
        <v>0.670034</v>
      </c>
      <c r="L955" s="20">
        <v>0.0402691</v>
      </c>
      <c r="M955" s="20">
        <v>2155.27</v>
      </c>
      <c r="N955" s="19">
        <v>0.861635</v>
      </c>
      <c r="O955" s="20">
        <v>25.054</v>
      </c>
      <c r="P955" s="20">
        <v>2458.07</v>
      </c>
      <c r="Q955" s="19">
        <v>0.619121</v>
      </c>
      <c r="R955" s="20">
        <v>0.558636</v>
      </c>
      <c r="S955" s="20">
        <v>224.19</v>
      </c>
      <c r="T955" s="19">
        <v>0</v>
      </c>
      <c r="U955" s="20">
        <v>0</v>
      </c>
      <c r="V955" s="20">
        <v>0</v>
      </c>
      <c r="W955" s="19">
        <v>0.989357</v>
      </c>
      <c r="X955" s="20">
        <v>0.638147</v>
      </c>
      <c r="Y955" s="20">
        <v>164.888</v>
      </c>
      <c r="Z955" s="19">
        <v>0</v>
      </c>
      <c r="AA955" s="20">
        <v>0</v>
      </c>
      <c r="AB955" s="20">
        <v>0</v>
      </c>
      <c r="AC955" s="19">
        <v>0</v>
      </c>
      <c r="AD955" s="20">
        <v>0</v>
      </c>
      <c r="AE955" s="20">
        <v>0</v>
      </c>
      <c r="AF955" s="19">
        <v>0</v>
      </c>
      <c r="AG955" s="20">
        <v>0</v>
      </c>
      <c r="AH955" s="20">
        <v>0</v>
      </c>
      <c r="AI955" s="19">
        <v>0</v>
      </c>
      <c r="AJ955" s="20">
        <v>0</v>
      </c>
      <c r="AK955" s="20">
        <v>0</v>
      </c>
      <c r="AL955" s="19">
        <v>0</v>
      </c>
      <c r="AM955" s="20">
        <v>0</v>
      </c>
      <c r="AN955" s="20">
        <v>0</v>
      </c>
      <c r="AO955" s="19">
        <v>0</v>
      </c>
      <c r="AP955" s="20">
        <v>0</v>
      </c>
      <c r="AQ955" s="20">
        <v>0</v>
      </c>
    </row>
    <row r="956" spans="1:4" ht="17.25">
      <c r="A956" s="10">
        <v>0.66041666666666698</v>
      </c>
      <c r="B956" s="19">
        <v>0.677877</v>
      </c>
      <c r="C956" s="20">
        <v>18.103</v>
      </c>
      <c r="D956" s="20">
        <v>3586.04</v>
      </c>
      <c r="E956" s="19">
        <v>0.879421</v>
      </c>
      <c r="F956" s="20">
        <v>26.5689</v>
      </c>
      <c r="G956" s="20">
        <v>5193.23</v>
      </c>
      <c r="H956" s="19">
        <v>0.890829</v>
      </c>
      <c r="I956" s="20">
        <v>16.5792</v>
      </c>
      <c r="J956" s="20">
        <v>3800.01</v>
      </c>
      <c r="K956" s="19">
        <v>0.674025</v>
      </c>
      <c r="L956" s="20">
        <v>0.0397183</v>
      </c>
      <c r="M956" s="20">
        <v>2155.27</v>
      </c>
      <c r="N956" s="19">
        <v>0.865681</v>
      </c>
      <c r="O956" s="20">
        <v>24.9569</v>
      </c>
      <c r="P956" s="20">
        <v>2458.49</v>
      </c>
      <c r="Q956" s="19">
        <v>0.623602</v>
      </c>
      <c r="R956" s="20">
        <v>0.557989</v>
      </c>
      <c r="S956" s="20">
        <v>224.2</v>
      </c>
      <c r="T956" s="19">
        <v>0</v>
      </c>
      <c r="U956" s="20">
        <v>0</v>
      </c>
      <c r="V956" s="20">
        <v>0</v>
      </c>
      <c r="W956" s="19">
        <v>0.988951</v>
      </c>
      <c r="X956" s="20">
        <v>0.631493</v>
      </c>
      <c r="Y956" s="20">
        <v>164.899</v>
      </c>
      <c r="Z956" s="19">
        <v>0</v>
      </c>
      <c r="AA956" s="20">
        <v>0</v>
      </c>
      <c r="AB956" s="20">
        <v>0</v>
      </c>
      <c r="AC956" s="19">
        <v>0</v>
      </c>
      <c r="AD956" s="20">
        <v>0</v>
      </c>
      <c r="AE956" s="20">
        <v>0</v>
      </c>
      <c r="AF956" s="19">
        <v>0</v>
      </c>
      <c r="AG956" s="20">
        <v>0</v>
      </c>
      <c r="AH956" s="20">
        <v>0</v>
      </c>
      <c r="AI956" s="19">
        <v>0</v>
      </c>
      <c r="AJ956" s="20">
        <v>0</v>
      </c>
      <c r="AK956" s="20">
        <v>0</v>
      </c>
      <c r="AL956" s="19">
        <v>0</v>
      </c>
      <c r="AM956" s="20">
        <v>0</v>
      </c>
      <c r="AN956" s="20">
        <v>0</v>
      </c>
      <c r="AO956" s="19">
        <v>0</v>
      </c>
      <c r="AP956" s="20">
        <v>0</v>
      </c>
      <c r="AQ956" s="20">
        <v>0</v>
      </c>
    </row>
    <row r="957" spans="1:4" ht="17.25">
      <c r="A957" s="10">
        <v>0.66111111111111098</v>
      </c>
      <c r="B957" s="19">
        <v>0.676328</v>
      </c>
      <c r="C957" s="20">
        <v>18.0925</v>
      </c>
      <c r="D957" s="20">
        <v>3586.34</v>
      </c>
      <c r="E957" s="19">
        <v>0.878679</v>
      </c>
      <c r="F957" s="20">
        <v>26.55</v>
      </c>
      <c r="G957" s="20">
        <v>5193.67</v>
      </c>
      <c r="H957" s="19">
        <v>0.890278</v>
      </c>
      <c r="I957" s="20">
        <v>16.578</v>
      </c>
      <c r="J957" s="20">
        <v>3800.28</v>
      </c>
      <c r="K957" s="19">
        <v>0.6716</v>
      </c>
      <c r="L957" s="20">
        <v>0.0396691</v>
      </c>
      <c r="M957" s="20">
        <v>2155.27</v>
      </c>
      <c r="N957" s="19">
        <v>0.864827</v>
      </c>
      <c r="O957" s="20">
        <v>24.9089</v>
      </c>
      <c r="P957" s="20">
        <v>2458.9</v>
      </c>
      <c r="Q957" s="19">
        <v>0.623772</v>
      </c>
      <c r="R957" s="20">
        <v>0.559015</v>
      </c>
      <c r="S957" s="20">
        <v>224.209</v>
      </c>
      <c r="T957" s="19">
        <v>0</v>
      </c>
      <c r="U957" s="20">
        <v>0</v>
      </c>
      <c r="V957" s="20">
        <v>0</v>
      </c>
      <c r="W957" s="19">
        <v>0.989006</v>
      </c>
      <c r="X957" s="20">
        <v>0.633982</v>
      </c>
      <c r="Y957" s="20">
        <v>164.909</v>
      </c>
      <c r="Z957" s="19">
        <v>0</v>
      </c>
      <c r="AA957" s="20">
        <v>0</v>
      </c>
      <c r="AB957" s="20">
        <v>0</v>
      </c>
      <c r="AC957" s="19">
        <v>0</v>
      </c>
      <c r="AD957" s="20">
        <v>0</v>
      </c>
      <c r="AE957" s="20">
        <v>0</v>
      </c>
      <c r="AF957" s="19">
        <v>0</v>
      </c>
      <c r="AG957" s="20">
        <v>0</v>
      </c>
      <c r="AH957" s="20">
        <v>0</v>
      </c>
      <c r="AI957" s="19">
        <v>0</v>
      </c>
      <c r="AJ957" s="20">
        <v>0</v>
      </c>
      <c r="AK957" s="20">
        <v>0</v>
      </c>
      <c r="AL957" s="19">
        <v>0</v>
      </c>
      <c r="AM957" s="20">
        <v>0</v>
      </c>
      <c r="AN957" s="20">
        <v>0</v>
      </c>
      <c r="AO957" s="19">
        <v>0</v>
      </c>
      <c r="AP957" s="20">
        <v>0</v>
      </c>
      <c r="AQ957" s="20">
        <v>0</v>
      </c>
    </row>
    <row r="958" spans="1:4" ht="17.25">
      <c r="A958" s="10">
        <v>0.66180555555555598</v>
      </c>
      <c r="B958" s="19">
        <v>0.67358</v>
      </c>
      <c r="C958" s="20">
        <v>18.1586</v>
      </c>
      <c r="D958" s="20">
        <v>3586.65</v>
      </c>
      <c r="E958" s="19">
        <v>0.877614</v>
      </c>
      <c r="F958" s="20">
        <v>26.6702</v>
      </c>
      <c r="G958" s="20">
        <v>5194.12</v>
      </c>
      <c r="H958" s="19">
        <v>0.889519</v>
      </c>
      <c r="I958" s="20">
        <v>16.6411</v>
      </c>
      <c r="J958" s="20">
        <v>3800.56</v>
      </c>
      <c r="K958" s="19">
        <v>0.671993</v>
      </c>
      <c r="L958" s="20">
        <v>0.0399485</v>
      </c>
      <c r="M958" s="20">
        <v>2155.27</v>
      </c>
      <c r="N958" s="19">
        <v>0.863424</v>
      </c>
      <c r="O958" s="20">
        <v>24.9699</v>
      </c>
      <c r="P958" s="20">
        <v>2459.31</v>
      </c>
      <c r="Q958" s="19">
        <v>0.62255</v>
      </c>
      <c r="R958" s="20">
        <v>0.560058</v>
      </c>
      <c r="S958" s="20">
        <v>224.219</v>
      </c>
      <c r="T958" s="19">
        <v>0</v>
      </c>
      <c r="U958" s="20">
        <v>0</v>
      </c>
      <c r="V958" s="20">
        <v>0</v>
      </c>
      <c r="W958" s="19">
        <v>0.989149</v>
      </c>
      <c r="X958" s="20">
        <v>0.635904</v>
      </c>
      <c r="Y958" s="20">
        <v>164.92</v>
      </c>
      <c r="Z958" s="19">
        <v>0</v>
      </c>
      <c r="AA958" s="20">
        <v>0</v>
      </c>
      <c r="AB958" s="20">
        <v>0</v>
      </c>
      <c r="AC958" s="19">
        <v>0</v>
      </c>
      <c r="AD958" s="20">
        <v>0</v>
      </c>
      <c r="AE958" s="20">
        <v>0</v>
      </c>
      <c r="AF958" s="19">
        <v>0</v>
      </c>
      <c r="AG958" s="20">
        <v>0</v>
      </c>
      <c r="AH958" s="20">
        <v>0</v>
      </c>
      <c r="AI958" s="19">
        <v>0</v>
      </c>
      <c r="AJ958" s="20">
        <v>0</v>
      </c>
      <c r="AK958" s="20">
        <v>0</v>
      </c>
      <c r="AL958" s="19">
        <v>0</v>
      </c>
      <c r="AM958" s="20">
        <v>0</v>
      </c>
      <c r="AN958" s="20">
        <v>0</v>
      </c>
      <c r="AO958" s="19">
        <v>0</v>
      </c>
      <c r="AP958" s="20">
        <v>0</v>
      </c>
      <c r="AQ958" s="20">
        <v>0</v>
      </c>
    </row>
    <row r="959" spans="1:4" ht="17.25">
      <c r="A959" s="10">
        <v>0.66249999999999998</v>
      </c>
      <c r="B959" s="19">
        <v>0.676034</v>
      </c>
      <c r="C959" s="20">
        <v>18.4771</v>
      </c>
      <c r="D959" s="20">
        <v>3586.95</v>
      </c>
      <c r="E959" s="19">
        <v>0.878284</v>
      </c>
      <c r="F959" s="20">
        <v>27.0389</v>
      </c>
      <c r="G959" s="20">
        <v>5194.56</v>
      </c>
      <c r="H959" s="19">
        <v>0.88977</v>
      </c>
      <c r="I959" s="20">
        <v>16.8495</v>
      </c>
      <c r="J959" s="20">
        <v>3800.84</v>
      </c>
      <c r="K959" s="19">
        <v>0.670813</v>
      </c>
      <c r="L959" s="20">
        <v>0.040263</v>
      </c>
      <c r="M959" s="20">
        <v>2155.27</v>
      </c>
      <c r="N959" s="19">
        <v>0.864243</v>
      </c>
      <c r="O959" s="20">
        <v>25.3056</v>
      </c>
      <c r="P959" s="20">
        <v>2459.73</v>
      </c>
      <c r="Q959" s="19">
        <v>0.620842</v>
      </c>
      <c r="R959" s="20">
        <v>0.559668</v>
      </c>
      <c r="S959" s="20">
        <v>224.228</v>
      </c>
      <c r="T959" s="19">
        <v>0</v>
      </c>
      <c r="U959" s="20">
        <v>0</v>
      </c>
      <c r="V959" s="20">
        <v>0</v>
      </c>
      <c r="W959" s="19">
        <v>0.989278</v>
      </c>
      <c r="X959" s="20">
        <v>0.637928</v>
      </c>
      <c r="Y959" s="20">
        <v>164.93</v>
      </c>
      <c r="Z959" s="19">
        <v>0</v>
      </c>
      <c r="AA959" s="20">
        <v>0</v>
      </c>
      <c r="AB959" s="20">
        <v>0</v>
      </c>
      <c r="AC959" s="19">
        <v>0</v>
      </c>
      <c r="AD959" s="20">
        <v>0</v>
      </c>
      <c r="AE959" s="20">
        <v>0</v>
      </c>
      <c r="AF959" s="19">
        <v>0</v>
      </c>
      <c r="AG959" s="20">
        <v>0</v>
      </c>
      <c r="AH959" s="20">
        <v>0</v>
      </c>
      <c r="AI959" s="19">
        <v>0</v>
      </c>
      <c r="AJ959" s="20">
        <v>0</v>
      </c>
      <c r="AK959" s="20">
        <v>0</v>
      </c>
      <c r="AL959" s="19">
        <v>0</v>
      </c>
      <c r="AM959" s="20">
        <v>0</v>
      </c>
      <c r="AN959" s="20">
        <v>0</v>
      </c>
      <c r="AO959" s="19">
        <v>0</v>
      </c>
      <c r="AP959" s="20">
        <v>0</v>
      </c>
      <c r="AQ959" s="20">
        <v>0</v>
      </c>
    </row>
    <row r="960" spans="1:4" ht="17.25">
      <c r="A960" s="10">
        <v>0.66319444444444398</v>
      </c>
      <c r="B960" s="19">
        <v>0.684267</v>
      </c>
      <c r="C960" s="20">
        <v>18.7244</v>
      </c>
      <c r="D960" s="20">
        <v>3587.26</v>
      </c>
      <c r="E960" s="19">
        <v>0.880998</v>
      </c>
      <c r="F960" s="20">
        <v>27.2961</v>
      </c>
      <c r="G960" s="20">
        <v>5195.02</v>
      </c>
      <c r="H960" s="19">
        <v>0.892145</v>
      </c>
      <c r="I960" s="20">
        <v>17.0087</v>
      </c>
      <c r="J960" s="20">
        <v>3801.12</v>
      </c>
      <c r="K960" s="19">
        <v>0.673208</v>
      </c>
      <c r="L960" s="20">
        <v>0.0400732</v>
      </c>
      <c r="M960" s="20">
        <v>2155.27</v>
      </c>
      <c r="N960" s="19">
        <v>0.867222</v>
      </c>
      <c r="O960" s="20">
        <v>25.583</v>
      </c>
      <c r="P960" s="20">
        <v>2460.16</v>
      </c>
      <c r="Q960" s="19">
        <v>0.62173</v>
      </c>
      <c r="R960" s="20">
        <v>0.559064</v>
      </c>
      <c r="S960" s="20">
        <v>224.237</v>
      </c>
      <c r="T960" s="19">
        <v>0</v>
      </c>
      <c r="U960" s="20">
        <v>0</v>
      </c>
      <c r="V960" s="20">
        <v>0</v>
      </c>
      <c r="W960" s="19">
        <v>0.989135</v>
      </c>
      <c r="X960" s="20">
        <v>0.635496</v>
      </c>
      <c r="Y960" s="20">
        <v>164.941</v>
      </c>
      <c r="Z960" s="19">
        <v>0</v>
      </c>
      <c r="AA960" s="20">
        <v>0</v>
      </c>
      <c r="AB960" s="20">
        <v>0</v>
      </c>
      <c r="AC960" s="19">
        <v>0</v>
      </c>
      <c r="AD960" s="20">
        <v>0</v>
      </c>
      <c r="AE960" s="20">
        <v>0</v>
      </c>
      <c r="AF960" s="19">
        <v>0</v>
      </c>
      <c r="AG960" s="20">
        <v>0</v>
      </c>
      <c r="AH960" s="20">
        <v>0</v>
      </c>
      <c r="AI960" s="19">
        <v>0</v>
      </c>
      <c r="AJ960" s="20">
        <v>0</v>
      </c>
      <c r="AK960" s="20">
        <v>0</v>
      </c>
      <c r="AL960" s="19">
        <v>0</v>
      </c>
      <c r="AM960" s="20">
        <v>0</v>
      </c>
      <c r="AN960" s="20">
        <v>0</v>
      </c>
      <c r="AO960" s="19">
        <v>0</v>
      </c>
      <c r="AP960" s="20">
        <v>0</v>
      </c>
      <c r="AQ960" s="20">
        <v>0</v>
      </c>
    </row>
    <row r="961" spans="1:4" ht="17.25">
      <c r="A961" s="10">
        <v>0.66388888888888897</v>
      </c>
      <c r="B961" s="19">
        <v>0.683975</v>
      </c>
      <c r="C961" s="20">
        <v>18.8223</v>
      </c>
      <c r="D961" s="20">
        <v>3587.57</v>
      </c>
      <c r="E961" s="19">
        <v>0.880897</v>
      </c>
      <c r="F961" s="20">
        <v>27.4429</v>
      </c>
      <c r="G961" s="20">
        <v>5195.47</v>
      </c>
      <c r="H961" s="19">
        <v>0.891855</v>
      </c>
      <c r="I961" s="20">
        <v>17.0703</v>
      </c>
      <c r="J961" s="20">
        <v>3801.4</v>
      </c>
      <c r="K961" s="19">
        <v>0.67288</v>
      </c>
      <c r="L961" s="20">
        <v>0.0401053</v>
      </c>
      <c r="M961" s="20">
        <v>2155.27</v>
      </c>
      <c r="N961" s="19">
        <v>0.867456</v>
      </c>
      <c r="O961" s="20">
        <v>25.7262</v>
      </c>
      <c r="P961" s="20">
        <v>2460.59</v>
      </c>
      <c r="Q961" s="19">
        <v>0.622963</v>
      </c>
      <c r="R961" s="20">
        <v>0.562465</v>
      </c>
      <c r="S961" s="20">
        <v>224.246</v>
      </c>
      <c r="T961" s="19">
        <v>0</v>
      </c>
      <c r="U961" s="20">
        <v>0</v>
      </c>
      <c r="V961" s="20">
        <v>0</v>
      </c>
      <c r="W961" s="19">
        <v>0.98919</v>
      </c>
      <c r="X961" s="20">
        <v>0.635559</v>
      </c>
      <c r="Y961" s="20">
        <v>164.952</v>
      </c>
      <c r="Z961" s="19">
        <v>0</v>
      </c>
      <c r="AA961" s="20">
        <v>0</v>
      </c>
      <c r="AB961" s="20">
        <v>0</v>
      </c>
      <c r="AC961" s="19">
        <v>0</v>
      </c>
      <c r="AD961" s="20">
        <v>0</v>
      </c>
      <c r="AE961" s="20">
        <v>0</v>
      </c>
      <c r="AF961" s="19">
        <v>0</v>
      </c>
      <c r="AG961" s="20">
        <v>0</v>
      </c>
      <c r="AH961" s="20">
        <v>0</v>
      </c>
      <c r="AI961" s="19">
        <v>0</v>
      </c>
      <c r="AJ961" s="20">
        <v>0</v>
      </c>
      <c r="AK961" s="20">
        <v>0</v>
      </c>
      <c r="AL961" s="19">
        <v>0</v>
      </c>
      <c r="AM961" s="20">
        <v>0</v>
      </c>
      <c r="AN961" s="20">
        <v>0</v>
      </c>
      <c r="AO961" s="19">
        <v>0</v>
      </c>
      <c r="AP961" s="20">
        <v>0</v>
      </c>
      <c r="AQ961" s="20">
        <v>0</v>
      </c>
    </row>
    <row r="962" spans="1:4" ht="17.25">
      <c r="A962" s="10">
        <v>0.66458333333333297</v>
      </c>
      <c r="B962" s="19">
        <v>0.692373</v>
      </c>
      <c r="C962" s="20">
        <v>19.0226</v>
      </c>
      <c r="D962" s="20">
        <v>3587.89</v>
      </c>
      <c r="E962" s="19">
        <v>0.883708</v>
      </c>
      <c r="F962" s="20">
        <v>27.6632</v>
      </c>
      <c r="G962" s="20">
        <v>5195.94</v>
      </c>
      <c r="H962" s="19">
        <v>0.894183</v>
      </c>
      <c r="I962" s="20">
        <v>17.2318</v>
      </c>
      <c r="J962" s="20">
        <v>3801.68</v>
      </c>
      <c r="K962" s="19">
        <v>0.674733</v>
      </c>
      <c r="L962" s="20">
        <v>0.03987</v>
      </c>
      <c r="M962" s="20">
        <v>2155.27</v>
      </c>
      <c r="N962" s="19">
        <v>0.87067</v>
      </c>
      <c r="O962" s="20">
        <v>25.9872</v>
      </c>
      <c r="P962" s="20">
        <v>2461.02</v>
      </c>
      <c r="Q962" s="19">
        <v>0.624704</v>
      </c>
      <c r="R962" s="20">
        <v>0.561301</v>
      </c>
      <c r="S962" s="20">
        <v>224.256</v>
      </c>
      <c r="T962" s="19">
        <v>0</v>
      </c>
      <c r="U962" s="20">
        <v>0</v>
      </c>
      <c r="V962" s="20">
        <v>0</v>
      </c>
      <c r="W962" s="19">
        <v>0.989017</v>
      </c>
      <c r="X962" s="20">
        <v>0.633435</v>
      </c>
      <c r="Y962" s="20">
        <v>164.962</v>
      </c>
      <c r="Z962" s="19">
        <v>0</v>
      </c>
      <c r="AA962" s="20">
        <v>0</v>
      </c>
      <c r="AB962" s="20">
        <v>0</v>
      </c>
      <c r="AC962" s="19">
        <v>0</v>
      </c>
      <c r="AD962" s="20">
        <v>0</v>
      </c>
      <c r="AE962" s="20">
        <v>0</v>
      </c>
      <c r="AF962" s="19">
        <v>0</v>
      </c>
      <c r="AG962" s="20">
        <v>0</v>
      </c>
      <c r="AH962" s="20">
        <v>0</v>
      </c>
      <c r="AI962" s="19">
        <v>0</v>
      </c>
      <c r="AJ962" s="20">
        <v>0</v>
      </c>
      <c r="AK962" s="20">
        <v>0</v>
      </c>
      <c r="AL962" s="19">
        <v>0</v>
      </c>
      <c r="AM962" s="20">
        <v>0</v>
      </c>
      <c r="AN962" s="20">
        <v>0</v>
      </c>
      <c r="AO962" s="19">
        <v>0</v>
      </c>
      <c r="AP962" s="20">
        <v>0</v>
      </c>
      <c r="AQ962" s="20">
        <v>0</v>
      </c>
    </row>
    <row r="963" spans="1:4" ht="17.25">
      <c r="A963" s="10">
        <v>0.66527777777777797</v>
      </c>
      <c r="B963" s="19">
        <v>0.687132</v>
      </c>
      <c r="C963" s="20">
        <v>19.2648</v>
      </c>
      <c r="D963" s="20">
        <v>3588.2</v>
      </c>
      <c r="E963" s="19">
        <v>0.881911</v>
      </c>
      <c r="F963" s="20">
        <v>27.9648</v>
      </c>
      <c r="G963" s="20">
        <v>5196.39</v>
      </c>
      <c r="H963" s="19">
        <v>0.893026</v>
      </c>
      <c r="I963" s="20">
        <v>17.4201</v>
      </c>
      <c r="J963" s="20">
        <v>3801.97</v>
      </c>
      <c r="K963" s="19">
        <v>0.671417</v>
      </c>
      <c r="L963" s="20">
        <v>0.0403998</v>
      </c>
      <c r="M963" s="20">
        <v>2155.28</v>
      </c>
      <c r="N963" s="19">
        <v>0.868701</v>
      </c>
      <c r="O963" s="20">
        <v>26.2687</v>
      </c>
      <c r="P963" s="20">
        <v>2461.46</v>
      </c>
      <c r="Q963" s="19">
        <v>0.617846</v>
      </c>
      <c r="R963" s="20">
        <v>0.556202</v>
      </c>
      <c r="S963" s="20">
        <v>224.265</v>
      </c>
      <c r="T963" s="19">
        <v>0</v>
      </c>
      <c r="U963" s="20">
        <v>0</v>
      </c>
      <c r="V963" s="20">
        <v>0</v>
      </c>
      <c r="W963" s="19">
        <v>0.989439</v>
      </c>
      <c r="X963" s="20">
        <v>0.63846</v>
      </c>
      <c r="Y963" s="20">
        <v>164.973</v>
      </c>
      <c r="Z963" s="19">
        <v>0</v>
      </c>
      <c r="AA963" s="20">
        <v>0</v>
      </c>
      <c r="AB963" s="20">
        <v>0</v>
      </c>
      <c r="AC963" s="19">
        <v>0</v>
      </c>
      <c r="AD963" s="20">
        <v>0</v>
      </c>
      <c r="AE963" s="20">
        <v>0</v>
      </c>
      <c r="AF963" s="19">
        <v>0</v>
      </c>
      <c r="AG963" s="20">
        <v>0</v>
      </c>
      <c r="AH963" s="20">
        <v>0</v>
      </c>
      <c r="AI963" s="19">
        <v>0</v>
      </c>
      <c r="AJ963" s="20">
        <v>0</v>
      </c>
      <c r="AK963" s="20">
        <v>0</v>
      </c>
      <c r="AL963" s="19">
        <v>0</v>
      </c>
      <c r="AM963" s="20">
        <v>0</v>
      </c>
      <c r="AN963" s="20">
        <v>0</v>
      </c>
      <c r="AO963" s="19">
        <v>0</v>
      </c>
      <c r="AP963" s="20">
        <v>0</v>
      </c>
      <c r="AQ963" s="20">
        <v>0</v>
      </c>
    </row>
    <row r="964" spans="1:4" ht="17.25">
      <c r="A964" s="10">
        <v>0.66597222222222197</v>
      </c>
      <c r="B964" s="19">
        <v>0.683053</v>
      </c>
      <c r="C964" s="20">
        <v>18.9772</v>
      </c>
      <c r="D964" s="20">
        <v>3588.53</v>
      </c>
      <c r="E964" s="19">
        <v>0.881565</v>
      </c>
      <c r="F964" s="20">
        <v>27.8449</v>
      </c>
      <c r="G964" s="20">
        <v>5196.87</v>
      </c>
      <c r="H964" s="19">
        <v>0.892414</v>
      </c>
      <c r="I964" s="20">
        <v>17.3108</v>
      </c>
      <c r="J964" s="20">
        <v>3802.27</v>
      </c>
      <c r="K964" s="19">
        <v>0.671422</v>
      </c>
      <c r="L964" s="20">
        <v>0.0403226</v>
      </c>
      <c r="M964" s="20">
        <v>2155.28</v>
      </c>
      <c r="N964" s="19">
        <v>0.867252</v>
      </c>
      <c r="O964" s="20">
        <v>25.9827</v>
      </c>
      <c r="P964" s="20">
        <v>2461.9</v>
      </c>
      <c r="Q964" s="19">
        <v>0.62091</v>
      </c>
      <c r="R964" s="20">
        <v>0.561577</v>
      </c>
      <c r="S964" s="20">
        <v>224.275</v>
      </c>
      <c r="T964" s="19">
        <v>0</v>
      </c>
      <c r="U964" s="20">
        <v>0</v>
      </c>
      <c r="V964" s="20">
        <v>0</v>
      </c>
      <c r="W964" s="19">
        <v>0.989329</v>
      </c>
      <c r="X964" s="20">
        <v>0.637579</v>
      </c>
      <c r="Y964" s="20">
        <v>164.983</v>
      </c>
      <c r="Z964" s="19">
        <v>0</v>
      </c>
      <c r="AA964" s="20">
        <v>0</v>
      </c>
      <c r="AB964" s="20">
        <v>0</v>
      </c>
      <c r="AC964" s="19">
        <v>0</v>
      </c>
      <c r="AD964" s="20">
        <v>0</v>
      </c>
      <c r="AE964" s="20">
        <v>0</v>
      </c>
      <c r="AF964" s="19">
        <v>0</v>
      </c>
      <c r="AG964" s="20">
        <v>0</v>
      </c>
      <c r="AH964" s="20">
        <v>0</v>
      </c>
      <c r="AI964" s="19">
        <v>0</v>
      </c>
      <c r="AJ964" s="20">
        <v>0</v>
      </c>
      <c r="AK964" s="20">
        <v>0</v>
      </c>
      <c r="AL964" s="19">
        <v>0</v>
      </c>
      <c r="AM964" s="20">
        <v>0</v>
      </c>
      <c r="AN964" s="20">
        <v>0</v>
      </c>
      <c r="AO964" s="19">
        <v>0</v>
      </c>
      <c r="AP964" s="20">
        <v>0</v>
      </c>
      <c r="AQ964" s="20">
        <v>0</v>
      </c>
    </row>
    <row r="965" spans="1:4" ht="17.25">
      <c r="A965" s="10">
        <v>0.66666666666666696</v>
      </c>
      <c r="B965" s="19">
        <v>0.684542</v>
      </c>
      <c r="C965" s="20">
        <v>18.9829</v>
      </c>
      <c r="D965" s="20">
        <v>3588.85</v>
      </c>
      <c r="E965" s="19">
        <v>0.881575</v>
      </c>
      <c r="F965" s="20">
        <v>27.7421</v>
      </c>
      <c r="G965" s="20">
        <v>5197.33</v>
      </c>
      <c r="H965" s="19">
        <v>0.892574</v>
      </c>
      <c r="I965" s="20">
        <v>17.2845</v>
      </c>
      <c r="J965" s="20">
        <v>3802.56</v>
      </c>
      <c r="K965" s="19">
        <v>0.671659</v>
      </c>
      <c r="L965" s="20">
        <v>0.0401786</v>
      </c>
      <c r="M965" s="20">
        <v>2155.28</v>
      </c>
      <c r="N965" s="19">
        <v>0.86722</v>
      </c>
      <c r="O965" s="20">
        <v>25.904</v>
      </c>
      <c r="P965" s="20">
        <v>2462.32</v>
      </c>
      <c r="Q965" s="19">
        <v>0.623414</v>
      </c>
      <c r="R965" s="20">
        <v>0.565359</v>
      </c>
      <c r="S965" s="20">
        <v>224.284</v>
      </c>
      <c r="T965" s="19">
        <v>0</v>
      </c>
      <c r="U965" s="20">
        <v>0</v>
      </c>
      <c r="V965" s="20">
        <v>0</v>
      </c>
      <c r="W965" s="19">
        <v>0.989323</v>
      </c>
      <c r="X965" s="20">
        <v>0.637336</v>
      </c>
      <c r="Y965" s="20">
        <v>164.994</v>
      </c>
      <c r="Z965" s="19">
        <v>0</v>
      </c>
      <c r="AA965" s="20">
        <v>0</v>
      </c>
      <c r="AB965" s="20">
        <v>0</v>
      </c>
      <c r="AC965" s="19">
        <v>0</v>
      </c>
      <c r="AD965" s="20">
        <v>0</v>
      </c>
      <c r="AE965" s="20">
        <v>0</v>
      </c>
      <c r="AF965" s="19">
        <v>0</v>
      </c>
      <c r="AG965" s="20">
        <v>0</v>
      </c>
      <c r="AH965" s="20">
        <v>0</v>
      </c>
      <c r="AI965" s="19">
        <v>0</v>
      </c>
      <c r="AJ965" s="20">
        <v>0</v>
      </c>
      <c r="AK965" s="20">
        <v>0</v>
      </c>
      <c r="AL965" s="19">
        <v>0</v>
      </c>
      <c r="AM965" s="20">
        <v>0</v>
      </c>
      <c r="AN965" s="20">
        <v>0</v>
      </c>
      <c r="AO965" s="19">
        <v>0</v>
      </c>
      <c r="AP965" s="20">
        <v>0</v>
      </c>
      <c r="AQ965" s="20">
        <v>0</v>
      </c>
    </row>
    <row r="966" spans="1:4" ht="17.25">
      <c r="A966" s="10">
        <v>0.66736111111111096</v>
      </c>
      <c r="B966" s="19">
        <v>0.68219</v>
      </c>
      <c r="C966" s="20">
        <v>18.856</v>
      </c>
      <c r="D966" s="20">
        <v>3589.16</v>
      </c>
      <c r="E966" s="19">
        <v>0.881212</v>
      </c>
      <c r="F966" s="20">
        <v>27.6465</v>
      </c>
      <c r="G966" s="20">
        <v>5197.78</v>
      </c>
      <c r="H966" s="19">
        <v>0.892307</v>
      </c>
      <c r="I966" s="20">
        <v>17.1987</v>
      </c>
      <c r="J966" s="20">
        <v>3802.84</v>
      </c>
      <c r="K966" s="19">
        <v>0.671105</v>
      </c>
      <c r="L966" s="20">
        <v>0.0402058</v>
      </c>
      <c r="M966" s="20">
        <v>2155.28</v>
      </c>
      <c r="N966" s="19">
        <v>0.866586</v>
      </c>
      <c r="O966" s="20">
        <v>25.7398</v>
      </c>
      <c r="P966" s="20">
        <v>2462.74</v>
      </c>
      <c r="Q966" s="19">
        <v>0.623876</v>
      </c>
      <c r="R966" s="20">
        <v>0.565176</v>
      </c>
      <c r="S966" s="20">
        <v>224.293</v>
      </c>
      <c r="T966" s="19">
        <v>0</v>
      </c>
      <c r="U966" s="20">
        <v>0</v>
      </c>
      <c r="V966" s="20">
        <v>0</v>
      </c>
      <c r="W966" s="19">
        <v>0.98924</v>
      </c>
      <c r="X966" s="20">
        <v>0.636758</v>
      </c>
      <c r="Y966" s="20">
        <v>165.005</v>
      </c>
      <c r="Z966" s="19">
        <v>0</v>
      </c>
      <c r="AA966" s="20">
        <v>0</v>
      </c>
      <c r="AB966" s="20">
        <v>0</v>
      </c>
      <c r="AC966" s="19">
        <v>0</v>
      </c>
      <c r="AD966" s="20">
        <v>0</v>
      </c>
      <c r="AE966" s="20">
        <v>0</v>
      </c>
      <c r="AF966" s="19">
        <v>0</v>
      </c>
      <c r="AG966" s="20">
        <v>0</v>
      </c>
      <c r="AH966" s="20">
        <v>0</v>
      </c>
      <c r="AI966" s="19">
        <v>0</v>
      </c>
      <c r="AJ966" s="20">
        <v>0</v>
      </c>
      <c r="AK966" s="20">
        <v>0</v>
      </c>
      <c r="AL966" s="19">
        <v>0</v>
      </c>
      <c r="AM966" s="20">
        <v>0</v>
      </c>
      <c r="AN966" s="20">
        <v>0</v>
      </c>
      <c r="AO966" s="19">
        <v>0</v>
      </c>
      <c r="AP966" s="20">
        <v>0</v>
      </c>
      <c r="AQ966" s="20">
        <v>0</v>
      </c>
    </row>
    <row r="967" spans="1:4" ht="17.25">
      <c r="A967" s="10">
        <v>0.66805555555555596</v>
      </c>
      <c r="B967" s="19">
        <v>0.685785</v>
      </c>
      <c r="C967" s="20">
        <v>18.833</v>
      </c>
      <c r="D967" s="20">
        <v>3589.47</v>
      </c>
      <c r="E967" s="19">
        <v>0.881846</v>
      </c>
      <c r="F967" s="20">
        <v>27.5557</v>
      </c>
      <c r="G967" s="20">
        <v>5198.25</v>
      </c>
      <c r="H967" s="19">
        <v>0.892739</v>
      </c>
      <c r="I967" s="20">
        <v>17.165</v>
      </c>
      <c r="J967" s="20">
        <v>3803.13</v>
      </c>
      <c r="K967" s="19">
        <v>0.672703</v>
      </c>
      <c r="L967" s="20">
        <v>0.0401515</v>
      </c>
      <c r="M967" s="20">
        <v>2155.28</v>
      </c>
      <c r="N967" s="19">
        <v>0.867649</v>
      </c>
      <c r="O967" s="20">
        <v>25.6903</v>
      </c>
      <c r="P967" s="20">
        <v>2463.18</v>
      </c>
      <c r="Q967" s="19">
        <v>0.624363</v>
      </c>
      <c r="R967" s="20">
        <v>0.564122</v>
      </c>
      <c r="S967" s="20">
        <v>224.302</v>
      </c>
      <c r="T967" s="19">
        <v>0</v>
      </c>
      <c r="U967" s="20">
        <v>0</v>
      </c>
      <c r="V967" s="20">
        <v>0</v>
      </c>
      <c r="W967" s="19">
        <v>0.989216</v>
      </c>
      <c r="X967" s="20">
        <v>0.635988</v>
      </c>
      <c r="Y967" s="20">
        <v>165.015</v>
      </c>
      <c r="Z967" s="19">
        <v>0</v>
      </c>
      <c r="AA967" s="20">
        <v>0</v>
      </c>
      <c r="AB967" s="20">
        <v>0</v>
      </c>
      <c r="AC967" s="19">
        <v>0</v>
      </c>
      <c r="AD967" s="20">
        <v>0</v>
      </c>
      <c r="AE967" s="20">
        <v>0</v>
      </c>
      <c r="AF967" s="19">
        <v>0</v>
      </c>
      <c r="AG967" s="20">
        <v>0</v>
      </c>
      <c r="AH967" s="20">
        <v>0</v>
      </c>
      <c r="AI967" s="19">
        <v>0</v>
      </c>
      <c r="AJ967" s="20">
        <v>0</v>
      </c>
      <c r="AK967" s="20">
        <v>0</v>
      </c>
      <c r="AL967" s="19">
        <v>0</v>
      </c>
      <c r="AM967" s="20">
        <v>0</v>
      </c>
      <c r="AN967" s="20">
        <v>0</v>
      </c>
      <c r="AO967" s="19">
        <v>0</v>
      </c>
      <c r="AP967" s="20">
        <v>0</v>
      </c>
      <c r="AQ967" s="20">
        <v>0</v>
      </c>
    </row>
    <row r="968" spans="1:4" ht="17.25">
      <c r="A968" s="10">
        <v>0.66874999999999996</v>
      </c>
      <c r="B968" s="19">
        <v>0.684063</v>
      </c>
      <c r="C968" s="20">
        <v>18.7538</v>
      </c>
      <c r="D968" s="20">
        <v>3589.78</v>
      </c>
      <c r="E968" s="19">
        <v>0.881306</v>
      </c>
      <c r="F968" s="20">
        <v>27.4778</v>
      </c>
      <c r="G968" s="20">
        <v>5198.72</v>
      </c>
      <c r="H968" s="19">
        <v>0.892263</v>
      </c>
      <c r="I968" s="20">
        <v>17.1069</v>
      </c>
      <c r="J968" s="20">
        <v>3803.41</v>
      </c>
      <c r="K968" s="19">
        <v>0.672275</v>
      </c>
      <c r="L968" s="20">
        <v>0.0400368</v>
      </c>
      <c r="M968" s="20">
        <v>2155.28</v>
      </c>
      <c r="N968" s="19">
        <v>0.866985</v>
      </c>
      <c r="O968" s="20">
        <v>25.5828</v>
      </c>
      <c r="P968" s="20">
        <v>2463.61</v>
      </c>
      <c r="Q968" s="19">
        <v>0.624381</v>
      </c>
      <c r="R968" s="20">
        <v>0.564504</v>
      </c>
      <c r="S968" s="20">
        <v>224.312</v>
      </c>
      <c r="T968" s="19">
        <v>0</v>
      </c>
      <c r="U968" s="20">
        <v>0</v>
      </c>
      <c r="V968" s="20">
        <v>0</v>
      </c>
      <c r="W968" s="19">
        <v>0.989181</v>
      </c>
      <c r="X968" s="20">
        <v>0.634359</v>
      </c>
      <c r="Y968" s="20">
        <v>165.026</v>
      </c>
      <c r="Z968" s="19">
        <v>0</v>
      </c>
      <c r="AA968" s="20">
        <v>0</v>
      </c>
      <c r="AB968" s="20">
        <v>0</v>
      </c>
      <c r="AC968" s="19">
        <v>0</v>
      </c>
      <c r="AD968" s="20">
        <v>0</v>
      </c>
      <c r="AE968" s="20">
        <v>0</v>
      </c>
      <c r="AF968" s="19">
        <v>0</v>
      </c>
      <c r="AG968" s="20">
        <v>0</v>
      </c>
      <c r="AH968" s="20">
        <v>0</v>
      </c>
      <c r="AI968" s="19">
        <v>0</v>
      </c>
      <c r="AJ968" s="20">
        <v>0</v>
      </c>
      <c r="AK968" s="20">
        <v>0</v>
      </c>
      <c r="AL968" s="19">
        <v>0</v>
      </c>
      <c r="AM968" s="20">
        <v>0</v>
      </c>
      <c r="AN968" s="20">
        <v>0</v>
      </c>
      <c r="AO968" s="19">
        <v>0</v>
      </c>
      <c r="AP968" s="20">
        <v>0</v>
      </c>
      <c r="AQ968" s="20">
        <v>0</v>
      </c>
    </row>
    <row r="969" spans="1:4" ht="17.25">
      <c r="A969" s="10">
        <v>0.66944444444444495</v>
      </c>
      <c r="B969" s="19">
        <v>0.686461</v>
      </c>
      <c r="C969" s="20">
        <v>18.7497</v>
      </c>
      <c r="D969" s="20">
        <v>3590.1</v>
      </c>
      <c r="E969" s="19">
        <v>0.882157</v>
      </c>
      <c r="F969" s="20">
        <v>27.452</v>
      </c>
      <c r="G969" s="20">
        <v>5199.17</v>
      </c>
      <c r="H969" s="19">
        <v>0.892862</v>
      </c>
      <c r="I969" s="20">
        <v>17.0914</v>
      </c>
      <c r="J969" s="20">
        <v>3803.7</v>
      </c>
      <c r="K969" s="19">
        <v>0.672039</v>
      </c>
      <c r="L969" s="20">
        <v>0.0398079</v>
      </c>
      <c r="M969" s="20">
        <v>2155.28</v>
      </c>
      <c r="N969" s="19">
        <v>0.867488</v>
      </c>
      <c r="O969" s="20">
        <v>25.5605</v>
      </c>
      <c r="P969" s="20">
        <v>2464.05</v>
      </c>
      <c r="Q969" s="19">
        <v>0.624052</v>
      </c>
      <c r="R969" s="20">
        <v>0.562409</v>
      </c>
      <c r="S969" s="20">
        <v>224.321</v>
      </c>
      <c r="T969" s="19">
        <v>0</v>
      </c>
      <c r="U969" s="20">
        <v>0</v>
      </c>
      <c r="V969" s="20">
        <v>0</v>
      </c>
      <c r="W969" s="19">
        <v>0.989196</v>
      </c>
      <c r="X969" s="20">
        <v>0.634144</v>
      </c>
      <c r="Y969" s="20">
        <v>165.036</v>
      </c>
      <c r="Z969" s="19">
        <v>0</v>
      </c>
      <c r="AA969" s="20">
        <v>0</v>
      </c>
      <c r="AB969" s="20">
        <v>0</v>
      </c>
      <c r="AC969" s="19">
        <v>0</v>
      </c>
      <c r="AD969" s="20">
        <v>0</v>
      </c>
      <c r="AE969" s="20">
        <v>0</v>
      </c>
      <c r="AF969" s="19">
        <v>0</v>
      </c>
      <c r="AG969" s="20">
        <v>0</v>
      </c>
      <c r="AH969" s="20">
        <v>0</v>
      </c>
      <c r="AI969" s="19">
        <v>0</v>
      </c>
      <c r="AJ969" s="20">
        <v>0</v>
      </c>
      <c r="AK969" s="20">
        <v>0</v>
      </c>
      <c r="AL969" s="19">
        <v>0</v>
      </c>
      <c r="AM969" s="20">
        <v>0</v>
      </c>
      <c r="AN969" s="20">
        <v>0</v>
      </c>
      <c r="AO969" s="19">
        <v>0</v>
      </c>
      <c r="AP969" s="20">
        <v>0</v>
      </c>
      <c r="AQ969" s="20">
        <v>0</v>
      </c>
    </row>
    <row r="970" spans="1:4" ht="17.25">
      <c r="A970" s="10">
        <v>0.67013888888888895</v>
      </c>
      <c r="B970" s="19">
        <v>0.685551</v>
      </c>
      <c r="C970" s="20">
        <v>18.7203</v>
      </c>
      <c r="D970" s="20">
        <v>3590.42</v>
      </c>
      <c r="E970" s="19">
        <v>0.882088</v>
      </c>
      <c r="F970" s="20">
        <v>27.4171</v>
      </c>
      <c r="G970" s="20">
        <v>5199.63</v>
      </c>
      <c r="H970" s="19">
        <v>0.892748</v>
      </c>
      <c r="I970" s="20">
        <v>17.0724</v>
      </c>
      <c r="J970" s="20">
        <v>3803.99</v>
      </c>
      <c r="K970" s="19">
        <v>0.672701</v>
      </c>
      <c r="L970" s="20">
        <v>0.0398354</v>
      </c>
      <c r="M970" s="20">
        <v>2155.28</v>
      </c>
      <c r="N970" s="19">
        <v>0.867622</v>
      </c>
      <c r="O970" s="20">
        <v>25.535</v>
      </c>
      <c r="P970" s="20">
        <v>2464.46</v>
      </c>
      <c r="Q970" s="19">
        <v>0.621439</v>
      </c>
      <c r="R970" s="20">
        <v>0.557437</v>
      </c>
      <c r="S970" s="20">
        <v>224.331</v>
      </c>
      <c r="T970" s="19">
        <v>0</v>
      </c>
      <c r="U970" s="20">
        <v>0</v>
      </c>
      <c r="V970" s="20">
        <v>0</v>
      </c>
      <c r="W970" s="19">
        <v>0.98915</v>
      </c>
      <c r="X970" s="20">
        <v>0.634173</v>
      </c>
      <c r="Y970" s="20">
        <v>165.047</v>
      </c>
      <c r="Z970" s="19">
        <v>0</v>
      </c>
      <c r="AA970" s="20">
        <v>0</v>
      </c>
      <c r="AB970" s="20">
        <v>0</v>
      </c>
      <c r="AC970" s="19">
        <v>0</v>
      </c>
      <c r="AD970" s="20">
        <v>0</v>
      </c>
      <c r="AE970" s="20">
        <v>0</v>
      </c>
      <c r="AF970" s="19">
        <v>0</v>
      </c>
      <c r="AG970" s="20">
        <v>0</v>
      </c>
      <c r="AH970" s="20">
        <v>0</v>
      </c>
      <c r="AI970" s="19">
        <v>0</v>
      </c>
      <c r="AJ970" s="20">
        <v>0</v>
      </c>
      <c r="AK970" s="20">
        <v>0</v>
      </c>
      <c r="AL970" s="19">
        <v>0</v>
      </c>
      <c r="AM970" s="20">
        <v>0</v>
      </c>
      <c r="AN970" s="20">
        <v>0</v>
      </c>
      <c r="AO970" s="19">
        <v>0</v>
      </c>
      <c r="AP970" s="20">
        <v>0</v>
      </c>
      <c r="AQ970" s="20">
        <v>0</v>
      </c>
    </row>
    <row r="971" spans="1:4" ht="17.25">
      <c r="A971" s="10">
        <v>0.67083333333333295</v>
      </c>
      <c r="B971" s="19">
        <v>0.686199</v>
      </c>
      <c r="C971" s="20">
        <v>18.7274</v>
      </c>
      <c r="D971" s="20">
        <v>3590.72</v>
      </c>
      <c r="E971" s="19">
        <v>0.881658</v>
      </c>
      <c r="F971" s="20">
        <v>27.3568</v>
      </c>
      <c r="G971" s="20">
        <v>5200.08</v>
      </c>
      <c r="H971" s="19">
        <v>0.89257</v>
      </c>
      <c r="I971" s="20">
        <v>17.0391</v>
      </c>
      <c r="J971" s="20">
        <v>3804.27</v>
      </c>
      <c r="K971" s="19">
        <v>0.673122</v>
      </c>
      <c r="L971" s="20">
        <v>0.0398879</v>
      </c>
      <c r="M971" s="20">
        <v>2155.28</v>
      </c>
      <c r="N971" s="19">
        <v>0.867487</v>
      </c>
      <c r="O971" s="20">
        <v>25.5211</v>
      </c>
      <c r="P971" s="20">
        <v>2464.89</v>
      </c>
      <c r="Q971" s="19">
        <v>0.625354</v>
      </c>
      <c r="R971" s="20">
        <v>0.564451</v>
      </c>
      <c r="S971" s="20">
        <v>224.34</v>
      </c>
      <c r="T971" s="19">
        <v>0</v>
      </c>
      <c r="U971" s="20">
        <v>0</v>
      </c>
      <c r="V971" s="20">
        <v>0</v>
      </c>
      <c r="W971" s="19">
        <v>0.989092</v>
      </c>
      <c r="X971" s="20">
        <v>0.633996</v>
      </c>
      <c r="Y971" s="20">
        <v>165.057</v>
      </c>
      <c r="Z971" s="19">
        <v>0</v>
      </c>
      <c r="AA971" s="20">
        <v>0</v>
      </c>
      <c r="AB971" s="20">
        <v>0</v>
      </c>
      <c r="AC971" s="19">
        <v>0</v>
      </c>
      <c r="AD971" s="20">
        <v>0</v>
      </c>
      <c r="AE971" s="20">
        <v>0</v>
      </c>
      <c r="AF971" s="19">
        <v>0</v>
      </c>
      <c r="AG971" s="20">
        <v>0</v>
      </c>
      <c r="AH971" s="20">
        <v>0</v>
      </c>
      <c r="AI971" s="19">
        <v>0</v>
      </c>
      <c r="AJ971" s="20">
        <v>0</v>
      </c>
      <c r="AK971" s="20">
        <v>0</v>
      </c>
      <c r="AL971" s="19">
        <v>0</v>
      </c>
      <c r="AM971" s="20">
        <v>0</v>
      </c>
      <c r="AN971" s="20">
        <v>0</v>
      </c>
      <c r="AO971" s="19">
        <v>0</v>
      </c>
      <c r="AP971" s="20">
        <v>0</v>
      </c>
      <c r="AQ971" s="20">
        <v>0</v>
      </c>
    </row>
    <row r="972" spans="1:4" ht="17.25">
      <c r="A972" s="10">
        <v>0.67152777777777795</v>
      </c>
      <c r="B972" s="19">
        <v>0.685886</v>
      </c>
      <c r="C972" s="20">
        <v>18.7454</v>
      </c>
      <c r="D972" s="20">
        <v>3591.04</v>
      </c>
      <c r="E972" s="19">
        <v>0.882205</v>
      </c>
      <c r="F972" s="20">
        <v>27.3955</v>
      </c>
      <c r="G972" s="20">
        <v>5200.54</v>
      </c>
      <c r="H972" s="19">
        <v>0.89281</v>
      </c>
      <c r="I972" s="20">
        <v>17.0469</v>
      </c>
      <c r="J972" s="20">
        <v>3804.56</v>
      </c>
      <c r="K972" s="19">
        <v>0.672358</v>
      </c>
      <c r="L972" s="20">
        <v>0.039777</v>
      </c>
      <c r="M972" s="20">
        <v>2155.28</v>
      </c>
      <c r="N972" s="19">
        <v>0.867337</v>
      </c>
      <c r="O972" s="20">
        <v>25.506</v>
      </c>
      <c r="P972" s="20">
        <v>2465.31</v>
      </c>
      <c r="Q972" s="19">
        <v>0.626158</v>
      </c>
      <c r="R972" s="20">
        <v>0.565635</v>
      </c>
      <c r="S972" s="20">
        <v>224.349</v>
      </c>
      <c r="T972" s="19">
        <v>0</v>
      </c>
      <c r="U972" s="20">
        <v>0</v>
      </c>
      <c r="V972" s="20">
        <v>0</v>
      </c>
      <c r="W972" s="19">
        <v>0.989203</v>
      </c>
      <c r="X972" s="20">
        <v>0.633879</v>
      </c>
      <c r="Y972" s="20">
        <v>165.068</v>
      </c>
      <c r="Z972" s="19">
        <v>0</v>
      </c>
      <c r="AA972" s="20">
        <v>0</v>
      </c>
      <c r="AB972" s="20">
        <v>0</v>
      </c>
      <c r="AC972" s="19">
        <v>0</v>
      </c>
      <c r="AD972" s="20">
        <v>0</v>
      </c>
      <c r="AE972" s="20">
        <v>0</v>
      </c>
      <c r="AF972" s="19">
        <v>0</v>
      </c>
      <c r="AG972" s="20">
        <v>0</v>
      </c>
      <c r="AH972" s="20">
        <v>0</v>
      </c>
      <c r="AI972" s="19">
        <v>0</v>
      </c>
      <c r="AJ972" s="20">
        <v>0</v>
      </c>
      <c r="AK972" s="20">
        <v>0</v>
      </c>
      <c r="AL972" s="19">
        <v>0</v>
      </c>
      <c r="AM972" s="20">
        <v>0</v>
      </c>
      <c r="AN972" s="20">
        <v>0</v>
      </c>
      <c r="AO972" s="19">
        <v>0</v>
      </c>
      <c r="AP972" s="20">
        <v>0</v>
      </c>
      <c r="AQ972" s="20">
        <v>0</v>
      </c>
    </row>
    <row r="973" spans="1:4" ht="17.25">
      <c r="A973" s="10">
        <v>0.67222222222222205</v>
      </c>
      <c r="B973" s="19">
        <v>0.683583</v>
      </c>
      <c r="C973" s="20">
        <v>18.7632</v>
      </c>
      <c r="D973" s="20">
        <v>3591.35</v>
      </c>
      <c r="E973" s="19">
        <v>0.880811</v>
      </c>
      <c r="F973" s="20">
        <v>27.3591</v>
      </c>
      <c r="G973" s="20">
        <v>5200.98</v>
      </c>
      <c r="H973" s="19">
        <v>0.892002</v>
      </c>
      <c r="I973" s="20">
        <v>17.0512</v>
      </c>
      <c r="J973" s="20">
        <v>3804.83</v>
      </c>
      <c r="K973" s="19">
        <v>0.672195</v>
      </c>
      <c r="L973" s="20">
        <v>0.0400605</v>
      </c>
      <c r="M973" s="20">
        <v>2155.28</v>
      </c>
      <c r="N973" s="19">
        <v>0.866119</v>
      </c>
      <c r="O973" s="20">
        <v>25.4855</v>
      </c>
      <c r="P973" s="20">
        <v>2465.73</v>
      </c>
      <c r="Q973" s="19">
        <v>0.621424</v>
      </c>
      <c r="R973" s="20">
        <v>0.558726</v>
      </c>
      <c r="S973" s="20">
        <v>224.359</v>
      </c>
      <c r="T973" s="19">
        <v>0</v>
      </c>
      <c r="U973" s="20">
        <v>0</v>
      </c>
      <c r="V973" s="20">
        <v>0</v>
      </c>
      <c r="W973" s="19">
        <v>0.989139</v>
      </c>
      <c r="X973" s="20">
        <v>0.635195</v>
      </c>
      <c r="Y973" s="20">
        <v>165.079</v>
      </c>
      <c r="Z973" s="19">
        <v>0</v>
      </c>
      <c r="AA973" s="20">
        <v>0</v>
      </c>
      <c r="AB973" s="20">
        <v>0</v>
      </c>
      <c r="AC973" s="19">
        <v>0</v>
      </c>
      <c r="AD973" s="20">
        <v>0</v>
      </c>
      <c r="AE973" s="20">
        <v>0</v>
      </c>
      <c r="AF973" s="19">
        <v>0</v>
      </c>
      <c r="AG973" s="20">
        <v>0</v>
      </c>
      <c r="AH973" s="20">
        <v>0</v>
      </c>
      <c r="AI973" s="19">
        <v>0</v>
      </c>
      <c r="AJ973" s="20">
        <v>0</v>
      </c>
      <c r="AK973" s="20">
        <v>0</v>
      </c>
      <c r="AL973" s="19">
        <v>0</v>
      </c>
      <c r="AM973" s="20">
        <v>0</v>
      </c>
      <c r="AN973" s="20">
        <v>0</v>
      </c>
      <c r="AO973" s="19">
        <v>0</v>
      </c>
      <c r="AP973" s="20">
        <v>0</v>
      </c>
      <c r="AQ973" s="20">
        <v>0</v>
      </c>
    </row>
    <row r="974" spans="1:4" ht="17.25">
      <c r="A974" s="10">
        <v>0.67291666666666705</v>
      </c>
      <c r="B974" s="19">
        <v>0.682326</v>
      </c>
      <c r="C974" s="20">
        <v>18.7026</v>
      </c>
      <c r="D974" s="20">
        <v>3591.66</v>
      </c>
      <c r="E974" s="19">
        <v>0.88017</v>
      </c>
      <c r="F974" s="20">
        <v>27.251</v>
      </c>
      <c r="G974" s="20">
        <v>5201.45</v>
      </c>
      <c r="H974" s="19">
        <v>0.891637</v>
      </c>
      <c r="I974" s="20">
        <v>16.9951</v>
      </c>
      <c r="J974" s="20">
        <v>3805.11</v>
      </c>
      <c r="K974" s="19">
        <v>0.670924</v>
      </c>
      <c r="L974" s="20">
        <v>0.0399788</v>
      </c>
      <c r="M974" s="20">
        <v>2155.28</v>
      </c>
      <c r="N974" s="19">
        <v>0.865472</v>
      </c>
      <c r="O974" s="20">
        <v>25.3893</v>
      </c>
      <c r="P974" s="20">
        <v>2466.16</v>
      </c>
      <c r="Q974" s="19">
        <v>0.621315</v>
      </c>
      <c r="R974" s="20">
        <v>0.558892</v>
      </c>
      <c r="S974" s="20">
        <v>224.368</v>
      </c>
      <c r="T974" s="19">
        <v>0</v>
      </c>
      <c r="U974" s="20">
        <v>0</v>
      </c>
      <c r="V974" s="20">
        <v>0</v>
      </c>
      <c r="W974" s="19">
        <v>0.989201</v>
      </c>
      <c r="X974" s="20">
        <v>0.635393</v>
      </c>
      <c r="Y974" s="20">
        <v>165.089</v>
      </c>
      <c r="Z974" s="19">
        <v>0</v>
      </c>
      <c r="AA974" s="20">
        <v>0</v>
      </c>
      <c r="AB974" s="20">
        <v>0</v>
      </c>
      <c r="AC974" s="19">
        <v>0</v>
      </c>
      <c r="AD974" s="20">
        <v>0</v>
      </c>
      <c r="AE974" s="20">
        <v>0</v>
      </c>
      <c r="AF974" s="19">
        <v>0</v>
      </c>
      <c r="AG974" s="20">
        <v>0</v>
      </c>
      <c r="AH974" s="20">
        <v>0</v>
      </c>
      <c r="AI974" s="19">
        <v>0</v>
      </c>
      <c r="AJ974" s="20">
        <v>0</v>
      </c>
      <c r="AK974" s="20">
        <v>0</v>
      </c>
      <c r="AL974" s="19">
        <v>0</v>
      </c>
      <c r="AM974" s="20">
        <v>0</v>
      </c>
      <c r="AN974" s="20">
        <v>0</v>
      </c>
      <c r="AO974" s="19">
        <v>0</v>
      </c>
      <c r="AP974" s="20">
        <v>0</v>
      </c>
      <c r="AQ974" s="20">
        <v>0</v>
      </c>
    </row>
    <row r="975" spans="1:4" ht="17.25">
      <c r="A975" s="10">
        <v>0.67361111111111105</v>
      </c>
      <c r="B975" s="19">
        <v>0.682672</v>
      </c>
      <c r="C975" s="20">
        <v>18.6768</v>
      </c>
      <c r="D975" s="20">
        <v>3591.97</v>
      </c>
      <c r="E975" s="19">
        <v>0.880063</v>
      </c>
      <c r="F975" s="20">
        <v>27.1629</v>
      </c>
      <c r="G975" s="20">
        <v>5201.89</v>
      </c>
      <c r="H975" s="19">
        <v>0.891465</v>
      </c>
      <c r="I975" s="20">
        <v>16.9372</v>
      </c>
      <c r="J975" s="20">
        <v>3805.4</v>
      </c>
      <c r="K975" s="19">
        <v>0.671481</v>
      </c>
      <c r="L975" s="20">
        <v>0.0399759</v>
      </c>
      <c r="M975" s="20">
        <v>2155.28</v>
      </c>
      <c r="N975" s="19">
        <v>0.864948</v>
      </c>
      <c r="O975" s="20">
        <v>25.2994</v>
      </c>
      <c r="P975" s="20">
        <v>2466.59</v>
      </c>
      <c r="Q975" s="19">
        <v>0.620668</v>
      </c>
      <c r="R975" s="20">
        <v>0.557839</v>
      </c>
      <c r="S975" s="20">
        <v>224.378</v>
      </c>
      <c r="T975" s="19">
        <v>0</v>
      </c>
      <c r="U975" s="20">
        <v>0</v>
      </c>
      <c r="V975" s="20">
        <v>0</v>
      </c>
      <c r="W975" s="19">
        <v>0.989181</v>
      </c>
      <c r="X975" s="20">
        <v>0.635276</v>
      </c>
      <c r="Y975" s="20">
        <v>165.1</v>
      </c>
      <c r="Z975" s="19">
        <v>0</v>
      </c>
      <c r="AA975" s="20">
        <v>0</v>
      </c>
      <c r="AB975" s="20">
        <v>0</v>
      </c>
      <c r="AC975" s="19">
        <v>0</v>
      </c>
      <c r="AD975" s="20">
        <v>0</v>
      </c>
      <c r="AE975" s="20">
        <v>0</v>
      </c>
      <c r="AF975" s="19">
        <v>0</v>
      </c>
      <c r="AG975" s="20">
        <v>0</v>
      </c>
      <c r="AH975" s="20">
        <v>0</v>
      </c>
      <c r="AI975" s="19">
        <v>0</v>
      </c>
      <c r="AJ975" s="20">
        <v>0</v>
      </c>
      <c r="AK975" s="20">
        <v>0</v>
      </c>
      <c r="AL975" s="19">
        <v>0</v>
      </c>
      <c r="AM975" s="20">
        <v>0</v>
      </c>
      <c r="AN975" s="20">
        <v>0</v>
      </c>
      <c r="AO975" s="19">
        <v>0</v>
      </c>
      <c r="AP975" s="20">
        <v>0</v>
      </c>
      <c r="AQ975" s="20">
        <v>0</v>
      </c>
    </row>
    <row r="976" spans="1:4" ht="17.25">
      <c r="A976" s="10">
        <v>0.67430555555555605</v>
      </c>
      <c r="B976" s="19">
        <v>0.679176</v>
      </c>
      <c r="C976" s="20">
        <v>18.659</v>
      </c>
      <c r="D976" s="20">
        <v>3592.28</v>
      </c>
      <c r="E976" s="19">
        <v>0.879008</v>
      </c>
      <c r="F976" s="20">
        <v>27.1078</v>
      </c>
      <c r="G976" s="20">
        <v>5202.35</v>
      </c>
      <c r="H976" s="19">
        <v>0.890473</v>
      </c>
      <c r="I976" s="20">
        <v>16.9035</v>
      </c>
      <c r="J976" s="20">
        <v>3805.68</v>
      </c>
      <c r="K976" s="19">
        <v>0.6709</v>
      </c>
      <c r="L976" s="20">
        <v>0.0401055</v>
      </c>
      <c r="M976" s="20">
        <v>2155.28</v>
      </c>
      <c r="N976" s="19">
        <v>0.863665</v>
      </c>
      <c r="O976" s="20">
        <v>25.2233</v>
      </c>
      <c r="P976" s="20">
        <v>2467</v>
      </c>
      <c r="Q976" s="19">
        <v>0.619387</v>
      </c>
      <c r="R976" s="20">
        <v>0.556804</v>
      </c>
      <c r="S976" s="20">
        <v>224.387</v>
      </c>
      <c r="T976" s="19">
        <v>0</v>
      </c>
      <c r="U976" s="20">
        <v>0</v>
      </c>
      <c r="V976" s="20">
        <v>0</v>
      </c>
      <c r="W976" s="19">
        <v>0.989286</v>
      </c>
      <c r="X976" s="20">
        <v>0.636794</v>
      </c>
      <c r="Y976" s="20">
        <v>165.11</v>
      </c>
      <c r="Z976" s="19">
        <v>0</v>
      </c>
      <c r="AA976" s="20">
        <v>0</v>
      </c>
      <c r="AB976" s="20">
        <v>0</v>
      </c>
      <c r="AC976" s="19">
        <v>0</v>
      </c>
      <c r="AD976" s="20">
        <v>0</v>
      </c>
      <c r="AE976" s="20">
        <v>0</v>
      </c>
      <c r="AF976" s="19">
        <v>0</v>
      </c>
      <c r="AG976" s="20">
        <v>0</v>
      </c>
      <c r="AH976" s="20">
        <v>0</v>
      </c>
      <c r="AI976" s="19">
        <v>0</v>
      </c>
      <c r="AJ976" s="20">
        <v>0</v>
      </c>
      <c r="AK976" s="20">
        <v>0</v>
      </c>
      <c r="AL976" s="19">
        <v>0</v>
      </c>
      <c r="AM976" s="20">
        <v>0</v>
      </c>
      <c r="AN976" s="20">
        <v>0</v>
      </c>
      <c r="AO976" s="19">
        <v>0</v>
      </c>
      <c r="AP976" s="20">
        <v>0</v>
      </c>
      <c r="AQ976" s="20">
        <v>0</v>
      </c>
    </row>
    <row r="977" spans="1:4" ht="17.25">
      <c r="A977" s="10">
        <v>0.67500000000000004</v>
      </c>
      <c r="B977" s="19">
        <v>0.680752</v>
      </c>
      <c r="C977" s="20">
        <v>18.6433</v>
      </c>
      <c r="D977" s="20">
        <v>3592.6</v>
      </c>
      <c r="E977" s="19">
        <v>0.879333</v>
      </c>
      <c r="F977" s="20">
        <v>27.0854</v>
      </c>
      <c r="G977" s="20">
        <v>5202.81</v>
      </c>
      <c r="H977" s="19">
        <v>0.890876</v>
      </c>
      <c r="I977" s="20">
        <v>16.9008</v>
      </c>
      <c r="J977" s="20">
        <v>3805.97</v>
      </c>
      <c r="K977" s="19">
        <v>0.670073</v>
      </c>
      <c r="L977" s="20">
        <v>0.0399238</v>
      </c>
      <c r="M977" s="20">
        <v>2155.28</v>
      </c>
      <c r="N977" s="19">
        <v>0.86403</v>
      </c>
      <c r="O977" s="20">
        <v>25.1739</v>
      </c>
      <c r="P977" s="20">
        <v>2467.43</v>
      </c>
      <c r="Q977" s="19">
        <v>0.621848</v>
      </c>
      <c r="R977" s="20">
        <v>0.560471</v>
      </c>
      <c r="S977" s="20">
        <v>224.396</v>
      </c>
      <c r="T977" s="19">
        <v>0</v>
      </c>
      <c r="U977" s="20">
        <v>0</v>
      </c>
      <c r="V977" s="20">
        <v>0</v>
      </c>
      <c r="W977" s="19">
        <v>0.989236</v>
      </c>
      <c r="X977" s="20">
        <v>0.635847</v>
      </c>
      <c r="Y977" s="20">
        <v>165.121</v>
      </c>
      <c r="Z977" s="19">
        <v>0</v>
      </c>
      <c r="AA977" s="20">
        <v>0</v>
      </c>
      <c r="AB977" s="20">
        <v>0</v>
      </c>
      <c r="AC977" s="19">
        <v>0</v>
      </c>
      <c r="AD977" s="20">
        <v>0</v>
      </c>
      <c r="AE977" s="20">
        <v>0</v>
      </c>
      <c r="AF977" s="19">
        <v>0</v>
      </c>
      <c r="AG977" s="20">
        <v>0</v>
      </c>
      <c r="AH977" s="20">
        <v>0</v>
      </c>
      <c r="AI977" s="19">
        <v>0</v>
      </c>
      <c r="AJ977" s="20">
        <v>0</v>
      </c>
      <c r="AK977" s="20">
        <v>0</v>
      </c>
      <c r="AL977" s="19">
        <v>0</v>
      </c>
      <c r="AM977" s="20">
        <v>0</v>
      </c>
      <c r="AN977" s="20">
        <v>0</v>
      </c>
      <c r="AO977" s="19">
        <v>0</v>
      </c>
      <c r="AP977" s="20">
        <v>0</v>
      </c>
      <c r="AQ977" s="20">
        <v>0</v>
      </c>
    </row>
    <row r="978" spans="1:4" ht="17.25">
      <c r="A978" s="10">
        <v>0.67569444444444404</v>
      </c>
      <c r="B978" s="19">
        <v>0.684186</v>
      </c>
      <c r="C978" s="20">
        <v>18.6522</v>
      </c>
      <c r="D978" s="20">
        <v>3592.9</v>
      </c>
      <c r="E978" s="19">
        <v>0.880466</v>
      </c>
      <c r="F978" s="20">
        <v>27.039</v>
      </c>
      <c r="G978" s="20">
        <v>5203.25</v>
      </c>
      <c r="H978" s="19">
        <v>0.891722</v>
      </c>
      <c r="I978" s="20">
        <v>16.8778</v>
      </c>
      <c r="J978" s="20">
        <v>3806.25</v>
      </c>
      <c r="K978" s="19">
        <v>0.673266</v>
      </c>
      <c r="L978" s="20">
        <v>0.0398268</v>
      </c>
      <c r="M978" s="20">
        <v>2155.29</v>
      </c>
      <c r="N978" s="19">
        <v>0.865439</v>
      </c>
      <c r="O978" s="20">
        <v>25.1575</v>
      </c>
      <c r="P978" s="20">
        <v>2467.83</v>
      </c>
      <c r="Q978" s="19">
        <v>0.621594</v>
      </c>
      <c r="R978" s="20">
        <v>0.557618</v>
      </c>
      <c r="S978" s="20">
        <v>224.405</v>
      </c>
      <c r="T978" s="19">
        <v>0</v>
      </c>
      <c r="U978" s="20">
        <v>0</v>
      </c>
      <c r="V978" s="20">
        <v>0</v>
      </c>
      <c r="W978" s="19">
        <v>0.989066</v>
      </c>
      <c r="X978" s="20">
        <v>0.634007</v>
      </c>
      <c r="Y978" s="20">
        <v>165.132</v>
      </c>
      <c r="Z978" s="19">
        <v>0</v>
      </c>
      <c r="AA978" s="20">
        <v>0</v>
      </c>
      <c r="AB978" s="20">
        <v>0</v>
      </c>
      <c r="AC978" s="19">
        <v>0</v>
      </c>
      <c r="AD978" s="20">
        <v>0</v>
      </c>
      <c r="AE978" s="20">
        <v>0</v>
      </c>
      <c r="AF978" s="19">
        <v>0</v>
      </c>
      <c r="AG978" s="20">
        <v>0</v>
      </c>
      <c r="AH978" s="20">
        <v>0</v>
      </c>
      <c r="AI978" s="19">
        <v>0</v>
      </c>
      <c r="AJ978" s="20">
        <v>0</v>
      </c>
      <c r="AK978" s="20">
        <v>0</v>
      </c>
      <c r="AL978" s="19">
        <v>0</v>
      </c>
      <c r="AM978" s="20">
        <v>0</v>
      </c>
      <c r="AN978" s="20">
        <v>0</v>
      </c>
      <c r="AO978" s="19">
        <v>0</v>
      </c>
      <c r="AP978" s="20">
        <v>0</v>
      </c>
      <c r="AQ978" s="20">
        <v>0</v>
      </c>
    </row>
    <row r="979" spans="1:4" ht="17.25">
      <c r="A979" s="10">
        <v>0.67638888888888904</v>
      </c>
      <c r="B979" s="19">
        <v>0.68277</v>
      </c>
      <c r="C979" s="20">
        <v>18.6046</v>
      </c>
      <c r="D979" s="20">
        <v>3593.22</v>
      </c>
      <c r="E979" s="19">
        <v>0.880137</v>
      </c>
      <c r="F979" s="20">
        <v>26.993</v>
      </c>
      <c r="G979" s="20">
        <v>5203.71</v>
      </c>
      <c r="H979" s="19">
        <v>0.891381</v>
      </c>
      <c r="I979" s="20">
        <v>16.8406</v>
      </c>
      <c r="J979" s="20">
        <v>3806.52</v>
      </c>
      <c r="K979" s="19">
        <v>0.692674</v>
      </c>
      <c r="L979" s="20">
        <v>0.0446762</v>
      </c>
      <c r="M979" s="20">
        <v>2155.29</v>
      </c>
      <c r="N979" s="19">
        <v>0.864961</v>
      </c>
      <c r="O979" s="20">
        <v>25.1089</v>
      </c>
      <c r="P979" s="20">
        <v>2468.26</v>
      </c>
      <c r="Q979" s="19">
        <v>0.622432</v>
      </c>
      <c r="R979" s="20">
        <v>0.558788</v>
      </c>
      <c r="S979" s="20">
        <v>224.415</v>
      </c>
      <c r="T979" s="19">
        <v>0</v>
      </c>
      <c r="U979" s="20">
        <v>0</v>
      </c>
      <c r="V979" s="20">
        <v>0</v>
      </c>
      <c r="W979" s="19">
        <v>0.989048</v>
      </c>
      <c r="X979" s="20">
        <v>0.633862</v>
      </c>
      <c r="Y979" s="20">
        <v>165.142</v>
      </c>
      <c r="Z979" s="19">
        <v>0</v>
      </c>
      <c r="AA979" s="20">
        <v>0</v>
      </c>
      <c r="AB979" s="20">
        <v>0</v>
      </c>
      <c r="AC979" s="19">
        <v>0</v>
      </c>
      <c r="AD979" s="20">
        <v>0</v>
      </c>
      <c r="AE979" s="20">
        <v>0</v>
      </c>
      <c r="AF979" s="19">
        <v>0</v>
      </c>
      <c r="AG979" s="20">
        <v>0</v>
      </c>
      <c r="AH979" s="20">
        <v>0</v>
      </c>
      <c r="AI979" s="19">
        <v>0</v>
      </c>
      <c r="AJ979" s="20">
        <v>0</v>
      </c>
      <c r="AK979" s="20">
        <v>0</v>
      </c>
      <c r="AL979" s="19">
        <v>0</v>
      </c>
      <c r="AM979" s="20">
        <v>0</v>
      </c>
      <c r="AN979" s="20">
        <v>0</v>
      </c>
      <c r="AO979" s="19">
        <v>0</v>
      </c>
      <c r="AP979" s="20">
        <v>0</v>
      </c>
      <c r="AQ979" s="20">
        <v>0</v>
      </c>
    </row>
    <row r="980" spans="1:4" ht="17.25">
      <c r="A980" s="10">
        <v>0.67708333333333304</v>
      </c>
      <c r="B980" s="19">
        <v>0.684595</v>
      </c>
      <c r="C980" s="20">
        <v>18.6029</v>
      </c>
      <c r="D980" s="20">
        <v>3593.53</v>
      </c>
      <c r="E980" s="19">
        <v>0.880389</v>
      </c>
      <c r="F980" s="20">
        <v>26.9712</v>
      </c>
      <c r="G980" s="20">
        <v>5204.16</v>
      </c>
      <c r="H980" s="19">
        <v>0.891601</v>
      </c>
      <c r="I980" s="20">
        <v>16.8206</v>
      </c>
      <c r="J980" s="20">
        <v>3806.81</v>
      </c>
      <c r="K980" s="19">
        <v>0.69206</v>
      </c>
      <c r="L980" s="20">
        <v>0.0445738</v>
      </c>
      <c r="M980" s="20">
        <v>2155.29</v>
      </c>
      <c r="N980" s="19">
        <v>0.86499</v>
      </c>
      <c r="O980" s="20">
        <v>25.0743</v>
      </c>
      <c r="P980" s="20">
        <v>2468.69</v>
      </c>
      <c r="Q980" s="19">
        <v>0.623266</v>
      </c>
      <c r="R980" s="20">
        <v>0.559674</v>
      </c>
      <c r="S980" s="20">
        <v>224.424</v>
      </c>
      <c r="T980" s="19">
        <v>0</v>
      </c>
      <c r="U980" s="20">
        <v>0</v>
      </c>
      <c r="V980" s="20">
        <v>0</v>
      </c>
      <c r="W980" s="19">
        <v>0.989234</v>
      </c>
      <c r="X980" s="20">
        <v>0.633972</v>
      </c>
      <c r="Y980" s="20">
        <v>165.153</v>
      </c>
      <c r="Z980" s="19">
        <v>0</v>
      </c>
      <c r="AA980" s="20">
        <v>0</v>
      </c>
      <c r="AB980" s="20">
        <v>0</v>
      </c>
      <c r="AC980" s="19">
        <v>0</v>
      </c>
      <c r="AD980" s="20">
        <v>0</v>
      </c>
      <c r="AE980" s="20">
        <v>0</v>
      </c>
      <c r="AF980" s="19">
        <v>0</v>
      </c>
      <c r="AG980" s="20">
        <v>0</v>
      </c>
      <c r="AH980" s="20">
        <v>0</v>
      </c>
      <c r="AI980" s="19">
        <v>0</v>
      </c>
      <c r="AJ980" s="20">
        <v>0</v>
      </c>
      <c r="AK980" s="20">
        <v>0</v>
      </c>
      <c r="AL980" s="19">
        <v>0</v>
      </c>
      <c r="AM980" s="20">
        <v>0</v>
      </c>
      <c r="AN980" s="20">
        <v>0</v>
      </c>
      <c r="AO980" s="19">
        <v>0</v>
      </c>
      <c r="AP980" s="20">
        <v>0</v>
      </c>
      <c r="AQ980" s="20">
        <v>0</v>
      </c>
    </row>
    <row r="981" spans="1:4" ht="17.25">
      <c r="A981" s="10">
        <v>0.67777777777777803</v>
      </c>
      <c r="B981" s="19">
        <v>0.682305</v>
      </c>
      <c r="C981" s="20">
        <v>18.5967</v>
      </c>
      <c r="D981" s="20">
        <v>3593.84</v>
      </c>
      <c r="E981" s="19">
        <v>0.879534</v>
      </c>
      <c r="F981" s="20">
        <v>26.9176</v>
      </c>
      <c r="G981" s="20">
        <v>5204.6</v>
      </c>
      <c r="H981" s="19">
        <v>0.890996</v>
      </c>
      <c r="I981" s="20">
        <v>16.7827</v>
      </c>
      <c r="J981" s="20">
        <v>3807.09</v>
      </c>
      <c r="K981" s="19">
        <v>0.679928</v>
      </c>
      <c r="L981" s="20">
        <v>0.0519712</v>
      </c>
      <c r="M981" s="20">
        <v>2155.29</v>
      </c>
      <c r="N981" s="19">
        <v>0.864195</v>
      </c>
      <c r="O981" s="20">
        <v>25.0077</v>
      </c>
      <c r="P981" s="20">
        <v>2469.11</v>
      </c>
      <c r="Q981" s="19">
        <v>0.623346</v>
      </c>
      <c r="R981" s="20">
        <v>0.56135</v>
      </c>
      <c r="S981" s="20">
        <v>224.434</v>
      </c>
      <c r="T981" s="19">
        <v>0</v>
      </c>
      <c r="U981" s="20">
        <v>0</v>
      </c>
      <c r="V981" s="20">
        <v>0</v>
      </c>
      <c r="W981" s="19">
        <v>0.989265</v>
      </c>
      <c r="X981" s="20">
        <v>0.634338</v>
      </c>
      <c r="Y981" s="20">
        <v>165.163</v>
      </c>
      <c r="Z981" s="19">
        <v>0</v>
      </c>
      <c r="AA981" s="20">
        <v>0</v>
      </c>
      <c r="AB981" s="20">
        <v>0</v>
      </c>
      <c r="AC981" s="19">
        <v>0</v>
      </c>
      <c r="AD981" s="20">
        <v>0</v>
      </c>
      <c r="AE981" s="20">
        <v>0</v>
      </c>
      <c r="AF981" s="19">
        <v>0</v>
      </c>
      <c r="AG981" s="20">
        <v>0</v>
      </c>
      <c r="AH981" s="20">
        <v>0</v>
      </c>
      <c r="AI981" s="19">
        <v>0</v>
      </c>
      <c r="AJ981" s="20">
        <v>0</v>
      </c>
      <c r="AK981" s="20">
        <v>0</v>
      </c>
      <c r="AL981" s="19">
        <v>0</v>
      </c>
      <c r="AM981" s="20">
        <v>0</v>
      </c>
      <c r="AN981" s="20">
        <v>0</v>
      </c>
      <c r="AO981" s="19">
        <v>0</v>
      </c>
      <c r="AP981" s="20">
        <v>0</v>
      </c>
      <c r="AQ981" s="20">
        <v>0</v>
      </c>
    </row>
    <row r="982" spans="1:4" ht="17.25">
      <c r="A982" s="10">
        <v>0.67847222222222203</v>
      </c>
      <c r="B982" s="19">
        <v>0.68758</v>
      </c>
      <c r="C982" s="20">
        <v>18.6259</v>
      </c>
      <c r="D982" s="20">
        <v>3594.15</v>
      </c>
      <c r="E982" s="19">
        <v>0.880615</v>
      </c>
      <c r="F982" s="20">
        <v>26.9173</v>
      </c>
      <c r="G982" s="20">
        <v>5205.05</v>
      </c>
      <c r="H982" s="19">
        <v>0.891727</v>
      </c>
      <c r="I982" s="20">
        <v>16.7789</v>
      </c>
      <c r="J982" s="20">
        <v>3807.36</v>
      </c>
      <c r="K982" s="19">
        <v>0.672999</v>
      </c>
      <c r="L982" s="20">
        <v>0.0396658</v>
      </c>
      <c r="M982" s="20">
        <v>2155.34</v>
      </c>
      <c r="N982" s="19">
        <v>0.865124</v>
      </c>
      <c r="O982" s="20">
        <v>24.9644</v>
      </c>
      <c r="P982" s="20">
        <v>2469.51</v>
      </c>
      <c r="Q982" s="19">
        <v>0.624</v>
      </c>
      <c r="R982" s="20">
        <v>0.559382</v>
      </c>
      <c r="S982" s="20">
        <v>224.443</v>
      </c>
      <c r="T982" s="19">
        <v>0</v>
      </c>
      <c r="U982" s="20">
        <v>0</v>
      </c>
      <c r="V982" s="20">
        <v>0</v>
      </c>
      <c r="W982" s="19">
        <v>0.989158</v>
      </c>
      <c r="X982" s="20">
        <v>0.632431</v>
      </c>
      <c r="Y982" s="20">
        <v>165.174</v>
      </c>
      <c r="Z982" s="19">
        <v>0</v>
      </c>
      <c r="AA982" s="20">
        <v>0</v>
      </c>
      <c r="AB982" s="20">
        <v>0</v>
      </c>
      <c r="AC982" s="19">
        <v>0</v>
      </c>
      <c r="AD982" s="20">
        <v>0</v>
      </c>
      <c r="AE982" s="20">
        <v>0</v>
      </c>
      <c r="AF982" s="19">
        <v>0</v>
      </c>
      <c r="AG982" s="20">
        <v>0</v>
      </c>
      <c r="AH982" s="20">
        <v>0</v>
      </c>
      <c r="AI982" s="19">
        <v>0</v>
      </c>
      <c r="AJ982" s="20">
        <v>0</v>
      </c>
      <c r="AK982" s="20">
        <v>0</v>
      </c>
      <c r="AL982" s="19">
        <v>0</v>
      </c>
      <c r="AM982" s="20">
        <v>0</v>
      </c>
      <c r="AN982" s="20">
        <v>0</v>
      </c>
      <c r="AO982" s="19">
        <v>0</v>
      </c>
      <c r="AP982" s="20">
        <v>0</v>
      </c>
      <c r="AQ982" s="20">
        <v>0</v>
      </c>
    </row>
    <row r="983" spans="1:4" ht="17.25">
      <c r="A983" s="10">
        <v>0.67916666666666703</v>
      </c>
      <c r="B983" s="19">
        <v>0.686511</v>
      </c>
      <c r="C983" s="20">
        <v>18.6088</v>
      </c>
      <c r="D983" s="20">
        <v>3594.47</v>
      </c>
      <c r="E983" s="19">
        <v>0.880319</v>
      </c>
      <c r="F983" s="20">
        <v>26.8596</v>
      </c>
      <c r="G983" s="20">
        <v>5205.51</v>
      </c>
      <c r="H983" s="19">
        <v>0.891762</v>
      </c>
      <c r="I983" s="20">
        <v>16.771</v>
      </c>
      <c r="J983" s="20">
        <v>3807.65</v>
      </c>
      <c r="K983" s="19">
        <v>0.672357</v>
      </c>
      <c r="L983" s="20">
        <v>0.039809</v>
      </c>
      <c r="M983" s="20">
        <v>2155.34</v>
      </c>
      <c r="N983" s="19">
        <v>0.865149</v>
      </c>
      <c r="O983" s="20">
        <v>24.9738</v>
      </c>
      <c r="P983" s="20">
        <v>2469.94</v>
      </c>
      <c r="Q983" s="19">
        <v>0.62515</v>
      </c>
      <c r="R983" s="20">
        <v>0.561787</v>
      </c>
      <c r="S983" s="20">
        <v>224.452</v>
      </c>
      <c r="T983" s="19">
        <v>0</v>
      </c>
      <c r="U983" s="20">
        <v>0</v>
      </c>
      <c r="V983" s="20">
        <v>0</v>
      </c>
      <c r="W983" s="19">
        <v>0.989164</v>
      </c>
      <c r="X983" s="20">
        <v>0.633287</v>
      </c>
      <c r="Y983" s="20">
        <v>165.184</v>
      </c>
      <c r="Z983" s="19">
        <v>0</v>
      </c>
      <c r="AA983" s="20">
        <v>0</v>
      </c>
      <c r="AB983" s="20">
        <v>0</v>
      </c>
      <c r="AC983" s="19">
        <v>0</v>
      </c>
      <c r="AD983" s="20">
        <v>0</v>
      </c>
      <c r="AE983" s="20">
        <v>0</v>
      </c>
      <c r="AF983" s="19">
        <v>0</v>
      </c>
      <c r="AG983" s="20">
        <v>0</v>
      </c>
      <c r="AH983" s="20">
        <v>0</v>
      </c>
      <c r="AI983" s="19">
        <v>0</v>
      </c>
      <c r="AJ983" s="20">
        <v>0</v>
      </c>
      <c r="AK983" s="20">
        <v>0</v>
      </c>
      <c r="AL983" s="19">
        <v>0</v>
      </c>
      <c r="AM983" s="20">
        <v>0</v>
      </c>
      <c r="AN983" s="20">
        <v>0</v>
      </c>
      <c r="AO983" s="19">
        <v>0</v>
      </c>
      <c r="AP983" s="20">
        <v>0</v>
      </c>
      <c r="AQ983" s="20">
        <v>0</v>
      </c>
    </row>
    <row r="984" spans="1:4" ht="17.25">
      <c r="A984" s="10">
        <v>0.67986111111111103</v>
      </c>
      <c r="B984" s="19">
        <v>0.687203</v>
      </c>
      <c r="C984" s="20">
        <v>18.6238</v>
      </c>
      <c r="D984" s="20">
        <v>3594.77</v>
      </c>
      <c r="E984" s="19">
        <v>0.880577</v>
      </c>
      <c r="F984" s="20">
        <v>26.8266</v>
      </c>
      <c r="G984" s="20">
        <v>5205.95</v>
      </c>
      <c r="H984" s="19">
        <v>0.891786</v>
      </c>
      <c r="I984" s="20">
        <v>16.722</v>
      </c>
      <c r="J984" s="20">
        <v>3807.93</v>
      </c>
      <c r="K984" s="19">
        <v>0.71236</v>
      </c>
      <c r="L984" s="20">
        <v>0.0488194</v>
      </c>
      <c r="M984" s="20">
        <v>2155.34</v>
      </c>
      <c r="N984" s="19">
        <v>0.865185</v>
      </c>
      <c r="O984" s="20">
        <v>24.9095</v>
      </c>
      <c r="P984" s="20">
        <v>2470.34</v>
      </c>
      <c r="Q984" s="19">
        <v>0.625522</v>
      </c>
      <c r="R984" s="20">
        <v>0.560916</v>
      </c>
      <c r="S984" s="20">
        <v>224.461</v>
      </c>
      <c r="T984" s="19">
        <v>0</v>
      </c>
      <c r="U984" s="20">
        <v>0</v>
      </c>
      <c r="V984" s="20">
        <v>0</v>
      </c>
      <c r="W984" s="19">
        <v>0.989115</v>
      </c>
      <c r="X984" s="20">
        <v>0.631619</v>
      </c>
      <c r="Y984" s="20">
        <v>165.195</v>
      </c>
      <c r="Z984" s="19">
        <v>0</v>
      </c>
      <c r="AA984" s="20">
        <v>0</v>
      </c>
      <c r="AB984" s="20">
        <v>0</v>
      </c>
      <c r="AC984" s="19">
        <v>0</v>
      </c>
      <c r="AD984" s="20">
        <v>0</v>
      </c>
      <c r="AE984" s="20">
        <v>0</v>
      </c>
      <c r="AF984" s="19">
        <v>0</v>
      </c>
      <c r="AG984" s="20">
        <v>0</v>
      </c>
      <c r="AH984" s="20">
        <v>0</v>
      </c>
      <c r="AI984" s="19">
        <v>0</v>
      </c>
      <c r="AJ984" s="20">
        <v>0</v>
      </c>
      <c r="AK984" s="20">
        <v>0</v>
      </c>
      <c r="AL984" s="19">
        <v>0</v>
      </c>
      <c r="AM984" s="20">
        <v>0</v>
      </c>
      <c r="AN984" s="20">
        <v>0</v>
      </c>
      <c r="AO984" s="19">
        <v>0</v>
      </c>
      <c r="AP984" s="20">
        <v>0</v>
      </c>
      <c r="AQ984" s="20">
        <v>0</v>
      </c>
    </row>
    <row r="985" spans="1:4" ht="17.25">
      <c r="A985" s="10">
        <v>0.68055555555555602</v>
      </c>
      <c r="B985" s="19">
        <v>0.685</v>
      </c>
      <c r="C985" s="20">
        <v>18.6373</v>
      </c>
      <c r="D985" s="20">
        <v>3595.07</v>
      </c>
      <c r="E985" s="19">
        <v>0.879513</v>
      </c>
      <c r="F985" s="20">
        <v>26.8209</v>
      </c>
      <c r="G985" s="20">
        <v>5206.39</v>
      </c>
      <c r="H985" s="19">
        <v>0.891103</v>
      </c>
      <c r="I985" s="20">
        <v>16.7373</v>
      </c>
      <c r="J985" s="20">
        <v>3808.21</v>
      </c>
      <c r="K985" s="19">
        <v>0.713871</v>
      </c>
      <c r="L985" s="20">
        <v>0.0491351</v>
      </c>
      <c r="M985" s="20">
        <v>2155.34</v>
      </c>
      <c r="N985" s="19">
        <v>0.864151</v>
      </c>
      <c r="O985" s="20">
        <v>24.9247</v>
      </c>
      <c r="P985" s="20">
        <v>2470.77</v>
      </c>
      <c r="Q985" s="19">
        <v>0.622632</v>
      </c>
      <c r="R985" s="20">
        <v>0.558305</v>
      </c>
      <c r="S985" s="20">
        <v>224.471</v>
      </c>
      <c r="T985" s="19">
        <v>0</v>
      </c>
      <c r="U985" s="20">
        <v>0</v>
      </c>
      <c r="V985" s="20">
        <v>0</v>
      </c>
      <c r="W985" s="19">
        <v>0.989265</v>
      </c>
      <c r="X985" s="20">
        <v>0.633461</v>
      </c>
      <c r="Y985" s="20">
        <v>165.205</v>
      </c>
      <c r="Z985" s="19">
        <v>0</v>
      </c>
      <c r="AA985" s="20">
        <v>0</v>
      </c>
      <c r="AB985" s="20">
        <v>0</v>
      </c>
      <c r="AC985" s="19">
        <v>0</v>
      </c>
      <c r="AD985" s="20">
        <v>0</v>
      </c>
      <c r="AE985" s="20">
        <v>0</v>
      </c>
      <c r="AF985" s="19">
        <v>0</v>
      </c>
      <c r="AG985" s="20">
        <v>0</v>
      </c>
      <c r="AH985" s="20">
        <v>0</v>
      </c>
      <c r="AI985" s="19">
        <v>0</v>
      </c>
      <c r="AJ985" s="20">
        <v>0</v>
      </c>
      <c r="AK985" s="20">
        <v>0</v>
      </c>
      <c r="AL985" s="19">
        <v>0</v>
      </c>
      <c r="AM985" s="20">
        <v>0</v>
      </c>
      <c r="AN985" s="20">
        <v>0</v>
      </c>
      <c r="AO985" s="19">
        <v>0</v>
      </c>
      <c r="AP985" s="20">
        <v>0</v>
      </c>
      <c r="AQ985" s="20">
        <v>0</v>
      </c>
    </row>
    <row r="986" spans="1:4" ht="17.25">
      <c r="A986" s="10">
        <v>0.68125000000000002</v>
      </c>
      <c r="B986" s="19">
        <v>0.684821</v>
      </c>
      <c r="C986" s="20">
        <v>18.6245</v>
      </c>
      <c r="D986" s="20">
        <v>3595.39</v>
      </c>
      <c r="E986" s="19">
        <v>0.879409</v>
      </c>
      <c r="F986" s="20">
        <v>26.7952</v>
      </c>
      <c r="G986" s="20">
        <v>5206.84</v>
      </c>
      <c r="H986" s="19">
        <v>0.890806</v>
      </c>
      <c r="I986" s="20">
        <v>16.71</v>
      </c>
      <c r="J986" s="20">
        <v>3808.48</v>
      </c>
      <c r="K986" s="19">
        <v>0.710504</v>
      </c>
      <c r="L986" s="20">
        <v>0.0488201</v>
      </c>
      <c r="M986" s="20">
        <v>2155.34</v>
      </c>
      <c r="N986" s="19">
        <v>0.863964</v>
      </c>
      <c r="O986" s="20">
        <v>24.8854</v>
      </c>
      <c r="P986" s="20">
        <v>2471.19</v>
      </c>
      <c r="Q986" s="19">
        <v>0.625697</v>
      </c>
      <c r="R986" s="20">
        <v>0.562072</v>
      </c>
      <c r="S986" s="20">
        <v>224.48</v>
      </c>
      <c r="T986" s="19">
        <v>0</v>
      </c>
      <c r="U986" s="20">
        <v>0</v>
      </c>
      <c r="V986" s="20">
        <v>0</v>
      </c>
      <c r="W986" s="19">
        <v>0.989208</v>
      </c>
      <c r="X986" s="20">
        <v>0.633704</v>
      </c>
      <c r="Y986" s="20">
        <v>165.216</v>
      </c>
      <c r="Z986" s="19">
        <v>0</v>
      </c>
      <c r="AA986" s="20">
        <v>0</v>
      </c>
      <c r="AB986" s="20">
        <v>0</v>
      </c>
      <c r="AC986" s="19">
        <v>0</v>
      </c>
      <c r="AD986" s="20">
        <v>0</v>
      </c>
      <c r="AE986" s="20">
        <v>0</v>
      </c>
      <c r="AF986" s="19">
        <v>0</v>
      </c>
      <c r="AG986" s="20">
        <v>0</v>
      </c>
      <c r="AH986" s="20">
        <v>0</v>
      </c>
      <c r="AI986" s="19">
        <v>0</v>
      </c>
      <c r="AJ986" s="20">
        <v>0</v>
      </c>
      <c r="AK986" s="20">
        <v>0</v>
      </c>
      <c r="AL986" s="19">
        <v>0</v>
      </c>
      <c r="AM986" s="20">
        <v>0</v>
      </c>
      <c r="AN986" s="20">
        <v>0</v>
      </c>
      <c r="AO986" s="19">
        <v>0</v>
      </c>
      <c r="AP986" s="20">
        <v>0</v>
      </c>
      <c r="AQ986" s="20">
        <v>0</v>
      </c>
    </row>
    <row r="987" spans="1:4" ht="17.25">
      <c r="A987" s="10">
        <v>0.68194444444444402</v>
      </c>
      <c r="B987" s="19">
        <v>0.680741</v>
      </c>
      <c r="C987" s="20">
        <v>18.6852</v>
      </c>
      <c r="D987" s="20">
        <v>3595.7</v>
      </c>
      <c r="E987" s="19">
        <v>0.877643</v>
      </c>
      <c r="F987" s="20">
        <v>26.8033</v>
      </c>
      <c r="G987" s="20">
        <v>5207.3</v>
      </c>
      <c r="H987" s="19">
        <v>0.889606</v>
      </c>
      <c r="I987" s="20">
        <v>16.7161</v>
      </c>
      <c r="J987" s="20">
        <v>3808.77</v>
      </c>
      <c r="K987" s="19">
        <v>0.709682</v>
      </c>
      <c r="L987" s="20">
        <v>0.0494112</v>
      </c>
      <c r="M987" s="20">
        <v>2155.34</v>
      </c>
      <c r="N987" s="19">
        <v>0.86163</v>
      </c>
      <c r="O987" s="20">
        <v>24.872</v>
      </c>
      <c r="P987" s="20">
        <v>2471.6</v>
      </c>
      <c r="Q987" s="19">
        <v>0.620382</v>
      </c>
      <c r="R987" s="20">
        <v>0.558251</v>
      </c>
      <c r="S987" s="20">
        <v>224.49</v>
      </c>
      <c r="T987" s="19">
        <v>0</v>
      </c>
      <c r="U987" s="20">
        <v>0</v>
      </c>
      <c r="V987" s="20">
        <v>0</v>
      </c>
      <c r="W987" s="19">
        <v>0.989453</v>
      </c>
      <c r="X987" s="20">
        <v>0.635819</v>
      </c>
      <c r="Y987" s="20">
        <v>165.227</v>
      </c>
      <c r="Z987" s="19">
        <v>0</v>
      </c>
      <c r="AA987" s="20">
        <v>0</v>
      </c>
      <c r="AB987" s="20">
        <v>0</v>
      </c>
      <c r="AC987" s="19">
        <v>0</v>
      </c>
      <c r="AD987" s="20">
        <v>0</v>
      </c>
      <c r="AE987" s="20">
        <v>0</v>
      </c>
      <c r="AF987" s="19">
        <v>0</v>
      </c>
      <c r="AG987" s="20">
        <v>0</v>
      </c>
      <c r="AH987" s="20">
        <v>0</v>
      </c>
      <c r="AI987" s="19">
        <v>0</v>
      </c>
      <c r="AJ987" s="20">
        <v>0</v>
      </c>
      <c r="AK987" s="20">
        <v>0</v>
      </c>
      <c r="AL987" s="19">
        <v>0</v>
      </c>
      <c r="AM987" s="20">
        <v>0</v>
      </c>
      <c r="AN987" s="20">
        <v>0</v>
      </c>
      <c r="AO987" s="19">
        <v>0</v>
      </c>
      <c r="AP987" s="20">
        <v>0</v>
      </c>
      <c r="AQ987" s="20">
        <v>0</v>
      </c>
    </row>
    <row r="988" spans="1:4" ht="17.25">
      <c r="A988" s="10">
        <v>0.68263888888888902</v>
      </c>
      <c r="B988" s="19">
        <v>0.683421</v>
      </c>
      <c r="C988" s="20">
        <v>18.7316</v>
      </c>
      <c r="D988" s="20">
        <v>3596.01</v>
      </c>
      <c r="E988" s="19">
        <v>0.878259</v>
      </c>
      <c r="F988" s="20">
        <v>26.7969</v>
      </c>
      <c r="G988" s="20">
        <v>5207.74</v>
      </c>
      <c r="H988" s="19">
        <v>0.890097</v>
      </c>
      <c r="I988" s="20">
        <v>16.7164</v>
      </c>
      <c r="J988" s="20">
        <v>3809.04</v>
      </c>
      <c r="K988" s="19">
        <v>0.713232</v>
      </c>
      <c r="L988" s="20">
        <v>0.0493264</v>
      </c>
      <c r="M988" s="20">
        <v>2155.34</v>
      </c>
      <c r="N988" s="19">
        <v>0.862501</v>
      </c>
      <c r="O988" s="20">
        <v>24.8687</v>
      </c>
      <c r="P988" s="20">
        <v>2472</v>
      </c>
      <c r="Q988" s="19">
        <v>0.622411</v>
      </c>
      <c r="R988" s="20">
        <v>0.559707</v>
      </c>
      <c r="S988" s="20">
        <v>224.499</v>
      </c>
      <c r="T988" s="19">
        <v>0</v>
      </c>
      <c r="U988" s="20">
        <v>0</v>
      </c>
      <c r="V988" s="20">
        <v>0</v>
      </c>
      <c r="W988" s="19">
        <v>0.989326</v>
      </c>
      <c r="X988" s="20">
        <v>0.635684</v>
      </c>
      <c r="Y988" s="20">
        <v>165.237</v>
      </c>
      <c r="Z988" s="19">
        <v>0</v>
      </c>
      <c r="AA988" s="20">
        <v>0</v>
      </c>
      <c r="AB988" s="20">
        <v>0</v>
      </c>
      <c r="AC988" s="19">
        <v>0</v>
      </c>
      <c r="AD988" s="20">
        <v>0</v>
      </c>
      <c r="AE988" s="20">
        <v>0</v>
      </c>
      <c r="AF988" s="19">
        <v>0</v>
      </c>
      <c r="AG988" s="20">
        <v>0</v>
      </c>
      <c r="AH988" s="20">
        <v>0</v>
      </c>
      <c r="AI988" s="19">
        <v>0</v>
      </c>
      <c r="AJ988" s="20">
        <v>0</v>
      </c>
      <c r="AK988" s="20">
        <v>0</v>
      </c>
      <c r="AL988" s="19">
        <v>0</v>
      </c>
      <c r="AM988" s="20">
        <v>0</v>
      </c>
      <c r="AN988" s="20">
        <v>0</v>
      </c>
      <c r="AO988" s="19">
        <v>0</v>
      </c>
      <c r="AP988" s="20">
        <v>0</v>
      </c>
      <c r="AQ988" s="20">
        <v>0</v>
      </c>
    </row>
    <row r="989" spans="1:4" ht="17.25">
      <c r="A989" s="10">
        <v>0.68333333333333302</v>
      </c>
      <c r="B989" s="19">
        <v>0.68667</v>
      </c>
      <c r="C989" s="20">
        <v>18.7408</v>
      </c>
      <c r="D989" s="20">
        <v>3596.33</v>
      </c>
      <c r="E989" s="19">
        <v>0.879426</v>
      </c>
      <c r="F989" s="20">
        <v>26.755</v>
      </c>
      <c r="G989" s="20">
        <v>5208.18</v>
      </c>
      <c r="H989" s="19">
        <v>0.890802</v>
      </c>
      <c r="I989" s="20">
        <v>16.6903</v>
      </c>
      <c r="J989" s="20">
        <v>3809.31</v>
      </c>
      <c r="K989" s="19">
        <v>0.712221</v>
      </c>
      <c r="L989" s="20">
        <v>0.04903</v>
      </c>
      <c r="M989" s="20">
        <v>2155.34</v>
      </c>
      <c r="N989" s="19">
        <v>0.863595</v>
      </c>
      <c r="O989" s="20">
        <v>24.8655</v>
      </c>
      <c r="P989" s="20">
        <v>2472.43</v>
      </c>
      <c r="Q989" s="19">
        <v>0.625319</v>
      </c>
      <c r="R989" s="20">
        <v>0.562154</v>
      </c>
      <c r="S989" s="20">
        <v>224.508</v>
      </c>
      <c r="T989" s="19">
        <v>0</v>
      </c>
      <c r="U989" s="20">
        <v>0</v>
      </c>
      <c r="V989" s="20">
        <v>0</v>
      </c>
      <c r="W989" s="19">
        <v>0.989198</v>
      </c>
      <c r="X989" s="20">
        <v>0.632997</v>
      </c>
      <c r="Y989" s="20">
        <v>165.248</v>
      </c>
      <c r="Z989" s="19">
        <v>0</v>
      </c>
      <c r="AA989" s="20">
        <v>0</v>
      </c>
      <c r="AB989" s="20">
        <v>0</v>
      </c>
      <c r="AC989" s="19">
        <v>0</v>
      </c>
      <c r="AD989" s="20">
        <v>0</v>
      </c>
      <c r="AE989" s="20">
        <v>0</v>
      </c>
      <c r="AF989" s="19">
        <v>0</v>
      </c>
      <c r="AG989" s="20">
        <v>0</v>
      </c>
      <c r="AH989" s="20">
        <v>0</v>
      </c>
      <c r="AI989" s="19">
        <v>0</v>
      </c>
      <c r="AJ989" s="20">
        <v>0</v>
      </c>
      <c r="AK989" s="20">
        <v>0</v>
      </c>
      <c r="AL989" s="19">
        <v>0</v>
      </c>
      <c r="AM989" s="20">
        <v>0</v>
      </c>
      <c r="AN989" s="20">
        <v>0</v>
      </c>
      <c r="AO989" s="19">
        <v>0</v>
      </c>
      <c r="AP989" s="20">
        <v>0</v>
      </c>
      <c r="AQ989" s="20">
        <v>0</v>
      </c>
    </row>
    <row r="990" spans="1:4" ht="17.25">
      <c r="A990" s="10">
        <v>0.68402777777777801</v>
      </c>
      <c r="B990" s="19">
        <v>0.682672</v>
      </c>
      <c r="C990" s="20">
        <v>18.8129</v>
      </c>
      <c r="D990" s="20">
        <v>3596.63</v>
      </c>
      <c r="E990" s="19">
        <v>0.877299</v>
      </c>
      <c r="F990" s="20">
        <v>26.7454</v>
      </c>
      <c r="G990" s="20">
        <v>5208.62</v>
      </c>
      <c r="H990" s="19">
        <v>0.889254</v>
      </c>
      <c r="I990" s="20">
        <v>16.6929</v>
      </c>
      <c r="J990" s="20">
        <v>3809.6</v>
      </c>
      <c r="K990" s="19">
        <v>0.713351</v>
      </c>
      <c r="L990" s="20">
        <v>0.0495361</v>
      </c>
      <c r="M990" s="20">
        <v>2155.35</v>
      </c>
      <c r="N990" s="19">
        <v>0.860209</v>
      </c>
      <c r="O990" s="20">
        <v>24.6313</v>
      </c>
      <c r="P990" s="20">
        <v>2472.82</v>
      </c>
      <c r="Q990" s="19">
        <v>0.623017</v>
      </c>
      <c r="R990" s="20">
        <v>0.563321</v>
      </c>
      <c r="S990" s="20">
        <v>224.518</v>
      </c>
      <c r="T990" s="19">
        <v>0</v>
      </c>
      <c r="U990" s="20">
        <v>0</v>
      </c>
      <c r="V990" s="20">
        <v>0</v>
      </c>
      <c r="W990" s="19">
        <v>0.989373</v>
      </c>
      <c r="X990" s="20">
        <v>0.635701</v>
      </c>
      <c r="Y990" s="20">
        <v>165.259</v>
      </c>
      <c r="Z990" s="19">
        <v>0</v>
      </c>
      <c r="AA990" s="20">
        <v>0</v>
      </c>
      <c r="AB990" s="20">
        <v>0</v>
      </c>
      <c r="AC990" s="19">
        <v>0</v>
      </c>
      <c r="AD990" s="20">
        <v>0</v>
      </c>
      <c r="AE990" s="20">
        <v>0</v>
      </c>
      <c r="AF990" s="19">
        <v>0</v>
      </c>
      <c r="AG990" s="20">
        <v>0</v>
      </c>
      <c r="AH990" s="20">
        <v>0</v>
      </c>
      <c r="AI990" s="19">
        <v>0</v>
      </c>
      <c r="AJ990" s="20">
        <v>0</v>
      </c>
      <c r="AK990" s="20">
        <v>0</v>
      </c>
      <c r="AL990" s="19">
        <v>0</v>
      </c>
      <c r="AM990" s="20">
        <v>0</v>
      </c>
      <c r="AN990" s="20">
        <v>0</v>
      </c>
      <c r="AO990" s="19">
        <v>0</v>
      </c>
      <c r="AP990" s="20">
        <v>0</v>
      </c>
      <c r="AQ990" s="20">
        <v>0</v>
      </c>
    </row>
    <row r="991" spans="1:4" ht="17.25">
      <c r="A991" s="10">
        <v>0.68472222222222201</v>
      </c>
      <c r="B991" s="19">
        <v>0.684766</v>
      </c>
      <c r="C991" s="20">
        <v>18.8464</v>
      </c>
      <c r="D991" s="20">
        <v>3596.95</v>
      </c>
      <c r="E991" s="19">
        <v>0.877623</v>
      </c>
      <c r="F991" s="20">
        <v>26.7712</v>
      </c>
      <c r="G991" s="20">
        <v>5209.07</v>
      </c>
      <c r="H991" s="19">
        <v>0.889738</v>
      </c>
      <c r="I991" s="20">
        <v>16.6873</v>
      </c>
      <c r="J991" s="20">
        <v>3809.88</v>
      </c>
      <c r="K991" s="19">
        <v>0.715518</v>
      </c>
      <c r="L991" s="20">
        <v>0.0495557</v>
      </c>
      <c r="M991" s="20">
        <v>2155.35</v>
      </c>
      <c r="N991" s="19">
        <v>0.858343</v>
      </c>
      <c r="O991" s="20">
        <v>24.3472</v>
      </c>
      <c r="P991" s="20">
        <v>2473.24</v>
      </c>
      <c r="Q991" s="19">
        <v>0.623419</v>
      </c>
      <c r="R991" s="20">
        <v>0.563642</v>
      </c>
      <c r="S991" s="20">
        <v>224.527</v>
      </c>
      <c r="T991" s="19">
        <v>0</v>
      </c>
      <c r="U991" s="20">
        <v>0</v>
      </c>
      <c r="V991" s="20">
        <v>0</v>
      </c>
      <c r="W991" s="19">
        <v>0.989335</v>
      </c>
      <c r="X991" s="20">
        <v>0.635691</v>
      </c>
      <c r="Y991" s="20">
        <v>165.269</v>
      </c>
      <c r="Z991" s="19">
        <v>0</v>
      </c>
      <c r="AA991" s="20">
        <v>0</v>
      </c>
      <c r="AB991" s="20">
        <v>0</v>
      </c>
      <c r="AC991" s="19">
        <v>0</v>
      </c>
      <c r="AD991" s="20">
        <v>0</v>
      </c>
      <c r="AE991" s="20">
        <v>0</v>
      </c>
      <c r="AF991" s="19">
        <v>0</v>
      </c>
      <c r="AG991" s="20">
        <v>0</v>
      </c>
      <c r="AH991" s="20">
        <v>0</v>
      </c>
      <c r="AI991" s="19">
        <v>0</v>
      </c>
      <c r="AJ991" s="20">
        <v>0</v>
      </c>
      <c r="AK991" s="20">
        <v>0</v>
      </c>
      <c r="AL991" s="19">
        <v>0</v>
      </c>
      <c r="AM991" s="20">
        <v>0</v>
      </c>
      <c r="AN991" s="20">
        <v>0</v>
      </c>
      <c r="AO991" s="19">
        <v>0</v>
      </c>
      <c r="AP991" s="20">
        <v>0</v>
      </c>
      <c r="AQ991" s="20">
        <v>0</v>
      </c>
    </row>
    <row r="992" spans="1:4" ht="17.25">
      <c r="A992" s="10">
        <v>0.68541666666666701</v>
      </c>
      <c r="B992" s="19">
        <v>0.691394</v>
      </c>
      <c r="C992" s="20">
        <v>18.844</v>
      </c>
      <c r="D992" s="20">
        <v>3597.26</v>
      </c>
      <c r="E992" s="19">
        <v>0.880163</v>
      </c>
      <c r="F992" s="20">
        <v>26.7713</v>
      </c>
      <c r="G992" s="20">
        <v>5209.51</v>
      </c>
      <c r="H992" s="19">
        <v>0.891455</v>
      </c>
      <c r="I992" s="20">
        <v>16.691</v>
      </c>
      <c r="J992" s="20">
        <v>3810.15</v>
      </c>
      <c r="K992" s="19">
        <v>0.7146</v>
      </c>
      <c r="L992" s="20">
        <v>0.0489001</v>
      </c>
      <c r="M992" s="20">
        <v>2155.35</v>
      </c>
      <c r="N992" s="19">
        <v>0.860746</v>
      </c>
      <c r="O992" s="20">
        <v>24.2124</v>
      </c>
      <c r="P992" s="20">
        <v>2473.65</v>
      </c>
      <c r="Q992" s="19">
        <v>0.623512</v>
      </c>
      <c r="R992" s="20">
        <v>0.55804</v>
      </c>
      <c r="S992" s="20">
        <v>224.537</v>
      </c>
      <c r="T992" s="19">
        <v>0</v>
      </c>
      <c r="U992" s="20">
        <v>0</v>
      </c>
      <c r="V992" s="20">
        <v>0</v>
      </c>
      <c r="W992" s="19">
        <v>0.989091</v>
      </c>
      <c r="X992" s="20">
        <v>0.631483</v>
      </c>
      <c r="Y992" s="20">
        <v>165.28</v>
      </c>
      <c r="Z992" s="19">
        <v>0</v>
      </c>
      <c r="AA992" s="20">
        <v>0</v>
      </c>
      <c r="AB992" s="20">
        <v>0</v>
      </c>
      <c r="AC992" s="19">
        <v>0</v>
      </c>
      <c r="AD992" s="20">
        <v>0</v>
      </c>
      <c r="AE992" s="20">
        <v>0</v>
      </c>
      <c r="AF992" s="19">
        <v>0</v>
      </c>
      <c r="AG992" s="20">
        <v>0</v>
      </c>
      <c r="AH992" s="20">
        <v>0</v>
      </c>
      <c r="AI992" s="19">
        <v>0</v>
      </c>
      <c r="AJ992" s="20">
        <v>0</v>
      </c>
      <c r="AK992" s="20">
        <v>0</v>
      </c>
      <c r="AL992" s="19">
        <v>0</v>
      </c>
      <c r="AM992" s="20">
        <v>0</v>
      </c>
      <c r="AN992" s="20">
        <v>0</v>
      </c>
      <c r="AO992" s="19">
        <v>0</v>
      </c>
      <c r="AP992" s="20">
        <v>0</v>
      </c>
      <c r="AQ992" s="20">
        <v>0</v>
      </c>
    </row>
    <row r="993" spans="1:4" ht="17.25">
      <c r="A993" s="10">
        <v>0.68611111111111101</v>
      </c>
      <c r="B993" s="19">
        <v>0.689395</v>
      </c>
      <c r="C993" s="20">
        <v>18.9036</v>
      </c>
      <c r="D993" s="20">
        <v>3597.58</v>
      </c>
      <c r="E993" s="19">
        <v>0.879404</v>
      </c>
      <c r="F993" s="20">
        <v>26.776</v>
      </c>
      <c r="G993" s="20">
        <v>5209.97</v>
      </c>
      <c r="H993" s="19">
        <v>0.890815</v>
      </c>
      <c r="I993" s="20">
        <v>16.7022</v>
      </c>
      <c r="J993" s="20">
        <v>3810.43</v>
      </c>
      <c r="K993" s="19">
        <v>0.713799</v>
      </c>
      <c r="L993" s="20">
        <v>0.0491493</v>
      </c>
      <c r="M993" s="20">
        <v>2155.35</v>
      </c>
      <c r="N993" s="19">
        <v>0.864551</v>
      </c>
      <c r="O993" s="20">
        <v>25.0043</v>
      </c>
      <c r="P993" s="20">
        <v>2474.05</v>
      </c>
      <c r="Q993" s="19">
        <v>0.622463</v>
      </c>
      <c r="R993" s="20">
        <v>0.557937</v>
      </c>
      <c r="S993" s="20">
        <v>224.546</v>
      </c>
      <c r="T993" s="19">
        <v>0</v>
      </c>
      <c r="U993" s="20">
        <v>0</v>
      </c>
      <c r="V993" s="20">
        <v>0</v>
      </c>
      <c r="W993" s="19">
        <v>0.989192</v>
      </c>
      <c r="X993" s="20">
        <v>0.632182</v>
      </c>
      <c r="Y993" s="20">
        <v>165.29</v>
      </c>
      <c r="Z993" s="19">
        <v>0</v>
      </c>
      <c r="AA993" s="20">
        <v>0</v>
      </c>
      <c r="AB993" s="20">
        <v>0</v>
      </c>
      <c r="AC993" s="19">
        <v>0</v>
      </c>
      <c r="AD993" s="20">
        <v>0</v>
      </c>
      <c r="AE993" s="20">
        <v>0</v>
      </c>
      <c r="AF993" s="19">
        <v>0</v>
      </c>
      <c r="AG993" s="20">
        <v>0</v>
      </c>
      <c r="AH993" s="20">
        <v>0</v>
      </c>
      <c r="AI993" s="19">
        <v>0</v>
      </c>
      <c r="AJ993" s="20">
        <v>0</v>
      </c>
      <c r="AK993" s="20">
        <v>0</v>
      </c>
      <c r="AL993" s="19">
        <v>0</v>
      </c>
      <c r="AM993" s="20">
        <v>0</v>
      </c>
      <c r="AN993" s="20">
        <v>0</v>
      </c>
      <c r="AO993" s="19">
        <v>0</v>
      </c>
      <c r="AP993" s="20">
        <v>0</v>
      </c>
      <c r="AQ993" s="20">
        <v>0</v>
      </c>
    </row>
    <row r="994" spans="1:4" ht="17.25">
      <c r="A994" s="10">
        <v>0.686805555555556</v>
      </c>
      <c r="B994" s="19">
        <v>0.691611</v>
      </c>
      <c r="C994" s="20">
        <v>18.9133</v>
      </c>
      <c r="D994" s="20">
        <v>3597.89</v>
      </c>
      <c r="E994" s="19">
        <v>0.879806</v>
      </c>
      <c r="F994" s="20">
        <v>26.7659</v>
      </c>
      <c r="G994" s="20">
        <v>5210.41</v>
      </c>
      <c r="H994" s="19">
        <v>0.891209</v>
      </c>
      <c r="I994" s="20">
        <v>16.6859</v>
      </c>
      <c r="J994" s="20">
        <v>3810.71</v>
      </c>
      <c r="K994" s="19">
        <v>0.718302</v>
      </c>
      <c r="L994" s="20">
        <v>0.0492048</v>
      </c>
      <c r="M994" s="20">
        <v>2155.35</v>
      </c>
      <c r="N994" s="19">
        <v>0.867173</v>
      </c>
      <c r="O994" s="20">
        <v>25.3214</v>
      </c>
      <c r="P994" s="20">
        <v>2474.48</v>
      </c>
      <c r="Q994" s="19">
        <v>0.626117</v>
      </c>
      <c r="R994" s="20">
        <v>0.563166</v>
      </c>
      <c r="S994" s="20">
        <v>224.555</v>
      </c>
      <c r="T994" s="19">
        <v>0</v>
      </c>
      <c r="U994" s="20">
        <v>0</v>
      </c>
      <c r="V994" s="20">
        <v>0</v>
      </c>
      <c r="W994" s="19">
        <v>0.989128</v>
      </c>
      <c r="X994" s="20">
        <v>0.632448</v>
      </c>
      <c r="Y994" s="20">
        <v>165.3</v>
      </c>
      <c r="Z994" s="19">
        <v>0</v>
      </c>
      <c r="AA994" s="20">
        <v>0</v>
      </c>
      <c r="AB994" s="20">
        <v>0</v>
      </c>
      <c r="AC994" s="19">
        <v>0</v>
      </c>
      <c r="AD994" s="20">
        <v>0</v>
      </c>
      <c r="AE994" s="20">
        <v>0</v>
      </c>
      <c r="AF994" s="19">
        <v>0</v>
      </c>
      <c r="AG994" s="20">
        <v>0</v>
      </c>
      <c r="AH994" s="20">
        <v>0</v>
      </c>
      <c r="AI994" s="19">
        <v>0</v>
      </c>
      <c r="AJ994" s="20">
        <v>0</v>
      </c>
      <c r="AK994" s="20">
        <v>0</v>
      </c>
      <c r="AL994" s="19">
        <v>0</v>
      </c>
      <c r="AM994" s="20">
        <v>0</v>
      </c>
      <c r="AN994" s="20">
        <v>0</v>
      </c>
      <c r="AO994" s="19">
        <v>0</v>
      </c>
      <c r="AP994" s="20">
        <v>0</v>
      </c>
      <c r="AQ994" s="20">
        <v>0</v>
      </c>
    </row>
    <row r="995" spans="1:4" ht="17.25">
      <c r="A995" s="10">
        <v>0.6875</v>
      </c>
      <c r="B995" s="19">
        <v>0.685682</v>
      </c>
      <c r="C995" s="20">
        <v>18.9619</v>
      </c>
      <c r="D995" s="20">
        <v>3598.21</v>
      </c>
      <c r="E995" s="19">
        <v>0.877323</v>
      </c>
      <c r="F995" s="20">
        <v>26.7358</v>
      </c>
      <c r="G995" s="20">
        <v>5210.86</v>
      </c>
      <c r="H995" s="19">
        <v>0.889285</v>
      </c>
      <c r="I995" s="20">
        <v>16.6869</v>
      </c>
      <c r="J995" s="20">
        <v>3810.99</v>
      </c>
      <c r="K995" s="19">
        <v>0.712803</v>
      </c>
      <c r="L995" s="20">
        <v>0.0494338</v>
      </c>
      <c r="M995" s="20">
        <v>2155.35</v>
      </c>
      <c r="N995" s="19">
        <v>0.864277</v>
      </c>
      <c r="O995" s="20">
        <v>25.334</v>
      </c>
      <c r="P995" s="20">
        <v>2474.91</v>
      </c>
      <c r="Q995" s="19">
        <v>0.623156</v>
      </c>
      <c r="R995" s="20">
        <v>0.56334</v>
      </c>
      <c r="S995" s="20">
        <v>224.564</v>
      </c>
      <c r="T995" s="19">
        <v>0</v>
      </c>
      <c r="U995" s="20">
        <v>0</v>
      </c>
      <c r="V995" s="20">
        <v>0</v>
      </c>
      <c r="W995" s="19">
        <v>0.989337</v>
      </c>
      <c r="X995" s="20">
        <v>0.635152</v>
      </c>
      <c r="Y995" s="20">
        <v>165.311</v>
      </c>
      <c r="Z995" s="19">
        <v>0</v>
      </c>
      <c r="AA995" s="20">
        <v>0</v>
      </c>
      <c r="AB995" s="20">
        <v>0</v>
      </c>
      <c r="AC995" s="19">
        <v>0</v>
      </c>
      <c r="AD995" s="20">
        <v>0</v>
      </c>
      <c r="AE995" s="20">
        <v>0</v>
      </c>
      <c r="AF995" s="19">
        <v>0</v>
      </c>
      <c r="AG995" s="20">
        <v>0</v>
      </c>
      <c r="AH995" s="20">
        <v>0</v>
      </c>
      <c r="AI995" s="19">
        <v>0</v>
      </c>
      <c r="AJ995" s="20">
        <v>0</v>
      </c>
      <c r="AK995" s="20">
        <v>0</v>
      </c>
      <c r="AL995" s="19">
        <v>0</v>
      </c>
      <c r="AM995" s="20">
        <v>0</v>
      </c>
      <c r="AN995" s="20">
        <v>0</v>
      </c>
      <c r="AO995" s="19">
        <v>0</v>
      </c>
      <c r="AP995" s="20">
        <v>0</v>
      </c>
      <c r="AQ995" s="20">
        <v>0</v>
      </c>
    </row>
    <row r="996" spans="1:4" ht="17.25">
      <c r="A996" s="10">
        <v>0.688194444444444</v>
      </c>
      <c r="B996" s="19">
        <v>0.683676</v>
      </c>
      <c r="C996" s="20">
        <v>19.0621</v>
      </c>
      <c r="D996" s="20">
        <v>3598.53</v>
      </c>
      <c r="E996" s="19">
        <v>0.876242</v>
      </c>
      <c r="F996" s="20">
        <v>26.7441</v>
      </c>
      <c r="G996" s="20">
        <v>5211.3</v>
      </c>
      <c r="H996" s="19">
        <v>0.88844</v>
      </c>
      <c r="I996" s="20">
        <v>16.6851</v>
      </c>
      <c r="J996" s="20">
        <v>3811.26</v>
      </c>
      <c r="K996" s="19">
        <v>0.712605</v>
      </c>
      <c r="L996" s="20">
        <v>0.0496879</v>
      </c>
      <c r="M996" s="20">
        <v>2155.35</v>
      </c>
      <c r="N996" s="19">
        <v>0.862062</v>
      </c>
      <c r="O996" s="20">
        <v>25.183</v>
      </c>
      <c r="P996" s="20">
        <v>2475.32</v>
      </c>
      <c r="Q996" s="19">
        <v>0.619524</v>
      </c>
      <c r="R996" s="20">
        <v>0.559218</v>
      </c>
      <c r="S996" s="20">
        <v>224.574</v>
      </c>
      <c r="T996" s="19">
        <v>0</v>
      </c>
      <c r="U996" s="20">
        <v>0</v>
      </c>
      <c r="V996" s="20">
        <v>0</v>
      </c>
      <c r="W996" s="19">
        <v>0.989454</v>
      </c>
      <c r="X996" s="20">
        <v>0.639161</v>
      </c>
      <c r="Y996" s="20">
        <v>165.322</v>
      </c>
      <c r="Z996" s="19">
        <v>0</v>
      </c>
      <c r="AA996" s="20">
        <v>0</v>
      </c>
      <c r="AB996" s="20">
        <v>0</v>
      </c>
      <c r="AC996" s="19">
        <v>0</v>
      </c>
      <c r="AD996" s="20">
        <v>0</v>
      </c>
      <c r="AE996" s="20">
        <v>0</v>
      </c>
      <c r="AF996" s="19">
        <v>0</v>
      </c>
      <c r="AG996" s="20">
        <v>0</v>
      </c>
      <c r="AH996" s="20">
        <v>0</v>
      </c>
      <c r="AI996" s="19">
        <v>0</v>
      </c>
      <c r="AJ996" s="20">
        <v>0</v>
      </c>
      <c r="AK996" s="20">
        <v>0</v>
      </c>
      <c r="AL996" s="19">
        <v>0</v>
      </c>
      <c r="AM996" s="20">
        <v>0</v>
      </c>
      <c r="AN996" s="20">
        <v>0</v>
      </c>
      <c r="AO996" s="19">
        <v>0</v>
      </c>
      <c r="AP996" s="20">
        <v>0</v>
      </c>
      <c r="AQ996" s="20">
        <v>0</v>
      </c>
    </row>
    <row r="997" spans="1:4" ht="17.25">
      <c r="A997" s="10">
        <v>0.68888888888888899</v>
      </c>
      <c r="B997" s="19">
        <v>0.682227</v>
      </c>
      <c r="C997" s="20">
        <v>19.0823</v>
      </c>
      <c r="D997" s="20">
        <v>3598.84</v>
      </c>
      <c r="E997" s="19">
        <v>0.875473</v>
      </c>
      <c r="F997" s="20">
        <v>26.7401</v>
      </c>
      <c r="G997" s="20">
        <v>5211.74</v>
      </c>
      <c r="H997" s="19">
        <v>0.887488</v>
      </c>
      <c r="I997" s="20">
        <v>16.6559</v>
      </c>
      <c r="J997" s="20">
        <v>3811.54</v>
      </c>
      <c r="K997" s="19">
        <v>0.710994</v>
      </c>
      <c r="L997" s="20">
        <v>0.0496346</v>
      </c>
      <c r="M997" s="20">
        <v>2155.35</v>
      </c>
      <c r="N997" s="19">
        <v>0.860115</v>
      </c>
      <c r="O997" s="20">
        <v>24.9772</v>
      </c>
      <c r="P997" s="20">
        <v>2475.74</v>
      </c>
      <c r="Q997" s="19">
        <v>0.619601</v>
      </c>
      <c r="R997" s="20">
        <v>0.561401</v>
      </c>
      <c r="S997" s="20">
        <v>224.583</v>
      </c>
      <c r="T997" s="19">
        <v>0</v>
      </c>
      <c r="U997" s="20">
        <v>0</v>
      </c>
      <c r="V997" s="20">
        <v>0</v>
      </c>
      <c r="W997" s="19">
        <v>0.989533</v>
      </c>
      <c r="X997" s="20">
        <v>0.640058</v>
      </c>
      <c r="Y997" s="20">
        <v>165.333</v>
      </c>
      <c r="Z997" s="19">
        <v>0</v>
      </c>
      <c r="AA997" s="20">
        <v>0</v>
      </c>
      <c r="AB997" s="20">
        <v>0</v>
      </c>
      <c r="AC997" s="19">
        <v>0</v>
      </c>
      <c r="AD997" s="20">
        <v>0</v>
      </c>
      <c r="AE997" s="20">
        <v>0</v>
      </c>
      <c r="AF997" s="19">
        <v>0</v>
      </c>
      <c r="AG997" s="20">
        <v>0</v>
      </c>
      <c r="AH997" s="20">
        <v>0</v>
      </c>
      <c r="AI997" s="19">
        <v>0</v>
      </c>
      <c r="AJ997" s="20">
        <v>0</v>
      </c>
      <c r="AK997" s="20">
        <v>0</v>
      </c>
      <c r="AL997" s="19">
        <v>0</v>
      </c>
      <c r="AM997" s="20">
        <v>0</v>
      </c>
      <c r="AN997" s="20">
        <v>0</v>
      </c>
      <c r="AO997" s="19">
        <v>0</v>
      </c>
      <c r="AP997" s="20">
        <v>0</v>
      </c>
      <c r="AQ997" s="20">
        <v>0</v>
      </c>
    </row>
    <row r="998" spans="1:4" ht="17.25">
      <c r="A998" s="10">
        <v>0.68958333333333299</v>
      </c>
      <c r="B998" s="19">
        <v>0.685788</v>
      </c>
      <c r="C998" s="20">
        <v>19.1332</v>
      </c>
      <c r="D998" s="20">
        <v>3599.16</v>
      </c>
      <c r="E998" s="19">
        <v>0.876351</v>
      </c>
      <c r="F998" s="20">
        <v>26.738</v>
      </c>
      <c r="G998" s="20">
        <v>5212.2</v>
      </c>
      <c r="H998" s="19">
        <v>0.888374</v>
      </c>
      <c r="I998" s="20">
        <v>16.6771</v>
      </c>
      <c r="J998" s="20">
        <v>3811.83</v>
      </c>
      <c r="K998" s="19">
        <v>0.709113</v>
      </c>
      <c r="L998" s="20">
        <v>0.0492884</v>
      </c>
      <c r="M998" s="20">
        <v>2155.35</v>
      </c>
      <c r="N998" s="19">
        <v>0.859069</v>
      </c>
      <c r="O998" s="20">
        <v>24.6757</v>
      </c>
      <c r="P998" s="20">
        <v>2476.16</v>
      </c>
      <c r="Q998" s="19">
        <v>0.620023</v>
      </c>
      <c r="R998" s="20">
        <v>0.559559</v>
      </c>
      <c r="S998" s="20">
        <v>224.593</v>
      </c>
      <c r="T998" s="19">
        <v>0</v>
      </c>
      <c r="U998" s="20">
        <v>0</v>
      </c>
      <c r="V998" s="20">
        <v>0</v>
      </c>
      <c r="W998" s="19">
        <v>0.989436</v>
      </c>
      <c r="X998" s="20">
        <v>0.638812</v>
      </c>
      <c r="Y998" s="20">
        <v>165.343</v>
      </c>
      <c r="Z998" s="19">
        <v>0</v>
      </c>
      <c r="AA998" s="20">
        <v>0</v>
      </c>
      <c r="AB998" s="20">
        <v>0</v>
      </c>
      <c r="AC998" s="19">
        <v>0</v>
      </c>
      <c r="AD998" s="20">
        <v>0</v>
      </c>
      <c r="AE998" s="20">
        <v>0</v>
      </c>
      <c r="AF998" s="19">
        <v>0</v>
      </c>
      <c r="AG998" s="20">
        <v>0</v>
      </c>
      <c r="AH998" s="20">
        <v>0</v>
      </c>
      <c r="AI998" s="19">
        <v>0</v>
      </c>
      <c r="AJ998" s="20">
        <v>0</v>
      </c>
      <c r="AK998" s="20">
        <v>0</v>
      </c>
      <c r="AL998" s="19">
        <v>0</v>
      </c>
      <c r="AM998" s="20">
        <v>0</v>
      </c>
      <c r="AN998" s="20">
        <v>0</v>
      </c>
      <c r="AO998" s="19">
        <v>0</v>
      </c>
      <c r="AP998" s="20">
        <v>0</v>
      </c>
      <c r="AQ998" s="20">
        <v>0</v>
      </c>
    </row>
    <row r="999" spans="1:4" ht="17.25">
      <c r="A999" s="10">
        <v>0.69027777777777799</v>
      </c>
      <c r="B999" s="19">
        <v>0.688164</v>
      </c>
      <c r="C999" s="20">
        <v>19.159</v>
      </c>
      <c r="D999" s="20">
        <v>3599.47</v>
      </c>
      <c r="E999" s="19">
        <v>0.876383</v>
      </c>
      <c r="F999" s="20">
        <v>26.6705</v>
      </c>
      <c r="G999" s="20">
        <v>5212.63</v>
      </c>
      <c r="H999" s="19">
        <v>0.888709</v>
      </c>
      <c r="I999" s="20">
        <v>16.6584</v>
      </c>
      <c r="J999" s="20">
        <v>3812.1</v>
      </c>
      <c r="K999" s="19">
        <v>0.710153</v>
      </c>
      <c r="L999" s="20">
        <v>0.0493109</v>
      </c>
      <c r="M999" s="20">
        <v>2155.35</v>
      </c>
      <c r="N999" s="19">
        <v>0.859767</v>
      </c>
      <c r="O999" s="20">
        <v>24.6384</v>
      </c>
      <c r="P999" s="20">
        <v>2476.57</v>
      </c>
      <c r="Q999" s="19">
        <v>0.621274</v>
      </c>
      <c r="R999" s="20">
        <v>0.560663</v>
      </c>
      <c r="S999" s="20">
        <v>224.602</v>
      </c>
      <c r="T999" s="19">
        <v>0</v>
      </c>
      <c r="U999" s="20">
        <v>0</v>
      </c>
      <c r="V999" s="20">
        <v>0</v>
      </c>
      <c r="W999" s="19">
        <v>0.989215</v>
      </c>
      <c r="X999" s="20">
        <v>0.636909</v>
      </c>
      <c r="Y999" s="20">
        <v>165.354</v>
      </c>
      <c r="Z999" s="19">
        <v>0</v>
      </c>
      <c r="AA999" s="20">
        <v>0</v>
      </c>
      <c r="AB999" s="20">
        <v>0</v>
      </c>
      <c r="AC999" s="19">
        <v>0</v>
      </c>
      <c r="AD999" s="20">
        <v>0</v>
      </c>
      <c r="AE999" s="20">
        <v>0</v>
      </c>
      <c r="AF999" s="19">
        <v>0</v>
      </c>
      <c r="AG999" s="20">
        <v>0</v>
      </c>
      <c r="AH999" s="20">
        <v>0</v>
      </c>
      <c r="AI999" s="19">
        <v>0</v>
      </c>
      <c r="AJ999" s="20">
        <v>0</v>
      </c>
      <c r="AK999" s="20">
        <v>0</v>
      </c>
      <c r="AL999" s="19">
        <v>0</v>
      </c>
      <c r="AM999" s="20">
        <v>0</v>
      </c>
      <c r="AN999" s="20">
        <v>0</v>
      </c>
      <c r="AO999" s="19">
        <v>0</v>
      </c>
      <c r="AP999" s="20">
        <v>0</v>
      </c>
      <c r="AQ999" s="20">
        <v>0</v>
      </c>
    </row>
    <row r="1000" spans="1:4" ht="17.25">
      <c r="A1000" s="10">
        <v>0.69097222222222199</v>
      </c>
      <c r="B1000" s="19">
        <v>0.69098</v>
      </c>
      <c r="C1000" s="20">
        <v>19.1973</v>
      </c>
      <c r="D1000" s="20">
        <v>3599.8</v>
      </c>
      <c r="E1000" s="19">
        <v>0.877322</v>
      </c>
      <c r="F1000" s="20">
        <v>26.7236</v>
      </c>
      <c r="G1000" s="20">
        <v>5213.09</v>
      </c>
      <c r="H1000" s="19">
        <v>0.88913</v>
      </c>
      <c r="I1000" s="20">
        <v>16.6636</v>
      </c>
      <c r="J1000" s="20">
        <v>3812.38</v>
      </c>
      <c r="K1000" s="19">
        <v>0.711611</v>
      </c>
      <c r="L1000" s="20">
        <v>0.0492027</v>
      </c>
      <c r="M1000" s="20">
        <v>2155.35</v>
      </c>
      <c r="N1000" s="19">
        <v>0.860559</v>
      </c>
      <c r="O1000" s="20">
        <v>24.6722</v>
      </c>
      <c r="P1000" s="20">
        <v>2476.98</v>
      </c>
      <c r="Q1000" s="19">
        <v>0.622934</v>
      </c>
      <c r="R1000" s="20">
        <v>0.562517</v>
      </c>
      <c r="S1000" s="20">
        <v>224.611</v>
      </c>
      <c r="T1000" s="19">
        <v>0</v>
      </c>
      <c r="U1000" s="20">
        <v>0</v>
      </c>
      <c r="V1000" s="20">
        <v>0</v>
      </c>
      <c r="W1000" s="19">
        <v>0.989114</v>
      </c>
      <c r="X1000" s="20">
        <v>0.635859</v>
      </c>
      <c r="Y1000" s="20">
        <v>165.364</v>
      </c>
      <c r="Z1000" s="19">
        <v>0</v>
      </c>
      <c r="AA1000" s="20">
        <v>0</v>
      </c>
      <c r="AB1000" s="20">
        <v>0</v>
      </c>
      <c r="AC1000" s="19">
        <v>0</v>
      </c>
      <c r="AD1000" s="20">
        <v>0</v>
      </c>
      <c r="AE1000" s="20">
        <v>0</v>
      </c>
      <c r="AF1000" s="19">
        <v>0</v>
      </c>
      <c r="AG1000" s="20">
        <v>0</v>
      </c>
      <c r="AH1000" s="20">
        <v>0</v>
      </c>
      <c r="AI1000" s="19">
        <v>0</v>
      </c>
      <c r="AJ1000" s="20">
        <v>0</v>
      </c>
      <c r="AK1000" s="20">
        <v>0</v>
      </c>
      <c r="AL1000" s="19">
        <v>0</v>
      </c>
      <c r="AM1000" s="20">
        <v>0</v>
      </c>
      <c r="AN1000" s="20">
        <v>0</v>
      </c>
      <c r="AO1000" s="19">
        <v>0</v>
      </c>
      <c r="AP1000" s="20">
        <v>0</v>
      </c>
      <c r="AQ1000" s="20">
        <v>0</v>
      </c>
    </row>
    <row r="1001" spans="1:4" ht="17.25">
      <c r="A1001" s="10">
        <v>0.69166666666666698</v>
      </c>
      <c r="B1001" s="19">
        <v>0.695226</v>
      </c>
      <c r="C1001" s="20">
        <v>19.3087</v>
      </c>
      <c r="D1001" s="20">
        <v>3600.11</v>
      </c>
      <c r="E1001" s="19">
        <v>0.878545</v>
      </c>
      <c r="F1001" s="20">
        <v>26.7452</v>
      </c>
      <c r="G1001" s="20">
        <v>5213.52</v>
      </c>
      <c r="H1001" s="19">
        <v>0.890024</v>
      </c>
      <c r="I1001" s="20">
        <v>16.6687</v>
      </c>
      <c r="J1001" s="20">
        <v>3812.65</v>
      </c>
      <c r="K1001" s="19">
        <v>0.715769</v>
      </c>
      <c r="L1001" s="20">
        <v>0.0492438</v>
      </c>
      <c r="M1001" s="20">
        <v>2155.35</v>
      </c>
      <c r="N1001" s="19">
        <v>0.862204</v>
      </c>
      <c r="O1001" s="20">
        <v>24.7047</v>
      </c>
      <c r="P1001" s="20">
        <v>2477.39</v>
      </c>
      <c r="Q1001" s="19">
        <v>0.622246</v>
      </c>
      <c r="R1001" s="20">
        <v>0.559019</v>
      </c>
      <c r="S1001" s="20">
        <v>224.62</v>
      </c>
      <c r="T1001" s="19">
        <v>0</v>
      </c>
      <c r="U1001" s="20">
        <v>0</v>
      </c>
      <c r="V1001" s="20">
        <v>0</v>
      </c>
      <c r="W1001" s="19">
        <v>0.989073</v>
      </c>
      <c r="X1001" s="20">
        <v>0.634202</v>
      </c>
      <c r="Y1001" s="20">
        <v>165.375</v>
      </c>
      <c r="Z1001" s="19">
        <v>0</v>
      </c>
      <c r="AA1001" s="20">
        <v>0</v>
      </c>
      <c r="AB1001" s="20">
        <v>0</v>
      </c>
      <c r="AC1001" s="19">
        <v>0</v>
      </c>
      <c r="AD1001" s="20">
        <v>0</v>
      </c>
      <c r="AE1001" s="20">
        <v>0</v>
      </c>
      <c r="AF1001" s="19">
        <v>0</v>
      </c>
      <c r="AG1001" s="20">
        <v>0</v>
      </c>
      <c r="AH1001" s="20">
        <v>0</v>
      </c>
      <c r="AI1001" s="19">
        <v>0</v>
      </c>
      <c r="AJ1001" s="20">
        <v>0</v>
      </c>
      <c r="AK1001" s="20">
        <v>0</v>
      </c>
      <c r="AL1001" s="19">
        <v>0</v>
      </c>
      <c r="AM1001" s="20">
        <v>0</v>
      </c>
      <c r="AN1001" s="20">
        <v>0</v>
      </c>
      <c r="AO1001" s="19">
        <v>0</v>
      </c>
      <c r="AP1001" s="20">
        <v>0</v>
      </c>
      <c r="AQ1001" s="20">
        <v>0</v>
      </c>
    </row>
    <row r="1002" spans="1:4" ht="17.25">
      <c r="A1002" s="10">
        <v>0.69236111111111098</v>
      </c>
      <c r="B1002" s="19">
        <v>0.698693</v>
      </c>
      <c r="C1002" s="20">
        <v>19.5263</v>
      </c>
      <c r="D1002" s="20">
        <v>3600.46</v>
      </c>
      <c r="E1002" s="19">
        <v>0.879499</v>
      </c>
      <c r="F1002" s="20">
        <v>26.8938</v>
      </c>
      <c r="G1002" s="20">
        <v>5213.98</v>
      </c>
      <c r="H1002" s="19">
        <v>0.890793</v>
      </c>
      <c r="I1002" s="20">
        <v>16.7675</v>
      </c>
      <c r="J1002" s="20">
        <v>3812.93</v>
      </c>
      <c r="K1002" s="19">
        <v>0.715245</v>
      </c>
      <c r="L1002" s="20">
        <v>0.0492521</v>
      </c>
      <c r="M1002" s="20">
        <v>2155.36</v>
      </c>
      <c r="N1002" s="19">
        <v>0.86312</v>
      </c>
      <c r="O1002" s="20">
        <v>24.8848</v>
      </c>
      <c r="P1002" s="20">
        <v>2477.81</v>
      </c>
      <c r="Q1002" s="19">
        <v>0.623058</v>
      </c>
      <c r="R1002" s="20">
        <v>0.560648</v>
      </c>
      <c r="S1002" s="20">
        <v>224.63</v>
      </c>
      <c r="T1002" s="19">
        <v>0</v>
      </c>
      <c r="U1002" s="20">
        <v>0</v>
      </c>
      <c r="V1002" s="20">
        <v>0</v>
      </c>
      <c r="W1002" s="19">
        <v>0.98906</v>
      </c>
      <c r="X1002" s="20">
        <v>0.635043</v>
      </c>
      <c r="Y1002" s="20">
        <v>165.385</v>
      </c>
      <c r="Z1002" s="19">
        <v>0</v>
      </c>
      <c r="AA1002" s="20">
        <v>0</v>
      </c>
      <c r="AB1002" s="20">
        <v>0</v>
      </c>
      <c r="AC1002" s="19">
        <v>0</v>
      </c>
      <c r="AD1002" s="20">
        <v>0</v>
      </c>
      <c r="AE1002" s="20">
        <v>0</v>
      </c>
      <c r="AF1002" s="19">
        <v>0</v>
      </c>
      <c r="AG1002" s="20">
        <v>0</v>
      </c>
      <c r="AH1002" s="20">
        <v>0</v>
      </c>
      <c r="AI1002" s="19">
        <v>0</v>
      </c>
      <c r="AJ1002" s="20">
        <v>0</v>
      </c>
      <c r="AK1002" s="20">
        <v>0</v>
      </c>
      <c r="AL1002" s="19">
        <v>0</v>
      </c>
      <c r="AM1002" s="20">
        <v>0</v>
      </c>
      <c r="AN1002" s="20">
        <v>0</v>
      </c>
      <c r="AO1002" s="19">
        <v>0</v>
      </c>
      <c r="AP1002" s="20">
        <v>0</v>
      </c>
      <c r="AQ1002" s="20">
        <v>0</v>
      </c>
    </row>
    <row r="1003" spans="1:4" ht="17.25">
      <c r="A1003" s="10">
        <v>0.69305555555555598</v>
      </c>
      <c r="B1003" s="19">
        <v>0.687505</v>
      </c>
      <c r="C1003" s="20">
        <v>19.3017</v>
      </c>
      <c r="D1003" s="20">
        <v>3600.78</v>
      </c>
      <c r="E1003" s="19">
        <v>0.877296</v>
      </c>
      <c r="F1003" s="20">
        <v>27.002</v>
      </c>
      <c r="G1003" s="20">
        <v>5214.43</v>
      </c>
      <c r="H1003" s="19">
        <v>0.889147</v>
      </c>
      <c r="I1003" s="20">
        <v>16.8511</v>
      </c>
      <c r="J1003" s="20">
        <v>3813.22</v>
      </c>
      <c r="K1003" s="19">
        <v>0.711522</v>
      </c>
      <c r="L1003" s="20">
        <v>0.049673</v>
      </c>
      <c r="M1003" s="20">
        <v>2155.36</v>
      </c>
      <c r="N1003" s="19">
        <v>0.859084</v>
      </c>
      <c r="O1003" s="20">
        <v>24.7258</v>
      </c>
      <c r="P1003" s="20">
        <v>2478.21</v>
      </c>
      <c r="Q1003" s="19">
        <v>0.619355</v>
      </c>
      <c r="R1003" s="20">
        <v>0.559853</v>
      </c>
      <c r="S1003" s="20">
        <v>224.639</v>
      </c>
      <c r="T1003" s="19">
        <v>0</v>
      </c>
      <c r="U1003" s="20">
        <v>0</v>
      </c>
      <c r="V1003" s="20">
        <v>0</v>
      </c>
      <c r="W1003" s="19">
        <v>0.989279</v>
      </c>
      <c r="X1003" s="20">
        <v>0.638256</v>
      </c>
      <c r="Y1003" s="20">
        <v>165.396</v>
      </c>
      <c r="Z1003" s="19">
        <v>0</v>
      </c>
      <c r="AA1003" s="20">
        <v>0</v>
      </c>
      <c r="AB1003" s="20">
        <v>0</v>
      </c>
      <c r="AC1003" s="19">
        <v>0</v>
      </c>
      <c r="AD1003" s="20">
        <v>0</v>
      </c>
      <c r="AE1003" s="20">
        <v>0</v>
      </c>
      <c r="AF1003" s="19">
        <v>0</v>
      </c>
      <c r="AG1003" s="20">
        <v>0</v>
      </c>
      <c r="AH1003" s="20">
        <v>0</v>
      </c>
      <c r="AI1003" s="19">
        <v>0</v>
      </c>
      <c r="AJ1003" s="20">
        <v>0</v>
      </c>
      <c r="AK1003" s="20">
        <v>0</v>
      </c>
      <c r="AL1003" s="19">
        <v>0</v>
      </c>
      <c r="AM1003" s="20">
        <v>0</v>
      </c>
      <c r="AN1003" s="20">
        <v>0</v>
      </c>
      <c r="AO1003" s="19">
        <v>0</v>
      </c>
      <c r="AP1003" s="20">
        <v>0</v>
      </c>
      <c r="AQ1003" s="20">
        <v>0</v>
      </c>
    </row>
    <row r="1004" spans="1:4" ht="17.25">
      <c r="A1004" s="10">
        <v>0.69374999999999998</v>
      </c>
      <c r="B1004" s="19">
        <v>0.67774</v>
      </c>
      <c r="C1004" s="20">
        <v>18.6698</v>
      </c>
      <c r="D1004" s="20">
        <v>3601.08</v>
      </c>
      <c r="E1004" s="19">
        <v>0.877962</v>
      </c>
      <c r="F1004" s="20">
        <v>27.1194</v>
      </c>
      <c r="G1004" s="20">
        <v>5214.87</v>
      </c>
      <c r="H1004" s="19">
        <v>0.889587</v>
      </c>
      <c r="I1004" s="20">
        <v>16.9024</v>
      </c>
      <c r="J1004" s="20">
        <v>3813.5</v>
      </c>
      <c r="K1004" s="19">
        <v>0.710368</v>
      </c>
      <c r="L1004" s="20">
        <v>0.04941</v>
      </c>
      <c r="M1004" s="20">
        <v>2155.36</v>
      </c>
      <c r="N1004" s="19">
        <v>0.858162</v>
      </c>
      <c r="O1004" s="20">
        <v>24.5504</v>
      </c>
      <c r="P1004" s="20">
        <v>2478.63</v>
      </c>
      <c r="Q1004" s="19">
        <v>0.619629</v>
      </c>
      <c r="R1004" s="20">
        <v>0.560776</v>
      </c>
      <c r="S1004" s="20">
        <v>224.649</v>
      </c>
      <c r="T1004" s="19">
        <v>0</v>
      </c>
      <c r="U1004" s="20">
        <v>0</v>
      </c>
      <c r="V1004" s="20">
        <v>0</v>
      </c>
      <c r="W1004" s="19">
        <v>0.989291</v>
      </c>
      <c r="X1004" s="20">
        <v>0.638859</v>
      </c>
      <c r="Y1004" s="20">
        <v>165.407</v>
      </c>
      <c r="Z1004" s="19">
        <v>0</v>
      </c>
      <c r="AA1004" s="20">
        <v>0</v>
      </c>
      <c r="AB1004" s="20">
        <v>0</v>
      </c>
      <c r="AC1004" s="19">
        <v>0</v>
      </c>
      <c r="AD1004" s="20">
        <v>0</v>
      </c>
      <c r="AE1004" s="20">
        <v>0</v>
      </c>
      <c r="AF1004" s="19">
        <v>0</v>
      </c>
      <c r="AG1004" s="20">
        <v>0</v>
      </c>
      <c r="AH1004" s="20">
        <v>0</v>
      </c>
      <c r="AI1004" s="19">
        <v>0</v>
      </c>
      <c r="AJ1004" s="20">
        <v>0</v>
      </c>
      <c r="AK1004" s="20">
        <v>0</v>
      </c>
      <c r="AL1004" s="19">
        <v>0</v>
      </c>
      <c r="AM1004" s="20">
        <v>0</v>
      </c>
      <c r="AN1004" s="20">
        <v>0</v>
      </c>
      <c r="AO1004" s="19">
        <v>0</v>
      </c>
      <c r="AP1004" s="20">
        <v>0</v>
      </c>
      <c r="AQ1004" s="20">
        <v>0</v>
      </c>
    </row>
    <row r="1005" spans="1:4" ht="17.25">
      <c r="A1005" s="10">
        <v>0.69444444444444398</v>
      </c>
      <c r="B1005" s="19">
        <v>0.67397</v>
      </c>
      <c r="C1005" s="20">
        <v>18.6268</v>
      </c>
      <c r="D1005" s="20">
        <v>3601.4</v>
      </c>
      <c r="E1005" s="19">
        <v>0.876801</v>
      </c>
      <c r="F1005" s="20">
        <v>27.0809</v>
      </c>
      <c r="G1005" s="20">
        <v>5215.33</v>
      </c>
      <c r="H1005" s="19">
        <v>0.888617</v>
      </c>
      <c r="I1005" s="20">
        <v>16.8704</v>
      </c>
      <c r="J1005" s="20">
        <v>3813.78</v>
      </c>
      <c r="K1005" s="19">
        <v>0.710033</v>
      </c>
      <c r="L1005" s="20">
        <v>0.04965</v>
      </c>
      <c r="M1005" s="20">
        <v>2155.36</v>
      </c>
      <c r="N1005" s="19">
        <v>0.858653</v>
      </c>
      <c r="O1005" s="20">
        <v>24.7767</v>
      </c>
      <c r="P1005" s="20">
        <v>2479.03</v>
      </c>
      <c r="Q1005" s="19">
        <v>0.621185</v>
      </c>
      <c r="R1005" s="20">
        <v>0.565901</v>
      </c>
      <c r="S1005" s="20">
        <v>224.658</v>
      </c>
      <c r="T1005" s="19">
        <v>0</v>
      </c>
      <c r="U1005" s="20">
        <v>0</v>
      </c>
      <c r="V1005" s="20">
        <v>0</v>
      </c>
      <c r="W1005" s="19">
        <v>0.989387</v>
      </c>
      <c r="X1005" s="20">
        <v>0.640482</v>
      </c>
      <c r="Y1005" s="20">
        <v>165.417</v>
      </c>
      <c r="Z1005" s="19">
        <v>0</v>
      </c>
      <c r="AA1005" s="20">
        <v>0</v>
      </c>
      <c r="AB1005" s="20">
        <v>0</v>
      </c>
      <c r="AC1005" s="19">
        <v>0</v>
      </c>
      <c r="AD1005" s="20">
        <v>0</v>
      </c>
      <c r="AE1005" s="20">
        <v>0</v>
      </c>
      <c r="AF1005" s="19">
        <v>0</v>
      </c>
      <c r="AG1005" s="20">
        <v>0</v>
      </c>
      <c r="AH1005" s="20">
        <v>0</v>
      </c>
      <c r="AI1005" s="19">
        <v>0</v>
      </c>
      <c r="AJ1005" s="20">
        <v>0</v>
      </c>
      <c r="AK1005" s="20">
        <v>0</v>
      </c>
      <c r="AL1005" s="19">
        <v>0</v>
      </c>
      <c r="AM1005" s="20">
        <v>0</v>
      </c>
      <c r="AN1005" s="20">
        <v>0</v>
      </c>
      <c r="AO1005" s="19">
        <v>0</v>
      </c>
      <c r="AP1005" s="20">
        <v>0</v>
      </c>
      <c r="AQ1005" s="20">
        <v>0</v>
      </c>
    </row>
    <row r="1006" spans="1:4" ht="17.25">
      <c r="A1006" s="10">
        <v>0.69513888888888897</v>
      </c>
      <c r="B1006" s="19">
        <v>0.674808</v>
      </c>
      <c r="C1006" s="20">
        <v>18.5988</v>
      </c>
      <c r="D1006" s="20">
        <v>3601.7</v>
      </c>
      <c r="E1006" s="19">
        <v>0.877273</v>
      </c>
      <c r="F1006" s="20">
        <v>27.0512</v>
      </c>
      <c r="G1006" s="20">
        <v>5215.79</v>
      </c>
      <c r="H1006" s="19">
        <v>0.889481</v>
      </c>
      <c r="I1006" s="20">
        <v>16.8646</v>
      </c>
      <c r="J1006" s="20">
        <v>3814.06</v>
      </c>
      <c r="K1006" s="19">
        <v>0.710873</v>
      </c>
      <c r="L1006" s="20">
        <v>0.049501</v>
      </c>
      <c r="M1006" s="20">
        <v>2155.36</v>
      </c>
      <c r="N1006" s="19">
        <v>0.86235</v>
      </c>
      <c r="O1006" s="20">
        <v>25.2127</v>
      </c>
      <c r="P1006" s="20">
        <v>2479.45</v>
      </c>
      <c r="Q1006" s="19">
        <v>0.620055</v>
      </c>
      <c r="R1006" s="20">
        <v>0.56141</v>
      </c>
      <c r="S1006" s="20">
        <v>224.667</v>
      </c>
      <c r="T1006" s="19">
        <v>0</v>
      </c>
      <c r="U1006" s="20">
        <v>0</v>
      </c>
      <c r="V1006" s="20">
        <v>0</v>
      </c>
      <c r="W1006" s="19">
        <v>0.989232</v>
      </c>
      <c r="X1006" s="20">
        <v>0.638081</v>
      </c>
      <c r="Y1006" s="20">
        <v>165.428</v>
      </c>
      <c r="Z1006" s="19">
        <v>0</v>
      </c>
      <c r="AA1006" s="20">
        <v>0</v>
      </c>
      <c r="AB1006" s="20">
        <v>0</v>
      </c>
      <c r="AC1006" s="19">
        <v>0</v>
      </c>
      <c r="AD1006" s="20">
        <v>0</v>
      </c>
      <c r="AE1006" s="20">
        <v>0</v>
      </c>
      <c r="AF1006" s="19">
        <v>0</v>
      </c>
      <c r="AG1006" s="20">
        <v>0</v>
      </c>
      <c r="AH1006" s="20">
        <v>0</v>
      </c>
      <c r="AI1006" s="19">
        <v>0</v>
      </c>
      <c r="AJ1006" s="20">
        <v>0</v>
      </c>
      <c r="AK1006" s="20">
        <v>0</v>
      </c>
      <c r="AL1006" s="19">
        <v>0</v>
      </c>
      <c r="AM1006" s="20">
        <v>0</v>
      </c>
      <c r="AN1006" s="20">
        <v>0</v>
      </c>
      <c r="AO1006" s="19">
        <v>0</v>
      </c>
      <c r="AP1006" s="20">
        <v>0</v>
      </c>
      <c r="AQ1006" s="20">
        <v>0</v>
      </c>
    </row>
    <row r="1007" spans="1:4" ht="17.25">
      <c r="A1007" s="10">
        <v>0.69583333333333297</v>
      </c>
      <c r="B1007" s="19">
        <v>0.676966</v>
      </c>
      <c r="C1007" s="20">
        <v>18.6294</v>
      </c>
      <c r="D1007" s="20">
        <v>3602.01</v>
      </c>
      <c r="E1007" s="19">
        <v>0.877505</v>
      </c>
      <c r="F1007" s="20">
        <v>27.0284</v>
      </c>
      <c r="G1007" s="20">
        <v>5216.23</v>
      </c>
      <c r="H1007" s="19">
        <v>0.889553</v>
      </c>
      <c r="I1007" s="20">
        <v>16.869</v>
      </c>
      <c r="J1007" s="20">
        <v>3814.33</v>
      </c>
      <c r="K1007" s="19">
        <v>0.708453</v>
      </c>
      <c r="L1007" s="20">
        <v>0.0493376</v>
      </c>
      <c r="M1007" s="20">
        <v>2155.36</v>
      </c>
      <c r="N1007" s="19">
        <v>0.86605</v>
      </c>
      <c r="O1007" s="20">
        <v>25.8905</v>
      </c>
      <c r="P1007" s="20">
        <v>2479.88</v>
      </c>
      <c r="Q1007" s="19">
        <v>0.620644</v>
      </c>
      <c r="R1007" s="20">
        <v>0.561591</v>
      </c>
      <c r="S1007" s="20">
        <v>224.677</v>
      </c>
      <c r="T1007" s="19">
        <v>0</v>
      </c>
      <c r="U1007" s="20">
        <v>0</v>
      </c>
      <c r="V1007" s="20">
        <v>0</v>
      </c>
      <c r="W1007" s="19">
        <v>0.989269</v>
      </c>
      <c r="X1007" s="20">
        <v>0.638436</v>
      </c>
      <c r="Y1007" s="20">
        <v>165.439</v>
      </c>
      <c r="Z1007" s="19">
        <v>0</v>
      </c>
      <c r="AA1007" s="20">
        <v>0</v>
      </c>
      <c r="AB1007" s="20">
        <v>0</v>
      </c>
      <c r="AC1007" s="19">
        <v>0</v>
      </c>
      <c r="AD1007" s="20">
        <v>0</v>
      </c>
      <c r="AE1007" s="20">
        <v>0</v>
      </c>
      <c r="AF1007" s="19">
        <v>0</v>
      </c>
      <c r="AG1007" s="20">
        <v>0</v>
      </c>
      <c r="AH1007" s="20">
        <v>0</v>
      </c>
      <c r="AI1007" s="19">
        <v>0</v>
      </c>
      <c r="AJ1007" s="20">
        <v>0</v>
      </c>
      <c r="AK1007" s="20">
        <v>0</v>
      </c>
      <c r="AL1007" s="19">
        <v>0</v>
      </c>
      <c r="AM1007" s="20">
        <v>0</v>
      </c>
      <c r="AN1007" s="20">
        <v>0</v>
      </c>
      <c r="AO1007" s="19">
        <v>0</v>
      </c>
      <c r="AP1007" s="20">
        <v>0</v>
      </c>
      <c r="AQ1007" s="20">
        <v>0</v>
      </c>
    </row>
    <row r="1008" spans="1:4" ht="17.25">
      <c r="A1008" s="10">
        <v>0.69652777777777797</v>
      </c>
      <c r="B1008" s="19">
        <v>0.675599</v>
      </c>
      <c r="C1008" s="20">
        <v>18.6349</v>
      </c>
      <c r="D1008" s="20">
        <v>3602.32</v>
      </c>
      <c r="E1008" s="19">
        <v>0.877564</v>
      </c>
      <c r="F1008" s="20">
        <v>27.0566</v>
      </c>
      <c r="G1008" s="20">
        <v>5216.69</v>
      </c>
      <c r="H1008" s="19">
        <v>0.889359</v>
      </c>
      <c r="I1008" s="20">
        <v>16.8898</v>
      </c>
      <c r="J1008" s="20">
        <v>3814.63</v>
      </c>
      <c r="K1008" s="19">
        <v>0.710642</v>
      </c>
      <c r="L1008" s="20">
        <v>0.049534</v>
      </c>
      <c r="M1008" s="20">
        <v>2155.36</v>
      </c>
      <c r="N1008" s="19">
        <v>0.867194</v>
      </c>
      <c r="O1008" s="20">
        <v>26.1649</v>
      </c>
      <c r="P1008" s="20">
        <v>2480.31</v>
      </c>
      <c r="Q1008" s="19">
        <v>0.62155</v>
      </c>
      <c r="R1008" s="20">
        <v>0.564153</v>
      </c>
      <c r="S1008" s="20">
        <v>224.686</v>
      </c>
      <c r="T1008" s="19">
        <v>0</v>
      </c>
      <c r="U1008" s="20">
        <v>0</v>
      </c>
      <c r="V1008" s="20">
        <v>0</v>
      </c>
      <c r="W1008" s="19">
        <v>0.989336</v>
      </c>
      <c r="X1008" s="20">
        <v>0.639083</v>
      </c>
      <c r="Y1008" s="20">
        <v>165.449</v>
      </c>
      <c r="Z1008" s="19">
        <v>0</v>
      </c>
      <c r="AA1008" s="20">
        <v>0</v>
      </c>
      <c r="AB1008" s="20">
        <v>0</v>
      </c>
      <c r="AC1008" s="19">
        <v>0</v>
      </c>
      <c r="AD1008" s="20">
        <v>0</v>
      </c>
      <c r="AE1008" s="20">
        <v>0</v>
      </c>
      <c r="AF1008" s="19">
        <v>0</v>
      </c>
      <c r="AG1008" s="20">
        <v>0</v>
      </c>
      <c r="AH1008" s="20">
        <v>0</v>
      </c>
      <c r="AI1008" s="19">
        <v>0</v>
      </c>
      <c r="AJ1008" s="20">
        <v>0</v>
      </c>
      <c r="AK1008" s="20">
        <v>0</v>
      </c>
      <c r="AL1008" s="19">
        <v>0</v>
      </c>
      <c r="AM1008" s="20">
        <v>0</v>
      </c>
      <c r="AN1008" s="20">
        <v>0</v>
      </c>
      <c r="AO1008" s="19">
        <v>0</v>
      </c>
      <c r="AP1008" s="20">
        <v>0</v>
      </c>
      <c r="AQ1008" s="20">
        <v>0</v>
      </c>
    </row>
    <row r="1009" spans="1:4" ht="17.25">
      <c r="A1009" s="10">
        <v>0.69722222222222197</v>
      </c>
      <c r="B1009" s="19">
        <v>0.672064</v>
      </c>
      <c r="C1009" s="20">
        <v>18.6476</v>
      </c>
      <c r="D1009" s="20">
        <v>3602.63</v>
      </c>
      <c r="E1009" s="19">
        <v>0.876286</v>
      </c>
      <c r="F1009" s="20">
        <v>27.0743</v>
      </c>
      <c r="G1009" s="20">
        <v>5217.13</v>
      </c>
      <c r="H1009" s="19">
        <v>0.888567</v>
      </c>
      <c r="I1009" s="20">
        <v>16.9019</v>
      </c>
      <c r="J1009" s="20">
        <v>3814.9</v>
      </c>
      <c r="K1009" s="19">
        <v>0.706957</v>
      </c>
      <c r="L1009" s="20">
        <v>0.0495253</v>
      </c>
      <c r="M1009" s="20">
        <v>2155.36</v>
      </c>
      <c r="N1009" s="19">
        <v>0.859341</v>
      </c>
      <c r="O1009" s="20">
        <v>25.0323</v>
      </c>
      <c r="P1009" s="20">
        <v>2480.73</v>
      </c>
      <c r="Q1009" s="19">
        <v>0.61939</v>
      </c>
      <c r="R1009" s="20">
        <v>0.563037</v>
      </c>
      <c r="S1009" s="20">
        <v>224.696</v>
      </c>
      <c r="T1009" s="19">
        <v>0</v>
      </c>
      <c r="U1009" s="20">
        <v>0</v>
      </c>
      <c r="V1009" s="20">
        <v>0</v>
      </c>
      <c r="W1009" s="19">
        <v>0.989489</v>
      </c>
      <c r="X1009" s="20">
        <v>0.641278</v>
      </c>
      <c r="Y1009" s="20">
        <v>165.46</v>
      </c>
      <c r="Z1009" s="19">
        <v>0</v>
      </c>
      <c r="AA1009" s="20">
        <v>0</v>
      </c>
      <c r="AB1009" s="20">
        <v>0</v>
      </c>
      <c r="AC1009" s="19">
        <v>0</v>
      </c>
      <c r="AD1009" s="20">
        <v>0</v>
      </c>
      <c r="AE1009" s="20">
        <v>0</v>
      </c>
      <c r="AF1009" s="19">
        <v>0</v>
      </c>
      <c r="AG1009" s="20">
        <v>0</v>
      </c>
      <c r="AH1009" s="20">
        <v>0</v>
      </c>
      <c r="AI1009" s="19">
        <v>0</v>
      </c>
      <c r="AJ1009" s="20">
        <v>0</v>
      </c>
      <c r="AK1009" s="20">
        <v>0</v>
      </c>
      <c r="AL1009" s="19">
        <v>0</v>
      </c>
      <c r="AM1009" s="20">
        <v>0</v>
      </c>
      <c r="AN1009" s="20">
        <v>0</v>
      </c>
      <c r="AO1009" s="19">
        <v>0</v>
      </c>
      <c r="AP1009" s="20">
        <v>0</v>
      </c>
      <c r="AQ1009" s="20">
        <v>0</v>
      </c>
    </row>
    <row r="1010" spans="1:4" ht="17.25">
      <c r="A1010" s="10">
        <v>0.69791666666666696</v>
      </c>
      <c r="B1010" s="19">
        <v>0.674087</v>
      </c>
      <c r="C1010" s="20">
        <v>18.7015</v>
      </c>
      <c r="D1010" s="20">
        <v>3602.95</v>
      </c>
      <c r="E1010" s="19">
        <v>0.876541</v>
      </c>
      <c r="F1010" s="20">
        <v>27.0878</v>
      </c>
      <c r="G1010" s="20">
        <v>5217.59</v>
      </c>
      <c r="H1010" s="19">
        <v>0.888762</v>
      </c>
      <c r="I1010" s="20">
        <v>16.9129</v>
      </c>
      <c r="J1010" s="20">
        <v>3815.19</v>
      </c>
      <c r="K1010" s="19">
        <v>0.707465</v>
      </c>
      <c r="L1010" s="20">
        <v>0.0495047</v>
      </c>
      <c r="M1010" s="20">
        <v>2155.36</v>
      </c>
      <c r="N1010" s="19">
        <v>0.859785</v>
      </c>
      <c r="O1010" s="20">
        <v>25.0156</v>
      </c>
      <c r="P1010" s="20">
        <v>2481.16</v>
      </c>
      <c r="Q1010" s="19">
        <v>0.620359</v>
      </c>
      <c r="R1010" s="20">
        <v>0.563778</v>
      </c>
      <c r="S1010" s="20">
        <v>224.705</v>
      </c>
      <c r="T1010" s="19">
        <v>0</v>
      </c>
      <c r="U1010" s="20">
        <v>0</v>
      </c>
      <c r="V1010" s="20">
        <v>0</v>
      </c>
      <c r="W1010" s="19">
        <v>0.989452</v>
      </c>
      <c r="X1010" s="20">
        <v>0.64088</v>
      </c>
      <c r="Y1010" s="20">
        <v>165.471</v>
      </c>
      <c r="Z1010" s="19">
        <v>0</v>
      </c>
      <c r="AA1010" s="20">
        <v>0</v>
      </c>
      <c r="AB1010" s="20">
        <v>0</v>
      </c>
      <c r="AC1010" s="19">
        <v>0</v>
      </c>
      <c r="AD1010" s="20">
        <v>0</v>
      </c>
      <c r="AE1010" s="20">
        <v>0</v>
      </c>
      <c r="AF1010" s="19">
        <v>0</v>
      </c>
      <c r="AG1010" s="20">
        <v>0</v>
      </c>
      <c r="AH1010" s="20">
        <v>0</v>
      </c>
      <c r="AI1010" s="19">
        <v>0</v>
      </c>
      <c r="AJ1010" s="20">
        <v>0</v>
      </c>
      <c r="AK1010" s="20">
        <v>0</v>
      </c>
      <c r="AL1010" s="19">
        <v>0</v>
      </c>
      <c r="AM1010" s="20">
        <v>0</v>
      </c>
      <c r="AN1010" s="20">
        <v>0</v>
      </c>
      <c r="AO1010" s="19">
        <v>0</v>
      </c>
      <c r="AP1010" s="20">
        <v>0</v>
      </c>
      <c r="AQ1010" s="20">
        <v>0</v>
      </c>
    </row>
    <row r="1011" spans="1:4" ht="17.25">
      <c r="A1011" s="10">
        <v>0.69861111111111096</v>
      </c>
      <c r="B1011" s="19">
        <v>0.674024</v>
      </c>
      <c r="C1011" s="20">
        <v>18.7287</v>
      </c>
      <c r="D1011" s="20">
        <v>3603.26</v>
      </c>
      <c r="E1011" s="19">
        <v>0.876346</v>
      </c>
      <c r="F1011" s="20">
        <v>27.0731</v>
      </c>
      <c r="G1011" s="20">
        <v>5218.04</v>
      </c>
      <c r="H1011" s="19">
        <v>0.888615</v>
      </c>
      <c r="I1011" s="20">
        <v>16.9161</v>
      </c>
      <c r="J1011" s="20">
        <v>3815.47</v>
      </c>
      <c r="K1011" s="19">
        <v>0.707923</v>
      </c>
      <c r="L1011" s="20">
        <v>0.0495861</v>
      </c>
      <c r="M1011" s="20">
        <v>2155.36</v>
      </c>
      <c r="N1011" s="19">
        <v>0.859524</v>
      </c>
      <c r="O1011" s="20">
        <v>25.0403</v>
      </c>
      <c r="P1011" s="20">
        <v>2481.57</v>
      </c>
      <c r="Q1011" s="19">
        <v>0.618908</v>
      </c>
      <c r="R1011" s="20">
        <v>0.5613</v>
      </c>
      <c r="S1011" s="20">
        <v>224.714</v>
      </c>
      <c r="T1011" s="19">
        <v>0</v>
      </c>
      <c r="U1011" s="20">
        <v>0</v>
      </c>
      <c r="V1011" s="20">
        <v>0</v>
      </c>
      <c r="W1011" s="19">
        <v>0.989453</v>
      </c>
      <c r="X1011" s="20">
        <v>0.641257</v>
      </c>
      <c r="Y1011" s="20">
        <v>165.481</v>
      </c>
      <c r="Z1011" s="19">
        <v>0</v>
      </c>
      <c r="AA1011" s="20">
        <v>0</v>
      </c>
      <c r="AB1011" s="20">
        <v>0</v>
      </c>
      <c r="AC1011" s="19">
        <v>0</v>
      </c>
      <c r="AD1011" s="20">
        <v>0</v>
      </c>
      <c r="AE1011" s="20">
        <v>0</v>
      </c>
      <c r="AF1011" s="19">
        <v>0</v>
      </c>
      <c r="AG1011" s="20">
        <v>0</v>
      </c>
      <c r="AH1011" s="20">
        <v>0</v>
      </c>
      <c r="AI1011" s="19">
        <v>0</v>
      </c>
      <c r="AJ1011" s="20">
        <v>0</v>
      </c>
      <c r="AK1011" s="20">
        <v>0</v>
      </c>
      <c r="AL1011" s="19">
        <v>0</v>
      </c>
      <c r="AM1011" s="20">
        <v>0</v>
      </c>
      <c r="AN1011" s="20">
        <v>0</v>
      </c>
      <c r="AO1011" s="19">
        <v>0</v>
      </c>
      <c r="AP1011" s="20">
        <v>0</v>
      </c>
      <c r="AQ1011" s="20">
        <v>0</v>
      </c>
    </row>
    <row r="1012" spans="1:4" ht="17.25">
      <c r="A1012" s="10">
        <v>0.69930555555555596</v>
      </c>
      <c r="B1012" s="19">
        <v>0.676836</v>
      </c>
      <c r="C1012" s="20">
        <v>18.8018</v>
      </c>
      <c r="D1012" s="20">
        <v>3603.57</v>
      </c>
      <c r="E1012" s="19">
        <v>0.87695</v>
      </c>
      <c r="F1012" s="20">
        <v>27.1443</v>
      </c>
      <c r="G1012" s="20">
        <v>5218.49</v>
      </c>
      <c r="H1012" s="19">
        <v>0.889146</v>
      </c>
      <c r="I1012" s="20">
        <v>16.939</v>
      </c>
      <c r="J1012" s="20">
        <v>3815.75</v>
      </c>
      <c r="K1012" s="19">
        <v>0.710847</v>
      </c>
      <c r="L1012" s="20">
        <v>0.0497947</v>
      </c>
      <c r="M1012" s="20">
        <v>2155.36</v>
      </c>
      <c r="N1012" s="19">
        <v>0.858554</v>
      </c>
      <c r="O1012" s="20">
        <v>24.8258</v>
      </c>
      <c r="P1012" s="20">
        <v>2481.98</v>
      </c>
      <c r="Q1012" s="19">
        <v>0.620181</v>
      </c>
      <c r="R1012" s="20">
        <v>0.563677</v>
      </c>
      <c r="S1012" s="20">
        <v>224.724</v>
      </c>
      <c r="T1012" s="19">
        <v>0</v>
      </c>
      <c r="U1012" s="20">
        <v>0</v>
      </c>
      <c r="V1012" s="20">
        <v>0</v>
      </c>
      <c r="W1012" s="19">
        <v>0.989399</v>
      </c>
      <c r="X1012" s="20">
        <v>0.641393</v>
      </c>
      <c r="Y1012" s="20">
        <v>165.492</v>
      </c>
      <c r="Z1012" s="19">
        <v>0</v>
      </c>
      <c r="AA1012" s="20">
        <v>0</v>
      </c>
      <c r="AB1012" s="20">
        <v>0</v>
      </c>
      <c r="AC1012" s="19">
        <v>0</v>
      </c>
      <c r="AD1012" s="20">
        <v>0</v>
      </c>
      <c r="AE1012" s="20">
        <v>0</v>
      </c>
      <c r="AF1012" s="19">
        <v>0</v>
      </c>
      <c r="AG1012" s="20">
        <v>0</v>
      </c>
      <c r="AH1012" s="20">
        <v>0</v>
      </c>
      <c r="AI1012" s="19">
        <v>0</v>
      </c>
      <c r="AJ1012" s="20">
        <v>0</v>
      </c>
      <c r="AK1012" s="20">
        <v>0</v>
      </c>
      <c r="AL1012" s="19">
        <v>0</v>
      </c>
      <c r="AM1012" s="20">
        <v>0</v>
      </c>
      <c r="AN1012" s="20">
        <v>0</v>
      </c>
      <c r="AO1012" s="19">
        <v>0</v>
      </c>
      <c r="AP1012" s="20">
        <v>0</v>
      </c>
      <c r="AQ1012" s="20">
        <v>0</v>
      </c>
    </row>
    <row r="1013" spans="1:4" ht="17.25">
      <c r="A1013" s="10">
        <v>0.7</v>
      </c>
      <c r="B1013" s="19">
        <v>0.675185</v>
      </c>
      <c r="C1013" s="20">
        <v>18.798</v>
      </c>
      <c r="D1013" s="20">
        <v>3603.88</v>
      </c>
      <c r="E1013" s="19">
        <v>0.875951</v>
      </c>
      <c r="F1013" s="20">
        <v>27.0943</v>
      </c>
      <c r="G1013" s="20">
        <v>5218.93</v>
      </c>
      <c r="H1013" s="19">
        <v>0.888118</v>
      </c>
      <c r="I1013" s="20">
        <v>16.9084</v>
      </c>
      <c r="J1013" s="20">
        <v>3816.03</v>
      </c>
      <c r="K1013" s="19">
        <v>0.71036</v>
      </c>
      <c r="L1013" s="20">
        <v>0.05007</v>
      </c>
      <c r="M1013" s="20">
        <v>2155.36</v>
      </c>
      <c r="N1013" s="19">
        <v>0.855915</v>
      </c>
      <c r="O1013" s="20">
        <v>24.5951</v>
      </c>
      <c r="P1013" s="20">
        <v>2482.4</v>
      </c>
      <c r="Q1013" s="19">
        <v>0.621028</v>
      </c>
      <c r="R1013" s="20">
        <v>0.566345</v>
      </c>
      <c r="S1013" s="20">
        <v>224.733</v>
      </c>
      <c r="T1013" s="19">
        <v>0</v>
      </c>
      <c r="U1013" s="20">
        <v>0</v>
      </c>
      <c r="V1013" s="20">
        <v>0</v>
      </c>
      <c r="W1013" s="19">
        <v>0.989442</v>
      </c>
      <c r="X1013" s="20">
        <v>0.641921</v>
      </c>
      <c r="Y1013" s="20">
        <v>165.503</v>
      </c>
      <c r="Z1013" s="19">
        <v>0</v>
      </c>
      <c r="AA1013" s="20">
        <v>0</v>
      </c>
      <c r="AB1013" s="20">
        <v>0</v>
      </c>
      <c r="AC1013" s="19">
        <v>0</v>
      </c>
      <c r="AD1013" s="20">
        <v>0</v>
      </c>
      <c r="AE1013" s="20">
        <v>0</v>
      </c>
      <c r="AF1013" s="19">
        <v>0</v>
      </c>
      <c r="AG1013" s="20">
        <v>0</v>
      </c>
      <c r="AH1013" s="20">
        <v>0</v>
      </c>
      <c r="AI1013" s="19">
        <v>0</v>
      </c>
      <c r="AJ1013" s="20">
        <v>0</v>
      </c>
      <c r="AK1013" s="20">
        <v>0</v>
      </c>
      <c r="AL1013" s="19">
        <v>0</v>
      </c>
      <c r="AM1013" s="20">
        <v>0</v>
      </c>
      <c r="AN1013" s="20">
        <v>0</v>
      </c>
      <c r="AO1013" s="19">
        <v>0</v>
      </c>
      <c r="AP1013" s="20">
        <v>0</v>
      </c>
      <c r="AQ1013" s="20">
        <v>0</v>
      </c>
    </row>
    <row r="1014" spans="1:4" ht="17.25">
      <c r="A1014" s="10">
        <v>0.70069444444444495</v>
      </c>
      <c r="B1014" s="19">
        <v>0.674116</v>
      </c>
      <c r="C1014" s="20">
        <v>18.8589</v>
      </c>
      <c r="D1014" s="20">
        <v>3604.2</v>
      </c>
      <c r="E1014" s="19">
        <v>0.875571</v>
      </c>
      <c r="F1014" s="20">
        <v>27.0904</v>
      </c>
      <c r="G1014" s="20">
        <v>5219.39</v>
      </c>
      <c r="H1014" s="19">
        <v>0.888144</v>
      </c>
      <c r="I1014" s="20">
        <v>16.923</v>
      </c>
      <c r="J1014" s="20">
        <v>3816.31</v>
      </c>
      <c r="K1014" s="19">
        <v>0.712301</v>
      </c>
      <c r="L1014" s="20">
        <v>0.0502425</v>
      </c>
      <c r="M1014" s="20">
        <v>2155.36</v>
      </c>
      <c r="N1014" s="19">
        <v>0.857064</v>
      </c>
      <c r="O1014" s="20">
        <v>24.7874</v>
      </c>
      <c r="P1014" s="20">
        <v>2482.82</v>
      </c>
      <c r="Q1014" s="19">
        <v>0.619463</v>
      </c>
      <c r="R1014" s="20">
        <v>0.564599</v>
      </c>
      <c r="S1014" s="20">
        <v>224.742</v>
      </c>
      <c r="T1014" s="19">
        <v>0</v>
      </c>
      <c r="U1014" s="20">
        <v>0</v>
      </c>
      <c r="V1014" s="20">
        <v>0</v>
      </c>
      <c r="W1014" s="19">
        <v>0.98948</v>
      </c>
      <c r="X1014" s="20">
        <v>0.641673</v>
      </c>
      <c r="Y1014" s="20">
        <v>165.514</v>
      </c>
      <c r="Z1014" s="19">
        <v>0</v>
      </c>
      <c r="AA1014" s="20">
        <v>0</v>
      </c>
      <c r="AB1014" s="20">
        <v>0</v>
      </c>
      <c r="AC1014" s="19">
        <v>0</v>
      </c>
      <c r="AD1014" s="20">
        <v>0</v>
      </c>
      <c r="AE1014" s="20">
        <v>0</v>
      </c>
      <c r="AF1014" s="19">
        <v>0</v>
      </c>
      <c r="AG1014" s="20">
        <v>0</v>
      </c>
      <c r="AH1014" s="20">
        <v>0</v>
      </c>
      <c r="AI1014" s="19">
        <v>0</v>
      </c>
      <c r="AJ1014" s="20">
        <v>0</v>
      </c>
      <c r="AK1014" s="20">
        <v>0</v>
      </c>
      <c r="AL1014" s="19">
        <v>0</v>
      </c>
      <c r="AM1014" s="20">
        <v>0</v>
      </c>
      <c r="AN1014" s="20">
        <v>0</v>
      </c>
      <c r="AO1014" s="19">
        <v>0</v>
      </c>
      <c r="AP1014" s="20">
        <v>0</v>
      </c>
      <c r="AQ1014" s="20">
        <v>0</v>
      </c>
    </row>
    <row r="1015" spans="1:4" ht="17.25">
      <c r="A1015" s="10">
        <v>0.70138888888888895</v>
      </c>
      <c r="B1015" s="19">
        <v>0.672454</v>
      </c>
      <c r="C1015" s="20">
        <v>18.8924</v>
      </c>
      <c r="D1015" s="20">
        <v>3604.52</v>
      </c>
      <c r="E1015" s="19">
        <v>0.87483</v>
      </c>
      <c r="F1015" s="20">
        <v>27.1131</v>
      </c>
      <c r="G1015" s="20">
        <v>5219.84</v>
      </c>
      <c r="H1015" s="19">
        <v>0.887611</v>
      </c>
      <c r="I1015" s="20">
        <v>16.9385</v>
      </c>
      <c r="J1015" s="20">
        <v>3816.59</v>
      </c>
      <c r="K1015" s="19">
        <v>0.708851</v>
      </c>
      <c r="L1015" s="20">
        <v>0.0502089</v>
      </c>
      <c r="M1015" s="20">
        <v>2155.37</v>
      </c>
      <c r="N1015" s="19">
        <v>0.856186</v>
      </c>
      <c r="O1015" s="20">
        <v>24.8444</v>
      </c>
      <c r="P1015" s="20">
        <v>2483.23</v>
      </c>
      <c r="Q1015" s="19">
        <v>0.619619</v>
      </c>
      <c r="R1015" s="20">
        <v>0.566767</v>
      </c>
      <c r="S1015" s="20">
        <v>224.752</v>
      </c>
      <c r="T1015" s="19">
        <v>0</v>
      </c>
      <c r="U1015" s="20">
        <v>0</v>
      </c>
      <c r="V1015" s="20">
        <v>0</v>
      </c>
      <c r="W1015" s="19">
        <v>0.989547</v>
      </c>
      <c r="X1015" s="20">
        <v>0.643937</v>
      </c>
      <c r="Y1015" s="20">
        <v>165.524</v>
      </c>
      <c r="Z1015" s="19">
        <v>0</v>
      </c>
      <c r="AA1015" s="20">
        <v>0</v>
      </c>
      <c r="AB1015" s="20">
        <v>0</v>
      </c>
      <c r="AC1015" s="19">
        <v>0</v>
      </c>
      <c r="AD1015" s="20">
        <v>0</v>
      </c>
      <c r="AE1015" s="20">
        <v>0</v>
      </c>
      <c r="AF1015" s="19">
        <v>0</v>
      </c>
      <c r="AG1015" s="20">
        <v>0</v>
      </c>
      <c r="AH1015" s="20">
        <v>0</v>
      </c>
      <c r="AI1015" s="19">
        <v>0</v>
      </c>
      <c r="AJ1015" s="20">
        <v>0</v>
      </c>
      <c r="AK1015" s="20">
        <v>0</v>
      </c>
      <c r="AL1015" s="19">
        <v>0</v>
      </c>
      <c r="AM1015" s="20">
        <v>0</v>
      </c>
      <c r="AN1015" s="20">
        <v>0</v>
      </c>
      <c r="AO1015" s="19">
        <v>0</v>
      </c>
      <c r="AP1015" s="20">
        <v>0</v>
      </c>
      <c r="AQ1015" s="20">
        <v>0</v>
      </c>
    </row>
    <row r="1016" spans="1:4" ht="17.25">
      <c r="A1016" s="10">
        <v>0.70208333333333295</v>
      </c>
      <c r="B1016" s="19">
        <v>0.668095</v>
      </c>
      <c r="C1016" s="20">
        <v>18.9048</v>
      </c>
      <c r="D1016" s="20">
        <v>3604.83</v>
      </c>
      <c r="E1016" s="19">
        <v>0.873374</v>
      </c>
      <c r="F1016" s="20">
        <v>27.0953</v>
      </c>
      <c r="G1016" s="20">
        <v>5220.3</v>
      </c>
      <c r="H1016" s="19">
        <v>0.886452</v>
      </c>
      <c r="I1016" s="20">
        <v>16.9355</v>
      </c>
      <c r="J1016" s="20">
        <v>3816.88</v>
      </c>
      <c r="K1016" s="19">
        <v>0.705761</v>
      </c>
      <c r="L1016" s="20">
        <v>0.0502125</v>
      </c>
      <c r="M1016" s="20">
        <v>2155.37</v>
      </c>
      <c r="N1016" s="19">
        <v>0.858693</v>
      </c>
      <c r="O1016" s="20">
        <v>25.4888</v>
      </c>
      <c r="P1016" s="20">
        <v>2483.64</v>
      </c>
      <c r="Q1016" s="19">
        <v>0.619674</v>
      </c>
      <c r="R1016" s="20">
        <v>0.569687</v>
      </c>
      <c r="S1016" s="20">
        <v>224.761</v>
      </c>
      <c r="T1016" s="19">
        <v>0</v>
      </c>
      <c r="U1016" s="20">
        <v>0</v>
      </c>
      <c r="V1016" s="20">
        <v>0</v>
      </c>
      <c r="W1016" s="19">
        <v>0.989681</v>
      </c>
      <c r="X1016" s="20">
        <v>0.645819</v>
      </c>
      <c r="Y1016" s="20">
        <v>165.535</v>
      </c>
      <c r="Z1016" s="19">
        <v>0</v>
      </c>
      <c r="AA1016" s="20">
        <v>0</v>
      </c>
      <c r="AB1016" s="20">
        <v>0</v>
      </c>
      <c r="AC1016" s="19">
        <v>0</v>
      </c>
      <c r="AD1016" s="20">
        <v>0</v>
      </c>
      <c r="AE1016" s="20">
        <v>0</v>
      </c>
      <c r="AF1016" s="19">
        <v>0</v>
      </c>
      <c r="AG1016" s="20">
        <v>0</v>
      </c>
      <c r="AH1016" s="20">
        <v>0</v>
      </c>
      <c r="AI1016" s="19">
        <v>0</v>
      </c>
      <c r="AJ1016" s="20">
        <v>0</v>
      </c>
      <c r="AK1016" s="20">
        <v>0</v>
      </c>
      <c r="AL1016" s="19">
        <v>0</v>
      </c>
      <c r="AM1016" s="20">
        <v>0</v>
      </c>
      <c r="AN1016" s="20">
        <v>0</v>
      </c>
      <c r="AO1016" s="19">
        <v>0</v>
      </c>
      <c r="AP1016" s="20">
        <v>0</v>
      </c>
      <c r="AQ1016" s="20">
        <v>0</v>
      </c>
    </row>
    <row r="1017" spans="1:4" ht="17.25">
      <c r="A1017" s="10">
        <v>0.70277777777777795</v>
      </c>
      <c r="B1017" s="19">
        <v>0.668625</v>
      </c>
      <c r="C1017" s="20">
        <v>18.9476</v>
      </c>
      <c r="D1017" s="20">
        <v>3605.15</v>
      </c>
      <c r="E1017" s="19">
        <v>0.872862</v>
      </c>
      <c r="F1017" s="20">
        <v>27.1074</v>
      </c>
      <c r="G1017" s="20">
        <v>5220.75</v>
      </c>
      <c r="H1017" s="19">
        <v>0.886043</v>
      </c>
      <c r="I1017" s="20">
        <v>16.9403</v>
      </c>
      <c r="J1017" s="20">
        <v>3817.15</v>
      </c>
      <c r="K1017" s="19">
        <v>0.705516</v>
      </c>
      <c r="L1017" s="20">
        <v>0.0504253</v>
      </c>
      <c r="M1017" s="20">
        <v>2155.37</v>
      </c>
      <c r="N1017" s="19">
        <v>0.862047</v>
      </c>
      <c r="O1017" s="20">
        <v>26.1765</v>
      </c>
      <c r="P1017" s="20">
        <v>2484.07</v>
      </c>
      <c r="Q1017" s="19">
        <v>0.618262</v>
      </c>
      <c r="R1017" s="20">
        <v>0.56738</v>
      </c>
      <c r="S1017" s="20">
        <v>224.771</v>
      </c>
      <c r="T1017" s="19">
        <v>0</v>
      </c>
      <c r="U1017" s="20">
        <v>0</v>
      </c>
      <c r="V1017" s="20">
        <v>0</v>
      </c>
      <c r="W1017" s="19">
        <v>0.989742</v>
      </c>
      <c r="X1017" s="20">
        <v>0.64704</v>
      </c>
      <c r="Y1017" s="20">
        <v>165.546</v>
      </c>
      <c r="Z1017" s="19">
        <v>0</v>
      </c>
      <c r="AA1017" s="20">
        <v>0</v>
      </c>
      <c r="AB1017" s="20">
        <v>0</v>
      </c>
      <c r="AC1017" s="19">
        <v>0</v>
      </c>
      <c r="AD1017" s="20">
        <v>0</v>
      </c>
      <c r="AE1017" s="20">
        <v>0</v>
      </c>
      <c r="AF1017" s="19">
        <v>0</v>
      </c>
      <c r="AG1017" s="20">
        <v>0</v>
      </c>
      <c r="AH1017" s="20">
        <v>0</v>
      </c>
      <c r="AI1017" s="19">
        <v>0</v>
      </c>
      <c r="AJ1017" s="20">
        <v>0</v>
      </c>
      <c r="AK1017" s="20">
        <v>0</v>
      </c>
      <c r="AL1017" s="19">
        <v>0</v>
      </c>
      <c r="AM1017" s="20">
        <v>0</v>
      </c>
      <c r="AN1017" s="20">
        <v>0</v>
      </c>
      <c r="AO1017" s="19">
        <v>0</v>
      </c>
      <c r="AP1017" s="20">
        <v>0</v>
      </c>
      <c r="AQ1017" s="20">
        <v>0</v>
      </c>
    </row>
    <row r="1018" spans="1:4" ht="17.25">
      <c r="A1018" s="10">
        <v>0.70347222222222205</v>
      </c>
      <c r="B1018" s="19">
        <v>0.670829</v>
      </c>
      <c r="C1018" s="20">
        <v>18.9727</v>
      </c>
      <c r="D1018" s="20">
        <v>3605.46</v>
      </c>
      <c r="E1018" s="19">
        <v>0.873625</v>
      </c>
      <c r="F1018" s="20">
        <v>27.1121</v>
      </c>
      <c r="G1018" s="20">
        <v>5221.19</v>
      </c>
      <c r="H1018" s="19">
        <v>0.886373</v>
      </c>
      <c r="I1018" s="20">
        <v>16.9071</v>
      </c>
      <c r="J1018" s="20">
        <v>3817.44</v>
      </c>
      <c r="K1018" s="19">
        <v>0.706424</v>
      </c>
      <c r="L1018" s="20">
        <v>0.0502552</v>
      </c>
      <c r="M1018" s="20">
        <v>2155.37</v>
      </c>
      <c r="N1018" s="19">
        <v>0.85877</v>
      </c>
      <c r="O1018" s="20">
        <v>25.4966</v>
      </c>
      <c r="P1018" s="20">
        <v>2484.5</v>
      </c>
      <c r="Q1018" s="19">
        <v>0.617783</v>
      </c>
      <c r="R1018" s="20">
        <v>0.565868</v>
      </c>
      <c r="S1018" s="20">
        <v>224.78</v>
      </c>
      <c r="T1018" s="19">
        <v>0</v>
      </c>
      <c r="U1018" s="20">
        <v>0</v>
      </c>
      <c r="V1018" s="20">
        <v>0</v>
      </c>
      <c r="W1018" s="19">
        <v>0.989646</v>
      </c>
      <c r="X1018" s="20">
        <v>0.645392</v>
      </c>
      <c r="Y1018" s="20">
        <v>165.556</v>
      </c>
      <c r="Z1018" s="19">
        <v>0</v>
      </c>
      <c r="AA1018" s="20">
        <v>0</v>
      </c>
      <c r="AB1018" s="20">
        <v>0</v>
      </c>
      <c r="AC1018" s="19">
        <v>0</v>
      </c>
      <c r="AD1018" s="20">
        <v>0</v>
      </c>
      <c r="AE1018" s="20">
        <v>0</v>
      </c>
      <c r="AF1018" s="19">
        <v>0</v>
      </c>
      <c r="AG1018" s="20">
        <v>0</v>
      </c>
      <c r="AH1018" s="20">
        <v>0</v>
      </c>
      <c r="AI1018" s="19">
        <v>0</v>
      </c>
      <c r="AJ1018" s="20">
        <v>0</v>
      </c>
      <c r="AK1018" s="20">
        <v>0</v>
      </c>
      <c r="AL1018" s="19">
        <v>0</v>
      </c>
      <c r="AM1018" s="20">
        <v>0</v>
      </c>
      <c r="AN1018" s="20">
        <v>0</v>
      </c>
      <c r="AO1018" s="19">
        <v>0</v>
      </c>
      <c r="AP1018" s="20">
        <v>0</v>
      </c>
      <c r="AQ1018" s="20">
        <v>0</v>
      </c>
    </row>
    <row r="1019" spans="1:4" ht="17.25">
      <c r="A1019" s="10">
        <v>0.70416666666666705</v>
      </c>
      <c r="B1019" s="19">
        <v>0.675781</v>
      </c>
      <c r="C1019" s="20">
        <v>18.9952</v>
      </c>
      <c r="D1019" s="20">
        <v>3605.78</v>
      </c>
      <c r="E1019" s="19">
        <v>0.87539</v>
      </c>
      <c r="F1019" s="20">
        <v>27.0893</v>
      </c>
      <c r="G1019" s="20">
        <v>5221.65</v>
      </c>
      <c r="H1019" s="19">
        <v>0.88774</v>
      </c>
      <c r="I1019" s="20">
        <v>16.9123</v>
      </c>
      <c r="J1019" s="20">
        <v>3817.73</v>
      </c>
      <c r="K1019" s="19">
        <v>0.711011</v>
      </c>
      <c r="L1019" s="20">
        <v>0.0501347</v>
      </c>
      <c r="M1019" s="20">
        <v>2155.37</v>
      </c>
      <c r="N1019" s="19">
        <v>0.858119</v>
      </c>
      <c r="O1019" s="20">
        <v>25.0392</v>
      </c>
      <c r="P1019" s="20">
        <v>2484.94</v>
      </c>
      <c r="Q1019" s="19">
        <v>0.618253</v>
      </c>
      <c r="R1019" s="20">
        <v>0.562542</v>
      </c>
      <c r="S1019" s="20">
        <v>224.789</v>
      </c>
      <c r="T1019" s="19">
        <v>0</v>
      </c>
      <c r="U1019" s="20">
        <v>0</v>
      </c>
      <c r="V1019" s="20">
        <v>0</v>
      </c>
      <c r="W1019" s="19">
        <v>0.989494</v>
      </c>
      <c r="X1019" s="20">
        <v>0.643017</v>
      </c>
      <c r="Y1019" s="20">
        <v>165.567</v>
      </c>
      <c r="Z1019" s="19">
        <v>0</v>
      </c>
      <c r="AA1019" s="20">
        <v>0</v>
      </c>
      <c r="AB1019" s="20">
        <v>0</v>
      </c>
      <c r="AC1019" s="19">
        <v>0</v>
      </c>
      <c r="AD1019" s="20">
        <v>0</v>
      </c>
      <c r="AE1019" s="20">
        <v>0</v>
      </c>
      <c r="AF1019" s="19">
        <v>0</v>
      </c>
      <c r="AG1019" s="20">
        <v>0</v>
      </c>
      <c r="AH1019" s="20">
        <v>0</v>
      </c>
      <c r="AI1019" s="19">
        <v>0</v>
      </c>
      <c r="AJ1019" s="20">
        <v>0</v>
      </c>
      <c r="AK1019" s="20">
        <v>0</v>
      </c>
      <c r="AL1019" s="19">
        <v>0</v>
      </c>
      <c r="AM1019" s="20">
        <v>0</v>
      </c>
      <c r="AN1019" s="20">
        <v>0</v>
      </c>
      <c r="AO1019" s="19">
        <v>0</v>
      </c>
      <c r="AP1019" s="20">
        <v>0</v>
      </c>
      <c r="AQ1019" s="20">
        <v>0</v>
      </c>
    </row>
    <row r="1020" spans="1:4" ht="17.25">
      <c r="A1020" s="10">
        <v>0.70486111111111105</v>
      </c>
      <c r="B1020" s="19">
        <v>0.691418</v>
      </c>
      <c r="C1020" s="20">
        <v>18.967</v>
      </c>
      <c r="D1020" s="20">
        <v>3606.1</v>
      </c>
      <c r="E1020" s="19">
        <v>0.880912</v>
      </c>
      <c r="F1020" s="20">
        <v>27.0498</v>
      </c>
      <c r="G1020" s="20">
        <v>5222.11</v>
      </c>
      <c r="H1020" s="19">
        <v>0.892059</v>
      </c>
      <c r="I1020" s="20">
        <v>16.899</v>
      </c>
      <c r="J1020" s="20">
        <v>3818.01</v>
      </c>
      <c r="K1020" s="19">
        <v>0.715054</v>
      </c>
      <c r="L1020" s="20">
        <v>0.0491101</v>
      </c>
      <c r="M1020" s="20">
        <v>2155.37</v>
      </c>
      <c r="N1020" s="19">
        <v>0.864157</v>
      </c>
      <c r="O1020" s="20">
        <v>24.9049</v>
      </c>
      <c r="P1020" s="20">
        <v>2485.35</v>
      </c>
      <c r="Q1020" s="19">
        <v>0.625969</v>
      </c>
      <c r="R1020" s="20">
        <v>0.565063</v>
      </c>
      <c r="S1020" s="20">
        <v>224.799</v>
      </c>
      <c r="T1020" s="19">
        <v>0</v>
      </c>
      <c r="U1020" s="20">
        <v>0</v>
      </c>
      <c r="V1020" s="20">
        <v>0</v>
      </c>
      <c r="W1020" s="19">
        <v>0.988978</v>
      </c>
      <c r="X1020" s="20">
        <v>0.634528</v>
      </c>
      <c r="Y1020" s="20">
        <v>165.578</v>
      </c>
      <c r="Z1020" s="19">
        <v>0</v>
      </c>
      <c r="AA1020" s="20">
        <v>0</v>
      </c>
      <c r="AB1020" s="20">
        <v>0</v>
      </c>
      <c r="AC1020" s="19">
        <v>0</v>
      </c>
      <c r="AD1020" s="20">
        <v>0</v>
      </c>
      <c r="AE1020" s="20">
        <v>0</v>
      </c>
      <c r="AF1020" s="19">
        <v>0</v>
      </c>
      <c r="AG1020" s="20">
        <v>0</v>
      </c>
      <c r="AH1020" s="20">
        <v>0</v>
      </c>
      <c r="AI1020" s="19">
        <v>0</v>
      </c>
      <c r="AJ1020" s="20">
        <v>0</v>
      </c>
      <c r="AK1020" s="20">
        <v>0</v>
      </c>
      <c r="AL1020" s="19">
        <v>0</v>
      </c>
      <c r="AM1020" s="20">
        <v>0</v>
      </c>
      <c r="AN1020" s="20">
        <v>0</v>
      </c>
      <c r="AO1020" s="19">
        <v>0</v>
      </c>
      <c r="AP1020" s="20">
        <v>0</v>
      </c>
      <c r="AQ1020" s="20">
        <v>0</v>
      </c>
    </row>
    <row r="1021" spans="1:4" ht="17.25">
      <c r="A1021" s="10">
        <v>0.70555555555555605</v>
      </c>
      <c r="B1021" s="19">
        <v>0.693018</v>
      </c>
      <c r="C1021" s="20">
        <v>18.991</v>
      </c>
      <c r="D1021" s="20">
        <v>3606.41</v>
      </c>
      <c r="E1021" s="19">
        <v>0.881242</v>
      </c>
      <c r="F1021" s="20">
        <v>27.0383</v>
      </c>
      <c r="G1021" s="20">
        <v>5222.55</v>
      </c>
      <c r="H1021" s="19">
        <v>0.89253</v>
      </c>
      <c r="I1021" s="20">
        <v>16.8985</v>
      </c>
      <c r="J1021" s="20">
        <v>3818.29</v>
      </c>
      <c r="K1021" s="19">
        <v>0.715442</v>
      </c>
      <c r="L1021" s="20">
        <v>0.0489432</v>
      </c>
      <c r="M1021" s="20">
        <v>2155.37</v>
      </c>
      <c r="N1021" s="19">
        <v>0.863018</v>
      </c>
      <c r="O1021" s="20">
        <v>24.6106</v>
      </c>
      <c r="P1021" s="20">
        <v>2485.77</v>
      </c>
      <c r="Q1021" s="19">
        <v>0.625231</v>
      </c>
      <c r="R1021" s="20">
        <v>0.562151</v>
      </c>
      <c r="S1021" s="20">
        <v>224.808</v>
      </c>
      <c r="T1021" s="19">
        <v>0</v>
      </c>
      <c r="U1021" s="20">
        <v>0</v>
      </c>
      <c r="V1021" s="20">
        <v>0</v>
      </c>
      <c r="W1021" s="19">
        <v>0.988919</v>
      </c>
      <c r="X1021" s="20">
        <v>0.632332</v>
      </c>
      <c r="Y1021" s="20">
        <v>165.588</v>
      </c>
      <c r="Z1021" s="19">
        <v>0</v>
      </c>
      <c r="AA1021" s="20">
        <v>0</v>
      </c>
      <c r="AB1021" s="20">
        <v>0</v>
      </c>
      <c r="AC1021" s="19">
        <v>0</v>
      </c>
      <c r="AD1021" s="20">
        <v>0</v>
      </c>
      <c r="AE1021" s="20">
        <v>0</v>
      </c>
      <c r="AF1021" s="19">
        <v>0</v>
      </c>
      <c r="AG1021" s="20">
        <v>0</v>
      </c>
      <c r="AH1021" s="20">
        <v>0</v>
      </c>
      <c r="AI1021" s="19">
        <v>0</v>
      </c>
      <c r="AJ1021" s="20">
        <v>0</v>
      </c>
      <c r="AK1021" s="20">
        <v>0</v>
      </c>
      <c r="AL1021" s="19">
        <v>0</v>
      </c>
      <c r="AM1021" s="20">
        <v>0</v>
      </c>
      <c r="AN1021" s="20">
        <v>0</v>
      </c>
      <c r="AO1021" s="19">
        <v>0</v>
      </c>
      <c r="AP1021" s="20">
        <v>0</v>
      </c>
      <c r="AQ1021" s="20">
        <v>0</v>
      </c>
    </row>
    <row r="1022" spans="1:4" ht="17.25">
      <c r="A1022" s="10">
        <v>0.70625000000000004</v>
      </c>
      <c r="B1022" s="19">
        <v>0.691711</v>
      </c>
      <c r="C1022" s="20">
        <v>19.0321</v>
      </c>
      <c r="D1022" s="20">
        <v>3606.72</v>
      </c>
      <c r="E1022" s="19">
        <v>0.880694</v>
      </c>
      <c r="F1022" s="20">
        <v>27.0562</v>
      </c>
      <c r="G1022" s="20">
        <v>5223</v>
      </c>
      <c r="H1022" s="19">
        <v>0.89223</v>
      </c>
      <c r="I1022" s="20">
        <v>16.9121</v>
      </c>
      <c r="J1022" s="20">
        <v>3818.56</v>
      </c>
      <c r="K1022" s="19">
        <v>0.715021</v>
      </c>
      <c r="L1022" s="20">
        <v>0.0490861</v>
      </c>
      <c r="M1022" s="20">
        <v>2155.37</v>
      </c>
      <c r="N1022" s="19">
        <v>0.861343</v>
      </c>
      <c r="O1022" s="20">
        <v>24.4537</v>
      </c>
      <c r="P1022" s="20">
        <v>2486.17</v>
      </c>
      <c r="Q1022" s="19">
        <v>0.623713</v>
      </c>
      <c r="R1022" s="20">
        <v>0.560648</v>
      </c>
      <c r="S1022" s="20">
        <v>224.818</v>
      </c>
      <c r="T1022" s="19">
        <v>0</v>
      </c>
      <c r="U1022" s="20">
        <v>0</v>
      </c>
      <c r="V1022" s="20">
        <v>0</v>
      </c>
      <c r="W1022" s="19">
        <v>0.988964</v>
      </c>
      <c r="X1022" s="20">
        <v>0.634046</v>
      </c>
      <c r="Y1022" s="20">
        <v>165.599</v>
      </c>
      <c r="Z1022" s="19">
        <v>0</v>
      </c>
      <c r="AA1022" s="20">
        <v>0</v>
      </c>
      <c r="AB1022" s="20">
        <v>0</v>
      </c>
      <c r="AC1022" s="19">
        <v>0</v>
      </c>
      <c r="AD1022" s="20">
        <v>0</v>
      </c>
      <c r="AE1022" s="20">
        <v>0</v>
      </c>
      <c r="AF1022" s="19">
        <v>0</v>
      </c>
      <c r="AG1022" s="20">
        <v>0</v>
      </c>
      <c r="AH1022" s="20">
        <v>0</v>
      </c>
      <c r="AI1022" s="19">
        <v>0</v>
      </c>
      <c r="AJ1022" s="20">
        <v>0</v>
      </c>
      <c r="AK1022" s="20">
        <v>0</v>
      </c>
      <c r="AL1022" s="19">
        <v>0</v>
      </c>
      <c r="AM1022" s="20">
        <v>0</v>
      </c>
      <c r="AN1022" s="20">
        <v>0</v>
      </c>
      <c r="AO1022" s="19">
        <v>0</v>
      </c>
      <c r="AP1022" s="20">
        <v>0</v>
      </c>
      <c r="AQ1022" s="20">
        <v>0</v>
      </c>
    </row>
    <row r="1023" spans="1:4" ht="17.25">
      <c r="A1023" s="10">
        <v>0.70694444444444404</v>
      </c>
      <c r="B1023" s="19">
        <v>0.689105</v>
      </c>
      <c r="C1023" s="20">
        <v>19.09</v>
      </c>
      <c r="D1023" s="20">
        <v>3607.04</v>
      </c>
      <c r="E1023" s="19">
        <v>0.879561</v>
      </c>
      <c r="F1023" s="20">
        <v>27.1242</v>
      </c>
      <c r="G1023" s="20">
        <v>5223.46</v>
      </c>
      <c r="H1023" s="19">
        <v>0.891011</v>
      </c>
      <c r="I1023" s="20">
        <v>16.9172</v>
      </c>
      <c r="J1023" s="20">
        <v>3818.85</v>
      </c>
      <c r="K1023" s="19">
        <v>0.712713</v>
      </c>
      <c r="L1023" s="20">
        <v>0.0492086</v>
      </c>
      <c r="M1023" s="20">
        <v>2155.37</v>
      </c>
      <c r="N1023" s="19">
        <v>0.861159</v>
      </c>
      <c r="O1023" s="20">
        <v>24.6959</v>
      </c>
      <c r="P1023" s="20">
        <v>2486.57</v>
      </c>
      <c r="Q1023" s="19">
        <v>0.623778</v>
      </c>
      <c r="R1023" s="20">
        <v>0.563893</v>
      </c>
      <c r="S1023" s="20">
        <v>224.827</v>
      </c>
      <c r="T1023" s="19">
        <v>0</v>
      </c>
      <c r="U1023" s="20">
        <v>0</v>
      </c>
      <c r="V1023" s="20">
        <v>0</v>
      </c>
      <c r="W1023" s="19">
        <v>0.989164</v>
      </c>
      <c r="X1023" s="20">
        <v>0.636688</v>
      </c>
      <c r="Y1023" s="20">
        <v>165.609</v>
      </c>
      <c r="Z1023" s="19">
        <v>0</v>
      </c>
      <c r="AA1023" s="20">
        <v>0</v>
      </c>
      <c r="AB1023" s="20">
        <v>0</v>
      </c>
      <c r="AC1023" s="19">
        <v>0</v>
      </c>
      <c r="AD1023" s="20">
        <v>0</v>
      </c>
      <c r="AE1023" s="20">
        <v>0</v>
      </c>
      <c r="AF1023" s="19">
        <v>0</v>
      </c>
      <c r="AG1023" s="20">
        <v>0</v>
      </c>
      <c r="AH1023" s="20">
        <v>0</v>
      </c>
      <c r="AI1023" s="19">
        <v>0</v>
      </c>
      <c r="AJ1023" s="20">
        <v>0</v>
      </c>
      <c r="AK1023" s="20">
        <v>0</v>
      </c>
      <c r="AL1023" s="19">
        <v>0</v>
      </c>
      <c r="AM1023" s="20">
        <v>0</v>
      </c>
      <c r="AN1023" s="20">
        <v>0</v>
      </c>
      <c r="AO1023" s="19">
        <v>0</v>
      </c>
      <c r="AP1023" s="20">
        <v>0</v>
      </c>
      <c r="AQ1023" s="20">
        <v>0</v>
      </c>
    </row>
    <row r="1024" spans="1:4" ht="17.25">
      <c r="A1024" s="10">
        <v>0.70763888888888904</v>
      </c>
      <c r="B1024" s="19">
        <v>0.688842</v>
      </c>
      <c r="C1024" s="20">
        <v>19.1396</v>
      </c>
      <c r="D1024" s="20">
        <v>3607.36</v>
      </c>
      <c r="E1024" s="19">
        <v>0.879097</v>
      </c>
      <c r="F1024" s="20">
        <v>27.1452</v>
      </c>
      <c r="G1024" s="20">
        <v>5223.91</v>
      </c>
      <c r="H1024" s="19">
        <v>0.890586</v>
      </c>
      <c r="I1024" s="20">
        <v>16.9237</v>
      </c>
      <c r="J1024" s="20">
        <v>3819.14</v>
      </c>
      <c r="K1024" s="19">
        <v>0.712082</v>
      </c>
      <c r="L1024" s="20">
        <v>0.0493905</v>
      </c>
      <c r="M1024" s="20">
        <v>2155.37</v>
      </c>
      <c r="N1024" s="19">
        <v>0.86083</v>
      </c>
      <c r="O1024" s="20">
        <v>24.7381</v>
      </c>
      <c r="P1024" s="20">
        <v>2486.99</v>
      </c>
      <c r="Q1024" s="19">
        <v>0.624085</v>
      </c>
      <c r="R1024" s="20">
        <v>0.566136</v>
      </c>
      <c r="S1024" s="20">
        <v>224.837</v>
      </c>
      <c r="T1024" s="19">
        <v>0</v>
      </c>
      <c r="U1024" s="20">
        <v>0</v>
      </c>
      <c r="V1024" s="20">
        <v>0</v>
      </c>
      <c r="W1024" s="19">
        <v>0.989138</v>
      </c>
      <c r="X1024" s="20">
        <v>0.637482</v>
      </c>
      <c r="Y1024" s="20">
        <v>165.62</v>
      </c>
      <c r="Z1024" s="19">
        <v>0</v>
      </c>
      <c r="AA1024" s="20">
        <v>0</v>
      </c>
      <c r="AB1024" s="20">
        <v>0</v>
      </c>
      <c r="AC1024" s="19">
        <v>0</v>
      </c>
      <c r="AD1024" s="20">
        <v>0</v>
      </c>
      <c r="AE1024" s="20">
        <v>0</v>
      </c>
      <c r="AF1024" s="19">
        <v>0</v>
      </c>
      <c r="AG1024" s="20">
        <v>0</v>
      </c>
      <c r="AH1024" s="20">
        <v>0</v>
      </c>
      <c r="AI1024" s="19">
        <v>0</v>
      </c>
      <c r="AJ1024" s="20">
        <v>0</v>
      </c>
      <c r="AK1024" s="20">
        <v>0</v>
      </c>
      <c r="AL1024" s="19">
        <v>0</v>
      </c>
      <c r="AM1024" s="20">
        <v>0</v>
      </c>
      <c r="AN1024" s="20">
        <v>0</v>
      </c>
      <c r="AO1024" s="19">
        <v>0</v>
      </c>
      <c r="AP1024" s="20">
        <v>0</v>
      </c>
      <c r="AQ1024" s="20">
        <v>0</v>
      </c>
    </row>
    <row r="1025" spans="1:4" ht="17.25">
      <c r="A1025" s="10">
        <v>0.70833333333333304</v>
      </c>
      <c r="B1025" s="19">
        <v>0.6739</v>
      </c>
      <c r="C1025" s="20">
        <v>18.5152</v>
      </c>
      <c r="D1025" s="20">
        <v>3607.68</v>
      </c>
      <c r="E1025" s="19">
        <v>0.877534</v>
      </c>
      <c r="F1025" s="20">
        <v>27.0745</v>
      </c>
      <c r="G1025" s="20">
        <v>5224.37</v>
      </c>
      <c r="H1025" s="19">
        <v>0.889383</v>
      </c>
      <c r="I1025" s="20">
        <v>16.9075</v>
      </c>
      <c r="J1025" s="20">
        <v>3819.41</v>
      </c>
      <c r="K1025" s="19">
        <v>0.671089</v>
      </c>
      <c r="L1025" s="20">
        <v>0.0404656</v>
      </c>
      <c r="M1025" s="20">
        <v>2155.37</v>
      </c>
      <c r="N1025" s="19">
        <v>0.866479</v>
      </c>
      <c r="O1025" s="20">
        <v>25.9992</v>
      </c>
      <c r="P1025" s="20">
        <v>2487.41</v>
      </c>
      <c r="Q1025" s="19">
        <v>0.619786</v>
      </c>
      <c r="R1025" s="20">
        <v>0.560527</v>
      </c>
      <c r="S1025" s="20">
        <v>224.846</v>
      </c>
      <c r="T1025" s="19">
        <v>0</v>
      </c>
      <c r="U1025" s="20">
        <v>0</v>
      </c>
      <c r="V1025" s="20">
        <v>0</v>
      </c>
      <c r="W1025" s="19">
        <v>0.989247</v>
      </c>
      <c r="X1025" s="20">
        <v>0.639559</v>
      </c>
      <c r="Y1025" s="20">
        <v>165.631</v>
      </c>
      <c r="Z1025" s="19">
        <v>0</v>
      </c>
      <c r="AA1025" s="20">
        <v>0</v>
      </c>
      <c r="AB1025" s="20">
        <v>0</v>
      </c>
      <c r="AC1025" s="19">
        <v>0</v>
      </c>
      <c r="AD1025" s="20">
        <v>0</v>
      </c>
      <c r="AE1025" s="20">
        <v>0</v>
      </c>
      <c r="AF1025" s="19">
        <v>0</v>
      </c>
      <c r="AG1025" s="20">
        <v>0</v>
      </c>
      <c r="AH1025" s="20">
        <v>0</v>
      </c>
      <c r="AI1025" s="19">
        <v>0</v>
      </c>
      <c r="AJ1025" s="20">
        <v>0</v>
      </c>
      <c r="AK1025" s="20">
        <v>0</v>
      </c>
      <c r="AL1025" s="19">
        <v>0</v>
      </c>
      <c r="AM1025" s="20">
        <v>0</v>
      </c>
      <c r="AN1025" s="20">
        <v>0</v>
      </c>
      <c r="AO1025" s="19">
        <v>0</v>
      </c>
      <c r="AP1025" s="20">
        <v>0</v>
      </c>
      <c r="AQ1025" s="20">
        <v>0</v>
      </c>
    </row>
    <row r="1026" spans="1:4" ht="17.25">
      <c r="A1026" s="10">
        <v>0.70902777777777803</v>
      </c>
      <c r="B1026" s="19">
        <v>0.669251</v>
      </c>
      <c r="C1026" s="20">
        <v>18.5548</v>
      </c>
      <c r="D1026" s="20">
        <v>3607.98</v>
      </c>
      <c r="E1026" s="19">
        <v>0.875807</v>
      </c>
      <c r="F1026" s="20">
        <v>27.1373</v>
      </c>
      <c r="G1026" s="20">
        <v>5224.81</v>
      </c>
      <c r="H1026" s="19">
        <v>0.888315</v>
      </c>
      <c r="I1026" s="20">
        <v>16.9425</v>
      </c>
      <c r="J1026" s="20">
        <v>3819.69</v>
      </c>
      <c r="K1026" s="19">
        <v>0.670001</v>
      </c>
      <c r="L1026" s="20">
        <v>0.0407508</v>
      </c>
      <c r="M1026" s="20">
        <v>2155.37</v>
      </c>
      <c r="N1026" s="19">
        <v>0.864876</v>
      </c>
      <c r="O1026" s="20">
        <v>26.1124</v>
      </c>
      <c r="P1026" s="20">
        <v>2487.84</v>
      </c>
      <c r="Q1026" s="19">
        <v>0.621079</v>
      </c>
      <c r="R1026" s="20">
        <v>0.567221</v>
      </c>
      <c r="S1026" s="20">
        <v>224.855</v>
      </c>
      <c r="T1026" s="19">
        <v>0</v>
      </c>
      <c r="U1026" s="20">
        <v>0</v>
      </c>
      <c r="V1026" s="20">
        <v>0</v>
      </c>
      <c r="W1026" s="19">
        <v>0.989429</v>
      </c>
      <c r="X1026" s="20">
        <v>0.642824</v>
      </c>
      <c r="Y1026" s="20">
        <v>165.641</v>
      </c>
      <c r="Z1026" s="19">
        <v>0</v>
      </c>
      <c r="AA1026" s="20">
        <v>0</v>
      </c>
      <c r="AB1026" s="20">
        <v>0</v>
      </c>
      <c r="AC1026" s="19">
        <v>0</v>
      </c>
      <c r="AD1026" s="20">
        <v>0</v>
      </c>
      <c r="AE1026" s="20">
        <v>0</v>
      </c>
      <c r="AF1026" s="19">
        <v>0</v>
      </c>
      <c r="AG1026" s="20">
        <v>0</v>
      </c>
      <c r="AH1026" s="20">
        <v>0</v>
      </c>
      <c r="AI1026" s="19">
        <v>0</v>
      </c>
      <c r="AJ1026" s="20">
        <v>0</v>
      </c>
      <c r="AK1026" s="20">
        <v>0</v>
      </c>
      <c r="AL1026" s="19">
        <v>0</v>
      </c>
      <c r="AM1026" s="20">
        <v>0</v>
      </c>
      <c r="AN1026" s="20">
        <v>0</v>
      </c>
      <c r="AO1026" s="19">
        <v>0</v>
      </c>
      <c r="AP1026" s="20">
        <v>0</v>
      </c>
      <c r="AQ1026" s="20">
        <v>0</v>
      </c>
    </row>
    <row r="1027" spans="1:4" ht="17.25">
      <c r="A1027" s="10">
        <v>0.70972222222222203</v>
      </c>
      <c r="B1027" s="19">
        <v>0.668408</v>
      </c>
      <c r="C1027" s="20">
        <v>18.5504</v>
      </c>
      <c r="D1027" s="20">
        <v>3608.28</v>
      </c>
      <c r="E1027" s="19">
        <v>0.87597</v>
      </c>
      <c r="F1027" s="20">
        <v>27.1685</v>
      </c>
      <c r="G1027" s="20">
        <v>5225.26</v>
      </c>
      <c r="H1027" s="19">
        <v>0.888156</v>
      </c>
      <c r="I1027" s="20">
        <v>16.9384</v>
      </c>
      <c r="J1027" s="20">
        <v>3819.97</v>
      </c>
      <c r="K1027" s="19">
        <v>0.669042</v>
      </c>
      <c r="L1027" s="20">
        <v>0.0406711</v>
      </c>
      <c r="M1027" s="20">
        <v>2155.38</v>
      </c>
      <c r="N1027" s="19">
        <v>0.858263</v>
      </c>
      <c r="O1027" s="20">
        <v>24.9722</v>
      </c>
      <c r="P1027" s="20">
        <v>2488.28</v>
      </c>
      <c r="Q1027" s="19">
        <v>0.619122</v>
      </c>
      <c r="R1027" s="20">
        <v>0.563664</v>
      </c>
      <c r="S1027" s="20">
        <v>224.865</v>
      </c>
      <c r="T1027" s="19">
        <v>0</v>
      </c>
      <c r="U1027" s="20">
        <v>0</v>
      </c>
      <c r="V1027" s="20">
        <v>0</v>
      </c>
      <c r="W1027" s="19">
        <v>0.989439</v>
      </c>
      <c r="X1027" s="20">
        <v>0.642861</v>
      </c>
      <c r="Y1027" s="20">
        <v>165.652</v>
      </c>
      <c r="Z1027" s="19">
        <v>0</v>
      </c>
      <c r="AA1027" s="20">
        <v>0</v>
      </c>
      <c r="AB1027" s="20">
        <v>0</v>
      </c>
      <c r="AC1027" s="19">
        <v>0</v>
      </c>
      <c r="AD1027" s="20">
        <v>0</v>
      </c>
      <c r="AE1027" s="20">
        <v>0</v>
      </c>
      <c r="AF1027" s="19">
        <v>0</v>
      </c>
      <c r="AG1027" s="20">
        <v>0</v>
      </c>
      <c r="AH1027" s="20">
        <v>0</v>
      </c>
      <c r="AI1027" s="19">
        <v>0</v>
      </c>
      <c r="AJ1027" s="20">
        <v>0</v>
      </c>
      <c r="AK1027" s="20">
        <v>0</v>
      </c>
      <c r="AL1027" s="19">
        <v>0</v>
      </c>
      <c r="AM1027" s="20">
        <v>0</v>
      </c>
      <c r="AN1027" s="20">
        <v>0</v>
      </c>
      <c r="AO1027" s="19">
        <v>0</v>
      </c>
      <c r="AP1027" s="20">
        <v>0</v>
      </c>
      <c r="AQ1027" s="20">
        <v>0</v>
      </c>
    </row>
    <row r="1028" spans="1:4" ht="17.25">
      <c r="A1028" s="10">
        <v>0.71041666666666703</v>
      </c>
      <c r="B1028" s="19">
        <v>0.671268</v>
      </c>
      <c r="C1028" s="20">
        <v>18.5169</v>
      </c>
      <c r="D1028" s="20">
        <v>3608.6</v>
      </c>
      <c r="E1028" s="19">
        <v>0.876704</v>
      </c>
      <c r="F1028" s="20">
        <v>27.1234</v>
      </c>
      <c r="G1028" s="20">
        <v>5225.72</v>
      </c>
      <c r="H1028" s="19">
        <v>0.888954</v>
      </c>
      <c r="I1028" s="20">
        <v>16.935</v>
      </c>
      <c r="J1028" s="20">
        <v>3820.26</v>
      </c>
      <c r="K1028" s="19">
        <v>0.670107</v>
      </c>
      <c r="L1028" s="20">
        <v>0.040575</v>
      </c>
      <c r="M1028" s="20">
        <v>2155.38</v>
      </c>
      <c r="N1028" s="19">
        <v>0.859279</v>
      </c>
      <c r="O1028" s="20">
        <v>24.9674</v>
      </c>
      <c r="P1028" s="20">
        <v>2488.68</v>
      </c>
      <c r="Q1028" s="19">
        <v>0.6204</v>
      </c>
      <c r="R1028" s="20">
        <v>0.564094</v>
      </c>
      <c r="S1028" s="20">
        <v>224.874</v>
      </c>
      <c r="T1028" s="19">
        <v>0</v>
      </c>
      <c r="U1028" s="20">
        <v>0</v>
      </c>
      <c r="V1028" s="20">
        <v>0</v>
      </c>
      <c r="W1028" s="19">
        <v>0.989334</v>
      </c>
      <c r="X1028" s="20">
        <v>0.640737</v>
      </c>
      <c r="Y1028" s="20">
        <v>165.663</v>
      </c>
      <c r="Z1028" s="19">
        <v>0</v>
      </c>
      <c r="AA1028" s="20">
        <v>0</v>
      </c>
      <c r="AB1028" s="20">
        <v>0</v>
      </c>
      <c r="AC1028" s="19">
        <v>0</v>
      </c>
      <c r="AD1028" s="20">
        <v>0</v>
      </c>
      <c r="AE1028" s="20">
        <v>0</v>
      </c>
      <c r="AF1028" s="19">
        <v>0</v>
      </c>
      <c r="AG1028" s="20">
        <v>0</v>
      </c>
      <c r="AH1028" s="20">
        <v>0</v>
      </c>
      <c r="AI1028" s="19">
        <v>0</v>
      </c>
      <c r="AJ1028" s="20">
        <v>0</v>
      </c>
      <c r="AK1028" s="20">
        <v>0</v>
      </c>
      <c r="AL1028" s="19">
        <v>0</v>
      </c>
      <c r="AM1028" s="20">
        <v>0</v>
      </c>
      <c r="AN1028" s="20">
        <v>0</v>
      </c>
      <c r="AO1028" s="19">
        <v>0</v>
      </c>
      <c r="AP1028" s="20">
        <v>0</v>
      </c>
      <c r="AQ1028" s="20">
        <v>0</v>
      </c>
    </row>
    <row r="1029" spans="1:4" ht="17.25">
      <c r="A1029" s="10">
        <v>0.71111111111111103</v>
      </c>
      <c r="B1029" s="19">
        <v>0.689212</v>
      </c>
      <c r="C1029" s="20">
        <v>18.4535</v>
      </c>
      <c r="D1029" s="20">
        <v>3608.91</v>
      </c>
      <c r="E1029" s="19">
        <v>0.881697</v>
      </c>
      <c r="F1029" s="20">
        <v>27.0796</v>
      </c>
      <c r="G1029" s="20">
        <v>5226.18</v>
      </c>
      <c r="H1029" s="19">
        <v>0.893871</v>
      </c>
      <c r="I1029" s="20">
        <v>16.905</v>
      </c>
      <c r="J1029" s="20">
        <v>3820.54</v>
      </c>
      <c r="K1029" s="19">
        <v>0.680101</v>
      </c>
      <c r="L1029" s="20">
        <v>0.0395869</v>
      </c>
      <c r="M1029" s="20">
        <v>2155.38</v>
      </c>
      <c r="N1029" s="19">
        <v>0.86531</v>
      </c>
      <c r="O1029" s="20">
        <v>24.6207</v>
      </c>
      <c r="P1029" s="20">
        <v>2489.1</v>
      </c>
      <c r="Q1029" s="19">
        <v>0.63034</v>
      </c>
      <c r="R1029" s="20">
        <v>0.567476</v>
      </c>
      <c r="S1029" s="20">
        <v>224.883</v>
      </c>
      <c r="T1029" s="19">
        <v>0</v>
      </c>
      <c r="U1029" s="20">
        <v>0</v>
      </c>
      <c r="V1029" s="20">
        <v>0</v>
      </c>
      <c r="W1029" s="19">
        <v>0.98869</v>
      </c>
      <c r="X1029" s="20">
        <v>0.630972</v>
      </c>
      <c r="Y1029" s="20">
        <v>165.673</v>
      </c>
      <c r="Z1029" s="19">
        <v>0</v>
      </c>
      <c r="AA1029" s="20">
        <v>0</v>
      </c>
      <c r="AB1029" s="20">
        <v>0</v>
      </c>
      <c r="AC1029" s="19">
        <v>0</v>
      </c>
      <c r="AD1029" s="20">
        <v>0</v>
      </c>
      <c r="AE1029" s="20">
        <v>0</v>
      </c>
      <c r="AF1029" s="19">
        <v>0</v>
      </c>
      <c r="AG1029" s="20">
        <v>0</v>
      </c>
      <c r="AH1029" s="20">
        <v>0</v>
      </c>
      <c r="AI1029" s="19">
        <v>0</v>
      </c>
      <c r="AJ1029" s="20">
        <v>0</v>
      </c>
      <c r="AK1029" s="20">
        <v>0</v>
      </c>
      <c r="AL1029" s="19">
        <v>0</v>
      </c>
      <c r="AM1029" s="20">
        <v>0</v>
      </c>
      <c r="AN1029" s="20">
        <v>0</v>
      </c>
      <c r="AO1029" s="19">
        <v>0</v>
      </c>
      <c r="AP1029" s="20">
        <v>0</v>
      </c>
      <c r="AQ1029" s="20">
        <v>0</v>
      </c>
    </row>
    <row r="1030" spans="1:4" ht="17.25">
      <c r="A1030" s="10">
        <v>0.71180555555555602</v>
      </c>
      <c r="B1030" s="19">
        <v>0.682394</v>
      </c>
      <c r="C1030" s="20">
        <v>18.4203</v>
      </c>
      <c r="D1030" s="20">
        <v>3609.22</v>
      </c>
      <c r="E1030" s="19">
        <v>0.881072</v>
      </c>
      <c r="F1030" s="20">
        <v>27.1054</v>
      </c>
      <c r="G1030" s="20">
        <v>5226.63</v>
      </c>
      <c r="H1030" s="19">
        <v>0.89212</v>
      </c>
      <c r="I1030" s="20">
        <v>16.882</v>
      </c>
      <c r="J1030" s="20">
        <v>3820.82</v>
      </c>
      <c r="K1030" s="19">
        <v>0.6749</v>
      </c>
      <c r="L1030" s="20">
        <v>0.0397798</v>
      </c>
      <c r="M1030" s="20">
        <v>2155.38</v>
      </c>
      <c r="N1030" s="19">
        <v>0.861623</v>
      </c>
      <c r="O1030" s="20">
        <v>24.4557</v>
      </c>
      <c r="P1030" s="20">
        <v>2489.51</v>
      </c>
      <c r="Q1030" s="19">
        <v>0.62467</v>
      </c>
      <c r="R1030" s="20">
        <v>0.561893</v>
      </c>
      <c r="S1030" s="20">
        <v>224.893</v>
      </c>
      <c r="T1030" s="19">
        <v>0</v>
      </c>
      <c r="U1030" s="20">
        <v>0</v>
      </c>
      <c r="V1030" s="20">
        <v>0</v>
      </c>
      <c r="W1030" s="19">
        <v>0.988896</v>
      </c>
      <c r="X1030" s="20">
        <v>0.632594</v>
      </c>
      <c r="Y1030" s="20">
        <v>165.684</v>
      </c>
      <c r="Z1030" s="19">
        <v>0</v>
      </c>
      <c r="AA1030" s="20">
        <v>0</v>
      </c>
      <c r="AB1030" s="20">
        <v>0</v>
      </c>
      <c r="AC1030" s="19">
        <v>0</v>
      </c>
      <c r="AD1030" s="20">
        <v>0</v>
      </c>
      <c r="AE1030" s="20">
        <v>0</v>
      </c>
      <c r="AF1030" s="19">
        <v>0</v>
      </c>
      <c r="AG1030" s="20">
        <v>0</v>
      </c>
      <c r="AH1030" s="20">
        <v>0</v>
      </c>
      <c r="AI1030" s="19">
        <v>0</v>
      </c>
      <c r="AJ1030" s="20">
        <v>0</v>
      </c>
      <c r="AK1030" s="20">
        <v>0</v>
      </c>
      <c r="AL1030" s="19">
        <v>0</v>
      </c>
      <c r="AM1030" s="20">
        <v>0</v>
      </c>
      <c r="AN1030" s="20">
        <v>0</v>
      </c>
      <c r="AO1030" s="19">
        <v>0</v>
      </c>
      <c r="AP1030" s="20">
        <v>0</v>
      </c>
      <c r="AQ1030" s="20">
        <v>0</v>
      </c>
    </row>
    <row r="1031" spans="1:4" ht="17.25">
      <c r="A1031" s="10">
        <v>0.71250000000000002</v>
      </c>
      <c r="B1031" s="19">
        <v>0.684543</v>
      </c>
      <c r="C1031" s="20">
        <v>18.4281</v>
      </c>
      <c r="D1031" s="20">
        <v>3609.53</v>
      </c>
      <c r="E1031" s="19">
        <v>0.882005</v>
      </c>
      <c r="F1031" s="20">
        <v>27.1456</v>
      </c>
      <c r="G1031" s="20">
        <v>5227.07</v>
      </c>
      <c r="H1031" s="19">
        <v>0.892658</v>
      </c>
      <c r="I1031" s="20">
        <v>16.9088</v>
      </c>
      <c r="J1031" s="20">
        <v>3821.11</v>
      </c>
      <c r="K1031" s="19">
        <v>0.676777</v>
      </c>
      <c r="L1031" s="20">
        <v>0.0398319</v>
      </c>
      <c r="M1031" s="20">
        <v>2155.38</v>
      </c>
      <c r="N1031" s="19">
        <v>0.86365</v>
      </c>
      <c r="O1031" s="20">
        <v>24.643</v>
      </c>
      <c r="P1031" s="20">
        <v>2489.93</v>
      </c>
      <c r="Q1031" s="19">
        <v>0.625962</v>
      </c>
      <c r="R1031" s="20">
        <v>0.563016</v>
      </c>
      <c r="S1031" s="20">
        <v>224.903</v>
      </c>
      <c r="T1031" s="19">
        <v>0</v>
      </c>
      <c r="U1031" s="20">
        <v>0</v>
      </c>
      <c r="V1031" s="20">
        <v>0</v>
      </c>
      <c r="W1031" s="19">
        <v>0.988867</v>
      </c>
      <c r="X1031" s="20">
        <v>0.632093</v>
      </c>
      <c r="Y1031" s="20">
        <v>165.695</v>
      </c>
      <c r="Z1031" s="19">
        <v>0</v>
      </c>
      <c r="AA1031" s="20">
        <v>0</v>
      </c>
      <c r="AB1031" s="20">
        <v>0</v>
      </c>
      <c r="AC1031" s="19">
        <v>0</v>
      </c>
      <c r="AD1031" s="20">
        <v>0</v>
      </c>
      <c r="AE1031" s="20">
        <v>0</v>
      </c>
      <c r="AF1031" s="19">
        <v>0</v>
      </c>
      <c r="AG1031" s="20">
        <v>0</v>
      </c>
      <c r="AH1031" s="20">
        <v>0</v>
      </c>
      <c r="AI1031" s="19">
        <v>0</v>
      </c>
      <c r="AJ1031" s="20">
        <v>0</v>
      </c>
      <c r="AK1031" s="20">
        <v>0</v>
      </c>
      <c r="AL1031" s="19">
        <v>0</v>
      </c>
      <c r="AM1031" s="20">
        <v>0</v>
      </c>
      <c r="AN1031" s="20">
        <v>0</v>
      </c>
      <c r="AO1031" s="19">
        <v>0</v>
      </c>
      <c r="AP1031" s="20">
        <v>0</v>
      </c>
      <c r="AQ1031" s="20">
        <v>0</v>
      </c>
    </row>
    <row r="1032" spans="1:4" ht="17.25">
      <c r="A1032" s="10">
        <v>0.71319444444444402</v>
      </c>
      <c r="B1032" s="19">
        <v>0.683842</v>
      </c>
      <c r="C1032" s="20">
        <v>18.4448</v>
      </c>
      <c r="D1032" s="20">
        <v>3609.83</v>
      </c>
      <c r="E1032" s="19">
        <v>0.881586</v>
      </c>
      <c r="F1032" s="20">
        <v>27.1062</v>
      </c>
      <c r="G1032" s="20">
        <v>5227.53</v>
      </c>
      <c r="H1032" s="19">
        <v>0.892395</v>
      </c>
      <c r="I1032" s="20">
        <v>16.8972</v>
      </c>
      <c r="J1032" s="20">
        <v>3821.4</v>
      </c>
      <c r="K1032" s="19">
        <v>0.675403</v>
      </c>
      <c r="L1032" s="20">
        <v>0.0397792</v>
      </c>
      <c r="M1032" s="20">
        <v>2155.38</v>
      </c>
      <c r="N1032" s="19">
        <v>0.863233</v>
      </c>
      <c r="O1032" s="20">
        <v>24.6617</v>
      </c>
      <c r="P1032" s="20">
        <v>2490.33</v>
      </c>
      <c r="Q1032" s="19">
        <v>0.62569</v>
      </c>
      <c r="R1032" s="20">
        <v>0.563041</v>
      </c>
      <c r="S1032" s="20">
        <v>224.912</v>
      </c>
      <c r="T1032" s="19">
        <v>0</v>
      </c>
      <c r="U1032" s="20">
        <v>0</v>
      </c>
      <c r="V1032" s="20">
        <v>0</v>
      </c>
      <c r="W1032" s="19">
        <v>0.988899</v>
      </c>
      <c r="X1032" s="20">
        <v>0.632768</v>
      </c>
      <c r="Y1032" s="20">
        <v>165.705</v>
      </c>
      <c r="Z1032" s="19">
        <v>0</v>
      </c>
      <c r="AA1032" s="20">
        <v>0</v>
      </c>
      <c r="AB1032" s="20">
        <v>0</v>
      </c>
      <c r="AC1032" s="19">
        <v>0</v>
      </c>
      <c r="AD1032" s="20">
        <v>0</v>
      </c>
      <c r="AE1032" s="20">
        <v>0</v>
      </c>
      <c r="AF1032" s="19">
        <v>0</v>
      </c>
      <c r="AG1032" s="20">
        <v>0</v>
      </c>
      <c r="AH1032" s="20">
        <v>0</v>
      </c>
      <c r="AI1032" s="19">
        <v>0</v>
      </c>
      <c r="AJ1032" s="20">
        <v>0</v>
      </c>
      <c r="AK1032" s="20">
        <v>0</v>
      </c>
      <c r="AL1032" s="19">
        <v>0</v>
      </c>
      <c r="AM1032" s="20">
        <v>0</v>
      </c>
      <c r="AN1032" s="20">
        <v>0</v>
      </c>
      <c r="AO1032" s="19">
        <v>0</v>
      </c>
      <c r="AP1032" s="20">
        <v>0</v>
      </c>
      <c r="AQ1032" s="20">
        <v>0</v>
      </c>
    </row>
    <row r="1033" spans="1:4" ht="17.25">
      <c r="A1033" s="10">
        <v>0.71388888888888902</v>
      </c>
      <c r="B1033" s="19">
        <v>0.682604</v>
      </c>
      <c r="C1033" s="20">
        <v>18.4169</v>
      </c>
      <c r="D1033" s="20">
        <v>3610.14</v>
      </c>
      <c r="E1033" s="19">
        <v>0.880869</v>
      </c>
      <c r="F1033" s="20">
        <v>27.0359</v>
      </c>
      <c r="G1033" s="20">
        <v>5227.97</v>
      </c>
      <c r="H1033" s="19">
        <v>0.891976</v>
      </c>
      <c r="I1033" s="20">
        <v>16.8614</v>
      </c>
      <c r="J1033" s="20">
        <v>3821.67</v>
      </c>
      <c r="K1033" s="19">
        <v>0.672859</v>
      </c>
      <c r="L1033" s="20">
        <v>0.0396563</v>
      </c>
      <c r="M1033" s="20">
        <v>2155.38</v>
      </c>
      <c r="N1033" s="19">
        <v>0.864505</v>
      </c>
      <c r="O1033" s="20">
        <v>24.9249</v>
      </c>
      <c r="P1033" s="20">
        <v>2490.75</v>
      </c>
      <c r="Q1033" s="19">
        <v>0.626863</v>
      </c>
      <c r="R1033" s="20">
        <v>0.564941</v>
      </c>
      <c r="S1033" s="20">
        <v>224.921</v>
      </c>
      <c r="T1033" s="19">
        <v>0</v>
      </c>
      <c r="U1033" s="20">
        <v>0</v>
      </c>
      <c r="V1033" s="20">
        <v>0</v>
      </c>
      <c r="W1033" s="19">
        <v>0.988975</v>
      </c>
      <c r="X1033" s="20">
        <v>0.633123</v>
      </c>
      <c r="Y1033" s="20">
        <v>165.716</v>
      </c>
      <c r="Z1033" s="19">
        <v>0</v>
      </c>
      <c r="AA1033" s="20">
        <v>0</v>
      </c>
      <c r="AB1033" s="20">
        <v>0</v>
      </c>
      <c r="AC1033" s="19">
        <v>0</v>
      </c>
      <c r="AD1033" s="20">
        <v>0</v>
      </c>
      <c r="AE1033" s="20">
        <v>0</v>
      </c>
      <c r="AF1033" s="19">
        <v>0</v>
      </c>
      <c r="AG1033" s="20">
        <v>0</v>
      </c>
      <c r="AH1033" s="20">
        <v>0</v>
      </c>
      <c r="AI1033" s="19">
        <v>0</v>
      </c>
      <c r="AJ1033" s="20">
        <v>0</v>
      </c>
      <c r="AK1033" s="20">
        <v>0</v>
      </c>
      <c r="AL1033" s="19">
        <v>0</v>
      </c>
      <c r="AM1033" s="20">
        <v>0</v>
      </c>
      <c r="AN1033" s="20">
        <v>0</v>
      </c>
      <c r="AO1033" s="19">
        <v>0</v>
      </c>
      <c r="AP1033" s="20">
        <v>0</v>
      </c>
      <c r="AQ1033" s="20">
        <v>0</v>
      </c>
    </row>
    <row r="1034" spans="1:4" ht="17.25">
      <c r="A1034" s="10">
        <v>0.71458333333333302</v>
      </c>
      <c r="B1034" s="19">
        <v>0.688332</v>
      </c>
      <c r="C1034" s="20">
        <v>18.4054</v>
      </c>
      <c r="D1034" s="20">
        <v>3610.45</v>
      </c>
      <c r="E1034" s="19">
        <v>0.882794</v>
      </c>
      <c r="F1034" s="20">
        <v>26.995</v>
      </c>
      <c r="G1034" s="20">
        <v>5228.43</v>
      </c>
      <c r="H1034" s="19">
        <v>0.893444</v>
      </c>
      <c r="I1034" s="20">
        <v>16.8566</v>
      </c>
      <c r="J1034" s="20">
        <v>3821.95</v>
      </c>
      <c r="K1034" s="19">
        <v>0.676819</v>
      </c>
      <c r="L1034" s="20">
        <v>0.039601</v>
      </c>
      <c r="M1034" s="20">
        <v>2155.38</v>
      </c>
      <c r="N1034" s="19">
        <v>0.867737</v>
      </c>
      <c r="O1034" s="20">
        <v>25.0971</v>
      </c>
      <c r="P1034" s="20">
        <v>2491.16</v>
      </c>
      <c r="Q1034" s="19">
        <v>0.628959</v>
      </c>
      <c r="R1034" s="20">
        <v>0.56474</v>
      </c>
      <c r="S1034" s="20">
        <v>224.931</v>
      </c>
      <c r="T1034" s="19">
        <v>0</v>
      </c>
      <c r="U1034" s="20">
        <v>0</v>
      </c>
      <c r="V1034" s="20">
        <v>0</v>
      </c>
      <c r="W1034" s="19">
        <v>0.988812</v>
      </c>
      <c r="X1034" s="20">
        <v>0.629952</v>
      </c>
      <c r="Y1034" s="20">
        <v>165.726</v>
      </c>
      <c r="Z1034" s="19">
        <v>0</v>
      </c>
      <c r="AA1034" s="20">
        <v>0</v>
      </c>
      <c r="AB1034" s="20">
        <v>0</v>
      </c>
      <c r="AC1034" s="19">
        <v>0</v>
      </c>
      <c r="AD1034" s="20">
        <v>0</v>
      </c>
      <c r="AE1034" s="20">
        <v>0</v>
      </c>
      <c r="AF1034" s="19">
        <v>0</v>
      </c>
      <c r="AG1034" s="20">
        <v>0</v>
      </c>
      <c r="AH1034" s="20">
        <v>0</v>
      </c>
      <c r="AI1034" s="19">
        <v>0</v>
      </c>
      <c r="AJ1034" s="20">
        <v>0</v>
      </c>
      <c r="AK1034" s="20">
        <v>0</v>
      </c>
      <c r="AL1034" s="19">
        <v>0</v>
      </c>
      <c r="AM1034" s="20">
        <v>0</v>
      </c>
      <c r="AN1034" s="20">
        <v>0</v>
      </c>
      <c r="AO1034" s="19">
        <v>0</v>
      </c>
      <c r="AP1034" s="20">
        <v>0</v>
      </c>
      <c r="AQ1034" s="20">
        <v>0</v>
      </c>
    </row>
    <row r="1035" spans="1:4" ht="17.25">
      <c r="A1035" s="10">
        <v>0.71527777777777801</v>
      </c>
      <c r="B1035" s="19">
        <v>0.686934</v>
      </c>
      <c r="C1035" s="20">
        <v>18.3679</v>
      </c>
      <c r="D1035" s="20">
        <v>3610.75</v>
      </c>
      <c r="E1035" s="19">
        <v>0.882382</v>
      </c>
      <c r="F1035" s="20">
        <v>27.011</v>
      </c>
      <c r="G1035" s="20">
        <v>5228.88</v>
      </c>
      <c r="H1035" s="19">
        <v>0.893106</v>
      </c>
      <c r="I1035" s="20">
        <v>16.8324</v>
      </c>
      <c r="J1035" s="20">
        <v>3822.23</v>
      </c>
      <c r="K1035" s="19">
        <v>0.676841</v>
      </c>
      <c r="L1035" s="20">
        <v>0.0396341</v>
      </c>
      <c r="M1035" s="20">
        <v>2155.38</v>
      </c>
      <c r="N1035" s="19">
        <v>0.86656</v>
      </c>
      <c r="O1035" s="20">
        <v>24.8617</v>
      </c>
      <c r="P1035" s="20">
        <v>2491.58</v>
      </c>
      <c r="Q1035" s="19">
        <v>0.628081</v>
      </c>
      <c r="R1035" s="20">
        <v>0.562978</v>
      </c>
      <c r="S1035" s="20">
        <v>224.94</v>
      </c>
      <c r="T1035" s="19">
        <v>0</v>
      </c>
      <c r="U1035" s="20">
        <v>0</v>
      </c>
      <c r="V1035" s="20">
        <v>0</v>
      </c>
      <c r="W1035" s="19">
        <v>0.988784</v>
      </c>
      <c r="X1035" s="20">
        <v>0.629452</v>
      </c>
      <c r="Y1035" s="20">
        <v>165.737</v>
      </c>
      <c r="Z1035" s="19">
        <v>0</v>
      </c>
      <c r="AA1035" s="20">
        <v>0</v>
      </c>
      <c r="AB1035" s="20">
        <v>0</v>
      </c>
      <c r="AC1035" s="19">
        <v>0</v>
      </c>
      <c r="AD1035" s="20">
        <v>0</v>
      </c>
      <c r="AE1035" s="20">
        <v>0</v>
      </c>
      <c r="AF1035" s="19">
        <v>0</v>
      </c>
      <c r="AG1035" s="20">
        <v>0</v>
      </c>
      <c r="AH1035" s="20">
        <v>0</v>
      </c>
      <c r="AI1035" s="19">
        <v>0</v>
      </c>
      <c r="AJ1035" s="20">
        <v>0</v>
      </c>
      <c r="AK1035" s="20">
        <v>0</v>
      </c>
      <c r="AL1035" s="19">
        <v>0</v>
      </c>
      <c r="AM1035" s="20">
        <v>0</v>
      </c>
      <c r="AN1035" s="20">
        <v>0</v>
      </c>
      <c r="AO1035" s="19">
        <v>0</v>
      </c>
      <c r="AP1035" s="20">
        <v>0</v>
      </c>
      <c r="AQ1035" s="20">
        <v>0</v>
      </c>
    </row>
    <row r="1036" spans="1:4" ht="17.25">
      <c r="A1036" s="10">
        <v>0.71597222222222201</v>
      </c>
      <c r="B1036" s="19">
        <v>0.686007</v>
      </c>
      <c r="C1036" s="20">
        <v>18.2995</v>
      </c>
      <c r="D1036" s="20">
        <v>3611.06</v>
      </c>
      <c r="E1036" s="19">
        <v>0.882437</v>
      </c>
      <c r="F1036" s="20">
        <v>26.9344</v>
      </c>
      <c r="G1036" s="20">
        <v>5229.33</v>
      </c>
      <c r="H1036" s="19">
        <v>0.893133</v>
      </c>
      <c r="I1036" s="20">
        <v>16.7893</v>
      </c>
      <c r="J1036" s="20">
        <v>3822.52</v>
      </c>
      <c r="K1036" s="19">
        <v>0.678259</v>
      </c>
      <c r="L1036" s="20">
        <v>0.0397323</v>
      </c>
      <c r="M1036" s="20">
        <v>2155.38</v>
      </c>
      <c r="N1036" s="19">
        <v>0.865874</v>
      </c>
      <c r="O1036" s="20">
        <v>24.7811</v>
      </c>
      <c r="P1036" s="20">
        <v>2491.99</v>
      </c>
      <c r="Q1036" s="19">
        <v>0.630784</v>
      </c>
      <c r="R1036" s="20">
        <v>0.568869</v>
      </c>
      <c r="S1036" s="20">
        <v>224.95</v>
      </c>
      <c r="T1036" s="19">
        <v>0</v>
      </c>
      <c r="U1036" s="20">
        <v>0</v>
      </c>
      <c r="V1036" s="20">
        <v>0</v>
      </c>
      <c r="W1036" s="19">
        <v>0.988839</v>
      </c>
      <c r="X1036" s="20">
        <v>0.629303</v>
      </c>
      <c r="Y1036" s="20">
        <v>165.747</v>
      </c>
      <c r="Z1036" s="19">
        <v>0</v>
      </c>
      <c r="AA1036" s="20">
        <v>0</v>
      </c>
      <c r="AB1036" s="20">
        <v>0</v>
      </c>
      <c r="AC1036" s="19">
        <v>0</v>
      </c>
      <c r="AD1036" s="20">
        <v>0</v>
      </c>
      <c r="AE1036" s="20">
        <v>0</v>
      </c>
      <c r="AF1036" s="19">
        <v>0</v>
      </c>
      <c r="AG1036" s="20">
        <v>0</v>
      </c>
      <c r="AH1036" s="20">
        <v>0</v>
      </c>
      <c r="AI1036" s="19">
        <v>0</v>
      </c>
      <c r="AJ1036" s="20">
        <v>0</v>
      </c>
      <c r="AK1036" s="20">
        <v>0</v>
      </c>
      <c r="AL1036" s="19">
        <v>0</v>
      </c>
      <c r="AM1036" s="20">
        <v>0</v>
      </c>
      <c r="AN1036" s="20">
        <v>0</v>
      </c>
      <c r="AO1036" s="19">
        <v>0</v>
      </c>
      <c r="AP1036" s="20">
        <v>0</v>
      </c>
      <c r="AQ1036" s="20">
        <v>0</v>
      </c>
    </row>
    <row r="1037" spans="1:4" ht="17.25">
      <c r="A1037" s="10">
        <v>0.71666666666666701</v>
      </c>
      <c r="B1037" s="19">
        <v>0.686636</v>
      </c>
      <c r="C1037" s="20">
        <v>18.2504</v>
      </c>
      <c r="D1037" s="20">
        <v>3611.37</v>
      </c>
      <c r="E1037" s="19">
        <v>0.881951</v>
      </c>
      <c r="F1037" s="20">
        <v>26.8457</v>
      </c>
      <c r="G1037" s="20">
        <v>5229.79</v>
      </c>
      <c r="H1037" s="19">
        <v>0.892785</v>
      </c>
      <c r="I1037" s="20">
        <v>16.764</v>
      </c>
      <c r="J1037" s="20">
        <v>3822.79</v>
      </c>
      <c r="K1037" s="19">
        <v>0.680406</v>
      </c>
      <c r="L1037" s="20">
        <v>0.0397256</v>
      </c>
      <c r="M1037" s="20">
        <v>2155.38</v>
      </c>
      <c r="N1037" s="19">
        <v>0.864408</v>
      </c>
      <c r="O1037" s="20">
        <v>24.4626</v>
      </c>
      <c r="P1037" s="20">
        <v>2492.41</v>
      </c>
      <c r="Q1037" s="19">
        <v>0.627514</v>
      </c>
      <c r="R1037" s="20">
        <v>0.56228</v>
      </c>
      <c r="S1037" s="20">
        <v>224.959</v>
      </c>
      <c r="T1037" s="19">
        <v>0</v>
      </c>
      <c r="U1037" s="20">
        <v>0</v>
      </c>
      <c r="V1037" s="20">
        <v>0</v>
      </c>
      <c r="W1037" s="19">
        <v>0.988774</v>
      </c>
      <c r="X1037" s="20">
        <v>0.628952</v>
      </c>
      <c r="Y1037" s="20">
        <v>165.758</v>
      </c>
      <c r="Z1037" s="19">
        <v>0</v>
      </c>
      <c r="AA1037" s="20">
        <v>0</v>
      </c>
      <c r="AB1037" s="20">
        <v>0</v>
      </c>
      <c r="AC1037" s="19">
        <v>0</v>
      </c>
      <c r="AD1037" s="20">
        <v>0</v>
      </c>
      <c r="AE1037" s="20">
        <v>0</v>
      </c>
      <c r="AF1037" s="19">
        <v>0</v>
      </c>
      <c r="AG1037" s="20">
        <v>0</v>
      </c>
      <c r="AH1037" s="20">
        <v>0</v>
      </c>
      <c r="AI1037" s="19">
        <v>0</v>
      </c>
      <c r="AJ1037" s="20">
        <v>0</v>
      </c>
      <c r="AK1037" s="20">
        <v>0</v>
      </c>
      <c r="AL1037" s="19">
        <v>0</v>
      </c>
      <c r="AM1037" s="20">
        <v>0</v>
      </c>
      <c r="AN1037" s="20">
        <v>0</v>
      </c>
      <c r="AO1037" s="19">
        <v>0</v>
      </c>
      <c r="AP1037" s="20">
        <v>0</v>
      </c>
      <c r="AQ1037" s="20">
        <v>0</v>
      </c>
    </row>
    <row r="1038" spans="1:4" ht="17.25">
      <c r="A1038" s="10">
        <v>0.71736111111111101</v>
      </c>
      <c r="B1038" s="19">
        <v>0.688959</v>
      </c>
      <c r="C1038" s="20">
        <v>18.1935</v>
      </c>
      <c r="D1038" s="20">
        <v>3611.67</v>
      </c>
      <c r="E1038" s="19">
        <v>0.883532</v>
      </c>
      <c r="F1038" s="20">
        <v>26.7951</v>
      </c>
      <c r="G1038" s="20">
        <v>5230.23</v>
      </c>
      <c r="H1038" s="19">
        <v>0.893857</v>
      </c>
      <c r="I1038" s="20">
        <v>16.7196</v>
      </c>
      <c r="J1038" s="20">
        <v>3823.06</v>
      </c>
      <c r="K1038" s="19">
        <v>0.68106</v>
      </c>
      <c r="L1038" s="20">
        <v>0.0394059</v>
      </c>
      <c r="M1038" s="20">
        <v>2155.38</v>
      </c>
      <c r="N1038" s="19">
        <v>0.864883</v>
      </c>
      <c r="O1038" s="20">
        <v>24.2469</v>
      </c>
      <c r="P1038" s="20">
        <v>2492.81</v>
      </c>
      <c r="Q1038" s="19">
        <v>0.632676</v>
      </c>
      <c r="R1038" s="20">
        <v>0.568686</v>
      </c>
      <c r="S1038" s="20">
        <v>224.968</v>
      </c>
      <c r="T1038" s="19">
        <v>0</v>
      </c>
      <c r="U1038" s="20">
        <v>0</v>
      </c>
      <c r="V1038" s="20">
        <v>0</v>
      </c>
      <c r="W1038" s="19">
        <v>0.988602</v>
      </c>
      <c r="X1038" s="20">
        <v>0.626139</v>
      </c>
      <c r="Y1038" s="20">
        <v>165.768</v>
      </c>
      <c r="Z1038" s="19">
        <v>0</v>
      </c>
      <c r="AA1038" s="20">
        <v>0</v>
      </c>
      <c r="AB1038" s="20">
        <v>0</v>
      </c>
      <c r="AC1038" s="19">
        <v>0</v>
      </c>
      <c r="AD1038" s="20">
        <v>0</v>
      </c>
      <c r="AE1038" s="20">
        <v>0</v>
      </c>
      <c r="AF1038" s="19">
        <v>0</v>
      </c>
      <c r="AG1038" s="20">
        <v>0</v>
      </c>
      <c r="AH1038" s="20">
        <v>0</v>
      </c>
      <c r="AI1038" s="19">
        <v>0</v>
      </c>
      <c r="AJ1038" s="20">
        <v>0</v>
      </c>
      <c r="AK1038" s="20">
        <v>0</v>
      </c>
      <c r="AL1038" s="19">
        <v>0</v>
      </c>
      <c r="AM1038" s="20">
        <v>0</v>
      </c>
      <c r="AN1038" s="20">
        <v>0</v>
      </c>
      <c r="AO1038" s="19">
        <v>0</v>
      </c>
      <c r="AP1038" s="20">
        <v>0</v>
      </c>
      <c r="AQ1038" s="20">
        <v>0</v>
      </c>
    </row>
    <row r="1039" spans="1:4" ht="17.25">
      <c r="A1039" s="10">
        <v>0.718055555555556</v>
      </c>
      <c r="B1039" s="19">
        <v>0.689057</v>
      </c>
      <c r="C1039" s="20">
        <v>18.2047</v>
      </c>
      <c r="D1039" s="20">
        <v>3611.98</v>
      </c>
      <c r="E1039" s="19">
        <v>0.883277</v>
      </c>
      <c r="F1039" s="20">
        <v>26.7677</v>
      </c>
      <c r="G1039" s="20">
        <v>5230.67</v>
      </c>
      <c r="H1039" s="19">
        <v>0.893586</v>
      </c>
      <c r="I1039" s="20">
        <v>16.6822</v>
      </c>
      <c r="J1039" s="20">
        <v>3823.35</v>
      </c>
      <c r="K1039" s="19">
        <v>0.679944</v>
      </c>
      <c r="L1039" s="20">
        <v>0.0393879</v>
      </c>
      <c r="M1039" s="20">
        <v>2155.38</v>
      </c>
      <c r="N1039" s="19">
        <v>0.863836</v>
      </c>
      <c r="O1039" s="20">
        <v>24.0918</v>
      </c>
      <c r="P1039" s="20">
        <v>2493.21</v>
      </c>
      <c r="Q1039" s="19">
        <v>0.630393</v>
      </c>
      <c r="R1039" s="20">
        <v>0.56423</v>
      </c>
      <c r="S1039" s="20">
        <v>224.978</v>
      </c>
      <c r="T1039" s="19">
        <v>0</v>
      </c>
      <c r="U1039" s="20">
        <v>0</v>
      </c>
      <c r="V1039" s="20">
        <v>0</v>
      </c>
      <c r="W1039" s="19">
        <v>0.988623</v>
      </c>
      <c r="X1039" s="20">
        <v>0.626777</v>
      </c>
      <c r="Y1039" s="20">
        <v>165.779</v>
      </c>
      <c r="Z1039" s="19">
        <v>0</v>
      </c>
      <c r="AA1039" s="20">
        <v>0</v>
      </c>
      <c r="AB1039" s="20">
        <v>0</v>
      </c>
      <c r="AC1039" s="19">
        <v>0</v>
      </c>
      <c r="AD1039" s="20">
        <v>0</v>
      </c>
      <c r="AE1039" s="20">
        <v>0</v>
      </c>
      <c r="AF1039" s="19">
        <v>0</v>
      </c>
      <c r="AG1039" s="20">
        <v>0</v>
      </c>
      <c r="AH1039" s="20">
        <v>0</v>
      </c>
      <c r="AI1039" s="19">
        <v>0</v>
      </c>
      <c r="AJ1039" s="20">
        <v>0</v>
      </c>
      <c r="AK1039" s="20">
        <v>0</v>
      </c>
      <c r="AL1039" s="19">
        <v>0</v>
      </c>
      <c r="AM1039" s="20">
        <v>0</v>
      </c>
      <c r="AN1039" s="20">
        <v>0</v>
      </c>
      <c r="AO1039" s="19">
        <v>0</v>
      </c>
      <c r="AP1039" s="20">
        <v>0</v>
      </c>
      <c r="AQ1039" s="20">
        <v>0</v>
      </c>
    </row>
    <row r="1040" spans="1:4" ht="17.25">
      <c r="A1040" s="10">
        <v>0.71875</v>
      </c>
      <c r="B1040" s="19">
        <v>0.689932</v>
      </c>
      <c r="C1040" s="20">
        <v>18.1392</v>
      </c>
      <c r="D1040" s="20">
        <v>3612.28</v>
      </c>
      <c r="E1040" s="19">
        <v>0.88319</v>
      </c>
      <c r="F1040" s="20">
        <v>26.6678</v>
      </c>
      <c r="G1040" s="20">
        <v>5231.11</v>
      </c>
      <c r="H1040" s="19">
        <v>0.894089</v>
      </c>
      <c r="I1040" s="20">
        <v>16.6557</v>
      </c>
      <c r="J1040" s="20">
        <v>3823.63</v>
      </c>
      <c r="K1040" s="19">
        <v>0.690389</v>
      </c>
      <c r="L1040" s="20">
        <v>0.0405886</v>
      </c>
      <c r="M1040" s="20">
        <v>2155.38</v>
      </c>
      <c r="N1040" s="19">
        <v>0.865775</v>
      </c>
      <c r="O1040" s="20">
        <v>24.3042</v>
      </c>
      <c r="P1040" s="20">
        <v>2493.62</v>
      </c>
      <c r="Q1040" s="19">
        <v>0.632426</v>
      </c>
      <c r="R1040" s="20">
        <v>0.566675</v>
      </c>
      <c r="S1040" s="20">
        <v>224.987</v>
      </c>
      <c r="T1040" s="19">
        <v>0</v>
      </c>
      <c r="U1040" s="20">
        <v>0</v>
      </c>
      <c r="V1040" s="20">
        <v>0</v>
      </c>
      <c r="W1040" s="19">
        <v>0.988584</v>
      </c>
      <c r="X1040" s="20">
        <v>0.624998</v>
      </c>
      <c r="Y1040" s="20">
        <v>165.789</v>
      </c>
      <c r="Z1040" s="19">
        <v>0</v>
      </c>
      <c r="AA1040" s="20">
        <v>0</v>
      </c>
      <c r="AB1040" s="20">
        <v>0</v>
      </c>
      <c r="AC1040" s="19">
        <v>0</v>
      </c>
      <c r="AD1040" s="20">
        <v>0</v>
      </c>
      <c r="AE1040" s="20">
        <v>0</v>
      </c>
      <c r="AF1040" s="19">
        <v>0</v>
      </c>
      <c r="AG1040" s="20">
        <v>0</v>
      </c>
      <c r="AH1040" s="20">
        <v>0</v>
      </c>
      <c r="AI1040" s="19">
        <v>0</v>
      </c>
      <c r="AJ1040" s="20">
        <v>0</v>
      </c>
      <c r="AK1040" s="20">
        <v>0</v>
      </c>
      <c r="AL1040" s="19">
        <v>0</v>
      </c>
      <c r="AM1040" s="20">
        <v>0</v>
      </c>
      <c r="AN1040" s="20">
        <v>0</v>
      </c>
      <c r="AO1040" s="19">
        <v>0</v>
      </c>
      <c r="AP1040" s="20">
        <v>0</v>
      </c>
      <c r="AQ1040" s="20">
        <v>0</v>
      </c>
    </row>
    <row r="1041" spans="1:4" ht="17.25">
      <c r="A1041" s="10">
        <v>0.719444444444444</v>
      </c>
      <c r="B1041" s="19">
        <v>0.673239</v>
      </c>
      <c r="C1041" s="20">
        <v>18.2039</v>
      </c>
      <c r="D1041" s="20">
        <v>3612.57</v>
      </c>
      <c r="E1041" s="19">
        <v>0.87691</v>
      </c>
      <c r="F1041" s="20">
        <v>26.6434</v>
      </c>
      <c r="G1041" s="20">
        <v>5231.55</v>
      </c>
      <c r="H1041" s="19">
        <v>0.889177</v>
      </c>
      <c r="I1041" s="20">
        <v>16.6485</v>
      </c>
      <c r="J1041" s="20">
        <v>3823.9</v>
      </c>
      <c r="K1041" s="19">
        <v>0.683563</v>
      </c>
      <c r="L1041" s="20">
        <v>0.0415068</v>
      </c>
      <c r="M1041" s="20">
        <v>2155.38</v>
      </c>
      <c r="N1041" s="19">
        <v>0.858657</v>
      </c>
      <c r="O1041" s="20">
        <v>24.3578</v>
      </c>
      <c r="P1041" s="20">
        <v>2494.02</v>
      </c>
      <c r="Q1041" s="19">
        <v>0.624846</v>
      </c>
      <c r="R1041" s="20">
        <v>0.56669</v>
      </c>
      <c r="S1041" s="20">
        <v>224.997</v>
      </c>
      <c r="T1041" s="19">
        <v>0</v>
      </c>
      <c r="U1041" s="20">
        <v>0</v>
      </c>
      <c r="V1041" s="20">
        <v>0</v>
      </c>
      <c r="W1041" s="19">
        <v>0.989143</v>
      </c>
      <c r="X1041" s="20">
        <v>0.635523</v>
      </c>
      <c r="Y1041" s="20">
        <v>165.8</v>
      </c>
      <c r="Z1041" s="19">
        <v>0</v>
      </c>
      <c r="AA1041" s="20">
        <v>0</v>
      </c>
      <c r="AB1041" s="20">
        <v>0</v>
      </c>
      <c r="AC1041" s="19">
        <v>0</v>
      </c>
      <c r="AD1041" s="20">
        <v>0</v>
      </c>
      <c r="AE1041" s="20">
        <v>0</v>
      </c>
      <c r="AF1041" s="19">
        <v>0</v>
      </c>
      <c r="AG1041" s="20">
        <v>0</v>
      </c>
      <c r="AH1041" s="20">
        <v>0</v>
      </c>
      <c r="AI1041" s="19">
        <v>0</v>
      </c>
      <c r="AJ1041" s="20">
        <v>0</v>
      </c>
      <c r="AK1041" s="20">
        <v>0</v>
      </c>
      <c r="AL1041" s="19">
        <v>0</v>
      </c>
      <c r="AM1041" s="20">
        <v>0</v>
      </c>
      <c r="AN1041" s="20">
        <v>0</v>
      </c>
      <c r="AO1041" s="19">
        <v>0</v>
      </c>
      <c r="AP1041" s="20">
        <v>0</v>
      </c>
      <c r="AQ1041" s="20">
        <v>0</v>
      </c>
    </row>
    <row r="1042" spans="1:4" ht="17.25">
      <c r="A1042" s="10">
        <v>0.72013888888888899</v>
      </c>
      <c r="B1042" s="19">
        <v>0.676162</v>
      </c>
      <c r="C1042" s="20">
        <v>18.2246</v>
      </c>
      <c r="D1042" s="20">
        <v>3612.88</v>
      </c>
      <c r="E1042" s="19">
        <v>0.877906</v>
      </c>
      <c r="F1042" s="20">
        <v>26.6141</v>
      </c>
      <c r="G1042" s="20">
        <v>5232</v>
      </c>
      <c r="H1042" s="19">
        <v>0.889908</v>
      </c>
      <c r="I1042" s="20">
        <v>16.6468</v>
      </c>
      <c r="J1042" s="20">
        <v>3824.18</v>
      </c>
      <c r="K1042" s="19">
        <v>0.682136</v>
      </c>
      <c r="L1042" s="20">
        <v>0.0411937</v>
      </c>
      <c r="M1042" s="20">
        <v>2155.39</v>
      </c>
      <c r="N1042" s="19">
        <v>0.862458</v>
      </c>
      <c r="O1042" s="20">
        <v>24.7485</v>
      </c>
      <c r="P1042" s="20">
        <v>2494.44</v>
      </c>
      <c r="Q1042" s="19">
        <v>0.624583</v>
      </c>
      <c r="R1042" s="20">
        <v>0.563513</v>
      </c>
      <c r="S1042" s="20">
        <v>225.006</v>
      </c>
      <c r="T1042" s="19">
        <v>0</v>
      </c>
      <c r="U1042" s="20">
        <v>0</v>
      </c>
      <c r="V1042" s="20">
        <v>0</v>
      </c>
      <c r="W1042" s="19">
        <v>0.989042</v>
      </c>
      <c r="X1042" s="20">
        <v>0.632919</v>
      </c>
      <c r="Y1042" s="20">
        <v>165.81</v>
      </c>
      <c r="Z1042" s="19">
        <v>0</v>
      </c>
      <c r="AA1042" s="20">
        <v>0</v>
      </c>
      <c r="AB1042" s="20">
        <v>0</v>
      </c>
      <c r="AC1042" s="19">
        <v>0</v>
      </c>
      <c r="AD1042" s="20">
        <v>0</v>
      </c>
      <c r="AE1042" s="20">
        <v>0</v>
      </c>
      <c r="AF1042" s="19">
        <v>0</v>
      </c>
      <c r="AG1042" s="20">
        <v>0</v>
      </c>
      <c r="AH1042" s="20">
        <v>0</v>
      </c>
      <c r="AI1042" s="19">
        <v>0</v>
      </c>
      <c r="AJ1042" s="20">
        <v>0</v>
      </c>
      <c r="AK1042" s="20">
        <v>0</v>
      </c>
      <c r="AL1042" s="19">
        <v>0</v>
      </c>
      <c r="AM1042" s="20">
        <v>0</v>
      </c>
      <c r="AN1042" s="20">
        <v>0</v>
      </c>
      <c r="AO1042" s="19">
        <v>0</v>
      </c>
      <c r="AP1042" s="20">
        <v>0</v>
      </c>
      <c r="AQ1042" s="20">
        <v>0</v>
      </c>
    </row>
    <row r="1043" spans="1:4" ht="17.25">
      <c r="A1043" s="10">
        <v>0.72083333333333299</v>
      </c>
      <c r="B1043" s="19">
        <v>0.678529</v>
      </c>
      <c r="C1043" s="20">
        <v>18.3167</v>
      </c>
      <c r="D1043" s="20">
        <v>3613.19</v>
      </c>
      <c r="E1043" s="19">
        <v>0.878659</v>
      </c>
      <c r="F1043" s="20">
        <v>26.7504</v>
      </c>
      <c r="G1043" s="20">
        <v>5232.45</v>
      </c>
      <c r="H1043" s="19">
        <v>0.89031</v>
      </c>
      <c r="I1043" s="20">
        <v>16.7118</v>
      </c>
      <c r="J1043" s="20">
        <v>3824.46</v>
      </c>
      <c r="K1043" s="19">
        <v>0.682377</v>
      </c>
      <c r="L1043" s="20">
        <v>0.0411258</v>
      </c>
      <c r="M1043" s="20">
        <v>2155.39</v>
      </c>
      <c r="N1043" s="19">
        <v>0.861868</v>
      </c>
      <c r="O1043" s="20">
        <v>24.599</v>
      </c>
      <c r="P1043" s="20">
        <v>2494.84</v>
      </c>
      <c r="Q1043" s="19">
        <v>0.624421</v>
      </c>
      <c r="R1043" s="20">
        <v>0.562676</v>
      </c>
      <c r="S1043" s="20">
        <v>225.016</v>
      </c>
      <c r="T1043" s="19">
        <v>0</v>
      </c>
      <c r="U1043" s="20">
        <v>0</v>
      </c>
      <c r="V1043" s="20">
        <v>0</v>
      </c>
      <c r="W1043" s="19">
        <v>0.989024</v>
      </c>
      <c r="X1043" s="20">
        <v>0.633666</v>
      </c>
      <c r="Y1043" s="20">
        <v>165.821</v>
      </c>
      <c r="Z1043" s="19">
        <v>0</v>
      </c>
      <c r="AA1043" s="20">
        <v>0</v>
      </c>
      <c r="AB1043" s="20">
        <v>0</v>
      </c>
      <c r="AC1043" s="19">
        <v>0</v>
      </c>
      <c r="AD1043" s="20">
        <v>0</v>
      </c>
      <c r="AE1043" s="20">
        <v>0</v>
      </c>
      <c r="AF1043" s="19">
        <v>0</v>
      </c>
      <c r="AG1043" s="20">
        <v>0</v>
      </c>
      <c r="AH1043" s="20">
        <v>0</v>
      </c>
      <c r="AI1043" s="19">
        <v>0</v>
      </c>
      <c r="AJ1043" s="20">
        <v>0</v>
      </c>
      <c r="AK1043" s="20">
        <v>0</v>
      </c>
      <c r="AL1043" s="19">
        <v>0</v>
      </c>
      <c r="AM1043" s="20">
        <v>0</v>
      </c>
      <c r="AN1043" s="20">
        <v>0</v>
      </c>
      <c r="AO1043" s="19">
        <v>0</v>
      </c>
      <c r="AP1043" s="20">
        <v>0</v>
      </c>
      <c r="AQ1043" s="20">
        <v>0</v>
      </c>
    </row>
    <row r="1044" spans="1:4" ht="17.25">
      <c r="A1044" s="10">
        <v>0.72152777777777799</v>
      </c>
      <c r="B1044" s="19">
        <v>0.677768</v>
      </c>
      <c r="C1044" s="20">
        <v>18.263</v>
      </c>
      <c r="D1044" s="20">
        <v>3613.5</v>
      </c>
      <c r="E1044" s="19">
        <v>0.878208</v>
      </c>
      <c r="F1044" s="20">
        <v>26.6771</v>
      </c>
      <c r="G1044" s="20">
        <v>5232.89</v>
      </c>
      <c r="H1044" s="19">
        <v>0.890147</v>
      </c>
      <c r="I1044" s="20">
        <v>16.6915</v>
      </c>
      <c r="J1044" s="20">
        <v>3824.74</v>
      </c>
      <c r="K1044" s="19">
        <v>0.682862</v>
      </c>
      <c r="L1044" s="20">
        <v>0.0412402</v>
      </c>
      <c r="M1044" s="20">
        <v>2155.39</v>
      </c>
      <c r="N1044" s="19">
        <v>0.861447</v>
      </c>
      <c r="O1044" s="20">
        <v>24.5886</v>
      </c>
      <c r="P1044" s="20">
        <v>2495.26</v>
      </c>
      <c r="Q1044" s="19">
        <v>0.623494</v>
      </c>
      <c r="R1044" s="20">
        <v>0.561566</v>
      </c>
      <c r="S1044" s="20">
        <v>225.025</v>
      </c>
      <c r="T1044" s="19">
        <v>0</v>
      </c>
      <c r="U1044" s="20">
        <v>0</v>
      </c>
      <c r="V1044" s="20">
        <v>0</v>
      </c>
      <c r="W1044" s="19">
        <v>0.988991</v>
      </c>
      <c r="X1044" s="20">
        <v>0.633408</v>
      </c>
      <c r="Y1044" s="20">
        <v>165.831</v>
      </c>
      <c r="Z1044" s="19">
        <v>0</v>
      </c>
      <c r="AA1044" s="20">
        <v>0</v>
      </c>
      <c r="AB1044" s="20">
        <v>0</v>
      </c>
      <c r="AC1044" s="19">
        <v>0</v>
      </c>
      <c r="AD1044" s="20">
        <v>0</v>
      </c>
      <c r="AE1044" s="20">
        <v>0</v>
      </c>
      <c r="AF1044" s="19">
        <v>0</v>
      </c>
      <c r="AG1044" s="20">
        <v>0</v>
      </c>
      <c r="AH1044" s="20">
        <v>0</v>
      </c>
      <c r="AI1044" s="19">
        <v>0</v>
      </c>
      <c r="AJ1044" s="20">
        <v>0</v>
      </c>
      <c r="AK1044" s="20">
        <v>0</v>
      </c>
      <c r="AL1044" s="19">
        <v>0</v>
      </c>
      <c r="AM1044" s="20">
        <v>0</v>
      </c>
      <c r="AN1044" s="20">
        <v>0</v>
      </c>
      <c r="AO1044" s="19">
        <v>0</v>
      </c>
      <c r="AP1044" s="20">
        <v>0</v>
      </c>
      <c r="AQ1044" s="20">
        <v>0</v>
      </c>
    </row>
    <row r="1045" spans="1:4" ht="17.25">
      <c r="A1045" s="10">
        <v>0.72222222222222199</v>
      </c>
      <c r="B1045" s="19">
        <v>0.679995</v>
      </c>
      <c r="C1045" s="20">
        <v>18.3293</v>
      </c>
      <c r="D1045" s="20">
        <v>3613.8</v>
      </c>
      <c r="E1045" s="19">
        <v>0.878886</v>
      </c>
      <c r="F1045" s="20">
        <v>26.7213</v>
      </c>
      <c r="G1045" s="20">
        <v>5233.34</v>
      </c>
      <c r="H1045" s="19">
        <v>0.890675</v>
      </c>
      <c r="I1045" s="20">
        <v>16.7111</v>
      </c>
      <c r="J1045" s="20">
        <v>3825.02</v>
      </c>
      <c r="K1045" s="19">
        <v>0.687063</v>
      </c>
      <c r="L1045" s="20">
        <v>0.0413951</v>
      </c>
      <c r="M1045" s="20">
        <v>2155.39</v>
      </c>
      <c r="N1045" s="19">
        <v>0.861008</v>
      </c>
      <c r="O1045" s="20">
        <v>24.4561</v>
      </c>
      <c r="P1045" s="20">
        <v>2495.66</v>
      </c>
      <c r="Q1045" s="19">
        <v>0.627497</v>
      </c>
      <c r="R1045" s="20">
        <v>0.568006</v>
      </c>
      <c r="S1045" s="20">
        <v>225.034</v>
      </c>
      <c r="T1045" s="19">
        <v>0</v>
      </c>
      <c r="U1045" s="20">
        <v>0</v>
      </c>
      <c r="V1045" s="20">
        <v>0</v>
      </c>
      <c r="W1045" s="19">
        <v>0.989053</v>
      </c>
      <c r="X1045" s="20">
        <v>0.633141</v>
      </c>
      <c r="Y1045" s="20">
        <v>165.842</v>
      </c>
      <c r="Z1045" s="19">
        <v>0</v>
      </c>
      <c r="AA1045" s="20">
        <v>0</v>
      </c>
      <c r="AB1045" s="20">
        <v>0</v>
      </c>
      <c r="AC1045" s="19">
        <v>0</v>
      </c>
      <c r="AD1045" s="20">
        <v>0</v>
      </c>
      <c r="AE1045" s="20">
        <v>0</v>
      </c>
      <c r="AF1045" s="19">
        <v>0</v>
      </c>
      <c r="AG1045" s="20">
        <v>0</v>
      </c>
      <c r="AH1045" s="20">
        <v>0</v>
      </c>
      <c r="AI1045" s="19">
        <v>0</v>
      </c>
      <c r="AJ1045" s="20">
        <v>0</v>
      </c>
      <c r="AK1045" s="20">
        <v>0</v>
      </c>
      <c r="AL1045" s="19">
        <v>0</v>
      </c>
      <c r="AM1045" s="20">
        <v>0</v>
      </c>
      <c r="AN1045" s="20">
        <v>0</v>
      </c>
      <c r="AO1045" s="19">
        <v>0</v>
      </c>
      <c r="AP1045" s="20">
        <v>0</v>
      </c>
      <c r="AQ1045" s="20">
        <v>0</v>
      </c>
    </row>
    <row r="1046" spans="1:4" ht="17.25">
      <c r="A1046" s="10">
        <v>0.72291666666666698</v>
      </c>
      <c r="B1046" s="19">
        <v>0.680609</v>
      </c>
      <c r="C1046" s="20">
        <v>18.3891</v>
      </c>
      <c r="D1046" s="20">
        <v>3614.1</v>
      </c>
      <c r="E1046" s="19">
        <v>0.878598</v>
      </c>
      <c r="F1046" s="20">
        <v>26.7237</v>
      </c>
      <c r="G1046" s="20">
        <v>5233.78</v>
      </c>
      <c r="H1046" s="19">
        <v>0.890458</v>
      </c>
      <c r="I1046" s="20">
        <v>16.7221</v>
      </c>
      <c r="J1046" s="20">
        <v>3825.29</v>
      </c>
      <c r="K1046" s="19">
        <v>0.68648</v>
      </c>
      <c r="L1046" s="20">
        <v>0.0415375</v>
      </c>
      <c r="M1046" s="20">
        <v>2155.39</v>
      </c>
      <c r="N1046" s="19">
        <v>0.859562</v>
      </c>
      <c r="O1046" s="20">
        <v>24.315</v>
      </c>
      <c r="P1046" s="20">
        <v>2496.07</v>
      </c>
      <c r="Q1046" s="19">
        <v>0.627539</v>
      </c>
      <c r="R1046" s="20">
        <v>0.569254</v>
      </c>
      <c r="S1046" s="20">
        <v>225.044</v>
      </c>
      <c r="T1046" s="19">
        <v>0</v>
      </c>
      <c r="U1046" s="20">
        <v>0</v>
      </c>
      <c r="V1046" s="20">
        <v>0</v>
      </c>
      <c r="W1046" s="19">
        <v>0.989047</v>
      </c>
      <c r="X1046" s="20">
        <v>0.634824</v>
      </c>
      <c r="Y1046" s="20">
        <v>165.852</v>
      </c>
      <c r="Z1046" s="19">
        <v>0</v>
      </c>
      <c r="AA1046" s="20">
        <v>0</v>
      </c>
      <c r="AB1046" s="20">
        <v>0</v>
      </c>
      <c r="AC1046" s="19">
        <v>0</v>
      </c>
      <c r="AD1046" s="20">
        <v>0</v>
      </c>
      <c r="AE1046" s="20">
        <v>0</v>
      </c>
      <c r="AF1046" s="19">
        <v>0</v>
      </c>
      <c r="AG1046" s="20">
        <v>0</v>
      </c>
      <c r="AH1046" s="20">
        <v>0</v>
      </c>
      <c r="AI1046" s="19">
        <v>0</v>
      </c>
      <c r="AJ1046" s="20">
        <v>0</v>
      </c>
      <c r="AK1046" s="20">
        <v>0</v>
      </c>
      <c r="AL1046" s="19">
        <v>0</v>
      </c>
      <c r="AM1046" s="20">
        <v>0</v>
      </c>
      <c r="AN1046" s="20">
        <v>0</v>
      </c>
      <c r="AO1046" s="19">
        <v>0</v>
      </c>
      <c r="AP1046" s="20">
        <v>0</v>
      </c>
      <c r="AQ1046" s="20">
        <v>0</v>
      </c>
    </row>
    <row r="1047" spans="1:4" ht="17.25">
      <c r="A1047" s="10">
        <v>0.72361111111111098</v>
      </c>
      <c r="B1047" s="19">
        <v>0.680768</v>
      </c>
      <c r="C1047" s="20">
        <v>18.4115</v>
      </c>
      <c r="D1047" s="20">
        <v>3614.41</v>
      </c>
      <c r="E1047" s="19">
        <v>0.879007</v>
      </c>
      <c r="F1047" s="20">
        <v>26.7633</v>
      </c>
      <c r="G1047" s="20">
        <v>5234.23</v>
      </c>
      <c r="H1047" s="19">
        <v>0.89067</v>
      </c>
      <c r="I1047" s="20">
        <v>16.7338</v>
      </c>
      <c r="J1047" s="20">
        <v>3825.58</v>
      </c>
      <c r="K1047" s="19">
        <v>0.686601</v>
      </c>
      <c r="L1047" s="20">
        <v>0.0415218</v>
      </c>
      <c r="M1047" s="20">
        <v>2155.39</v>
      </c>
      <c r="N1047" s="19">
        <v>0.859245</v>
      </c>
      <c r="O1047" s="20">
        <v>24.1957</v>
      </c>
      <c r="P1047" s="20">
        <v>2496.48</v>
      </c>
      <c r="Q1047" s="19">
        <v>0.625315</v>
      </c>
      <c r="R1047" s="20">
        <v>0.564314</v>
      </c>
      <c r="S1047" s="20">
        <v>225.053</v>
      </c>
      <c r="T1047" s="19">
        <v>0</v>
      </c>
      <c r="U1047" s="20">
        <v>0</v>
      </c>
      <c r="V1047" s="20">
        <v>0</v>
      </c>
      <c r="W1047" s="19">
        <v>0.989038</v>
      </c>
      <c r="X1047" s="20">
        <v>0.632996</v>
      </c>
      <c r="Y1047" s="20">
        <v>165.863</v>
      </c>
      <c r="Z1047" s="19">
        <v>0</v>
      </c>
      <c r="AA1047" s="20">
        <v>0</v>
      </c>
      <c r="AB1047" s="20">
        <v>0</v>
      </c>
      <c r="AC1047" s="19">
        <v>0</v>
      </c>
      <c r="AD1047" s="20">
        <v>0</v>
      </c>
      <c r="AE1047" s="20">
        <v>0</v>
      </c>
      <c r="AF1047" s="19">
        <v>0</v>
      </c>
      <c r="AG1047" s="20">
        <v>0</v>
      </c>
      <c r="AH1047" s="20">
        <v>0</v>
      </c>
      <c r="AI1047" s="19">
        <v>0</v>
      </c>
      <c r="AJ1047" s="20">
        <v>0</v>
      </c>
      <c r="AK1047" s="20">
        <v>0</v>
      </c>
      <c r="AL1047" s="19">
        <v>0</v>
      </c>
      <c r="AM1047" s="20">
        <v>0</v>
      </c>
      <c r="AN1047" s="20">
        <v>0</v>
      </c>
      <c r="AO1047" s="19">
        <v>0</v>
      </c>
      <c r="AP1047" s="20">
        <v>0</v>
      </c>
      <c r="AQ1047" s="20">
        <v>0</v>
      </c>
    </row>
    <row r="1048" spans="1:4" ht="17.25">
      <c r="A1048" s="10">
        <v>0.72430555555555598</v>
      </c>
      <c r="B1048" s="19">
        <v>0.681628</v>
      </c>
      <c r="C1048" s="20">
        <v>18.4644</v>
      </c>
      <c r="D1048" s="20">
        <v>3614.72</v>
      </c>
      <c r="E1048" s="19">
        <v>0.878579</v>
      </c>
      <c r="F1048" s="20">
        <v>26.7432</v>
      </c>
      <c r="G1048" s="20">
        <v>5234.68</v>
      </c>
      <c r="H1048" s="19">
        <v>0.890715</v>
      </c>
      <c r="I1048" s="20">
        <v>16.7575</v>
      </c>
      <c r="J1048" s="20">
        <v>3825.85</v>
      </c>
      <c r="K1048" s="19">
        <v>0.687293</v>
      </c>
      <c r="L1048" s="20">
        <v>0.0415758</v>
      </c>
      <c r="M1048" s="20">
        <v>2155.39</v>
      </c>
      <c r="N1048" s="19">
        <v>0.860817</v>
      </c>
      <c r="O1048" s="20">
        <v>24.474</v>
      </c>
      <c r="P1048" s="20">
        <v>2496.88</v>
      </c>
      <c r="Q1048" s="19">
        <v>0.627782</v>
      </c>
      <c r="R1048" s="20">
        <v>0.568675</v>
      </c>
      <c r="S1048" s="20">
        <v>225.063</v>
      </c>
      <c r="T1048" s="19">
        <v>0</v>
      </c>
      <c r="U1048" s="20">
        <v>0</v>
      </c>
      <c r="V1048" s="20">
        <v>0</v>
      </c>
      <c r="W1048" s="19">
        <v>0.988957</v>
      </c>
      <c r="X1048" s="20">
        <v>0.633014</v>
      </c>
      <c r="Y1048" s="20">
        <v>165.873</v>
      </c>
      <c r="Z1048" s="19">
        <v>0</v>
      </c>
      <c r="AA1048" s="20">
        <v>0</v>
      </c>
      <c r="AB1048" s="20">
        <v>0</v>
      </c>
      <c r="AC1048" s="19">
        <v>0</v>
      </c>
      <c r="AD1048" s="20">
        <v>0</v>
      </c>
      <c r="AE1048" s="20">
        <v>0</v>
      </c>
      <c r="AF1048" s="19">
        <v>0</v>
      </c>
      <c r="AG1048" s="20">
        <v>0</v>
      </c>
      <c r="AH1048" s="20">
        <v>0</v>
      </c>
      <c r="AI1048" s="19">
        <v>0</v>
      </c>
      <c r="AJ1048" s="20">
        <v>0</v>
      </c>
      <c r="AK1048" s="20">
        <v>0</v>
      </c>
      <c r="AL1048" s="19">
        <v>0</v>
      </c>
      <c r="AM1048" s="20">
        <v>0</v>
      </c>
      <c r="AN1048" s="20">
        <v>0</v>
      </c>
      <c r="AO1048" s="19">
        <v>0</v>
      </c>
      <c r="AP1048" s="20">
        <v>0</v>
      </c>
      <c r="AQ1048" s="20">
        <v>0</v>
      </c>
    </row>
    <row r="1049" spans="1:4" ht="17.25">
      <c r="A1049" s="10">
        <v>0.72499999999999998</v>
      </c>
      <c r="B1049" s="19">
        <v>0.682352</v>
      </c>
      <c r="C1049" s="20">
        <v>18.5092</v>
      </c>
      <c r="D1049" s="20">
        <v>3615.02</v>
      </c>
      <c r="E1049" s="19">
        <v>0.879031</v>
      </c>
      <c r="F1049" s="20">
        <v>26.7816</v>
      </c>
      <c r="G1049" s="20">
        <v>5235.12</v>
      </c>
      <c r="H1049" s="19">
        <v>0.891045</v>
      </c>
      <c r="I1049" s="20">
        <v>16.7609</v>
      </c>
      <c r="J1049" s="20">
        <v>3826.13</v>
      </c>
      <c r="K1049" s="19">
        <v>0.687633</v>
      </c>
      <c r="L1049" s="20">
        <v>0.0414377</v>
      </c>
      <c r="M1049" s="20">
        <v>2155.39</v>
      </c>
      <c r="N1049" s="19">
        <v>0.861892</v>
      </c>
      <c r="O1049" s="20">
        <v>24.525</v>
      </c>
      <c r="P1049" s="20">
        <v>2497.29</v>
      </c>
      <c r="Q1049" s="19">
        <v>0.624925</v>
      </c>
      <c r="R1049" s="20">
        <v>0.563436</v>
      </c>
      <c r="S1049" s="20">
        <v>225.072</v>
      </c>
      <c r="T1049" s="19">
        <v>0</v>
      </c>
      <c r="U1049" s="20">
        <v>0</v>
      </c>
      <c r="V1049" s="20">
        <v>0</v>
      </c>
      <c r="W1049" s="19">
        <v>0.989074</v>
      </c>
      <c r="X1049" s="20">
        <v>0.632872</v>
      </c>
      <c r="Y1049" s="20">
        <v>165.884</v>
      </c>
      <c r="Z1049" s="19">
        <v>0</v>
      </c>
      <c r="AA1049" s="20">
        <v>0</v>
      </c>
      <c r="AB1049" s="20">
        <v>0</v>
      </c>
      <c r="AC1049" s="19">
        <v>0</v>
      </c>
      <c r="AD1049" s="20">
        <v>0</v>
      </c>
      <c r="AE1049" s="20">
        <v>0</v>
      </c>
      <c r="AF1049" s="19">
        <v>0</v>
      </c>
      <c r="AG1049" s="20">
        <v>0</v>
      </c>
      <c r="AH1049" s="20">
        <v>0</v>
      </c>
      <c r="AI1049" s="19">
        <v>0</v>
      </c>
      <c r="AJ1049" s="20">
        <v>0</v>
      </c>
      <c r="AK1049" s="20">
        <v>0</v>
      </c>
      <c r="AL1049" s="19">
        <v>0</v>
      </c>
      <c r="AM1049" s="20">
        <v>0</v>
      </c>
      <c r="AN1049" s="20">
        <v>0</v>
      </c>
      <c r="AO1049" s="19">
        <v>0</v>
      </c>
      <c r="AP1049" s="20">
        <v>0</v>
      </c>
      <c r="AQ1049" s="20">
        <v>0</v>
      </c>
    </row>
    <row r="1050" spans="1:4" ht="17.25">
      <c r="A1050" s="10">
        <v>0.72569444444444398</v>
      </c>
      <c r="B1050" s="19">
        <v>0.682963</v>
      </c>
      <c r="C1050" s="20">
        <v>18.5407</v>
      </c>
      <c r="D1050" s="20">
        <v>3615.33</v>
      </c>
      <c r="E1050" s="19">
        <v>0.879103</v>
      </c>
      <c r="F1050" s="20">
        <v>26.7766</v>
      </c>
      <c r="G1050" s="20">
        <v>5235.56</v>
      </c>
      <c r="H1050" s="19">
        <v>0.890755</v>
      </c>
      <c r="I1050" s="20">
        <v>16.7564</v>
      </c>
      <c r="J1050" s="20">
        <v>3826.41</v>
      </c>
      <c r="K1050" s="19">
        <v>0.682962</v>
      </c>
      <c r="L1050" s="20">
        <v>0.0413217</v>
      </c>
      <c r="M1050" s="20">
        <v>2155.39</v>
      </c>
      <c r="N1050" s="19">
        <v>0.864103</v>
      </c>
      <c r="O1050" s="20">
        <v>24.9917</v>
      </c>
      <c r="P1050" s="20">
        <v>2497.7</v>
      </c>
      <c r="Q1050" s="19">
        <v>0.625754</v>
      </c>
      <c r="R1050" s="20">
        <v>0.564141</v>
      </c>
      <c r="S1050" s="20">
        <v>225.081</v>
      </c>
      <c r="T1050" s="19">
        <v>0</v>
      </c>
      <c r="U1050" s="20">
        <v>0</v>
      </c>
      <c r="V1050" s="20">
        <v>0</v>
      </c>
      <c r="W1050" s="19">
        <v>0.98906</v>
      </c>
      <c r="X1050" s="20">
        <v>0.633011</v>
      </c>
      <c r="Y1050" s="20">
        <v>165.895</v>
      </c>
      <c r="Z1050" s="19">
        <v>0</v>
      </c>
      <c r="AA1050" s="20">
        <v>0</v>
      </c>
      <c r="AB1050" s="20">
        <v>0</v>
      </c>
      <c r="AC1050" s="19">
        <v>0</v>
      </c>
      <c r="AD1050" s="20">
        <v>0</v>
      </c>
      <c r="AE1050" s="20">
        <v>0</v>
      </c>
      <c r="AF1050" s="19">
        <v>0</v>
      </c>
      <c r="AG1050" s="20">
        <v>0</v>
      </c>
      <c r="AH1050" s="20">
        <v>0</v>
      </c>
      <c r="AI1050" s="19">
        <v>0</v>
      </c>
      <c r="AJ1050" s="20">
        <v>0</v>
      </c>
      <c r="AK1050" s="20">
        <v>0</v>
      </c>
      <c r="AL1050" s="19">
        <v>0</v>
      </c>
      <c r="AM1050" s="20">
        <v>0</v>
      </c>
      <c r="AN1050" s="20">
        <v>0</v>
      </c>
      <c r="AO1050" s="19">
        <v>0</v>
      </c>
      <c r="AP1050" s="20">
        <v>0</v>
      </c>
      <c r="AQ1050" s="20">
        <v>0</v>
      </c>
    </row>
    <row r="1051" spans="1:4" ht="17.25">
      <c r="A1051" s="10">
        <v>0.72638888888888897</v>
      </c>
      <c r="B1051" s="19">
        <v>0.685285</v>
      </c>
      <c r="C1051" s="20">
        <v>18.5825</v>
      </c>
      <c r="D1051" s="20">
        <v>3615.64</v>
      </c>
      <c r="E1051" s="19">
        <v>0.879532</v>
      </c>
      <c r="F1051" s="20">
        <v>26.8142</v>
      </c>
      <c r="G1051" s="20">
        <v>5236.01</v>
      </c>
      <c r="H1051" s="19">
        <v>0.891362</v>
      </c>
      <c r="I1051" s="20">
        <v>16.7772</v>
      </c>
      <c r="J1051" s="20">
        <v>3826.69</v>
      </c>
      <c r="K1051" s="19">
        <v>0.684252</v>
      </c>
      <c r="L1051" s="20">
        <v>0.0412621</v>
      </c>
      <c r="M1051" s="20">
        <v>2155.39</v>
      </c>
      <c r="N1051" s="19">
        <v>0.867301</v>
      </c>
      <c r="O1051" s="20">
        <v>25.442</v>
      </c>
      <c r="P1051" s="20">
        <v>2498.12</v>
      </c>
      <c r="Q1051" s="19">
        <v>0.625267</v>
      </c>
      <c r="R1051" s="20">
        <v>0.562889</v>
      </c>
      <c r="S1051" s="20">
        <v>225.091</v>
      </c>
      <c r="T1051" s="19">
        <v>0</v>
      </c>
      <c r="U1051" s="20">
        <v>0</v>
      </c>
      <c r="V1051" s="20">
        <v>0</v>
      </c>
      <c r="W1051" s="19">
        <v>0.98898</v>
      </c>
      <c r="X1051" s="20">
        <v>0.632124</v>
      </c>
      <c r="Y1051" s="20">
        <v>165.905</v>
      </c>
      <c r="Z1051" s="19">
        <v>0</v>
      </c>
      <c r="AA1051" s="20">
        <v>0</v>
      </c>
      <c r="AB1051" s="20">
        <v>0</v>
      </c>
      <c r="AC1051" s="19">
        <v>0</v>
      </c>
      <c r="AD1051" s="20">
        <v>0</v>
      </c>
      <c r="AE1051" s="20">
        <v>0</v>
      </c>
      <c r="AF1051" s="19">
        <v>0</v>
      </c>
      <c r="AG1051" s="20">
        <v>0</v>
      </c>
      <c r="AH1051" s="20">
        <v>0</v>
      </c>
      <c r="AI1051" s="19">
        <v>0</v>
      </c>
      <c r="AJ1051" s="20">
        <v>0</v>
      </c>
      <c r="AK1051" s="20">
        <v>0</v>
      </c>
      <c r="AL1051" s="19">
        <v>0</v>
      </c>
      <c r="AM1051" s="20">
        <v>0</v>
      </c>
      <c r="AN1051" s="20">
        <v>0</v>
      </c>
      <c r="AO1051" s="19">
        <v>0</v>
      </c>
      <c r="AP1051" s="20">
        <v>0</v>
      </c>
      <c r="AQ1051" s="20">
        <v>0</v>
      </c>
    </row>
    <row r="1052" spans="1:4" ht="17.25">
      <c r="A1052" s="10">
        <v>0.72708333333333297</v>
      </c>
      <c r="B1052" s="19">
        <v>0.683568</v>
      </c>
      <c r="C1052" s="20">
        <v>18.6343</v>
      </c>
      <c r="D1052" s="20">
        <v>3615.95</v>
      </c>
      <c r="E1052" s="19">
        <v>0.878908</v>
      </c>
      <c r="F1052" s="20">
        <v>26.8165</v>
      </c>
      <c r="G1052" s="20">
        <v>5236.45</v>
      </c>
      <c r="H1052" s="19">
        <v>0.890791</v>
      </c>
      <c r="I1052" s="20">
        <v>16.7937</v>
      </c>
      <c r="J1052" s="20">
        <v>3826.97</v>
      </c>
      <c r="K1052" s="19">
        <v>0.683168</v>
      </c>
      <c r="L1052" s="20">
        <v>0.0414026</v>
      </c>
      <c r="M1052" s="20">
        <v>2155.39</v>
      </c>
      <c r="N1052" s="19">
        <v>0.862467</v>
      </c>
      <c r="O1052" s="20">
        <v>24.7962</v>
      </c>
      <c r="P1052" s="20">
        <v>2498.54</v>
      </c>
      <c r="Q1052" s="19">
        <v>0.624893</v>
      </c>
      <c r="R1052" s="20">
        <v>0.563262</v>
      </c>
      <c r="S1052" s="20">
        <v>225.1</v>
      </c>
      <c r="T1052" s="19">
        <v>0</v>
      </c>
      <c r="U1052" s="20">
        <v>0</v>
      </c>
      <c r="V1052" s="20">
        <v>0</v>
      </c>
      <c r="W1052" s="19">
        <v>0.989002</v>
      </c>
      <c r="X1052" s="20">
        <v>0.633499</v>
      </c>
      <c r="Y1052" s="20">
        <v>165.916</v>
      </c>
      <c r="Z1052" s="19">
        <v>0</v>
      </c>
      <c r="AA1052" s="20">
        <v>0</v>
      </c>
      <c r="AB1052" s="20">
        <v>0</v>
      </c>
      <c r="AC1052" s="19">
        <v>0</v>
      </c>
      <c r="AD1052" s="20">
        <v>0</v>
      </c>
      <c r="AE1052" s="20">
        <v>0</v>
      </c>
      <c r="AF1052" s="19">
        <v>0</v>
      </c>
      <c r="AG1052" s="20">
        <v>0</v>
      </c>
      <c r="AH1052" s="20">
        <v>0</v>
      </c>
      <c r="AI1052" s="19">
        <v>0</v>
      </c>
      <c r="AJ1052" s="20">
        <v>0</v>
      </c>
      <c r="AK1052" s="20">
        <v>0</v>
      </c>
      <c r="AL1052" s="19">
        <v>0</v>
      </c>
      <c r="AM1052" s="20">
        <v>0</v>
      </c>
      <c r="AN1052" s="20">
        <v>0</v>
      </c>
      <c r="AO1052" s="19">
        <v>0</v>
      </c>
      <c r="AP1052" s="20">
        <v>0</v>
      </c>
      <c r="AQ1052" s="20">
        <v>0</v>
      </c>
    </row>
    <row r="1053" spans="1:4" ht="17.25">
      <c r="A1053" s="10">
        <v>0.72777777777777797</v>
      </c>
      <c r="B1053" s="19">
        <v>0.683235</v>
      </c>
      <c r="C1053" s="20">
        <v>18.6837</v>
      </c>
      <c r="D1053" s="20">
        <v>3616.26</v>
      </c>
      <c r="E1053" s="19">
        <v>0.878332</v>
      </c>
      <c r="F1053" s="20">
        <v>26.8337</v>
      </c>
      <c r="G1053" s="20">
        <v>5236.9</v>
      </c>
      <c r="H1053" s="19">
        <v>0.890296</v>
      </c>
      <c r="I1053" s="20">
        <v>16.7869</v>
      </c>
      <c r="J1053" s="20">
        <v>3827.25</v>
      </c>
      <c r="K1053" s="19">
        <v>0.798793</v>
      </c>
      <c r="L1053" s="20">
        <v>1.94909</v>
      </c>
      <c r="M1053" s="20">
        <v>2155.42</v>
      </c>
      <c r="N1053" s="19">
        <v>0.861788</v>
      </c>
      <c r="O1053" s="20">
        <v>24.7906</v>
      </c>
      <c r="P1053" s="20">
        <v>2498.96</v>
      </c>
      <c r="Q1053" s="19">
        <v>0.623047</v>
      </c>
      <c r="R1053" s="20">
        <v>0.561795</v>
      </c>
      <c r="S1053" s="20">
        <v>225.11</v>
      </c>
      <c r="T1053" s="19">
        <v>0</v>
      </c>
      <c r="U1053" s="20">
        <v>0</v>
      </c>
      <c r="V1053" s="20">
        <v>0</v>
      </c>
      <c r="W1053" s="19">
        <v>0.989142</v>
      </c>
      <c r="X1053" s="20">
        <v>0.634784</v>
      </c>
      <c r="Y1053" s="20">
        <v>165.926</v>
      </c>
      <c r="Z1053" s="19">
        <v>0</v>
      </c>
      <c r="AA1053" s="20">
        <v>0</v>
      </c>
      <c r="AB1053" s="20">
        <v>0</v>
      </c>
      <c r="AC1053" s="19">
        <v>0</v>
      </c>
      <c r="AD1053" s="20">
        <v>0</v>
      </c>
      <c r="AE1053" s="20">
        <v>0</v>
      </c>
      <c r="AF1053" s="19">
        <v>0</v>
      </c>
      <c r="AG1053" s="20">
        <v>0</v>
      </c>
      <c r="AH1053" s="20">
        <v>0</v>
      </c>
      <c r="AI1053" s="19">
        <v>0</v>
      </c>
      <c r="AJ1053" s="20">
        <v>0</v>
      </c>
      <c r="AK1053" s="20">
        <v>0</v>
      </c>
      <c r="AL1053" s="19">
        <v>0</v>
      </c>
      <c r="AM1053" s="20">
        <v>0</v>
      </c>
      <c r="AN1053" s="20">
        <v>0</v>
      </c>
      <c r="AO1053" s="19">
        <v>0</v>
      </c>
      <c r="AP1053" s="20">
        <v>0</v>
      </c>
      <c r="AQ1053" s="20">
        <v>0</v>
      </c>
    </row>
    <row r="1054" spans="1:4" ht="17.25">
      <c r="A1054" s="10">
        <v>0.72847222222222197</v>
      </c>
      <c r="B1054" s="19">
        <v>0.687032</v>
      </c>
      <c r="C1054" s="20">
        <v>18.7118</v>
      </c>
      <c r="D1054" s="20">
        <v>3616.57</v>
      </c>
      <c r="E1054" s="19">
        <v>0.879539</v>
      </c>
      <c r="F1054" s="20">
        <v>26.8393</v>
      </c>
      <c r="G1054" s="20">
        <v>5237.36</v>
      </c>
      <c r="H1054" s="19">
        <v>0.891337</v>
      </c>
      <c r="I1054" s="20">
        <v>16.8006</v>
      </c>
      <c r="J1054" s="20">
        <v>3827.53</v>
      </c>
      <c r="K1054" s="19">
        <v>0.876393</v>
      </c>
      <c r="L1054" s="20">
        <v>8.8799</v>
      </c>
      <c r="M1054" s="20">
        <v>2155.53</v>
      </c>
      <c r="N1054" s="19">
        <v>0.862042</v>
      </c>
      <c r="O1054" s="20">
        <v>24.6082</v>
      </c>
      <c r="P1054" s="20">
        <v>2499.36</v>
      </c>
      <c r="Q1054" s="19">
        <v>0.624458</v>
      </c>
      <c r="R1054" s="20">
        <v>0.562084</v>
      </c>
      <c r="S1054" s="20">
        <v>225.119</v>
      </c>
      <c r="T1054" s="19">
        <v>0</v>
      </c>
      <c r="U1054" s="20">
        <v>0</v>
      </c>
      <c r="V1054" s="20">
        <v>0</v>
      </c>
      <c r="W1054" s="19">
        <v>0.988897</v>
      </c>
      <c r="X1054" s="20">
        <v>0.632771</v>
      </c>
      <c r="Y1054" s="20">
        <v>165.937</v>
      </c>
      <c r="Z1054" s="19">
        <v>0</v>
      </c>
      <c r="AA1054" s="20">
        <v>0</v>
      </c>
      <c r="AB1054" s="20">
        <v>0</v>
      </c>
      <c r="AC1054" s="19">
        <v>0</v>
      </c>
      <c r="AD1054" s="20">
        <v>0</v>
      </c>
      <c r="AE1054" s="20">
        <v>0</v>
      </c>
      <c r="AF1054" s="19">
        <v>0</v>
      </c>
      <c r="AG1054" s="20">
        <v>0</v>
      </c>
      <c r="AH1054" s="20">
        <v>0</v>
      </c>
      <c r="AI1054" s="19">
        <v>0</v>
      </c>
      <c r="AJ1054" s="20">
        <v>0</v>
      </c>
      <c r="AK1054" s="20">
        <v>0</v>
      </c>
      <c r="AL1054" s="19">
        <v>0</v>
      </c>
      <c r="AM1054" s="20">
        <v>0</v>
      </c>
      <c r="AN1054" s="20">
        <v>0</v>
      </c>
      <c r="AO1054" s="19">
        <v>0</v>
      </c>
      <c r="AP1054" s="20">
        <v>0</v>
      </c>
      <c r="AQ1054" s="20">
        <v>0</v>
      </c>
    </row>
    <row r="1055" spans="1:4" ht="17.25">
      <c r="A1055" s="10">
        <v>0.72916666666666696</v>
      </c>
      <c r="B1055" s="19">
        <v>0.687635</v>
      </c>
      <c r="C1055" s="20">
        <v>18.7563</v>
      </c>
      <c r="D1055" s="20">
        <v>3616.89</v>
      </c>
      <c r="E1055" s="19">
        <v>0.879426</v>
      </c>
      <c r="F1055" s="20">
        <v>26.8304</v>
      </c>
      <c r="G1055" s="20">
        <v>5237.81</v>
      </c>
      <c r="H1055" s="19">
        <v>0.891256</v>
      </c>
      <c r="I1055" s="20">
        <v>16.8</v>
      </c>
      <c r="J1055" s="20">
        <v>3827.81</v>
      </c>
      <c r="K1055" s="19">
        <v>0.87831</v>
      </c>
      <c r="L1055" s="20">
        <v>9.02306</v>
      </c>
      <c r="M1055" s="20">
        <v>2155.68</v>
      </c>
      <c r="N1055" s="19">
        <v>0.861146</v>
      </c>
      <c r="O1055" s="20">
        <v>24.461</v>
      </c>
      <c r="P1055" s="20">
        <v>2499.77</v>
      </c>
      <c r="Q1055" s="19">
        <v>0.627378</v>
      </c>
      <c r="R1055" s="20">
        <v>0.567611</v>
      </c>
      <c r="S1055" s="20">
        <v>225.128</v>
      </c>
      <c r="T1055" s="19">
        <v>0</v>
      </c>
      <c r="U1055" s="20">
        <v>0</v>
      </c>
      <c r="V1055" s="20">
        <v>0</v>
      </c>
      <c r="W1055" s="19">
        <v>0.988913</v>
      </c>
      <c r="X1055" s="20">
        <v>0.632032</v>
      </c>
      <c r="Y1055" s="20">
        <v>165.947</v>
      </c>
      <c r="Z1055" s="19">
        <v>0</v>
      </c>
      <c r="AA1055" s="20">
        <v>0</v>
      </c>
      <c r="AB1055" s="20">
        <v>0</v>
      </c>
      <c r="AC1055" s="19">
        <v>0</v>
      </c>
      <c r="AD1055" s="20">
        <v>0</v>
      </c>
      <c r="AE1055" s="20">
        <v>0</v>
      </c>
      <c r="AF1055" s="19">
        <v>0</v>
      </c>
      <c r="AG1055" s="20">
        <v>0</v>
      </c>
      <c r="AH1055" s="20">
        <v>0</v>
      </c>
      <c r="AI1055" s="19">
        <v>0</v>
      </c>
      <c r="AJ1055" s="20">
        <v>0</v>
      </c>
      <c r="AK1055" s="20">
        <v>0</v>
      </c>
      <c r="AL1055" s="19">
        <v>0</v>
      </c>
      <c r="AM1055" s="20">
        <v>0</v>
      </c>
      <c r="AN1055" s="20">
        <v>0</v>
      </c>
      <c r="AO1055" s="19">
        <v>0</v>
      </c>
      <c r="AP1055" s="20">
        <v>0</v>
      </c>
      <c r="AQ1055" s="20">
        <v>0</v>
      </c>
    </row>
    <row r="1056" spans="1:4" ht="17.25">
      <c r="A1056" s="10">
        <v>0.72986111111111096</v>
      </c>
      <c r="B1056" s="19">
        <v>0.6902</v>
      </c>
      <c r="C1056" s="20">
        <v>18.8142</v>
      </c>
      <c r="D1056" s="20">
        <v>3617.2</v>
      </c>
      <c r="E1056" s="19">
        <v>0.880018</v>
      </c>
      <c r="F1056" s="20">
        <v>26.8356</v>
      </c>
      <c r="G1056" s="20">
        <v>5238.25</v>
      </c>
      <c r="H1056" s="19">
        <v>0.891491</v>
      </c>
      <c r="I1056" s="20">
        <v>16.8151</v>
      </c>
      <c r="J1056" s="20">
        <v>3828.08</v>
      </c>
      <c r="K1056" s="19">
        <v>0.878213</v>
      </c>
      <c r="L1056" s="20">
        <v>9.00428</v>
      </c>
      <c r="M1056" s="20">
        <v>2155.82</v>
      </c>
      <c r="N1056" s="19">
        <v>0.854325</v>
      </c>
      <c r="O1056" s="20">
        <v>23.3568</v>
      </c>
      <c r="P1056" s="20">
        <v>2500.17</v>
      </c>
      <c r="Q1056" s="19">
        <v>0.626829</v>
      </c>
      <c r="R1056" s="20">
        <v>0.562313</v>
      </c>
      <c r="S1056" s="20">
        <v>225.138</v>
      </c>
      <c r="T1056" s="19">
        <v>0</v>
      </c>
      <c r="U1056" s="20">
        <v>0</v>
      </c>
      <c r="V1056" s="20">
        <v>0</v>
      </c>
      <c r="W1056" s="19">
        <v>0.988783</v>
      </c>
      <c r="X1056" s="20">
        <v>0.630584</v>
      </c>
      <c r="Y1056" s="20">
        <v>165.958</v>
      </c>
      <c r="Z1056" s="19">
        <v>0</v>
      </c>
      <c r="AA1056" s="20">
        <v>0</v>
      </c>
      <c r="AB1056" s="20">
        <v>0</v>
      </c>
      <c r="AC1056" s="19">
        <v>0</v>
      </c>
      <c r="AD1056" s="20">
        <v>0</v>
      </c>
      <c r="AE1056" s="20">
        <v>0</v>
      </c>
      <c r="AF1056" s="19">
        <v>0</v>
      </c>
      <c r="AG1056" s="20">
        <v>0</v>
      </c>
      <c r="AH1056" s="20">
        <v>0</v>
      </c>
      <c r="AI1056" s="19">
        <v>0</v>
      </c>
      <c r="AJ1056" s="20">
        <v>0</v>
      </c>
      <c r="AK1056" s="20">
        <v>0</v>
      </c>
      <c r="AL1056" s="19">
        <v>0</v>
      </c>
      <c r="AM1056" s="20">
        <v>0</v>
      </c>
      <c r="AN1056" s="20">
        <v>0</v>
      </c>
      <c r="AO1056" s="19">
        <v>0</v>
      </c>
      <c r="AP1056" s="20">
        <v>0</v>
      </c>
      <c r="AQ1056" s="20">
        <v>0</v>
      </c>
    </row>
    <row r="1057" spans="1:4" ht="17.25">
      <c r="A1057" s="10">
        <v>0.73055555555555596</v>
      </c>
      <c r="B1057" s="19">
        <v>0.689335</v>
      </c>
      <c r="C1057" s="20">
        <v>18.8844</v>
      </c>
      <c r="D1057" s="20">
        <v>3617.51</v>
      </c>
      <c r="E1057" s="19">
        <v>0.879659</v>
      </c>
      <c r="F1057" s="20">
        <v>26.8938</v>
      </c>
      <c r="G1057" s="20">
        <v>5238.69</v>
      </c>
      <c r="H1057" s="19">
        <v>0.891433</v>
      </c>
      <c r="I1057" s="20">
        <v>16.8312</v>
      </c>
      <c r="J1057" s="20">
        <v>3828.37</v>
      </c>
      <c r="K1057" s="19">
        <v>0.892048</v>
      </c>
      <c r="L1057" s="20">
        <v>17.0103</v>
      </c>
      <c r="M1057" s="20">
        <v>2156.12</v>
      </c>
      <c r="N1057" s="19">
        <v>0.910098</v>
      </c>
      <c r="O1057" s="20">
        <v>0.0219428</v>
      </c>
      <c r="P1057" s="20">
        <v>2500.2</v>
      </c>
      <c r="Q1057" s="19">
        <v>0.62707</v>
      </c>
      <c r="R1057" s="20">
        <v>0.564196</v>
      </c>
      <c r="S1057" s="20">
        <v>225.147</v>
      </c>
      <c r="T1057" s="19">
        <v>0</v>
      </c>
      <c r="U1057" s="20">
        <v>0</v>
      </c>
      <c r="V1057" s="20">
        <v>0</v>
      </c>
      <c r="W1057" s="19">
        <v>0.988956</v>
      </c>
      <c r="X1057" s="20">
        <v>0.631829</v>
      </c>
      <c r="Y1057" s="20">
        <v>165.968</v>
      </c>
      <c r="Z1057" s="19">
        <v>0</v>
      </c>
      <c r="AA1057" s="20">
        <v>0</v>
      </c>
      <c r="AB1057" s="20">
        <v>0</v>
      </c>
      <c r="AC1057" s="19">
        <v>0</v>
      </c>
      <c r="AD1057" s="20">
        <v>0</v>
      </c>
      <c r="AE1057" s="20">
        <v>0</v>
      </c>
      <c r="AF1057" s="19">
        <v>0</v>
      </c>
      <c r="AG1057" s="20">
        <v>0</v>
      </c>
      <c r="AH1057" s="20">
        <v>0</v>
      </c>
      <c r="AI1057" s="19">
        <v>0</v>
      </c>
      <c r="AJ1057" s="20">
        <v>0</v>
      </c>
      <c r="AK1057" s="20">
        <v>0</v>
      </c>
      <c r="AL1057" s="19">
        <v>0</v>
      </c>
      <c r="AM1057" s="20">
        <v>0</v>
      </c>
      <c r="AN1057" s="20">
        <v>0</v>
      </c>
      <c r="AO1057" s="19">
        <v>0</v>
      </c>
      <c r="AP1057" s="20">
        <v>0</v>
      </c>
      <c r="AQ1057" s="20">
        <v>0</v>
      </c>
    </row>
    <row r="1058" spans="1:4" ht="17.25">
      <c r="A1058" s="10">
        <v>0.73124999999999996</v>
      </c>
      <c r="B1058" s="19">
        <v>0.692915</v>
      </c>
      <c r="C1058" s="20">
        <v>18.8894</v>
      </c>
      <c r="D1058" s="20">
        <v>3617.83</v>
      </c>
      <c r="E1058" s="19">
        <v>0.880891</v>
      </c>
      <c r="F1058" s="20">
        <v>26.8448</v>
      </c>
      <c r="G1058" s="20">
        <v>5239.14</v>
      </c>
      <c r="H1058" s="19">
        <v>0.892334</v>
      </c>
      <c r="I1058" s="20">
        <v>16.8024</v>
      </c>
      <c r="J1058" s="20">
        <v>3828.65</v>
      </c>
      <c r="K1058" s="19">
        <v>0.892921</v>
      </c>
      <c r="L1058" s="20">
        <v>16.9739</v>
      </c>
      <c r="M1058" s="20">
        <v>2156.4</v>
      </c>
      <c r="N1058" s="19">
        <v>0.907599</v>
      </c>
      <c r="O1058" s="20">
        <v>0.021661</v>
      </c>
      <c r="P1058" s="20">
        <v>2500.2</v>
      </c>
      <c r="Q1058" s="19">
        <v>0.625944</v>
      </c>
      <c r="R1058" s="20">
        <v>0.558719</v>
      </c>
      <c r="S1058" s="20">
        <v>225.156</v>
      </c>
      <c r="T1058" s="19">
        <v>0</v>
      </c>
      <c r="U1058" s="20">
        <v>0</v>
      </c>
      <c r="V1058" s="20">
        <v>0</v>
      </c>
      <c r="W1058" s="19">
        <v>0.988846</v>
      </c>
      <c r="X1058" s="20">
        <v>0.62939</v>
      </c>
      <c r="Y1058" s="20">
        <v>165.979</v>
      </c>
      <c r="Z1058" s="19">
        <v>0</v>
      </c>
      <c r="AA1058" s="20">
        <v>0</v>
      </c>
      <c r="AB1058" s="20">
        <v>0</v>
      </c>
      <c r="AC1058" s="19">
        <v>0</v>
      </c>
      <c r="AD1058" s="20">
        <v>0</v>
      </c>
      <c r="AE1058" s="20">
        <v>0</v>
      </c>
      <c r="AF1058" s="19">
        <v>0</v>
      </c>
      <c r="AG1058" s="20">
        <v>0</v>
      </c>
      <c r="AH1058" s="20">
        <v>0</v>
      </c>
      <c r="AI1058" s="19">
        <v>0</v>
      </c>
      <c r="AJ1058" s="20">
        <v>0</v>
      </c>
      <c r="AK1058" s="20">
        <v>0</v>
      </c>
      <c r="AL1058" s="19">
        <v>0</v>
      </c>
      <c r="AM1058" s="20">
        <v>0</v>
      </c>
      <c r="AN1058" s="20">
        <v>0</v>
      </c>
      <c r="AO1058" s="19">
        <v>0</v>
      </c>
      <c r="AP1058" s="20">
        <v>0</v>
      </c>
      <c r="AQ1058" s="20">
        <v>0</v>
      </c>
    </row>
    <row r="1059" spans="1:4" ht="17.25">
      <c r="A1059" s="10">
        <v>0.73194444444444495</v>
      </c>
      <c r="B1059" s="19">
        <v>0.694516</v>
      </c>
      <c r="C1059" s="20">
        <v>18.9463</v>
      </c>
      <c r="D1059" s="20">
        <v>3618.14</v>
      </c>
      <c r="E1059" s="19">
        <v>0.880825</v>
      </c>
      <c r="F1059" s="20">
        <v>26.8321</v>
      </c>
      <c r="G1059" s="20">
        <v>5239.6</v>
      </c>
      <c r="H1059" s="19">
        <v>0.892206</v>
      </c>
      <c r="I1059" s="20">
        <v>16.8054</v>
      </c>
      <c r="J1059" s="20">
        <v>3828.93</v>
      </c>
      <c r="K1059" s="19">
        <v>0.892256</v>
      </c>
      <c r="L1059" s="20">
        <v>16.8568</v>
      </c>
      <c r="M1059" s="20">
        <v>2156.69</v>
      </c>
      <c r="N1059" s="19">
        <v>0.911651</v>
      </c>
      <c r="O1059" s="20">
        <v>0.0217109</v>
      </c>
      <c r="P1059" s="20">
        <v>2500.2</v>
      </c>
      <c r="Q1059" s="19">
        <v>0.627405</v>
      </c>
      <c r="R1059" s="20">
        <v>0.561646</v>
      </c>
      <c r="S1059" s="20">
        <v>225.166</v>
      </c>
      <c r="T1059" s="19">
        <v>0</v>
      </c>
      <c r="U1059" s="20">
        <v>0</v>
      </c>
      <c r="V1059" s="20">
        <v>0</v>
      </c>
      <c r="W1059" s="19">
        <v>0.988827</v>
      </c>
      <c r="X1059" s="20">
        <v>0.630318</v>
      </c>
      <c r="Y1059" s="20">
        <v>165.989</v>
      </c>
      <c r="Z1059" s="19">
        <v>0</v>
      </c>
      <c r="AA1059" s="20">
        <v>0</v>
      </c>
      <c r="AB1059" s="20">
        <v>0</v>
      </c>
      <c r="AC1059" s="19">
        <v>0</v>
      </c>
      <c r="AD1059" s="20">
        <v>0</v>
      </c>
      <c r="AE1059" s="20">
        <v>0</v>
      </c>
      <c r="AF1059" s="19">
        <v>0</v>
      </c>
      <c r="AG1059" s="20">
        <v>0</v>
      </c>
      <c r="AH1059" s="20">
        <v>0</v>
      </c>
      <c r="AI1059" s="19">
        <v>0</v>
      </c>
      <c r="AJ1059" s="20">
        <v>0</v>
      </c>
      <c r="AK1059" s="20">
        <v>0</v>
      </c>
      <c r="AL1059" s="19">
        <v>0</v>
      </c>
      <c r="AM1059" s="20">
        <v>0</v>
      </c>
      <c r="AN1059" s="20">
        <v>0</v>
      </c>
      <c r="AO1059" s="19">
        <v>0</v>
      </c>
      <c r="AP1059" s="20">
        <v>0</v>
      </c>
      <c r="AQ1059" s="20">
        <v>0</v>
      </c>
    </row>
    <row r="1060" spans="1:4" ht="17.25">
      <c r="A1060" s="10">
        <v>0.73263888888888895</v>
      </c>
      <c r="B1060" s="19">
        <v>0.6956</v>
      </c>
      <c r="C1060" s="20">
        <v>18.9721</v>
      </c>
      <c r="D1060" s="20">
        <v>3618.47</v>
      </c>
      <c r="E1060" s="19">
        <v>0.880828</v>
      </c>
      <c r="F1060" s="20">
        <v>26.8525</v>
      </c>
      <c r="G1060" s="20">
        <v>5240.04</v>
      </c>
      <c r="H1060" s="19">
        <v>0.892306</v>
      </c>
      <c r="I1060" s="20">
        <v>16.8131</v>
      </c>
      <c r="J1060" s="20">
        <v>3829.21</v>
      </c>
      <c r="K1060" s="19">
        <v>0.892476</v>
      </c>
      <c r="L1060" s="20">
        <v>16.8436</v>
      </c>
      <c r="M1060" s="20">
        <v>2156.97</v>
      </c>
      <c r="N1060" s="19">
        <v>0.908769</v>
      </c>
      <c r="O1060" s="20">
        <v>0.0217224</v>
      </c>
      <c r="P1060" s="20">
        <v>2500.2</v>
      </c>
      <c r="Q1060" s="19">
        <v>0.628654</v>
      </c>
      <c r="R1060" s="20">
        <v>0.563695</v>
      </c>
      <c r="S1060" s="20">
        <v>225.175</v>
      </c>
      <c r="T1060" s="19">
        <v>0</v>
      </c>
      <c r="U1060" s="20">
        <v>0</v>
      </c>
      <c r="V1060" s="20">
        <v>0</v>
      </c>
      <c r="W1060" s="19">
        <v>0.988874</v>
      </c>
      <c r="X1060" s="20">
        <v>0.629971</v>
      </c>
      <c r="Y1060" s="20">
        <v>166</v>
      </c>
      <c r="Z1060" s="19">
        <v>0</v>
      </c>
      <c r="AA1060" s="20">
        <v>0</v>
      </c>
      <c r="AB1060" s="20">
        <v>0</v>
      </c>
      <c r="AC1060" s="19">
        <v>0</v>
      </c>
      <c r="AD1060" s="20">
        <v>0</v>
      </c>
      <c r="AE1060" s="20">
        <v>0</v>
      </c>
      <c r="AF1060" s="19">
        <v>0</v>
      </c>
      <c r="AG1060" s="20">
        <v>0</v>
      </c>
      <c r="AH1060" s="20">
        <v>0</v>
      </c>
      <c r="AI1060" s="19">
        <v>0</v>
      </c>
      <c r="AJ1060" s="20">
        <v>0</v>
      </c>
      <c r="AK1060" s="20">
        <v>0</v>
      </c>
      <c r="AL1060" s="19">
        <v>0</v>
      </c>
      <c r="AM1060" s="20">
        <v>0</v>
      </c>
      <c r="AN1060" s="20">
        <v>0</v>
      </c>
      <c r="AO1060" s="19">
        <v>0</v>
      </c>
      <c r="AP1060" s="20">
        <v>0</v>
      </c>
      <c r="AQ1060" s="20">
        <v>0</v>
      </c>
    </row>
    <row r="1061" spans="1:4" ht="17.25">
      <c r="A1061" s="10">
        <v>0.73333333333333295</v>
      </c>
      <c r="B1061" s="19">
        <v>0.687305</v>
      </c>
      <c r="C1061" s="20">
        <v>18.4158</v>
      </c>
      <c r="D1061" s="20">
        <v>3618.77</v>
      </c>
      <c r="E1061" s="19">
        <v>0.881295</v>
      </c>
      <c r="F1061" s="20">
        <v>26.7991</v>
      </c>
      <c r="G1061" s="20">
        <v>5240.49</v>
      </c>
      <c r="H1061" s="19">
        <v>0.892932</v>
      </c>
      <c r="I1061" s="20">
        <v>16.8009</v>
      </c>
      <c r="J1061" s="20">
        <v>3829.49</v>
      </c>
      <c r="K1061" s="19">
        <v>0.892898</v>
      </c>
      <c r="L1061" s="20">
        <v>16.858</v>
      </c>
      <c r="M1061" s="20">
        <v>2157.24</v>
      </c>
      <c r="N1061" s="19">
        <v>0.906847</v>
      </c>
      <c r="O1061" s="20">
        <v>0.0217076</v>
      </c>
      <c r="P1061" s="20">
        <v>2500.21</v>
      </c>
      <c r="Q1061" s="19">
        <v>0.628291</v>
      </c>
      <c r="R1061" s="20">
        <v>0.561827</v>
      </c>
      <c r="S1061" s="20">
        <v>225.185</v>
      </c>
      <c r="T1061" s="19">
        <v>0</v>
      </c>
      <c r="U1061" s="20">
        <v>0</v>
      </c>
      <c r="V1061" s="20">
        <v>0</v>
      </c>
      <c r="W1061" s="19">
        <v>0.988833</v>
      </c>
      <c r="X1061" s="20">
        <v>0.629864</v>
      </c>
      <c r="Y1061" s="20">
        <v>166.011</v>
      </c>
      <c r="Z1061" s="19">
        <v>0</v>
      </c>
      <c r="AA1061" s="20">
        <v>0</v>
      </c>
      <c r="AB1061" s="20">
        <v>0</v>
      </c>
      <c r="AC1061" s="19">
        <v>0</v>
      </c>
      <c r="AD1061" s="20">
        <v>0</v>
      </c>
      <c r="AE1061" s="20">
        <v>0</v>
      </c>
      <c r="AF1061" s="19">
        <v>0</v>
      </c>
      <c r="AG1061" s="20">
        <v>0</v>
      </c>
      <c r="AH1061" s="20">
        <v>0</v>
      </c>
      <c r="AI1061" s="19">
        <v>0</v>
      </c>
      <c r="AJ1061" s="20">
        <v>0</v>
      </c>
      <c r="AK1061" s="20">
        <v>0</v>
      </c>
      <c r="AL1061" s="19">
        <v>0</v>
      </c>
      <c r="AM1061" s="20">
        <v>0</v>
      </c>
      <c r="AN1061" s="20">
        <v>0</v>
      </c>
      <c r="AO1061" s="19">
        <v>0</v>
      </c>
      <c r="AP1061" s="20">
        <v>0</v>
      </c>
      <c r="AQ1061" s="20">
        <v>0</v>
      </c>
    </row>
    <row r="1062" spans="1:4" ht="17.25">
      <c r="A1062" s="10">
        <v>0.73402777777777795</v>
      </c>
      <c r="B1062" s="19">
        <v>0.686576</v>
      </c>
      <c r="C1062" s="20">
        <v>18.3741</v>
      </c>
      <c r="D1062" s="20">
        <v>3619.08</v>
      </c>
      <c r="E1062" s="19">
        <v>0.88124</v>
      </c>
      <c r="F1062" s="20">
        <v>26.7937</v>
      </c>
      <c r="G1062" s="20">
        <v>5240.94</v>
      </c>
      <c r="H1062" s="19">
        <v>0.892449</v>
      </c>
      <c r="I1062" s="20">
        <v>16.7955</v>
      </c>
      <c r="J1062" s="20">
        <v>3829.77</v>
      </c>
      <c r="K1062" s="19">
        <v>0.891815</v>
      </c>
      <c r="L1062" s="20">
        <v>16.725</v>
      </c>
      <c r="M1062" s="20">
        <v>2157.52</v>
      </c>
      <c r="N1062" s="19">
        <v>0.913665</v>
      </c>
      <c r="O1062" s="20">
        <v>0.0217952</v>
      </c>
      <c r="P1062" s="20">
        <v>2500.21</v>
      </c>
      <c r="Q1062" s="19">
        <v>0.628868</v>
      </c>
      <c r="R1062" s="20">
        <v>0.563129</v>
      </c>
      <c r="S1062" s="20">
        <v>225.194</v>
      </c>
      <c r="T1062" s="19">
        <v>0</v>
      </c>
      <c r="U1062" s="20">
        <v>0</v>
      </c>
      <c r="V1062" s="20">
        <v>0</v>
      </c>
      <c r="W1062" s="19">
        <v>0.98875</v>
      </c>
      <c r="X1062" s="20">
        <v>0.628379</v>
      </c>
      <c r="Y1062" s="20">
        <v>166.021</v>
      </c>
      <c r="Z1062" s="19">
        <v>0</v>
      </c>
      <c r="AA1062" s="20">
        <v>0</v>
      </c>
      <c r="AB1062" s="20">
        <v>0</v>
      </c>
      <c r="AC1062" s="19">
        <v>0</v>
      </c>
      <c r="AD1062" s="20">
        <v>0</v>
      </c>
      <c r="AE1062" s="20">
        <v>0</v>
      </c>
      <c r="AF1062" s="19">
        <v>0</v>
      </c>
      <c r="AG1062" s="20">
        <v>0</v>
      </c>
      <c r="AH1062" s="20">
        <v>0</v>
      </c>
      <c r="AI1062" s="19">
        <v>0</v>
      </c>
      <c r="AJ1062" s="20">
        <v>0</v>
      </c>
      <c r="AK1062" s="20">
        <v>0</v>
      </c>
      <c r="AL1062" s="19">
        <v>0</v>
      </c>
      <c r="AM1062" s="20">
        <v>0</v>
      </c>
      <c r="AN1062" s="20">
        <v>0</v>
      </c>
      <c r="AO1062" s="19">
        <v>0</v>
      </c>
      <c r="AP1062" s="20">
        <v>0</v>
      </c>
      <c r="AQ1062" s="20">
        <v>0</v>
      </c>
    </row>
    <row r="1063" spans="1:4" ht="17.25">
      <c r="A1063" s="10">
        <v>0.73472222222222205</v>
      </c>
      <c r="B1063" s="19">
        <v>0.689126</v>
      </c>
      <c r="C1063" s="20">
        <v>18.371</v>
      </c>
      <c r="D1063" s="20">
        <v>3619.38</v>
      </c>
      <c r="E1063" s="19">
        <v>0.88225</v>
      </c>
      <c r="F1063" s="20">
        <v>26.8073</v>
      </c>
      <c r="G1063" s="20">
        <v>5241.38</v>
      </c>
      <c r="H1063" s="19">
        <v>0.893604</v>
      </c>
      <c r="I1063" s="20">
        <v>16.8014</v>
      </c>
      <c r="J1063" s="20">
        <v>3830.06</v>
      </c>
      <c r="K1063" s="19">
        <v>0.892992</v>
      </c>
      <c r="L1063" s="20">
        <v>16.7835</v>
      </c>
      <c r="M1063" s="20">
        <v>2157.81</v>
      </c>
      <c r="N1063" s="19">
        <v>0.908024</v>
      </c>
      <c r="O1063" s="20">
        <v>0.0214916</v>
      </c>
      <c r="P1063" s="20">
        <v>2500.21</v>
      </c>
      <c r="Q1063" s="19">
        <v>0.62913</v>
      </c>
      <c r="R1063" s="20">
        <v>0.561486</v>
      </c>
      <c r="S1063" s="20">
        <v>225.203</v>
      </c>
      <c r="T1063" s="19">
        <v>0</v>
      </c>
      <c r="U1063" s="20">
        <v>0</v>
      </c>
      <c r="V1063" s="20">
        <v>0</v>
      </c>
      <c r="W1063" s="19">
        <v>0.988684</v>
      </c>
      <c r="X1063" s="20">
        <v>0.627757</v>
      </c>
      <c r="Y1063" s="20">
        <v>166.031</v>
      </c>
      <c r="Z1063" s="19">
        <v>0</v>
      </c>
      <c r="AA1063" s="20">
        <v>0</v>
      </c>
      <c r="AB1063" s="20">
        <v>0</v>
      </c>
      <c r="AC1063" s="19">
        <v>0</v>
      </c>
      <c r="AD1063" s="20">
        <v>0</v>
      </c>
      <c r="AE1063" s="20">
        <v>0</v>
      </c>
      <c r="AF1063" s="19">
        <v>0</v>
      </c>
      <c r="AG1063" s="20">
        <v>0</v>
      </c>
      <c r="AH1063" s="20">
        <v>0</v>
      </c>
      <c r="AI1063" s="19">
        <v>0</v>
      </c>
      <c r="AJ1063" s="20">
        <v>0</v>
      </c>
      <c r="AK1063" s="20">
        <v>0</v>
      </c>
      <c r="AL1063" s="19">
        <v>0</v>
      </c>
      <c r="AM1063" s="20">
        <v>0</v>
      </c>
      <c r="AN1063" s="20">
        <v>0</v>
      </c>
      <c r="AO1063" s="19">
        <v>0</v>
      </c>
      <c r="AP1063" s="20">
        <v>0</v>
      </c>
      <c r="AQ1063" s="20">
        <v>0</v>
      </c>
    </row>
    <row r="1064" spans="1:4" ht="17.25">
      <c r="A1064" s="10">
        <v>0.73541666666666705</v>
      </c>
      <c r="B1064" s="19">
        <v>0.68805</v>
      </c>
      <c r="C1064" s="20">
        <v>18.3922</v>
      </c>
      <c r="D1064" s="20">
        <v>3619.68</v>
      </c>
      <c r="E1064" s="19">
        <v>0.881928</v>
      </c>
      <c r="F1064" s="20">
        <v>26.823</v>
      </c>
      <c r="G1064" s="20">
        <v>5241.82</v>
      </c>
      <c r="H1064" s="19">
        <v>0.893206</v>
      </c>
      <c r="I1064" s="20">
        <v>16.8051</v>
      </c>
      <c r="J1064" s="20">
        <v>3830.33</v>
      </c>
      <c r="K1064" s="19">
        <v>0.89248</v>
      </c>
      <c r="L1064" s="20">
        <v>16.7213</v>
      </c>
      <c r="M1064" s="20">
        <v>2158.08</v>
      </c>
      <c r="N1064" s="19">
        <v>0.908447</v>
      </c>
      <c r="O1064" s="20">
        <v>0.0216304</v>
      </c>
      <c r="P1064" s="20">
        <v>2500.21</v>
      </c>
      <c r="Q1064" s="19">
        <v>0.629772</v>
      </c>
      <c r="R1064" s="20">
        <v>0.563632</v>
      </c>
      <c r="S1064" s="20">
        <v>225.213</v>
      </c>
      <c r="T1064" s="19">
        <v>0</v>
      </c>
      <c r="U1064" s="20">
        <v>0</v>
      </c>
      <c r="V1064" s="20">
        <v>0</v>
      </c>
      <c r="W1064" s="19">
        <v>0.988643</v>
      </c>
      <c r="X1064" s="20">
        <v>0.628908</v>
      </c>
      <c r="Y1064" s="20">
        <v>166.042</v>
      </c>
      <c r="Z1064" s="19">
        <v>0</v>
      </c>
      <c r="AA1064" s="20">
        <v>0</v>
      </c>
      <c r="AB1064" s="20">
        <v>0</v>
      </c>
      <c r="AC1064" s="19">
        <v>0</v>
      </c>
      <c r="AD1064" s="20">
        <v>0</v>
      </c>
      <c r="AE1064" s="20">
        <v>0</v>
      </c>
      <c r="AF1064" s="19">
        <v>0</v>
      </c>
      <c r="AG1064" s="20">
        <v>0</v>
      </c>
      <c r="AH1064" s="20">
        <v>0</v>
      </c>
      <c r="AI1064" s="19">
        <v>0</v>
      </c>
      <c r="AJ1064" s="20">
        <v>0</v>
      </c>
      <c r="AK1064" s="20">
        <v>0</v>
      </c>
      <c r="AL1064" s="19">
        <v>0</v>
      </c>
      <c r="AM1064" s="20">
        <v>0</v>
      </c>
      <c r="AN1064" s="20">
        <v>0</v>
      </c>
      <c r="AO1064" s="19">
        <v>0</v>
      </c>
      <c r="AP1064" s="20">
        <v>0</v>
      </c>
      <c r="AQ1064" s="20">
        <v>0</v>
      </c>
    </row>
    <row r="1065" spans="1:4" ht="17.25">
      <c r="A1065" s="10">
        <v>0.73611111111111105</v>
      </c>
      <c r="B1065" s="19">
        <v>0.692248</v>
      </c>
      <c r="C1065" s="20">
        <v>18.3516</v>
      </c>
      <c r="D1065" s="20">
        <v>3619.99</v>
      </c>
      <c r="E1065" s="19">
        <v>0.883129</v>
      </c>
      <c r="F1065" s="20">
        <v>26.7614</v>
      </c>
      <c r="G1065" s="20">
        <v>5242.27</v>
      </c>
      <c r="H1065" s="19">
        <v>0.894018</v>
      </c>
      <c r="I1065" s="20">
        <v>16.7728</v>
      </c>
      <c r="J1065" s="20">
        <v>3830.61</v>
      </c>
      <c r="K1065" s="19">
        <v>0.893423</v>
      </c>
      <c r="L1065" s="20">
        <v>16.7408</v>
      </c>
      <c r="M1065" s="20">
        <v>2158.36</v>
      </c>
      <c r="N1065" s="19">
        <v>0.908784</v>
      </c>
      <c r="O1065" s="20">
        <v>0.0214579</v>
      </c>
      <c r="P1065" s="20">
        <v>2500.21</v>
      </c>
      <c r="Q1065" s="19">
        <v>0.631521</v>
      </c>
      <c r="R1065" s="20">
        <v>0.563954</v>
      </c>
      <c r="S1065" s="20">
        <v>225.222</v>
      </c>
      <c r="T1065" s="19">
        <v>0</v>
      </c>
      <c r="U1065" s="20">
        <v>0</v>
      </c>
      <c r="V1065" s="20">
        <v>0</v>
      </c>
      <c r="W1065" s="19">
        <v>0.988542</v>
      </c>
      <c r="X1065" s="20">
        <v>0.626312</v>
      </c>
      <c r="Y1065" s="20">
        <v>166.052</v>
      </c>
      <c r="Z1065" s="19">
        <v>0</v>
      </c>
      <c r="AA1065" s="20">
        <v>0</v>
      </c>
      <c r="AB1065" s="20">
        <v>0</v>
      </c>
      <c r="AC1065" s="19">
        <v>0</v>
      </c>
      <c r="AD1065" s="20">
        <v>0</v>
      </c>
      <c r="AE1065" s="20">
        <v>0</v>
      </c>
      <c r="AF1065" s="19">
        <v>0</v>
      </c>
      <c r="AG1065" s="20">
        <v>0</v>
      </c>
      <c r="AH1065" s="20">
        <v>0</v>
      </c>
      <c r="AI1065" s="19">
        <v>0</v>
      </c>
      <c r="AJ1065" s="20">
        <v>0</v>
      </c>
      <c r="AK1065" s="20">
        <v>0</v>
      </c>
      <c r="AL1065" s="19">
        <v>0</v>
      </c>
      <c r="AM1065" s="20">
        <v>0</v>
      </c>
      <c r="AN1065" s="20">
        <v>0</v>
      </c>
      <c r="AO1065" s="19">
        <v>0</v>
      </c>
      <c r="AP1065" s="20">
        <v>0</v>
      </c>
      <c r="AQ1065" s="20">
        <v>0</v>
      </c>
    </row>
    <row r="1066" spans="1:4" ht="17.25">
      <c r="A1066" s="10">
        <v>0.73680555555555605</v>
      </c>
      <c r="B1066" s="19">
        <v>0.688521</v>
      </c>
      <c r="C1066" s="20">
        <v>18.3592</v>
      </c>
      <c r="D1066" s="20">
        <v>3620.3</v>
      </c>
      <c r="E1066" s="19">
        <v>0.881752</v>
      </c>
      <c r="F1066" s="20">
        <v>26.7366</v>
      </c>
      <c r="G1066" s="20">
        <v>5242.71</v>
      </c>
      <c r="H1066" s="19">
        <v>0.893156</v>
      </c>
      <c r="I1066" s="20">
        <v>16.7852</v>
      </c>
      <c r="J1066" s="20">
        <v>3830.89</v>
      </c>
      <c r="K1066" s="19">
        <v>0.891909</v>
      </c>
      <c r="L1066" s="20">
        <v>16.6181</v>
      </c>
      <c r="M1066" s="20">
        <v>2158.64</v>
      </c>
      <c r="N1066" s="19">
        <v>0.907912</v>
      </c>
      <c r="O1066" s="20">
        <v>0.0216044</v>
      </c>
      <c r="P1066" s="20">
        <v>2500.21</v>
      </c>
      <c r="Q1066" s="19">
        <v>0.629918</v>
      </c>
      <c r="R1066" s="20">
        <v>0.562891</v>
      </c>
      <c r="S1066" s="20">
        <v>225.232</v>
      </c>
      <c r="T1066" s="19">
        <v>0</v>
      </c>
      <c r="U1066" s="20">
        <v>0</v>
      </c>
      <c r="V1066" s="20">
        <v>0</v>
      </c>
      <c r="W1066" s="19">
        <v>0.988596</v>
      </c>
      <c r="X1066" s="20">
        <v>0.62812</v>
      </c>
      <c r="Y1066" s="20">
        <v>166.063</v>
      </c>
      <c r="Z1066" s="19">
        <v>0</v>
      </c>
      <c r="AA1066" s="20">
        <v>0</v>
      </c>
      <c r="AB1066" s="20">
        <v>0</v>
      </c>
      <c r="AC1066" s="19">
        <v>0</v>
      </c>
      <c r="AD1066" s="20">
        <v>0</v>
      </c>
      <c r="AE1066" s="20">
        <v>0</v>
      </c>
      <c r="AF1066" s="19">
        <v>0</v>
      </c>
      <c r="AG1066" s="20">
        <v>0</v>
      </c>
      <c r="AH1066" s="20">
        <v>0</v>
      </c>
      <c r="AI1066" s="19">
        <v>0</v>
      </c>
      <c r="AJ1066" s="20">
        <v>0</v>
      </c>
      <c r="AK1066" s="20">
        <v>0</v>
      </c>
      <c r="AL1066" s="19">
        <v>0</v>
      </c>
      <c r="AM1066" s="20">
        <v>0</v>
      </c>
      <c r="AN1066" s="20">
        <v>0</v>
      </c>
      <c r="AO1066" s="19">
        <v>0</v>
      </c>
      <c r="AP1066" s="20">
        <v>0</v>
      </c>
      <c r="AQ1066" s="20">
        <v>0</v>
      </c>
    </row>
    <row r="1067" spans="1:4" ht="17.25">
      <c r="A1067" s="10">
        <v>0.73750000000000004</v>
      </c>
      <c r="B1067" s="19">
        <v>0.690072</v>
      </c>
      <c r="C1067" s="20">
        <v>18.3437</v>
      </c>
      <c r="D1067" s="20">
        <v>3620.61</v>
      </c>
      <c r="E1067" s="19">
        <v>0.882125</v>
      </c>
      <c r="F1067" s="20">
        <v>26.7491</v>
      </c>
      <c r="G1067" s="20">
        <v>5243.16</v>
      </c>
      <c r="H1067" s="19">
        <v>0.893435</v>
      </c>
      <c r="I1067" s="20">
        <v>16.7759</v>
      </c>
      <c r="J1067" s="20">
        <v>3831.17</v>
      </c>
      <c r="K1067" s="19">
        <v>0.891799</v>
      </c>
      <c r="L1067" s="20">
        <v>16.5832</v>
      </c>
      <c r="M1067" s="20">
        <v>2158.92</v>
      </c>
      <c r="N1067" s="19">
        <v>0.907241</v>
      </c>
      <c r="O1067" s="20">
        <v>0.0215389</v>
      </c>
      <c r="P1067" s="20">
        <v>2500.21</v>
      </c>
      <c r="Q1067" s="19">
        <v>0.630494</v>
      </c>
      <c r="R1067" s="20">
        <v>0.562409</v>
      </c>
      <c r="S1067" s="20">
        <v>225.241</v>
      </c>
      <c r="T1067" s="19">
        <v>0</v>
      </c>
      <c r="U1067" s="20">
        <v>0</v>
      </c>
      <c r="V1067" s="20">
        <v>0</v>
      </c>
      <c r="W1067" s="19">
        <v>0.988466</v>
      </c>
      <c r="X1067" s="20">
        <v>0.626451</v>
      </c>
      <c r="Y1067" s="20">
        <v>166.073</v>
      </c>
      <c r="Z1067" s="19">
        <v>0</v>
      </c>
      <c r="AA1067" s="20">
        <v>0</v>
      </c>
      <c r="AB1067" s="20">
        <v>0</v>
      </c>
      <c r="AC1067" s="19">
        <v>0</v>
      </c>
      <c r="AD1067" s="20">
        <v>0</v>
      </c>
      <c r="AE1067" s="20">
        <v>0</v>
      </c>
      <c r="AF1067" s="19">
        <v>0</v>
      </c>
      <c r="AG1067" s="20">
        <v>0</v>
      </c>
      <c r="AH1067" s="20">
        <v>0</v>
      </c>
      <c r="AI1067" s="19">
        <v>0</v>
      </c>
      <c r="AJ1067" s="20">
        <v>0</v>
      </c>
      <c r="AK1067" s="20">
        <v>0</v>
      </c>
      <c r="AL1067" s="19">
        <v>0</v>
      </c>
      <c r="AM1067" s="20">
        <v>0</v>
      </c>
      <c r="AN1067" s="20">
        <v>0</v>
      </c>
      <c r="AO1067" s="19">
        <v>0</v>
      </c>
      <c r="AP1067" s="20">
        <v>0</v>
      </c>
      <c r="AQ1067" s="20">
        <v>0</v>
      </c>
    </row>
    <row r="1068" spans="1:4" ht="17.25">
      <c r="A1068" s="10">
        <v>0.73819444444444404</v>
      </c>
      <c r="B1068" s="19">
        <v>0.689161</v>
      </c>
      <c r="C1068" s="20">
        <v>18.3565</v>
      </c>
      <c r="D1068" s="20">
        <v>3620.91</v>
      </c>
      <c r="E1068" s="19">
        <v>0.881767</v>
      </c>
      <c r="F1068" s="20">
        <v>26.7307</v>
      </c>
      <c r="G1068" s="20">
        <v>5243.62</v>
      </c>
      <c r="H1068" s="19">
        <v>0.893358</v>
      </c>
      <c r="I1068" s="20">
        <v>16.7752</v>
      </c>
      <c r="J1068" s="20">
        <v>3831.44</v>
      </c>
      <c r="K1068" s="19">
        <v>0.893209</v>
      </c>
      <c r="L1068" s="20">
        <v>16.786</v>
      </c>
      <c r="M1068" s="20">
        <v>2159.19</v>
      </c>
      <c r="N1068" s="19">
        <v>0.911773</v>
      </c>
      <c r="O1068" s="20">
        <v>0.0214479</v>
      </c>
      <c r="P1068" s="20">
        <v>2500.21</v>
      </c>
      <c r="Q1068" s="19">
        <v>0.630439</v>
      </c>
      <c r="R1068" s="20">
        <v>0.563247</v>
      </c>
      <c r="S1068" s="20">
        <v>225.25</v>
      </c>
      <c r="T1068" s="19">
        <v>0</v>
      </c>
      <c r="U1068" s="20">
        <v>0</v>
      </c>
      <c r="V1068" s="20">
        <v>0</v>
      </c>
      <c r="W1068" s="19">
        <v>0.988621</v>
      </c>
      <c r="X1068" s="20">
        <v>0.627837</v>
      </c>
      <c r="Y1068" s="20">
        <v>166.084</v>
      </c>
      <c r="Z1068" s="19">
        <v>0</v>
      </c>
      <c r="AA1068" s="20">
        <v>0</v>
      </c>
      <c r="AB1068" s="20">
        <v>0</v>
      </c>
      <c r="AC1068" s="19">
        <v>0</v>
      </c>
      <c r="AD1068" s="20">
        <v>0</v>
      </c>
      <c r="AE1068" s="20">
        <v>0</v>
      </c>
      <c r="AF1068" s="19">
        <v>0</v>
      </c>
      <c r="AG1068" s="20">
        <v>0</v>
      </c>
      <c r="AH1068" s="20">
        <v>0</v>
      </c>
      <c r="AI1068" s="19">
        <v>0</v>
      </c>
      <c r="AJ1068" s="20">
        <v>0</v>
      </c>
      <c r="AK1068" s="20">
        <v>0</v>
      </c>
      <c r="AL1068" s="19">
        <v>0</v>
      </c>
      <c r="AM1068" s="20">
        <v>0</v>
      </c>
      <c r="AN1068" s="20">
        <v>0</v>
      </c>
      <c r="AO1068" s="19">
        <v>0</v>
      </c>
      <c r="AP1068" s="20">
        <v>0</v>
      </c>
      <c r="AQ1068" s="20">
        <v>0</v>
      </c>
    </row>
    <row r="1069" spans="1:4" ht="17.25">
      <c r="A1069" s="10">
        <v>0.73888888888888904</v>
      </c>
      <c r="B1069" s="19">
        <v>0.68981</v>
      </c>
      <c r="C1069" s="20">
        <v>18.3293</v>
      </c>
      <c r="D1069" s="20">
        <v>3621.21</v>
      </c>
      <c r="E1069" s="19">
        <v>0.882309</v>
      </c>
      <c r="F1069" s="20">
        <v>26.6913</v>
      </c>
      <c r="G1069" s="20">
        <v>5244.05</v>
      </c>
      <c r="H1069" s="19">
        <v>0.893463</v>
      </c>
      <c r="I1069" s="20">
        <v>16.7526</v>
      </c>
      <c r="J1069" s="20">
        <v>3831.73</v>
      </c>
      <c r="K1069" s="19">
        <v>0.892583</v>
      </c>
      <c r="L1069" s="20">
        <v>16.6563</v>
      </c>
      <c r="M1069" s="20">
        <v>2159.47</v>
      </c>
      <c r="N1069" s="19">
        <v>0.911589</v>
      </c>
      <c r="O1069" s="20">
        <v>0.0215535</v>
      </c>
      <c r="P1069" s="20">
        <v>2500.21</v>
      </c>
      <c r="Q1069" s="19">
        <v>0.631212</v>
      </c>
      <c r="R1069" s="20">
        <v>0.564348</v>
      </c>
      <c r="S1069" s="20">
        <v>225.26</v>
      </c>
      <c r="T1069" s="19">
        <v>0</v>
      </c>
      <c r="U1069" s="20">
        <v>0</v>
      </c>
      <c r="V1069" s="20">
        <v>0</v>
      </c>
      <c r="W1069" s="19">
        <v>0.988596</v>
      </c>
      <c r="X1069" s="20">
        <v>0.627514</v>
      </c>
      <c r="Y1069" s="20">
        <v>166.094</v>
      </c>
      <c r="Z1069" s="19">
        <v>0</v>
      </c>
      <c r="AA1069" s="20">
        <v>0</v>
      </c>
      <c r="AB1069" s="20">
        <v>0</v>
      </c>
      <c r="AC1069" s="19">
        <v>0</v>
      </c>
      <c r="AD1069" s="20">
        <v>0</v>
      </c>
      <c r="AE1069" s="20">
        <v>0</v>
      </c>
      <c r="AF1069" s="19">
        <v>0</v>
      </c>
      <c r="AG1069" s="20">
        <v>0</v>
      </c>
      <c r="AH1069" s="20">
        <v>0</v>
      </c>
      <c r="AI1069" s="19">
        <v>0</v>
      </c>
      <c r="AJ1069" s="20">
        <v>0</v>
      </c>
      <c r="AK1069" s="20">
        <v>0</v>
      </c>
      <c r="AL1069" s="19">
        <v>0</v>
      </c>
      <c r="AM1069" s="20">
        <v>0</v>
      </c>
      <c r="AN1069" s="20">
        <v>0</v>
      </c>
      <c r="AO1069" s="19">
        <v>0</v>
      </c>
      <c r="AP1069" s="20">
        <v>0</v>
      </c>
      <c r="AQ1069" s="20">
        <v>0</v>
      </c>
    </row>
    <row r="1070" spans="1:4" ht="17.25">
      <c r="A1070" s="10">
        <v>0.73958333333333304</v>
      </c>
      <c r="B1070" s="19">
        <v>0.695492</v>
      </c>
      <c r="C1070" s="20">
        <v>18.3462</v>
      </c>
      <c r="D1070" s="20">
        <v>3621.52</v>
      </c>
      <c r="E1070" s="19">
        <v>0.884254</v>
      </c>
      <c r="F1070" s="20">
        <v>26.7401</v>
      </c>
      <c r="G1070" s="20">
        <v>5244.5</v>
      </c>
      <c r="H1070" s="19">
        <v>0.894827</v>
      </c>
      <c r="I1070" s="20">
        <v>16.784</v>
      </c>
      <c r="J1070" s="20">
        <v>3832.01</v>
      </c>
      <c r="K1070" s="19">
        <v>0.89347</v>
      </c>
      <c r="L1070" s="20">
        <v>16.6546</v>
      </c>
      <c r="M1070" s="20">
        <v>2159.76</v>
      </c>
      <c r="N1070" s="19">
        <v>0.911177</v>
      </c>
      <c r="O1070" s="20">
        <v>0.0212731</v>
      </c>
      <c r="P1070" s="20">
        <v>2500.21</v>
      </c>
      <c r="Q1070" s="19">
        <v>0.632821</v>
      </c>
      <c r="R1070" s="20">
        <v>0.563321</v>
      </c>
      <c r="S1070" s="20">
        <v>225.269</v>
      </c>
      <c r="T1070" s="19">
        <v>0</v>
      </c>
      <c r="U1070" s="20">
        <v>0</v>
      </c>
      <c r="V1070" s="20">
        <v>0</v>
      </c>
      <c r="W1070" s="19">
        <v>0.988372</v>
      </c>
      <c r="X1070" s="20">
        <v>0.623773</v>
      </c>
      <c r="Y1070" s="20">
        <v>166.105</v>
      </c>
      <c r="Z1070" s="19">
        <v>0</v>
      </c>
      <c r="AA1070" s="20">
        <v>0</v>
      </c>
      <c r="AB1070" s="20">
        <v>0</v>
      </c>
      <c r="AC1070" s="19">
        <v>0</v>
      </c>
      <c r="AD1070" s="20">
        <v>0</v>
      </c>
      <c r="AE1070" s="20">
        <v>0</v>
      </c>
      <c r="AF1070" s="19">
        <v>0</v>
      </c>
      <c r="AG1070" s="20">
        <v>0</v>
      </c>
      <c r="AH1070" s="20">
        <v>0</v>
      </c>
      <c r="AI1070" s="19">
        <v>0</v>
      </c>
      <c r="AJ1070" s="20">
        <v>0</v>
      </c>
      <c r="AK1070" s="20">
        <v>0</v>
      </c>
      <c r="AL1070" s="19">
        <v>0</v>
      </c>
      <c r="AM1070" s="20">
        <v>0</v>
      </c>
      <c r="AN1070" s="20">
        <v>0</v>
      </c>
      <c r="AO1070" s="19">
        <v>0</v>
      </c>
      <c r="AP1070" s="20">
        <v>0</v>
      </c>
      <c r="AQ1070" s="20">
        <v>0</v>
      </c>
    </row>
    <row r="1071" spans="1:4" ht="17.25">
      <c r="A1071" s="10">
        <v>0.74027777777777803</v>
      </c>
      <c r="B1071" s="19">
        <v>0.693751</v>
      </c>
      <c r="C1071" s="20">
        <v>18.3405</v>
      </c>
      <c r="D1071" s="20">
        <v>3621.83</v>
      </c>
      <c r="E1071" s="19">
        <v>0.883339</v>
      </c>
      <c r="F1071" s="20">
        <v>26.722</v>
      </c>
      <c r="G1071" s="20">
        <v>5244.94</v>
      </c>
      <c r="H1071" s="19">
        <v>0.894252</v>
      </c>
      <c r="I1071" s="20">
        <v>16.7496</v>
      </c>
      <c r="J1071" s="20">
        <v>3832.28</v>
      </c>
      <c r="K1071" s="19">
        <v>0.893841</v>
      </c>
      <c r="L1071" s="20">
        <v>16.7193</v>
      </c>
      <c r="M1071" s="20">
        <v>2160.03</v>
      </c>
      <c r="N1071" s="19">
        <v>0.911318</v>
      </c>
      <c r="O1071" s="20">
        <v>0.0212467</v>
      </c>
      <c r="P1071" s="20">
        <v>2500.21</v>
      </c>
      <c r="Q1071" s="19">
        <v>0.630696</v>
      </c>
      <c r="R1071" s="20">
        <v>0.560383</v>
      </c>
      <c r="S1071" s="20">
        <v>225.278</v>
      </c>
      <c r="T1071" s="19">
        <v>0</v>
      </c>
      <c r="U1071" s="20">
        <v>0</v>
      </c>
      <c r="V1071" s="20">
        <v>0</v>
      </c>
      <c r="W1071" s="19">
        <v>0.988407</v>
      </c>
      <c r="X1071" s="20">
        <v>0.624135</v>
      </c>
      <c r="Y1071" s="20">
        <v>166.115</v>
      </c>
      <c r="Z1071" s="19">
        <v>0</v>
      </c>
      <c r="AA1071" s="20">
        <v>0</v>
      </c>
      <c r="AB1071" s="20">
        <v>0</v>
      </c>
      <c r="AC1071" s="19">
        <v>0</v>
      </c>
      <c r="AD1071" s="20">
        <v>0</v>
      </c>
      <c r="AE1071" s="20">
        <v>0</v>
      </c>
      <c r="AF1071" s="19">
        <v>0</v>
      </c>
      <c r="AG1071" s="20">
        <v>0</v>
      </c>
      <c r="AH1071" s="20">
        <v>0</v>
      </c>
      <c r="AI1071" s="19">
        <v>0</v>
      </c>
      <c r="AJ1071" s="20">
        <v>0</v>
      </c>
      <c r="AK1071" s="20">
        <v>0</v>
      </c>
      <c r="AL1071" s="19">
        <v>0</v>
      </c>
      <c r="AM1071" s="20">
        <v>0</v>
      </c>
      <c r="AN1071" s="20">
        <v>0</v>
      </c>
      <c r="AO1071" s="19">
        <v>0</v>
      </c>
      <c r="AP1071" s="20">
        <v>0</v>
      </c>
      <c r="AQ1071" s="20">
        <v>0</v>
      </c>
    </row>
    <row r="1072" spans="1:4" ht="17.25">
      <c r="A1072" s="10">
        <v>0.74097222222222203</v>
      </c>
      <c r="B1072" s="19">
        <v>0.69092</v>
      </c>
      <c r="C1072" s="20">
        <v>18.3736</v>
      </c>
      <c r="D1072" s="20">
        <v>3622.13</v>
      </c>
      <c r="E1072" s="19">
        <v>0.882788</v>
      </c>
      <c r="F1072" s="20">
        <v>26.7685</v>
      </c>
      <c r="G1072" s="20">
        <v>5245.39</v>
      </c>
      <c r="H1072" s="19">
        <v>0.893761</v>
      </c>
      <c r="I1072" s="20">
        <v>16.7736</v>
      </c>
      <c r="J1072" s="20">
        <v>3832.57</v>
      </c>
      <c r="K1072" s="19">
        <v>0.893762</v>
      </c>
      <c r="L1072" s="20">
        <v>16.7828</v>
      </c>
      <c r="M1072" s="20">
        <v>2160.31</v>
      </c>
      <c r="N1072" s="19">
        <v>0.91015</v>
      </c>
      <c r="O1072" s="20">
        <v>0.0213481</v>
      </c>
      <c r="P1072" s="20">
        <v>2500.21</v>
      </c>
      <c r="Q1072" s="19">
        <v>0.630285</v>
      </c>
      <c r="R1072" s="20">
        <v>0.561826</v>
      </c>
      <c r="S1072" s="20">
        <v>225.288</v>
      </c>
      <c r="T1072" s="19">
        <v>0</v>
      </c>
      <c r="U1072" s="20">
        <v>0</v>
      </c>
      <c r="V1072" s="20">
        <v>0</v>
      </c>
      <c r="W1072" s="19">
        <v>0.988526</v>
      </c>
      <c r="X1072" s="20">
        <v>0.625607</v>
      </c>
      <c r="Y1072" s="20">
        <v>166.126</v>
      </c>
      <c r="Z1072" s="19">
        <v>0</v>
      </c>
      <c r="AA1072" s="20">
        <v>0</v>
      </c>
      <c r="AB1072" s="20">
        <v>0</v>
      </c>
      <c r="AC1072" s="19">
        <v>0</v>
      </c>
      <c r="AD1072" s="20">
        <v>0</v>
      </c>
      <c r="AE1072" s="20">
        <v>0</v>
      </c>
      <c r="AF1072" s="19">
        <v>0</v>
      </c>
      <c r="AG1072" s="20">
        <v>0</v>
      </c>
      <c r="AH1072" s="20">
        <v>0</v>
      </c>
      <c r="AI1072" s="19">
        <v>0</v>
      </c>
      <c r="AJ1072" s="20">
        <v>0</v>
      </c>
      <c r="AK1072" s="20">
        <v>0</v>
      </c>
      <c r="AL1072" s="19">
        <v>0</v>
      </c>
      <c r="AM1072" s="20">
        <v>0</v>
      </c>
      <c r="AN1072" s="20">
        <v>0</v>
      </c>
      <c r="AO1072" s="19">
        <v>0</v>
      </c>
      <c r="AP1072" s="20">
        <v>0</v>
      </c>
      <c r="AQ1072" s="20">
        <v>0</v>
      </c>
    </row>
    <row r="1073" spans="1:4" ht="17.25">
      <c r="A1073" s="10">
        <v>0.74166666666666703</v>
      </c>
      <c r="B1073" s="19">
        <v>0.691424</v>
      </c>
      <c r="C1073" s="20">
        <v>18.3398</v>
      </c>
      <c r="D1073" s="20">
        <v>3622.44</v>
      </c>
      <c r="E1073" s="19">
        <v>0.882888</v>
      </c>
      <c r="F1073" s="20">
        <v>26.7427</v>
      </c>
      <c r="G1073" s="20">
        <v>5245.84</v>
      </c>
      <c r="H1073" s="19">
        <v>0.894313</v>
      </c>
      <c r="I1073" s="20">
        <v>16.7813</v>
      </c>
      <c r="J1073" s="20">
        <v>3832.84</v>
      </c>
      <c r="K1073" s="19">
        <v>0.895287</v>
      </c>
      <c r="L1073" s="20">
        <v>16.9978</v>
      </c>
      <c r="M1073" s="20">
        <v>2160.59</v>
      </c>
      <c r="N1073" s="19">
        <v>0.910818</v>
      </c>
      <c r="O1073" s="20">
        <v>0.021449</v>
      </c>
      <c r="P1073" s="20">
        <v>2500.21</v>
      </c>
      <c r="Q1073" s="19">
        <v>0.630605</v>
      </c>
      <c r="R1073" s="20">
        <v>0.561313</v>
      </c>
      <c r="S1073" s="20">
        <v>225.297</v>
      </c>
      <c r="T1073" s="19">
        <v>0</v>
      </c>
      <c r="U1073" s="20">
        <v>0</v>
      </c>
      <c r="V1073" s="20">
        <v>0</v>
      </c>
      <c r="W1073" s="19">
        <v>0.988483</v>
      </c>
      <c r="X1073" s="20">
        <v>0.626535</v>
      </c>
      <c r="Y1073" s="20">
        <v>166.136</v>
      </c>
      <c r="Z1073" s="19">
        <v>0</v>
      </c>
      <c r="AA1073" s="20">
        <v>0</v>
      </c>
      <c r="AB1073" s="20">
        <v>0</v>
      </c>
      <c r="AC1073" s="19">
        <v>0</v>
      </c>
      <c r="AD1073" s="20">
        <v>0</v>
      </c>
      <c r="AE1073" s="20">
        <v>0</v>
      </c>
      <c r="AF1073" s="19">
        <v>0</v>
      </c>
      <c r="AG1073" s="20">
        <v>0</v>
      </c>
      <c r="AH1073" s="20">
        <v>0</v>
      </c>
      <c r="AI1073" s="19">
        <v>0</v>
      </c>
      <c r="AJ1073" s="20">
        <v>0</v>
      </c>
      <c r="AK1073" s="20">
        <v>0</v>
      </c>
      <c r="AL1073" s="19">
        <v>0</v>
      </c>
      <c r="AM1073" s="20">
        <v>0</v>
      </c>
      <c r="AN1073" s="20">
        <v>0</v>
      </c>
      <c r="AO1073" s="19">
        <v>0</v>
      </c>
      <c r="AP1073" s="20">
        <v>0</v>
      </c>
      <c r="AQ1073" s="20">
        <v>0</v>
      </c>
    </row>
    <row r="1074" spans="1:4" ht="17.25">
      <c r="A1074" s="10">
        <v>0.74236111111111103</v>
      </c>
      <c r="B1074" s="19">
        <v>0.68768</v>
      </c>
      <c r="C1074" s="20">
        <v>18.3444</v>
      </c>
      <c r="D1074" s="20">
        <v>3622.74</v>
      </c>
      <c r="E1074" s="19">
        <v>0.881535</v>
      </c>
      <c r="F1074" s="20">
        <v>26.787</v>
      </c>
      <c r="G1074" s="20">
        <v>5246.29</v>
      </c>
      <c r="H1074" s="19">
        <v>0.892857</v>
      </c>
      <c r="I1074" s="20">
        <v>16.7778</v>
      </c>
      <c r="J1074" s="20">
        <v>3833.13</v>
      </c>
      <c r="K1074" s="19">
        <v>0.894128</v>
      </c>
      <c r="L1074" s="20">
        <v>17.0034</v>
      </c>
      <c r="M1074" s="20">
        <v>2160.88</v>
      </c>
      <c r="N1074" s="19">
        <v>0.906267</v>
      </c>
      <c r="O1074" s="20">
        <v>0.0216624</v>
      </c>
      <c r="P1074" s="20">
        <v>2500.21</v>
      </c>
      <c r="Q1074" s="19">
        <v>0.627436</v>
      </c>
      <c r="R1074" s="20">
        <v>0.560356</v>
      </c>
      <c r="S1074" s="20">
        <v>225.306</v>
      </c>
      <c r="T1074" s="19">
        <v>0</v>
      </c>
      <c r="U1074" s="20">
        <v>0</v>
      </c>
      <c r="V1074" s="20">
        <v>0</v>
      </c>
      <c r="W1074" s="19">
        <v>0.988606</v>
      </c>
      <c r="X1074" s="20">
        <v>0.628127</v>
      </c>
      <c r="Y1074" s="20">
        <v>166.146</v>
      </c>
      <c r="Z1074" s="19">
        <v>0</v>
      </c>
      <c r="AA1074" s="20">
        <v>0</v>
      </c>
      <c r="AB1074" s="20">
        <v>0</v>
      </c>
      <c r="AC1074" s="19">
        <v>0</v>
      </c>
      <c r="AD1074" s="20">
        <v>0</v>
      </c>
      <c r="AE1074" s="20">
        <v>0</v>
      </c>
      <c r="AF1074" s="19">
        <v>0</v>
      </c>
      <c r="AG1074" s="20">
        <v>0</v>
      </c>
      <c r="AH1074" s="20">
        <v>0</v>
      </c>
      <c r="AI1074" s="19">
        <v>0</v>
      </c>
      <c r="AJ1074" s="20">
        <v>0</v>
      </c>
      <c r="AK1074" s="20">
        <v>0</v>
      </c>
      <c r="AL1074" s="19">
        <v>0</v>
      </c>
      <c r="AM1074" s="20">
        <v>0</v>
      </c>
      <c r="AN1074" s="20">
        <v>0</v>
      </c>
      <c r="AO1074" s="19">
        <v>0</v>
      </c>
      <c r="AP1074" s="20">
        <v>0</v>
      </c>
      <c r="AQ1074" s="20">
        <v>0</v>
      </c>
    </row>
    <row r="1075" spans="1:4" ht="17.25">
      <c r="A1075" s="10">
        <v>0.74305555555555602</v>
      </c>
      <c r="B1075" s="19">
        <v>0.691986</v>
      </c>
      <c r="C1075" s="20">
        <v>18.3372</v>
      </c>
      <c r="D1075" s="20">
        <v>3623.05</v>
      </c>
      <c r="E1075" s="19">
        <v>0.883165</v>
      </c>
      <c r="F1075" s="20">
        <v>26.8226</v>
      </c>
      <c r="G1075" s="20">
        <v>5246.73</v>
      </c>
      <c r="H1075" s="19">
        <v>0.893882</v>
      </c>
      <c r="I1075" s="20">
        <v>16.784</v>
      </c>
      <c r="J1075" s="20">
        <v>3833.4</v>
      </c>
      <c r="K1075" s="19">
        <v>0.895516</v>
      </c>
      <c r="L1075" s="20">
        <v>17.0994</v>
      </c>
      <c r="M1075" s="20">
        <v>2161.16</v>
      </c>
      <c r="N1075" s="19">
        <v>0.911338</v>
      </c>
      <c r="O1075" s="20">
        <v>0.02145</v>
      </c>
      <c r="P1075" s="20">
        <v>2500.21</v>
      </c>
      <c r="Q1075" s="19">
        <v>0.631215</v>
      </c>
      <c r="R1075" s="20">
        <v>0.564171</v>
      </c>
      <c r="S1075" s="20">
        <v>225.316</v>
      </c>
      <c r="T1075" s="19">
        <v>0</v>
      </c>
      <c r="U1075" s="20">
        <v>0</v>
      </c>
      <c r="V1075" s="20">
        <v>0</v>
      </c>
      <c r="W1075" s="19">
        <v>0.988413</v>
      </c>
      <c r="X1075" s="20">
        <v>0.625946</v>
      </c>
      <c r="Y1075" s="20">
        <v>166.157</v>
      </c>
      <c r="Z1075" s="19">
        <v>0</v>
      </c>
      <c r="AA1075" s="20">
        <v>0</v>
      </c>
      <c r="AB1075" s="20">
        <v>0</v>
      </c>
      <c r="AC1075" s="19">
        <v>0</v>
      </c>
      <c r="AD1075" s="20">
        <v>0</v>
      </c>
      <c r="AE1075" s="20">
        <v>0</v>
      </c>
      <c r="AF1075" s="19">
        <v>0</v>
      </c>
      <c r="AG1075" s="20">
        <v>0</v>
      </c>
      <c r="AH1075" s="20">
        <v>0</v>
      </c>
      <c r="AI1075" s="19">
        <v>0</v>
      </c>
      <c r="AJ1075" s="20">
        <v>0</v>
      </c>
      <c r="AK1075" s="20">
        <v>0</v>
      </c>
      <c r="AL1075" s="19">
        <v>0</v>
      </c>
      <c r="AM1075" s="20">
        <v>0</v>
      </c>
      <c r="AN1075" s="20">
        <v>0</v>
      </c>
      <c r="AO1075" s="19">
        <v>0</v>
      </c>
      <c r="AP1075" s="20">
        <v>0</v>
      </c>
      <c r="AQ1075" s="20">
        <v>0</v>
      </c>
    </row>
    <row r="1076" spans="1:4" ht="17.25">
      <c r="A1076" s="10">
        <v>0.74375000000000002</v>
      </c>
      <c r="B1076" s="19">
        <v>0.688336</v>
      </c>
      <c r="C1076" s="20">
        <v>18.3626</v>
      </c>
      <c r="D1076" s="20">
        <v>3623.36</v>
      </c>
      <c r="E1076" s="19">
        <v>0.88203</v>
      </c>
      <c r="F1076" s="20">
        <v>26.8037</v>
      </c>
      <c r="G1076" s="20">
        <v>5247.18</v>
      </c>
      <c r="H1076" s="19">
        <v>0.892866</v>
      </c>
      <c r="I1076" s="20">
        <v>16.7466</v>
      </c>
      <c r="J1076" s="20">
        <v>3833.69</v>
      </c>
      <c r="K1076" s="19">
        <v>0.895119</v>
      </c>
      <c r="L1076" s="20">
        <v>17.1025</v>
      </c>
      <c r="M1076" s="20">
        <v>2161.44</v>
      </c>
      <c r="N1076" s="19">
        <v>0.910154</v>
      </c>
      <c r="O1076" s="20">
        <v>0.0216852</v>
      </c>
      <c r="P1076" s="20">
        <v>2500.21</v>
      </c>
      <c r="Q1076" s="19">
        <v>0.627907</v>
      </c>
      <c r="R1076" s="20">
        <v>0.560903</v>
      </c>
      <c r="S1076" s="20">
        <v>225.325</v>
      </c>
      <c r="T1076" s="19">
        <v>0</v>
      </c>
      <c r="U1076" s="20">
        <v>0</v>
      </c>
      <c r="V1076" s="20">
        <v>0</v>
      </c>
      <c r="W1076" s="19">
        <v>0.98856</v>
      </c>
      <c r="X1076" s="20">
        <v>0.628584</v>
      </c>
      <c r="Y1076" s="20">
        <v>166.167</v>
      </c>
      <c r="Z1076" s="19">
        <v>0</v>
      </c>
      <c r="AA1076" s="20">
        <v>0</v>
      </c>
      <c r="AB1076" s="20">
        <v>0</v>
      </c>
      <c r="AC1076" s="19">
        <v>0</v>
      </c>
      <c r="AD1076" s="20">
        <v>0</v>
      </c>
      <c r="AE1076" s="20">
        <v>0</v>
      </c>
      <c r="AF1076" s="19">
        <v>0</v>
      </c>
      <c r="AG1076" s="20">
        <v>0</v>
      </c>
      <c r="AH1076" s="20">
        <v>0</v>
      </c>
      <c r="AI1076" s="19">
        <v>0</v>
      </c>
      <c r="AJ1076" s="20">
        <v>0</v>
      </c>
      <c r="AK1076" s="20">
        <v>0</v>
      </c>
      <c r="AL1076" s="19">
        <v>0</v>
      </c>
      <c r="AM1076" s="20">
        <v>0</v>
      </c>
      <c r="AN1076" s="20">
        <v>0</v>
      </c>
      <c r="AO1076" s="19">
        <v>0</v>
      </c>
      <c r="AP1076" s="20">
        <v>0</v>
      </c>
      <c r="AQ1076" s="20">
        <v>0</v>
      </c>
    </row>
    <row r="1077" spans="1:4" ht="17.25">
      <c r="A1077" s="10">
        <v>0.74444444444444402</v>
      </c>
      <c r="B1077" s="19">
        <v>0.689106</v>
      </c>
      <c r="C1077" s="20">
        <v>18.3242</v>
      </c>
      <c r="D1077" s="20">
        <v>3623.67</v>
      </c>
      <c r="E1077" s="19">
        <v>0.882353</v>
      </c>
      <c r="F1077" s="20">
        <v>26.7367</v>
      </c>
      <c r="G1077" s="20">
        <v>5247.62</v>
      </c>
      <c r="H1077" s="19">
        <v>0.893154</v>
      </c>
      <c r="I1077" s="20">
        <v>16.725</v>
      </c>
      <c r="J1077" s="20">
        <v>3833.97</v>
      </c>
      <c r="K1077" s="19">
        <v>0.895752</v>
      </c>
      <c r="L1077" s="20">
        <v>17.1726</v>
      </c>
      <c r="M1077" s="20">
        <v>2161.73</v>
      </c>
      <c r="N1077" s="19">
        <v>0.911212</v>
      </c>
      <c r="O1077" s="20">
        <v>0.0215732</v>
      </c>
      <c r="P1077" s="20">
        <v>2500.21</v>
      </c>
      <c r="Q1077" s="19">
        <v>0.627776</v>
      </c>
      <c r="R1077" s="20">
        <v>0.560446</v>
      </c>
      <c r="S1077" s="20">
        <v>225.335</v>
      </c>
      <c r="T1077" s="19">
        <v>0</v>
      </c>
      <c r="U1077" s="20">
        <v>0</v>
      </c>
      <c r="V1077" s="20">
        <v>0</v>
      </c>
      <c r="W1077" s="19">
        <v>0.988519</v>
      </c>
      <c r="X1077" s="20">
        <v>0.626693</v>
      </c>
      <c r="Y1077" s="20">
        <v>166.178</v>
      </c>
      <c r="Z1077" s="19">
        <v>0</v>
      </c>
      <c r="AA1077" s="20">
        <v>0</v>
      </c>
      <c r="AB1077" s="20">
        <v>0</v>
      </c>
      <c r="AC1077" s="19">
        <v>0</v>
      </c>
      <c r="AD1077" s="20">
        <v>0</v>
      </c>
      <c r="AE1077" s="20">
        <v>0</v>
      </c>
      <c r="AF1077" s="19">
        <v>0</v>
      </c>
      <c r="AG1077" s="20">
        <v>0</v>
      </c>
      <c r="AH1077" s="20">
        <v>0</v>
      </c>
      <c r="AI1077" s="19">
        <v>0</v>
      </c>
      <c r="AJ1077" s="20">
        <v>0</v>
      </c>
      <c r="AK1077" s="20">
        <v>0</v>
      </c>
      <c r="AL1077" s="19">
        <v>0</v>
      </c>
      <c r="AM1077" s="20">
        <v>0</v>
      </c>
      <c r="AN1077" s="20">
        <v>0</v>
      </c>
      <c r="AO1077" s="19">
        <v>0</v>
      </c>
      <c r="AP1077" s="20">
        <v>0</v>
      </c>
      <c r="AQ1077" s="20">
        <v>0</v>
      </c>
    </row>
    <row r="1078" spans="1:4" ht="17.25">
      <c r="A1078" s="10">
        <v>0.74513888888888902</v>
      </c>
      <c r="B1078" s="19">
        <v>0.928594</v>
      </c>
      <c r="C1078" s="20">
        <v>4.49621</v>
      </c>
      <c r="D1078" s="20">
        <v>3623.76</v>
      </c>
      <c r="E1078" s="19">
        <v>0.879584</v>
      </c>
      <c r="F1078" s="20">
        <v>26.7464</v>
      </c>
      <c r="G1078" s="20">
        <v>5248.08</v>
      </c>
      <c r="H1078" s="19">
        <v>0.891004</v>
      </c>
      <c r="I1078" s="20">
        <v>16.7273</v>
      </c>
      <c r="J1078" s="20">
        <v>3834.25</v>
      </c>
      <c r="K1078" s="19">
        <v>0.89457</v>
      </c>
      <c r="L1078" s="20">
        <v>17.2457</v>
      </c>
      <c r="M1078" s="20">
        <v>2162.02</v>
      </c>
      <c r="N1078" s="19">
        <v>0.9083</v>
      </c>
      <c r="O1078" s="20">
        <v>0.0218277</v>
      </c>
      <c r="P1078" s="20">
        <v>2500.21</v>
      </c>
      <c r="Q1078" s="19">
        <v>0.625478</v>
      </c>
      <c r="R1078" s="20">
        <v>0.56293</v>
      </c>
      <c r="S1078" s="20">
        <v>225.344</v>
      </c>
      <c r="T1078" s="19">
        <v>0</v>
      </c>
      <c r="U1078" s="20">
        <v>0</v>
      </c>
      <c r="V1078" s="20">
        <v>0</v>
      </c>
      <c r="W1078" s="19">
        <v>0.988798</v>
      </c>
      <c r="X1078" s="20">
        <v>0.631276</v>
      </c>
      <c r="Y1078" s="20">
        <v>166.188</v>
      </c>
      <c r="Z1078" s="19">
        <v>0</v>
      </c>
      <c r="AA1078" s="20">
        <v>0</v>
      </c>
      <c r="AB1078" s="20">
        <v>0</v>
      </c>
      <c r="AC1078" s="19">
        <v>0</v>
      </c>
      <c r="AD1078" s="20">
        <v>0</v>
      </c>
      <c r="AE1078" s="20">
        <v>0</v>
      </c>
      <c r="AF1078" s="19">
        <v>0</v>
      </c>
      <c r="AG1078" s="20">
        <v>0</v>
      </c>
      <c r="AH1078" s="20">
        <v>0</v>
      </c>
      <c r="AI1078" s="19">
        <v>0</v>
      </c>
      <c r="AJ1078" s="20">
        <v>0</v>
      </c>
      <c r="AK1078" s="20">
        <v>0</v>
      </c>
      <c r="AL1078" s="19">
        <v>0</v>
      </c>
      <c r="AM1078" s="20">
        <v>0</v>
      </c>
      <c r="AN1078" s="20">
        <v>0</v>
      </c>
      <c r="AO1078" s="19">
        <v>0</v>
      </c>
      <c r="AP1078" s="20">
        <v>0</v>
      </c>
      <c r="AQ1078" s="20">
        <v>0</v>
      </c>
    </row>
    <row r="1079" spans="1:4" ht="17.25">
      <c r="A1079" s="10">
        <v>0.74583333333333302</v>
      </c>
      <c r="B1079" s="19">
        <v>0.928661</v>
      </c>
      <c r="C1079" s="20">
        <v>4.50626</v>
      </c>
      <c r="D1079" s="20">
        <v>3623.83</v>
      </c>
      <c r="E1079" s="19">
        <v>0.878474</v>
      </c>
      <c r="F1079" s="20">
        <v>26.6694</v>
      </c>
      <c r="G1079" s="20">
        <v>5248.51</v>
      </c>
      <c r="H1079" s="19">
        <v>0.890542</v>
      </c>
      <c r="I1079" s="20">
        <v>16.7154</v>
      </c>
      <c r="J1079" s="20">
        <v>3834.52</v>
      </c>
      <c r="K1079" s="19">
        <v>0.893738</v>
      </c>
      <c r="L1079" s="20">
        <v>17.1616</v>
      </c>
      <c r="M1079" s="20">
        <v>2162.31</v>
      </c>
      <c r="N1079" s="19">
        <v>0.904255</v>
      </c>
      <c r="O1079" s="20">
        <v>0.0216291</v>
      </c>
      <c r="P1079" s="20">
        <v>2500.21</v>
      </c>
      <c r="Q1079" s="19">
        <v>0.625192</v>
      </c>
      <c r="R1079" s="20">
        <v>0.563747</v>
      </c>
      <c r="S1079" s="20">
        <v>225.353</v>
      </c>
      <c r="T1079" s="19">
        <v>0</v>
      </c>
      <c r="U1079" s="20">
        <v>0</v>
      </c>
      <c r="V1079" s="20">
        <v>0</v>
      </c>
      <c r="W1079" s="19">
        <v>0.988893</v>
      </c>
      <c r="X1079" s="20">
        <v>0.633025</v>
      </c>
      <c r="Y1079" s="20">
        <v>166.199</v>
      </c>
      <c r="Z1079" s="19">
        <v>0</v>
      </c>
      <c r="AA1079" s="20">
        <v>0</v>
      </c>
      <c r="AB1079" s="20">
        <v>0</v>
      </c>
      <c r="AC1079" s="19">
        <v>0</v>
      </c>
      <c r="AD1079" s="20">
        <v>0</v>
      </c>
      <c r="AE1079" s="20">
        <v>0</v>
      </c>
      <c r="AF1079" s="19">
        <v>0</v>
      </c>
      <c r="AG1079" s="20">
        <v>0</v>
      </c>
      <c r="AH1079" s="20">
        <v>0</v>
      </c>
      <c r="AI1079" s="19">
        <v>0</v>
      </c>
      <c r="AJ1079" s="20">
        <v>0</v>
      </c>
      <c r="AK1079" s="20">
        <v>0</v>
      </c>
      <c r="AL1079" s="19">
        <v>0</v>
      </c>
      <c r="AM1079" s="20">
        <v>0</v>
      </c>
      <c r="AN1079" s="20">
        <v>0</v>
      </c>
      <c r="AO1079" s="19">
        <v>0</v>
      </c>
      <c r="AP1079" s="20">
        <v>0</v>
      </c>
      <c r="AQ1079" s="20">
        <v>0</v>
      </c>
    </row>
    <row r="1080" spans="1:4" ht="17.25">
      <c r="A1080" s="10">
        <v>0.74652777777777801</v>
      </c>
      <c r="B1080" s="19">
        <v>0.928438</v>
      </c>
      <c r="C1080" s="20">
        <v>4.49437</v>
      </c>
      <c r="D1080" s="20">
        <v>3623.91</v>
      </c>
      <c r="E1080" s="19">
        <v>0.878848</v>
      </c>
      <c r="F1080" s="20">
        <v>26.6842</v>
      </c>
      <c r="G1080" s="20">
        <v>5248.95</v>
      </c>
      <c r="H1080" s="19">
        <v>0.890649</v>
      </c>
      <c r="I1080" s="20">
        <v>16.685</v>
      </c>
      <c r="J1080" s="20">
        <v>3834.79</v>
      </c>
      <c r="K1080" s="19">
        <v>0.892873</v>
      </c>
      <c r="L1080" s="20">
        <v>17.0053</v>
      </c>
      <c r="M1080" s="20">
        <v>2162.59</v>
      </c>
      <c r="N1080" s="19">
        <v>0.907293</v>
      </c>
      <c r="O1080" s="20">
        <v>0.0217473</v>
      </c>
      <c r="P1080" s="20">
        <v>2500.21</v>
      </c>
      <c r="Q1080" s="19">
        <v>0.623761</v>
      </c>
      <c r="R1080" s="20">
        <v>0.560019</v>
      </c>
      <c r="S1080" s="20">
        <v>225.363</v>
      </c>
      <c r="T1080" s="19">
        <v>0</v>
      </c>
      <c r="U1080" s="20">
        <v>0</v>
      </c>
      <c r="V1080" s="20">
        <v>0</v>
      </c>
      <c r="W1080" s="19">
        <v>0.988895</v>
      </c>
      <c r="X1080" s="20">
        <v>0.632609</v>
      </c>
      <c r="Y1080" s="20">
        <v>166.209</v>
      </c>
      <c r="Z1080" s="19">
        <v>0</v>
      </c>
      <c r="AA1080" s="20">
        <v>0</v>
      </c>
      <c r="AB1080" s="20">
        <v>0</v>
      </c>
      <c r="AC1080" s="19">
        <v>0</v>
      </c>
      <c r="AD1080" s="20">
        <v>0</v>
      </c>
      <c r="AE1080" s="20">
        <v>0</v>
      </c>
      <c r="AF1080" s="19">
        <v>0</v>
      </c>
      <c r="AG1080" s="20">
        <v>0</v>
      </c>
      <c r="AH1080" s="20">
        <v>0</v>
      </c>
      <c r="AI1080" s="19">
        <v>0</v>
      </c>
      <c r="AJ1080" s="20">
        <v>0</v>
      </c>
      <c r="AK1080" s="20">
        <v>0</v>
      </c>
      <c r="AL1080" s="19">
        <v>0</v>
      </c>
      <c r="AM1080" s="20">
        <v>0</v>
      </c>
      <c r="AN1080" s="20">
        <v>0</v>
      </c>
      <c r="AO1080" s="19">
        <v>0</v>
      </c>
      <c r="AP1080" s="20">
        <v>0</v>
      </c>
      <c r="AQ1080" s="20">
        <v>0</v>
      </c>
    </row>
    <row r="1081" spans="1:4" ht="17.25">
      <c r="A1081" s="10">
        <v>0.74722222222222201</v>
      </c>
      <c r="B1081" s="19">
        <v>0.928551</v>
      </c>
      <c r="C1081" s="20">
        <v>4.49426</v>
      </c>
      <c r="D1081" s="20">
        <v>3623.98</v>
      </c>
      <c r="E1081" s="19">
        <v>0.87853</v>
      </c>
      <c r="F1081" s="20">
        <v>26.6444</v>
      </c>
      <c r="G1081" s="20">
        <v>5249.4</v>
      </c>
      <c r="H1081" s="19">
        <v>0.890089</v>
      </c>
      <c r="I1081" s="20">
        <v>16.6382</v>
      </c>
      <c r="J1081" s="20">
        <v>3835.08</v>
      </c>
      <c r="K1081" s="19">
        <v>0.892065</v>
      </c>
      <c r="L1081" s="20">
        <v>16.9032</v>
      </c>
      <c r="M1081" s="20">
        <v>2162.87</v>
      </c>
      <c r="N1081" s="19">
        <v>0.909707</v>
      </c>
      <c r="O1081" s="20">
        <v>0.02147</v>
      </c>
      <c r="P1081" s="20">
        <v>2500.21</v>
      </c>
      <c r="Q1081" s="19">
        <v>0.626968</v>
      </c>
      <c r="R1081" s="20">
        <v>0.564444</v>
      </c>
      <c r="S1081" s="20">
        <v>225.372</v>
      </c>
      <c r="T1081" s="19">
        <v>0</v>
      </c>
      <c r="U1081" s="20">
        <v>0</v>
      </c>
      <c r="V1081" s="20">
        <v>0</v>
      </c>
      <c r="W1081" s="19">
        <v>0.988798</v>
      </c>
      <c r="X1081" s="20">
        <v>0.631921</v>
      </c>
      <c r="Y1081" s="20">
        <v>166.22</v>
      </c>
      <c r="Z1081" s="19">
        <v>0</v>
      </c>
      <c r="AA1081" s="20">
        <v>0</v>
      </c>
      <c r="AB1081" s="20">
        <v>0</v>
      </c>
      <c r="AC1081" s="19">
        <v>0</v>
      </c>
      <c r="AD1081" s="20">
        <v>0</v>
      </c>
      <c r="AE1081" s="20">
        <v>0</v>
      </c>
      <c r="AF1081" s="19">
        <v>0</v>
      </c>
      <c r="AG1081" s="20">
        <v>0</v>
      </c>
      <c r="AH1081" s="20">
        <v>0</v>
      </c>
      <c r="AI1081" s="19">
        <v>0</v>
      </c>
      <c r="AJ1081" s="20">
        <v>0</v>
      </c>
      <c r="AK1081" s="20">
        <v>0</v>
      </c>
      <c r="AL1081" s="19">
        <v>0</v>
      </c>
      <c r="AM1081" s="20">
        <v>0</v>
      </c>
      <c r="AN1081" s="20">
        <v>0</v>
      </c>
      <c r="AO1081" s="19">
        <v>0</v>
      </c>
      <c r="AP1081" s="20">
        <v>0</v>
      </c>
      <c r="AQ1081" s="20">
        <v>0</v>
      </c>
    </row>
    <row r="1082" spans="1:4" ht="17.25">
      <c r="A1082" s="10">
        <v>0.74791666666666701</v>
      </c>
      <c r="B1082" s="19">
        <v>0.928398</v>
      </c>
      <c r="C1082" s="20">
        <v>4.49489</v>
      </c>
      <c r="D1082" s="20">
        <v>3624.06</v>
      </c>
      <c r="E1082" s="19">
        <v>0.877667</v>
      </c>
      <c r="F1082" s="20">
        <v>26.6038</v>
      </c>
      <c r="G1082" s="20">
        <v>5249.85</v>
      </c>
      <c r="H1082" s="19">
        <v>0.889745</v>
      </c>
      <c r="I1082" s="20">
        <v>16.6142</v>
      </c>
      <c r="J1082" s="20">
        <v>3835.35</v>
      </c>
      <c r="K1082" s="19">
        <v>0.892673</v>
      </c>
      <c r="L1082" s="20">
        <v>17.0274</v>
      </c>
      <c r="M1082" s="20">
        <v>2163.15</v>
      </c>
      <c r="N1082" s="19">
        <v>0.907502</v>
      </c>
      <c r="O1082" s="20">
        <v>0.0216727</v>
      </c>
      <c r="P1082" s="20">
        <v>2500.21</v>
      </c>
      <c r="Q1082" s="19">
        <v>0.626624</v>
      </c>
      <c r="R1082" s="20">
        <v>0.566609</v>
      </c>
      <c r="S1082" s="20">
        <v>225.381</v>
      </c>
      <c r="T1082" s="19">
        <v>0</v>
      </c>
      <c r="U1082" s="20">
        <v>0</v>
      </c>
      <c r="V1082" s="20">
        <v>0</v>
      </c>
      <c r="W1082" s="19">
        <v>0.988922</v>
      </c>
      <c r="X1082" s="20">
        <v>0.63309</v>
      </c>
      <c r="Y1082" s="20">
        <v>166.23</v>
      </c>
      <c r="Z1082" s="19">
        <v>0</v>
      </c>
      <c r="AA1082" s="20">
        <v>0</v>
      </c>
      <c r="AB1082" s="20">
        <v>0</v>
      </c>
      <c r="AC1082" s="19">
        <v>0</v>
      </c>
      <c r="AD1082" s="20">
        <v>0</v>
      </c>
      <c r="AE1082" s="20">
        <v>0</v>
      </c>
      <c r="AF1082" s="19">
        <v>0</v>
      </c>
      <c r="AG1082" s="20">
        <v>0</v>
      </c>
      <c r="AH1082" s="20">
        <v>0</v>
      </c>
      <c r="AI1082" s="19">
        <v>0</v>
      </c>
      <c r="AJ1082" s="20">
        <v>0</v>
      </c>
      <c r="AK1082" s="20">
        <v>0</v>
      </c>
      <c r="AL1082" s="19">
        <v>0</v>
      </c>
      <c r="AM1082" s="20">
        <v>0</v>
      </c>
      <c r="AN1082" s="20">
        <v>0</v>
      </c>
      <c r="AO1082" s="19">
        <v>0</v>
      </c>
      <c r="AP1082" s="20">
        <v>0</v>
      </c>
      <c r="AQ1082" s="20">
        <v>0</v>
      </c>
    </row>
    <row r="1083" spans="1:4" ht="17.25">
      <c r="A1083" s="10">
        <v>0.74861111111111101</v>
      </c>
      <c r="B1083" s="19">
        <v>0.92816</v>
      </c>
      <c r="C1083" s="20">
        <v>4.49119</v>
      </c>
      <c r="D1083" s="20">
        <v>3624.13</v>
      </c>
      <c r="E1083" s="19">
        <v>0.876987</v>
      </c>
      <c r="F1083" s="20">
        <v>26.5065</v>
      </c>
      <c r="G1083" s="20">
        <v>5250.3</v>
      </c>
      <c r="H1083" s="19">
        <v>0.888861</v>
      </c>
      <c r="I1083" s="20">
        <v>16.565</v>
      </c>
      <c r="J1083" s="20">
        <v>3835.64</v>
      </c>
      <c r="K1083" s="19">
        <v>0.893295</v>
      </c>
      <c r="L1083" s="20">
        <v>17.0986</v>
      </c>
      <c r="M1083" s="20">
        <v>2163.44</v>
      </c>
      <c r="N1083" s="19">
        <v>0.908104</v>
      </c>
      <c r="O1083" s="20">
        <v>0.02167</v>
      </c>
      <c r="P1083" s="20">
        <v>2500.21</v>
      </c>
      <c r="Q1083" s="19">
        <v>0.624831</v>
      </c>
      <c r="R1083" s="20">
        <v>0.564304</v>
      </c>
      <c r="S1083" s="20">
        <v>225.391</v>
      </c>
      <c r="T1083" s="19">
        <v>0</v>
      </c>
      <c r="U1083" s="20">
        <v>0</v>
      </c>
      <c r="V1083" s="20">
        <v>0</v>
      </c>
      <c r="W1083" s="19">
        <v>0.988944</v>
      </c>
      <c r="X1083" s="20">
        <v>0.633474</v>
      </c>
      <c r="Y1083" s="20">
        <v>166.241</v>
      </c>
      <c r="Z1083" s="19">
        <v>0</v>
      </c>
      <c r="AA1083" s="20">
        <v>0</v>
      </c>
      <c r="AB1083" s="20">
        <v>0</v>
      </c>
      <c r="AC1083" s="19">
        <v>0</v>
      </c>
      <c r="AD1083" s="20">
        <v>0</v>
      </c>
      <c r="AE1083" s="20">
        <v>0</v>
      </c>
      <c r="AF1083" s="19">
        <v>0</v>
      </c>
      <c r="AG1083" s="20">
        <v>0</v>
      </c>
      <c r="AH1083" s="20">
        <v>0</v>
      </c>
      <c r="AI1083" s="19">
        <v>0</v>
      </c>
      <c r="AJ1083" s="20">
        <v>0</v>
      </c>
      <c r="AK1083" s="20">
        <v>0</v>
      </c>
      <c r="AL1083" s="19">
        <v>0</v>
      </c>
      <c r="AM1083" s="20">
        <v>0</v>
      </c>
      <c r="AN1083" s="20">
        <v>0</v>
      </c>
      <c r="AO1083" s="19">
        <v>0</v>
      </c>
      <c r="AP1083" s="20">
        <v>0</v>
      </c>
      <c r="AQ1083" s="20">
        <v>0</v>
      </c>
    </row>
    <row r="1084" spans="1:4" ht="17.25">
      <c r="A1084" s="10">
        <v>0.749305555555556</v>
      </c>
      <c r="B1084" s="19">
        <v>0.92859</v>
      </c>
      <c r="C1084" s="20">
        <v>4.49654</v>
      </c>
      <c r="D1084" s="20">
        <v>3624.21</v>
      </c>
      <c r="E1084" s="19">
        <v>0.878537</v>
      </c>
      <c r="F1084" s="20">
        <v>26.7012</v>
      </c>
      <c r="G1084" s="20">
        <v>5250.73</v>
      </c>
      <c r="H1084" s="19">
        <v>0.890079</v>
      </c>
      <c r="I1084" s="20">
        <v>16.6739</v>
      </c>
      <c r="J1084" s="20">
        <v>3835.91</v>
      </c>
      <c r="K1084" s="19">
        <v>0.894851</v>
      </c>
      <c r="L1084" s="20">
        <v>17.378</v>
      </c>
      <c r="M1084" s="20">
        <v>2163.73</v>
      </c>
      <c r="N1084" s="19">
        <v>0.911164</v>
      </c>
      <c r="O1084" s="20">
        <v>0.0220151</v>
      </c>
      <c r="P1084" s="20">
        <v>2500.21</v>
      </c>
      <c r="Q1084" s="19">
        <v>0.624959</v>
      </c>
      <c r="R1084" s="20">
        <v>0.564379</v>
      </c>
      <c r="S1084" s="20">
        <v>225.4</v>
      </c>
      <c r="T1084" s="19">
        <v>0</v>
      </c>
      <c r="U1084" s="20">
        <v>0</v>
      </c>
      <c r="V1084" s="20">
        <v>0</v>
      </c>
      <c r="W1084" s="19">
        <v>0.98895</v>
      </c>
      <c r="X1084" s="20">
        <v>0.634461</v>
      </c>
      <c r="Y1084" s="20">
        <v>166.251</v>
      </c>
      <c r="Z1084" s="19">
        <v>0</v>
      </c>
      <c r="AA1084" s="20">
        <v>0</v>
      </c>
      <c r="AB1084" s="20">
        <v>0</v>
      </c>
      <c r="AC1084" s="19">
        <v>0</v>
      </c>
      <c r="AD1084" s="20">
        <v>0</v>
      </c>
      <c r="AE1084" s="20">
        <v>0</v>
      </c>
      <c r="AF1084" s="19">
        <v>0</v>
      </c>
      <c r="AG1084" s="20">
        <v>0</v>
      </c>
      <c r="AH1084" s="20">
        <v>0</v>
      </c>
      <c r="AI1084" s="19">
        <v>0</v>
      </c>
      <c r="AJ1084" s="20">
        <v>0</v>
      </c>
      <c r="AK1084" s="20">
        <v>0</v>
      </c>
      <c r="AL1084" s="19">
        <v>0</v>
      </c>
      <c r="AM1084" s="20">
        <v>0</v>
      </c>
      <c r="AN1084" s="20">
        <v>0</v>
      </c>
      <c r="AO1084" s="19">
        <v>0</v>
      </c>
      <c r="AP1084" s="20">
        <v>0</v>
      </c>
      <c r="AQ1084" s="20">
        <v>0</v>
      </c>
    </row>
    <row r="1085" spans="1:4" ht="17.25">
      <c r="A1085" s="10">
        <v>0.75</v>
      </c>
      <c r="B1085" s="19">
        <v>0.92858</v>
      </c>
      <c r="C1085" s="20">
        <v>4.49944</v>
      </c>
      <c r="D1085" s="20">
        <v>3624.28</v>
      </c>
      <c r="E1085" s="19">
        <v>0.879132</v>
      </c>
      <c r="F1085" s="20">
        <v>26.8354</v>
      </c>
      <c r="G1085" s="20">
        <v>5251.17</v>
      </c>
      <c r="H1085" s="19">
        <v>0.890767</v>
      </c>
      <c r="I1085" s="20">
        <v>16.7701</v>
      </c>
      <c r="J1085" s="20">
        <v>3836.18</v>
      </c>
      <c r="K1085" s="19">
        <v>0.897177</v>
      </c>
      <c r="L1085" s="20">
        <v>17.7742</v>
      </c>
      <c r="M1085" s="20">
        <v>2164.01</v>
      </c>
      <c r="N1085" s="19">
        <v>0.898224</v>
      </c>
      <c r="O1085" s="20">
        <v>0.0297521</v>
      </c>
      <c r="P1085" s="20">
        <v>2500.21</v>
      </c>
      <c r="Q1085" s="19">
        <v>0.626775</v>
      </c>
      <c r="R1085" s="20">
        <v>0.568432</v>
      </c>
      <c r="S1085" s="20">
        <v>225.41</v>
      </c>
      <c r="T1085" s="19">
        <v>0</v>
      </c>
      <c r="U1085" s="20">
        <v>0</v>
      </c>
      <c r="V1085" s="20">
        <v>0</v>
      </c>
      <c r="W1085" s="19">
        <v>0.989089</v>
      </c>
      <c r="X1085" s="20">
        <v>0.634437</v>
      </c>
      <c r="Y1085" s="20">
        <v>166.262</v>
      </c>
      <c r="Z1085" s="19">
        <v>0</v>
      </c>
      <c r="AA1085" s="20">
        <v>0</v>
      </c>
      <c r="AB1085" s="20">
        <v>0</v>
      </c>
      <c r="AC1085" s="19">
        <v>0</v>
      </c>
      <c r="AD1085" s="20">
        <v>0</v>
      </c>
      <c r="AE1085" s="20">
        <v>0</v>
      </c>
      <c r="AF1085" s="19">
        <v>0</v>
      </c>
      <c r="AG1085" s="20">
        <v>0</v>
      </c>
      <c r="AH1085" s="20">
        <v>0</v>
      </c>
      <c r="AI1085" s="19">
        <v>0</v>
      </c>
      <c r="AJ1085" s="20">
        <v>0</v>
      </c>
      <c r="AK1085" s="20">
        <v>0</v>
      </c>
      <c r="AL1085" s="19">
        <v>0</v>
      </c>
      <c r="AM1085" s="20">
        <v>0</v>
      </c>
      <c r="AN1085" s="20">
        <v>0</v>
      </c>
      <c r="AO1085" s="19">
        <v>0</v>
      </c>
      <c r="AP1085" s="20">
        <v>0</v>
      </c>
      <c r="AQ1085" s="20">
        <v>0</v>
      </c>
    </row>
    <row r="1086" spans="1:4" ht="17.25">
      <c r="A1086" s="10">
        <v>0.750694444444444</v>
      </c>
      <c r="B1086" s="19">
        <v>0.928656</v>
      </c>
      <c r="C1086" s="20">
        <v>4.49224</v>
      </c>
      <c r="D1086" s="20">
        <v>3624.36</v>
      </c>
      <c r="E1086" s="19">
        <v>0.880269</v>
      </c>
      <c r="F1086" s="20">
        <v>27.0146</v>
      </c>
      <c r="G1086" s="20">
        <v>5251.63</v>
      </c>
      <c r="H1086" s="19">
        <v>0.891886</v>
      </c>
      <c r="I1086" s="20">
        <v>16.8938</v>
      </c>
      <c r="J1086" s="20">
        <v>3836.47</v>
      </c>
      <c r="K1086" s="19">
        <v>0.896362</v>
      </c>
      <c r="L1086" s="20">
        <v>17.6028</v>
      </c>
      <c r="M1086" s="20">
        <v>2164.31</v>
      </c>
      <c r="N1086" s="19">
        <v>0.874992</v>
      </c>
      <c r="O1086" s="20">
        <v>9.08886</v>
      </c>
      <c r="P1086" s="20">
        <v>2500.34</v>
      </c>
      <c r="Q1086" s="19">
        <v>0.626073</v>
      </c>
      <c r="R1086" s="20">
        <v>0.565805</v>
      </c>
      <c r="S1086" s="20">
        <v>225.419</v>
      </c>
      <c r="T1086" s="19">
        <v>0</v>
      </c>
      <c r="U1086" s="20">
        <v>0</v>
      </c>
      <c r="V1086" s="20">
        <v>0</v>
      </c>
      <c r="W1086" s="19">
        <v>0.989047</v>
      </c>
      <c r="X1086" s="20">
        <v>0.633123</v>
      </c>
      <c r="Y1086" s="20">
        <v>166.273</v>
      </c>
      <c r="Z1086" s="19">
        <v>0</v>
      </c>
      <c r="AA1086" s="20">
        <v>0</v>
      </c>
      <c r="AB1086" s="20">
        <v>0</v>
      </c>
      <c r="AC1086" s="19">
        <v>0</v>
      </c>
      <c r="AD1086" s="20">
        <v>0</v>
      </c>
      <c r="AE1086" s="20">
        <v>0</v>
      </c>
      <c r="AF1086" s="19">
        <v>0</v>
      </c>
      <c r="AG1086" s="20">
        <v>0</v>
      </c>
      <c r="AH1086" s="20">
        <v>0</v>
      </c>
      <c r="AI1086" s="19">
        <v>0</v>
      </c>
      <c r="AJ1086" s="20">
        <v>0</v>
      </c>
      <c r="AK1086" s="20">
        <v>0</v>
      </c>
      <c r="AL1086" s="19">
        <v>0</v>
      </c>
      <c r="AM1086" s="20">
        <v>0</v>
      </c>
      <c r="AN1086" s="20">
        <v>0</v>
      </c>
      <c r="AO1086" s="19">
        <v>0</v>
      </c>
      <c r="AP1086" s="20">
        <v>0</v>
      </c>
      <c r="AQ1086" s="20">
        <v>0</v>
      </c>
    </row>
    <row r="1087" spans="1:4" ht="17.25">
      <c r="A1087" s="10">
        <v>0.75138888888888899</v>
      </c>
      <c r="B1087" s="19">
        <v>0.928321</v>
      </c>
      <c r="C1087" s="20">
        <v>4.49305</v>
      </c>
      <c r="D1087" s="20">
        <v>3624.43</v>
      </c>
      <c r="E1087" s="19">
        <v>0.880767</v>
      </c>
      <c r="F1087" s="20">
        <v>27.2877</v>
      </c>
      <c r="G1087" s="20">
        <v>5252.09</v>
      </c>
      <c r="H1087" s="19">
        <v>0.891842</v>
      </c>
      <c r="I1087" s="20">
        <v>17.0148</v>
      </c>
      <c r="J1087" s="20">
        <v>3836.75</v>
      </c>
      <c r="K1087" s="19">
        <v>0.896734</v>
      </c>
      <c r="L1087" s="20">
        <v>17.7311</v>
      </c>
      <c r="M1087" s="20">
        <v>2164.61</v>
      </c>
      <c r="N1087" s="19">
        <v>0.877472</v>
      </c>
      <c r="O1087" s="20">
        <v>18.6808</v>
      </c>
      <c r="P1087" s="20">
        <v>2500.54</v>
      </c>
      <c r="Q1087" s="19">
        <v>0.624207</v>
      </c>
      <c r="R1087" s="20">
        <v>0.563852</v>
      </c>
      <c r="S1087" s="20">
        <v>225.429</v>
      </c>
      <c r="T1087" s="19">
        <v>0</v>
      </c>
      <c r="U1087" s="20">
        <v>0</v>
      </c>
      <c r="V1087" s="20">
        <v>0</v>
      </c>
      <c r="W1087" s="19">
        <v>0.988954</v>
      </c>
      <c r="X1087" s="20">
        <v>0.634365</v>
      </c>
      <c r="Y1087" s="20">
        <v>166.283</v>
      </c>
      <c r="Z1087" s="19">
        <v>0</v>
      </c>
      <c r="AA1087" s="20">
        <v>0</v>
      </c>
      <c r="AB1087" s="20">
        <v>0</v>
      </c>
      <c r="AC1087" s="19">
        <v>0</v>
      </c>
      <c r="AD1087" s="20">
        <v>0</v>
      </c>
      <c r="AE1087" s="20">
        <v>0</v>
      </c>
      <c r="AF1087" s="19">
        <v>0</v>
      </c>
      <c r="AG1087" s="20">
        <v>0</v>
      </c>
      <c r="AH1087" s="20">
        <v>0</v>
      </c>
      <c r="AI1087" s="19">
        <v>0</v>
      </c>
      <c r="AJ1087" s="20">
        <v>0</v>
      </c>
      <c r="AK1087" s="20">
        <v>0</v>
      </c>
      <c r="AL1087" s="19">
        <v>0</v>
      </c>
      <c r="AM1087" s="20">
        <v>0</v>
      </c>
      <c r="AN1087" s="20">
        <v>0</v>
      </c>
      <c r="AO1087" s="19">
        <v>0</v>
      </c>
      <c r="AP1087" s="20">
        <v>0</v>
      </c>
      <c r="AQ1087" s="20">
        <v>0</v>
      </c>
    </row>
    <row r="1088" spans="1:4" ht="17.25">
      <c r="A1088" s="10">
        <v>0.75208333333333299</v>
      </c>
      <c r="B1088" s="19">
        <v>0.928421</v>
      </c>
      <c r="C1088" s="20">
        <v>4.48589</v>
      </c>
      <c r="D1088" s="20">
        <v>3624.51</v>
      </c>
      <c r="E1088" s="19">
        <v>0.882433</v>
      </c>
      <c r="F1088" s="20">
        <v>27.5516</v>
      </c>
      <c r="G1088" s="20">
        <v>5252.54</v>
      </c>
      <c r="H1088" s="19">
        <v>0.893171</v>
      </c>
      <c r="I1088" s="20">
        <v>17.1535</v>
      </c>
      <c r="J1088" s="20">
        <v>3837.03</v>
      </c>
      <c r="K1088" s="19">
        <v>0.897348</v>
      </c>
      <c r="L1088" s="20">
        <v>17.7809</v>
      </c>
      <c r="M1088" s="20">
        <v>2164.9</v>
      </c>
      <c r="N1088" s="19">
        <v>0.872524</v>
      </c>
      <c r="O1088" s="20">
        <v>17.9681</v>
      </c>
      <c r="P1088" s="20">
        <v>2500.83</v>
      </c>
      <c r="Q1088" s="19">
        <v>0.622459</v>
      </c>
      <c r="R1088" s="20">
        <v>0.560112</v>
      </c>
      <c r="S1088" s="20">
        <v>225.438</v>
      </c>
      <c r="T1088" s="19">
        <v>0</v>
      </c>
      <c r="U1088" s="20">
        <v>0</v>
      </c>
      <c r="V1088" s="20">
        <v>0</v>
      </c>
      <c r="W1088" s="19">
        <v>0.98907</v>
      </c>
      <c r="X1088" s="20">
        <v>0.633041</v>
      </c>
      <c r="Y1088" s="20">
        <v>166.294</v>
      </c>
      <c r="Z1088" s="19">
        <v>0</v>
      </c>
      <c r="AA1088" s="20">
        <v>0</v>
      </c>
      <c r="AB1088" s="20">
        <v>0</v>
      </c>
      <c r="AC1088" s="19">
        <v>0</v>
      </c>
      <c r="AD1088" s="20">
        <v>0</v>
      </c>
      <c r="AE1088" s="20">
        <v>0</v>
      </c>
      <c r="AF1088" s="19">
        <v>0</v>
      </c>
      <c r="AG1088" s="20">
        <v>0</v>
      </c>
      <c r="AH1088" s="20">
        <v>0</v>
      </c>
      <c r="AI1088" s="19">
        <v>0</v>
      </c>
      <c r="AJ1088" s="20">
        <v>0</v>
      </c>
      <c r="AK1088" s="20">
        <v>0</v>
      </c>
      <c r="AL1088" s="19">
        <v>0</v>
      </c>
      <c r="AM1088" s="20">
        <v>0</v>
      </c>
      <c r="AN1088" s="20">
        <v>0</v>
      </c>
      <c r="AO1088" s="19">
        <v>0</v>
      </c>
      <c r="AP1088" s="20">
        <v>0</v>
      </c>
      <c r="AQ1088" s="20">
        <v>0</v>
      </c>
    </row>
    <row r="1089" spans="1:4" ht="17.25">
      <c r="A1089" s="10">
        <v>0.75277777777777799</v>
      </c>
      <c r="B1089" s="19">
        <v>0.928459</v>
      </c>
      <c r="C1089" s="20">
        <v>4.49456</v>
      </c>
      <c r="D1089" s="20">
        <v>3624.58</v>
      </c>
      <c r="E1089" s="19">
        <v>0.884006</v>
      </c>
      <c r="F1089" s="20">
        <v>27.779</v>
      </c>
      <c r="G1089" s="20">
        <v>5253</v>
      </c>
      <c r="H1089" s="19">
        <v>0.894321</v>
      </c>
      <c r="I1089" s="20">
        <v>17.3562</v>
      </c>
      <c r="J1089" s="20">
        <v>3837.33</v>
      </c>
      <c r="K1089" s="19">
        <v>0.898202</v>
      </c>
      <c r="L1089" s="20">
        <v>17.9353</v>
      </c>
      <c r="M1089" s="20">
        <v>2165.2</v>
      </c>
      <c r="N1089" s="19">
        <v>0.875765</v>
      </c>
      <c r="O1089" s="20">
        <v>27.3059</v>
      </c>
      <c r="P1089" s="20">
        <v>2501.24</v>
      </c>
      <c r="Q1089" s="19">
        <v>0.624193</v>
      </c>
      <c r="R1089" s="20">
        <v>0.563085</v>
      </c>
      <c r="S1089" s="20">
        <v>225.447</v>
      </c>
      <c r="T1089" s="19">
        <v>0</v>
      </c>
      <c r="U1089" s="20">
        <v>0</v>
      </c>
      <c r="V1089" s="20">
        <v>0</v>
      </c>
      <c r="W1089" s="19">
        <v>0.98898</v>
      </c>
      <c r="X1089" s="20">
        <v>0.63336</v>
      </c>
      <c r="Y1089" s="20">
        <v>166.304</v>
      </c>
      <c r="Z1089" s="19">
        <v>0</v>
      </c>
      <c r="AA1089" s="20">
        <v>0</v>
      </c>
      <c r="AB1089" s="20">
        <v>0</v>
      </c>
      <c r="AC1089" s="19">
        <v>0</v>
      </c>
      <c r="AD1089" s="20">
        <v>0</v>
      </c>
      <c r="AE1089" s="20">
        <v>0</v>
      </c>
      <c r="AF1089" s="19">
        <v>0</v>
      </c>
      <c r="AG1089" s="20">
        <v>0</v>
      </c>
      <c r="AH1089" s="20">
        <v>0</v>
      </c>
      <c r="AI1089" s="19">
        <v>0</v>
      </c>
      <c r="AJ1089" s="20">
        <v>0</v>
      </c>
      <c r="AK1089" s="20">
        <v>0</v>
      </c>
      <c r="AL1089" s="19">
        <v>0</v>
      </c>
      <c r="AM1089" s="20">
        <v>0</v>
      </c>
      <c r="AN1089" s="20">
        <v>0</v>
      </c>
      <c r="AO1089" s="19">
        <v>0</v>
      </c>
      <c r="AP1089" s="20">
        <v>0</v>
      </c>
      <c r="AQ1089" s="20">
        <v>0</v>
      </c>
    </row>
    <row r="1090" spans="1:4" ht="17.25">
      <c r="A1090" s="10">
        <v>0.75347222222222199</v>
      </c>
      <c r="B1090" s="19">
        <v>0.928945</v>
      </c>
      <c r="C1090" s="20">
        <v>4.50541</v>
      </c>
      <c r="D1090" s="20">
        <v>3624.66</v>
      </c>
      <c r="E1090" s="19">
        <v>0.884161</v>
      </c>
      <c r="F1090" s="20">
        <v>27.8353</v>
      </c>
      <c r="G1090" s="20">
        <v>5253.45</v>
      </c>
      <c r="H1090" s="19">
        <v>0.894949</v>
      </c>
      <c r="I1090" s="20">
        <v>17.3859</v>
      </c>
      <c r="J1090" s="20">
        <v>3837.61</v>
      </c>
      <c r="K1090" s="19">
        <v>0.899033</v>
      </c>
      <c r="L1090" s="20">
        <v>18.0203</v>
      </c>
      <c r="M1090" s="20">
        <v>2165.49</v>
      </c>
      <c r="N1090" s="19">
        <v>0.873465</v>
      </c>
      <c r="O1090" s="20">
        <v>26.6367</v>
      </c>
      <c r="P1090" s="20">
        <v>2501.68</v>
      </c>
      <c r="Q1090" s="19">
        <v>0.625701</v>
      </c>
      <c r="R1090" s="20">
        <v>0.566154</v>
      </c>
      <c r="S1090" s="20">
        <v>225.457</v>
      </c>
      <c r="T1090" s="19">
        <v>0</v>
      </c>
      <c r="U1090" s="20">
        <v>0</v>
      </c>
      <c r="V1090" s="20">
        <v>0</v>
      </c>
      <c r="W1090" s="19">
        <v>0.989068</v>
      </c>
      <c r="X1090" s="20">
        <v>0.633532</v>
      </c>
      <c r="Y1090" s="20">
        <v>166.315</v>
      </c>
      <c r="Z1090" s="19">
        <v>0</v>
      </c>
      <c r="AA1090" s="20">
        <v>0</v>
      </c>
      <c r="AB1090" s="20">
        <v>0</v>
      </c>
      <c r="AC1090" s="19">
        <v>0</v>
      </c>
      <c r="AD1090" s="20">
        <v>0</v>
      </c>
      <c r="AE1090" s="20">
        <v>0</v>
      </c>
      <c r="AF1090" s="19">
        <v>0</v>
      </c>
      <c r="AG1090" s="20">
        <v>0</v>
      </c>
      <c r="AH1090" s="20">
        <v>0</v>
      </c>
      <c r="AI1090" s="19">
        <v>0</v>
      </c>
      <c r="AJ1090" s="20">
        <v>0</v>
      </c>
      <c r="AK1090" s="20">
        <v>0</v>
      </c>
      <c r="AL1090" s="19">
        <v>0</v>
      </c>
      <c r="AM1090" s="20">
        <v>0</v>
      </c>
      <c r="AN1090" s="20">
        <v>0</v>
      </c>
      <c r="AO1090" s="19">
        <v>0</v>
      </c>
      <c r="AP1090" s="20">
        <v>0</v>
      </c>
      <c r="AQ1090" s="20">
        <v>0</v>
      </c>
    </row>
    <row r="1091" spans="1:4" ht="17.25">
      <c r="A1091" s="10">
        <v>0.75416666666666698</v>
      </c>
      <c r="B1091" s="19">
        <v>0.928553</v>
      </c>
      <c r="C1091" s="20">
        <v>4.49411</v>
      </c>
      <c r="D1091" s="20">
        <v>3624.73</v>
      </c>
      <c r="E1091" s="19">
        <v>0.882939</v>
      </c>
      <c r="F1091" s="20">
        <v>27.667</v>
      </c>
      <c r="G1091" s="20">
        <v>5253.92</v>
      </c>
      <c r="H1091" s="19">
        <v>0.89384</v>
      </c>
      <c r="I1091" s="20">
        <v>17.2445</v>
      </c>
      <c r="J1091" s="20">
        <v>3837.91</v>
      </c>
      <c r="K1091" s="19">
        <v>0.897859</v>
      </c>
      <c r="L1091" s="20">
        <v>17.8909</v>
      </c>
      <c r="M1091" s="20">
        <v>2165.8</v>
      </c>
      <c r="N1091" s="19">
        <v>0.870443</v>
      </c>
      <c r="O1091" s="20">
        <v>26.0845</v>
      </c>
      <c r="P1091" s="20">
        <v>2502.13</v>
      </c>
      <c r="Q1091" s="19">
        <v>0.625447</v>
      </c>
      <c r="R1091" s="20">
        <v>0.566374</v>
      </c>
      <c r="S1091" s="20">
        <v>225.466</v>
      </c>
      <c r="T1091" s="19">
        <v>0</v>
      </c>
      <c r="U1091" s="20">
        <v>0</v>
      </c>
      <c r="V1091" s="20">
        <v>0</v>
      </c>
      <c r="W1091" s="19">
        <v>0.989117</v>
      </c>
      <c r="X1091" s="20">
        <v>0.634105</v>
      </c>
      <c r="Y1091" s="20">
        <v>166.325</v>
      </c>
      <c r="Z1091" s="19">
        <v>0</v>
      </c>
      <c r="AA1091" s="20">
        <v>0</v>
      </c>
      <c r="AB1091" s="20">
        <v>0</v>
      </c>
      <c r="AC1091" s="19">
        <v>0</v>
      </c>
      <c r="AD1091" s="20">
        <v>0</v>
      </c>
      <c r="AE1091" s="20">
        <v>0</v>
      </c>
      <c r="AF1091" s="19">
        <v>0</v>
      </c>
      <c r="AG1091" s="20">
        <v>0</v>
      </c>
      <c r="AH1091" s="20">
        <v>0</v>
      </c>
      <c r="AI1091" s="19">
        <v>0</v>
      </c>
      <c r="AJ1091" s="20">
        <v>0</v>
      </c>
      <c r="AK1091" s="20">
        <v>0</v>
      </c>
      <c r="AL1091" s="19">
        <v>0</v>
      </c>
      <c r="AM1091" s="20">
        <v>0</v>
      </c>
      <c r="AN1091" s="20">
        <v>0</v>
      </c>
      <c r="AO1091" s="19">
        <v>0</v>
      </c>
      <c r="AP1091" s="20">
        <v>0</v>
      </c>
      <c r="AQ1091" s="20">
        <v>0</v>
      </c>
    </row>
    <row r="1092" spans="1:4" ht="17.25">
      <c r="A1092" s="10">
        <v>0.75486111111111098</v>
      </c>
      <c r="B1092" s="19">
        <v>0.928584</v>
      </c>
      <c r="C1092" s="20">
        <v>4.49801</v>
      </c>
      <c r="D1092" s="20">
        <v>3624.81</v>
      </c>
      <c r="E1092" s="19">
        <v>0.882324</v>
      </c>
      <c r="F1092" s="20">
        <v>27.4994</v>
      </c>
      <c r="G1092" s="20">
        <v>5254.39</v>
      </c>
      <c r="H1092" s="19">
        <v>0.893288</v>
      </c>
      <c r="I1092" s="20">
        <v>17.1735</v>
      </c>
      <c r="J1092" s="20">
        <v>3838.19</v>
      </c>
      <c r="K1092" s="19">
        <v>0.89751</v>
      </c>
      <c r="L1092" s="20">
        <v>17.837</v>
      </c>
      <c r="M1092" s="20">
        <v>2166.1</v>
      </c>
      <c r="N1092" s="19">
        <v>0.874158</v>
      </c>
      <c r="O1092" s="20">
        <v>26.8855</v>
      </c>
      <c r="P1092" s="20">
        <v>2502.57</v>
      </c>
      <c r="Q1092" s="19">
        <v>0.622125</v>
      </c>
      <c r="R1092" s="20">
        <v>0.560194</v>
      </c>
      <c r="S1092" s="20">
        <v>225.475</v>
      </c>
      <c r="T1092" s="19">
        <v>0</v>
      </c>
      <c r="U1092" s="20">
        <v>0</v>
      </c>
      <c r="V1092" s="20">
        <v>0</v>
      </c>
      <c r="W1092" s="19">
        <v>0.989066</v>
      </c>
      <c r="X1092" s="20">
        <v>0.63399</v>
      </c>
      <c r="Y1092" s="20">
        <v>166.336</v>
      </c>
      <c r="Z1092" s="19">
        <v>0</v>
      </c>
      <c r="AA1092" s="20">
        <v>0</v>
      </c>
      <c r="AB1092" s="20">
        <v>0</v>
      </c>
      <c r="AC1092" s="19">
        <v>0</v>
      </c>
      <c r="AD1092" s="20">
        <v>0</v>
      </c>
      <c r="AE1092" s="20">
        <v>0</v>
      </c>
      <c r="AF1092" s="19">
        <v>0</v>
      </c>
      <c r="AG1092" s="20">
        <v>0</v>
      </c>
      <c r="AH1092" s="20">
        <v>0</v>
      </c>
      <c r="AI1092" s="19">
        <v>0</v>
      </c>
      <c r="AJ1092" s="20">
        <v>0</v>
      </c>
      <c r="AK1092" s="20">
        <v>0</v>
      </c>
      <c r="AL1092" s="19">
        <v>0</v>
      </c>
      <c r="AM1092" s="20">
        <v>0</v>
      </c>
      <c r="AN1092" s="20">
        <v>0</v>
      </c>
      <c r="AO1092" s="19">
        <v>0</v>
      </c>
      <c r="AP1092" s="20">
        <v>0</v>
      </c>
      <c r="AQ1092" s="20">
        <v>0</v>
      </c>
    </row>
    <row r="1093" spans="1:4" ht="17.25">
      <c r="A1093" s="10">
        <v>0.75555555555555598</v>
      </c>
      <c r="B1093" s="19">
        <v>0.928514</v>
      </c>
      <c r="C1093" s="20">
        <v>4.49106</v>
      </c>
      <c r="D1093" s="20">
        <v>3624.88</v>
      </c>
      <c r="E1093" s="19">
        <v>0.881827</v>
      </c>
      <c r="F1093" s="20">
        <v>27.3858</v>
      </c>
      <c r="G1093" s="20">
        <v>5254.84</v>
      </c>
      <c r="H1093" s="19">
        <v>0.892784</v>
      </c>
      <c r="I1093" s="20">
        <v>17.1109</v>
      </c>
      <c r="J1093" s="20">
        <v>3838.47</v>
      </c>
      <c r="K1093" s="19">
        <v>0.896836</v>
      </c>
      <c r="L1093" s="20">
        <v>17.7159</v>
      </c>
      <c r="M1093" s="20">
        <v>2166.39</v>
      </c>
      <c r="N1093" s="19">
        <v>0.872241</v>
      </c>
      <c r="O1093" s="20">
        <v>26.5459</v>
      </c>
      <c r="P1093" s="20">
        <v>2503</v>
      </c>
      <c r="Q1093" s="19">
        <v>0.624574</v>
      </c>
      <c r="R1093" s="20">
        <v>0.564401</v>
      </c>
      <c r="S1093" s="20">
        <v>225.485</v>
      </c>
      <c r="T1093" s="19">
        <v>0</v>
      </c>
      <c r="U1093" s="20">
        <v>0</v>
      </c>
      <c r="V1093" s="20">
        <v>0</v>
      </c>
      <c r="W1093" s="19">
        <v>0.989104</v>
      </c>
      <c r="X1093" s="20">
        <v>0.634153</v>
      </c>
      <c r="Y1093" s="20">
        <v>166.347</v>
      </c>
      <c r="Z1093" s="19">
        <v>0</v>
      </c>
      <c r="AA1093" s="20">
        <v>0</v>
      </c>
      <c r="AB1093" s="20">
        <v>0</v>
      </c>
      <c r="AC1093" s="19">
        <v>0</v>
      </c>
      <c r="AD1093" s="20">
        <v>0</v>
      </c>
      <c r="AE1093" s="20">
        <v>0</v>
      </c>
      <c r="AF1093" s="19">
        <v>0</v>
      </c>
      <c r="AG1093" s="20">
        <v>0</v>
      </c>
      <c r="AH1093" s="20">
        <v>0</v>
      </c>
      <c r="AI1093" s="19">
        <v>0</v>
      </c>
      <c r="AJ1093" s="20">
        <v>0</v>
      </c>
      <c r="AK1093" s="20">
        <v>0</v>
      </c>
      <c r="AL1093" s="19">
        <v>0</v>
      </c>
      <c r="AM1093" s="20">
        <v>0</v>
      </c>
      <c r="AN1093" s="20">
        <v>0</v>
      </c>
      <c r="AO1093" s="19">
        <v>0</v>
      </c>
      <c r="AP1093" s="20">
        <v>0</v>
      </c>
      <c r="AQ1093" s="20">
        <v>0</v>
      </c>
    </row>
    <row r="1094" spans="1:4" ht="17.25">
      <c r="A1094" s="10">
        <v>0.75624999999999998</v>
      </c>
      <c r="B1094" s="19">
        <v>0.928055</v>
      </c>
      <c r="C1094" s="20">
        <v>4.50894</v>
      </c>
      <c r="D1094" s="20">
        <v>3624.96</v>
      </c>
      <c r="E1094" s="19">
        <v>0.878527</v>
      </c>
      <c r="F1094" s="20">
        <v>27.2439</v>
      </c>
      <c r="G1094" s="20">
        <v>5255.3</v>
      </c>
      <c r="H1094" s="19">
        <v>0.890948</v>
      </c>
      <c r="I1094" s="20">
        <v>17.0544</v>
      </c>
      <c r="J1094" s="20">
        <v>3838.75</v>
      </c>
      <c r="K1094" s="19">
        <v>0.895598</v>
      </c>
      <c r="L1094" s="20">
        <v>17.6935</v>
      </c>
      <c r="M1094" s="20">
        <v>2166.68</v>
      </c>
      <c r="N1094" s="19">
        <v>0.868259</v>
      </c>
      <c r="O1094" s="20">
        <v>26.2539</v>
      </c>
      <c r="P1094" s="20">
        <v>2503.45</v>
      </c>
      <c r="Q1094" s="19">
        <v>0.620614</v>
      </c>
      <c r="R1094" s="20">
        <v>0.562251</v>
      </c>
      <c r="S1094" s="20">
        <v>225.494</v>
      </c>
      <c r="T1094" s="19">
        <v>0</v>
      </c>
      <c r="U1094" s="20">
        <v>0</v>
      </c>
      <c r="V1094" s="20">
        <v>0</v>
      </c>
      <c r="W1094" s="19">
        <v>0.989417</v>
      </c>
      <c r="X1094" s="20">
        <v>0.638079</v>
      </c>
      <c r="Y1094" s="20">
        <v>166.357</v>
      </c>
      <c r="Z1094" s="19">
        <v>0</v>
      </c>
      <c r="AA1094" s="20">
        <v>0</v>
      </c>
      <c r="AB1094" s="20">
        <v>0</v>
      </c>
      <c r="AC1094" s="19">
        <v>0</v>
      </c>
      <c r="AD1094" s="20">
        <v>0</v>
      </c>
      <c r="AE1094" s="20">
        <v>0</v>
      </c>
      <c r="AF1094" s="19">
        <v>0</v>
      </c>
      <c r="AG1094" s="20">
        <v>0</v>
      </c>
      <c r="AH1094" s="20">
        <v>0</v>
      </c>
      <c r="AI1094" s="19">
        <v>0</v>
      </c>
      <c r="AJ1094" s="20">
        <v>0</v>
      </c>
      <c r="AK1094" s="20">
        <v>0</v>
      </c>
      <c r="AL1094" s="19">
        <v>0</v>
      </c>
      <c r="AM1094" s="20">
        <v>0</v>
      </c>
      <c r="AN1094" s="20">
        <v>0</v>
      </c>
      <c r="AO1094" s="19">
        <v>0</v>
      </c>
      <c r="AP1094" s="20">
        <v>0</v>
      </c>
      <c r="AQ1094" s="20">
        <v>0</v>
      </c>
    </row>
    <row r="1095" spans="1:4" ht="17.25">
      <c r="A1095" s="10">
        <v>0.75694444444444398</v>
      </c>
      <c r="B1095" s="19">
        <v>0.92793</v>
      </c>
      <c r="C1095" s="20">
        <v>4.49704</v>
      </c>
      <c r="D1095" s="20">
        <v>3625.03</v>
      </c>
      <c r="E1095" s="19">
        <v>0.878368</v>
      </c>
      <c r="F1095" s="20">
        <v>27.1194</v>
      </c>
      <c r="G1095" s="20">
        <v>5255.76</v>
      </c>
      <c r="H1095" s="19">
        <v>0.890423</v>
      </c>
      <c r="I1095" s="20">
        <v>16.9388</v>
      </c>
      <c r="J1095" s="20">
        <v>3839.05</v>
      </c>
      <c r="K1095" s="19">
        <v>0.893992</v>
      </c>
      <c r="L1095" s="20">
        <v>17.4356</v>
      </c>
      <c r="M1095" s="20">
        <v>2166.98</v>
      </c>
      <c r="N1095" s="19">
        <v>0.866981</v>
      </c>
      <c r="O1095" s="20">
        <v>25.9651</v>
      </c>
      <c r="P1095" s="20">
        <v>2503.89</v>
      </c>
      <c r="Q1095" s="19">
        <v>0.622302</v>
      </c>
      <c r="R1095" s="20">
        <v>0.56317</v>
      </c>
      <c r="S1095" s="20">
        <v>225.503</v>
      </c>
      <c r="T1095" s="19">
        <v>0</v>
      </c>
      <c r="U1095" s="20">
        <v>0</v>
      </c>
      <c r="V1095" s="20">
        <v>0</v>
      </c>
      <c r="W1095" s="19">
        <v>0.98926</v>
      </c>
      <c r="X1095" s="20">
        <v>0.63688</v>
      </c>
      <c r="Y1095" s="20">
        <v>166.368</v>
      </c>
      <c r="Z1095" s="19">
        <v>0</v>
      </c>
      <c r="AA1095" s="20">
        <v>0</v>
      </c>
      <c r="AB1095" s="20">
        <v>0</v>
      </c>
      <c r="AC1095" s="19">
        <v>0</v>
      </c>
      <c r="AD1095" s="20">
        <v>0</v>
      </c>
      <c r="AE1095" s="20">
        <v>0</v>
      </c>
      <c r="AF1095" s="19">
        <v>0</v>
      </c>
      <c r="AG1095" s="20">
        <v>0</v>
      </c>
      <c r="AH1095" s="20">
        <v>0</v>
      </c>
      <c r="AI1095" s="19">
        <v>0</v>
      </c>
      <c r="AJ1095" s="20">
        <v>0</v>
      </c>
      <c r="AK1095" s="20">
        <v>0</v>
      </c>
      <c r="AL1095" s="19">
        <v>0</v>
      </c>
      <c r="AM1095" s="20">
        <v>0</v>
      </c>
      <c r="AN1095" s="20">
        <v>0</v>
      </c>
      <c r="AO1095" s="19">
        <v>0</v>
      </c>
      <c r="AP1095" s="20">
        <v>0</v>
      </c>
      <c r="AQ1095" s="20">
        <v>0</v>
      </c>
    </row>
    <row r="1096" spans="1:4" ht="17.25">
      <c r="A1096" s="10">
        <v>0.75763888888888897</v>
      </c>
      <c r="B1096" s="19">
        <v>0.928377</v>
      </c>
      <c r="C1096" s="20">
        <v>4.50218</v>
      </c>
      <c r="D1096" s="20">
        <v>3625.1</v>
      </c>
      <c r="E1096" s="19">
        <v>0.879455</v>
      </c>
      <c r="F1096" s="20">
        <v>27.0301</v>
      </c>
      <c r="G1096" s="20">
        <v>5256.16</v>
      </c>
      <c r="H1096" s="19">
        <v>0.890939</v>
      </c>
      <c r="I1096" s="20">
        <v>16.8737</v>
      </c>
      <c r="J1096" s="20">
        <v>3839.3</v>
      </c>
      <c r="K1096" s="19">
        <v>0.895198</v>
      </c>
      <c r="L1096" s="20">
        <v>17.4497</v>
      </c>
      <c r="M1096" s="20">
        <v>2167.24</v>
      </c>
      <c r="N1096" s="19">
        <v>0.867745</v>
      </c>
      <c r="O1096" s="20">
        <v>25.7327</v>
      </c>
      <c r="P1096" s="20">
        <v>2504.27</v>
      </c>
      <c r="Q1096" s="19">
        <v>0.621951</v>
      </c>
      <c r="R1096" s="20">
        <v>0.560223</v>
      </c>
      <c r="S1096" s="20">
        <v>225.512</v>
      </c>
      <c r="T1096" s="19">
        <v>0</v>
      </c>
      <c r="U1096" s="20">
        <v>0</v>
      </c>
      <c r="V1096" s="20">
        <v>0</v>
      </c>
      <c r="W1096" s="19">
        <v>0.989161</v>
      </c>
      <c r="X1096" s="20">
        <v>0.635161</v>
      </c>
      <c r="Y1096" s="20">
        <v>166.378</v>
      </c>
      <c r="Z1096" s="19">
        <v>0</v>
      </c>
      <c r="AA1096" s="20">
        <v>0</v>
      </c>
      <c r="AB1096" s="20">
        <v>0</v>
      </c>
      <c r="AC1096" s="19">
        <v>0</v>
      </c>
      <c r="AD1096" s="20">
        <v>0</v>
      </c>
      <c r="AE1096" s="20">
        <v>0</v>
      </c>
      <c r="AF1096" s="19">
        <v>0</v>
      </c>
      <c r="AG1096" s="20">
        <v>0</v>
      </c>
      <c r="AH1096" s="20">
        <v>0</v>
      </c>
      <c r="AI1096" s="19">
        <v>0</v>
      </c>
      <c r="AJ1096" s="20">
        <v>0</v>
      </c>
      <c r="AK1096" s="20">
        <v>0</v>
      </c>
      <c r="AL1096" s="19">
        <v>0</v>
      </c>
      <c r="AM1096" s="20">
        <v>0</v>
      </c>
      <c r="AN1096" s="20">
        <v>0</v>
      </c>
      <c r="AO1096" s="19">
        <v>0</v>
      </c>
      <c r="AP1096" s="20">
        <v>0</v>
      </c>
      <c r="AQ1096" s="20">
        <v>0</v>
      </c>
    </row>
    <row r="1097" spans="1:4" ht="17.25">
      <c r="A1097" s="10">
        <v>0.75833333333333297</v>
      </c>
      <c r="B1097" s="19">
        <v>0.928419</v>
      </c>
      <c r="C1097" s="20">
        <v>4.50836</v>
      </c>
      <c r="D1097" s="20">
        <v>3625.18</v>
      </c>
      <c r="E1097" s="19">
        <v>0.877899</v>
      </c>
      <c r="F1097" s="20">
        <v>26.8608</v>
      </c>
      <c r="G1097" s="20">
        <v>5256.6</v>
      </c>
      <c r="H1097" s="19">
        <v>0.889915</v>
      </c>
      <c r="I1097" s="20">
        <v>16.8008</v>
      </c>
      <c r="J1097" s="20">
        <v>3839.58</v>
      </c>
      <c r="K1097" s="19">
        <v>0.892473</v>
      </c>
      <c r="L1097" s="20">
        <v>17.0594</v>
      </c>
      <c r="M1097" s="20">
        <v>2167.53</v>
      </c>
      <c r="N1097" s="19">
        <v>0.866506</v>
      </c>
      <c r="O1097" s="20">
        <v>25.6507</v>
      </c>
      <c r="P1097" s="20">
        <v>2504.71</v>
      </c>
      <c r="Q1097" s="19">
        <v>0.622478</v>
      </c>
      <c r="R1097" s="20">
        <v>0.56413</v>
      </c>
      <c r="S1097" s="20">
        <v>225.522</v>
      </c>
      <c r="T1097" s="19">
        <v>0</v>
      </c>
      <c r="U1097" s="20">
        <v>0</v>
      </c>
      <c r="V1097" s="20">
        <v>0</v>
      </c>
      <c r="W1097" s="19">
        <v>0.989205</v>
      </c>
      <c r="X1097" s="20">
        <v>0.634956</v>
      </c>
      <c r="Y1097" s="20">
        <v>166.389</v>
      </c>
      <c r="Z1097" s="19">
        <v>0</v>
      </c>
      <c r="AA1097" s="20">
        <v>0</v>
      </c>
      <c r="AB1097" s="20">
        <v>0</v>
      </c>
      <c r="AC1097" s="19">
        <v>0</v>
      </c>
      <c r="AD1097" s="20">
        <v>0</v>
      </c>
      <c r="AE1097" s="20">
        <v>0</v>
      </c>
      <c r="AF1097" s="19">
        <v>0</v>
      </c>
      <c r="AG1097" s="20">
        <v>0</v>
      </c>
      <c r="AH1097" s="20">
        <v>0</v>
      </c>
      <c r="AI1097" s="19">
        <v>0</v>
      </c>
      <c r="AJ1097" s="20">
        <v>0</v>
      </c>
      <c r="AK1097" s="20">
        <v>0</v>
      </c>
      <c r="AL1097" s="19">
        <v>0</v>
      </c>
      <c r="AM1097" s="20">
        <v>0</v>
      </c>
      <c r="AN1097" s="20">
        <v>0</v>
      </c>
      <c r="AO1097" s="19">
        <v>0</v>
      </c>
      <c r="AP1097" s="20">
        <v>0</v>
      </c>
      <c r="AQ1097" s="20">
        <v>0</v>
      </c>
    </row>
    <row r="1098" spans="1:4" ht="17.25">
      <c r="A1098" s="10">
        <v>0.75902777777777797</v>
      </c>
      <c r="B1098" s="19">
        <v>0.928277</v>
      </c>
      <c r="C1098" s="20">
        <v>4.49554</v>
      </c>
      <c r="D1098" s="20">
        <v>3625.25</v>
      </c>
      <c r="E1098" s="19">
        <v>0.879103</v>
      </c>
      <c r="F1098" s="20">
        <v>26.7874</v>
      </c>
      <c r="G1098" s="20">
        <v>5257.06</v>
      </c>
      <c r="H1098" s="19">
        <v>0.890806</v>
      </c>
      <c r="I1098" s="20">
        <v>16.7527</v>
      </c>
      <c r="J1098" s="20">
        <v>3839.86</v>
      </c>
      <c r="K1098" s="19">
        <v>0.893039</v>
      </c>
      <c r="L1098" s="20">
        <v>17.021</v>
      </c>
      <c r="M1098" s="20">
        <v>2167.81</v>
      </c>
      <c r="N1098" s="19">
        <v>0.867435</v>
      </c>
      <c r="O1098" s="20">
        <v>25.584</v>
      </c>
      <c r="P1098" s="20">
        <v>2505.14</v>
      </c>
      <c r="Q1098" s="19">
        <v>0.625555</v>
      </c>
      <c r="R1098" s="20">
        <v>0.566008</v>
      </c>
      <c r="S1098" s="20">
        <v>225.531</v>
      </c>
      <c r="T1098" s="19">
        <v>0</v>
      </c>
      <c r="U1098" s="20">
        <v>0</v>
      </c>
      <c r="V1098" s="20">
        <v>0</v>
      </c>
      <c r="W1098" s="19">
        <v>0.98907</v>
      </c>
      <c r="X1098" s="20">
        <v>0.633458</v>
      </c>
      <c r="Y1098" s="20">
        <v>166.399</v>
      </c>
      <c r="Z1098" s="19">
        <v>0</v>
      </c>
      <c r="AA1098" s="20">
        <v>0</v>
      </c>
      <c r="AB1098" s="20">
        <v>0</v>
      </c>
      <c r="AC1098" s="19">
        <v>0</v>
      </c>
      <c r="AD1098" s="20">
        <v>0</v>
      </c>
      <c r="AE1098" s="20">
        <v>0</v>
      </c>
      <c r="AF1098" s="19">
        <v>0</v>
      </c>
      <c r="AG1098" s="20">
        <v>0</v>
      </c>
      <c r="AH1098" s="20">
        <v>0</v>
      </c>
      <c r="AI1098" s="19">
        <v>0</v>
      </c>
      <c r="AJ1098" s="20">
        <v>0</v>
      </c>
      <c r="AK1098" s="20">
        <v>0</v>
      </c>
      <c r="AL1098" s="19">
        <v>0</v>
      </c>
      <c r="AM1098" s="20">
        <v>0</v>
      </c>
      <c r="AN1098" s="20">
        <v>0</v>
      </c>
      <c r="AO1098" s="19">
        <v>0</v>
      </c>
      <c r="AP1098" s="20">
        <v>0</v>
      </c>
      <c r="AQ1098" s="20">
        <v>0</v>
      </c>
    </row>
    <row r="1099" spans="1:4" ht="17.25">
      <c r="A1099" s="10">
        <v>0.75972222222222197</v>
      </c>
      <c r="B1099" s="19">
        <v>0.92835</v>
      </c>
      <c r="C1099" s="20">
        <v>4.49586</v>
      </c>
      <c r="D1099" s="20">
        <v>3625.32</v>
      </c>
      <c r="E1099" s="19">
        <v>0.878436</v>
      </c>
      <c r="F1099" s="20">
        <v>26.7667</v>
      </c>
      <c r="G1099" s="20">
        <v>5257.49</v>
      </c>
      <c r="H1099" s="19">
        <v>0.890333</v>
      </c>
      <c r="I1099" s="20">
        <v>16.7012</v>
      </c>
      <c r="J1099" s="20">
        <v>3840.13</v>
      </c>
      <c r="K1099" s="19">
        <v>0.892649</v>
      </c>
      <c r="L1099" s="20">
        <v>16.9655</v>
      </c>
      <c r="M1099" s="20">
        <v>2168.09</v>
      </c>
      <c r="N1099" s="19">
        <v>0.86678</v>
      </c>
      <c r="O1099" s="20">
        <v>25.5068</v>
      </c>
      <c r="P1099" s="20">
        <v>2505.55</v>
      </c>
      <c r="Q1099" s="19">
        <v>0.623363</v>
      </c>
      <c r="R1099" s="20">
        <v>0.562551</v>
      </c>
      <c r="S1099" s="20">
        <v>225.54</v>
      </c>
      <c r="T1099" s="19">
        <v>0</v>
      </c>
      <c r="U1099" s="20">
        <v>0</v>
      </c>
      <c r="V1099" s="20">
        <v>0</v>
      </c>
      <c r="W1099" s="19">
        <v>0.989049</v>
      </c>
      <c r="X1099" s="20">
        <v>0.633751</v>
      </c>
      <c r="Y1099" s="20">
        <v>166.409</v>
      </c>
      <c r="Z1099" s="19">
        <v>0</v>
      </c>
      <c r="AA1099" s="20">
        <v>0</v>
      </c>
      <c r="AB1099" s="20">
        <v>0</v>
      </c>
      <c r="AC1099" s="19">
        <v>0</v>
      </c>
      <c r="AD1099" s="20">
        <v>0</v>
      </c>
      <c r="AE1099" s="20">
        <v>0</v>
      </c>
      <c r="AF1099" s="19">
        <v>0</v>
      </c>
      <c r="AG1099" s="20">
        <v>0</v>
      </c>
      <c r="AH1099" s="20">
        <v>0</v>
      </c>
      <c r="AI1099" s="19">
        <v>0</v>
      </c>
      <c r="AJ1099" s="20">
        <v>0</v>
      </c>
      <c r="AK1099" s="20">
        <v>0</v>
      </c>
      <c r="AL1099" s="19">
        <v>0</v>
      </c>
      <c r="AM1099" s="20">
        <v>0</v>
      </c>
      <c r="AN1099" s="20">
        <v>0</v>
      </c>
      <c r="AO1099" s="19">
        <v>0</v>
      </c>
      <c r="AP1099" s="20">
        <v>0</v>
      </c>
      <c r="AQ1099" s="20">
        <v>0</v>
      </c>
    </row>
    <row r="1100" spans="1:4" ht="17.25">
      <c r="A1100" s="10">
        <v>0.76041666666666696</v>
      </c>
      <c r="B1100" s="19">
        <v>0.928613</v>
      </c>
      <c r="C1100" s="20">
        <v>4.50628</v>
      </c>
      <c r="D1100" s="20">
        <v>3625.4</v>
      </c>
      <c r="E1100" s="19">
        <v>0.878883</v>
      </c>
      <c r="F1100" s="20">
        <v>26.6997</v>
      </c>
      <c r="G1100" s="20">
        <v>5257.96</v>
      </c>
      <c r="H1100" s="19">
        <v>0.890408</v>
      </c>
      <c r="I1100" s="20">
        <v>16.6832</v>
      </c>
      <c r="J1100" s="20">
        <v>3840.42</v>
      </c>
      <c r="K1100" s="19">
        <v>0.89293</v>
      </c>
      <c r="L1100" s="20">
        <v>16.9807</v>
      </c>
      <c r="M1100" s="20">
        <v>2168.38</v>
      </c>
      <c r="N1100" s="19">
        <v>0.866739</v>
      </c>
      <c r="O1100" s="20">
        <v>25.4231</v>
      </c>
      <c r="P1100" s="20">
        <v>2505.99</v>
      </c>
      <c r="Q1100" s="19">
        <v>0.625784</v>
      </c>
      <c r="R1100" s="20">
        <v>0.567195</v>
      </c>
      <c r="S1100" s="20">
        <v>225.55</v>
      </c>
      <c r="T1100" s="19">
        <v>0</v>
      </c>
      <c r="U1100" s="20">
        <v>0</v>
      </c>
      <c r="V1100" s="20">
        <v>0</v>
      </c>
      <c r="W1100" s="19">
        <v>0.989054</v>
      </c>
      <c r="X1100" s="20">
        <v>0.633501</v>
      </c>
      <c r="Y1100" s="20">
        <v>166.42</v>
      </c>
      <c r="Z1100" s="19">
        <v>0</v>
      </c>
      <c r="AA1100" s="20">
        <v>0</v>
      </c>
      <c r="AB1100" s="20">
        <v>0</v>
      </c>
      <c r="AC1100" s="19">
        <v>0</v>
      </c>
      <c r="AD1100" s="20">
        <v>0</v>
      </c>
      <c r="AE1100" s="20">
        <v>0</v>
      </c>
      <c r="AF1100" s="19">
        <v>0</v>
      </c>
      <c r="AG1100" s="20">
        <v>0</v>
      </c>
      <c r="AH1100" s="20">
        <v>0</v>
      </c>
      <c r="AI1100" s="19">
        <v>0</v>
      </c>
      <c r="AJ1100" s="20">
        <v>0</v>
      </c>
      <c r="AK1100" s="20">
        <v>0</v>
      </c>
      <c r="AL1100" s="19">
        <v>0</v>
      </c>
      <c r="AM1100" s="20">
        <v>0</v>
      </c>
      <c r="AN1100" s="20">
        <v>0</v>
      </c>
      <c r="AO1100" s="19">
        <v>0</v>
      </c>
      <c r="AP1100" s="20">
        <v>0</v>
      </c>
      <c r="AQ1100" s="20">
        <v>0</v>
      </c>
    </row>
    <row r="1101" spans="1:4" ht="17.25">
      <c r="A1101" s="10">
        <v>0.76111111111111096</v>
      </c>
      <c r="B1101" s="19">
        <v>0.928261</v>
      </c>
      <c r="C1101" s="20">
        <v>4.50885</v>
      </c>
      <c r="D1101" s="20">
        <v>3625.48</v>
      </c>
      <c r="E1101" s="19">
        <v>0.877463</v>
      </c>
      <c r="F1101" s="20">
        <v>26.706</v>
      </c>
      <c r="G1101" s="20">
        <v>5258.4</v>
      </c>
      <c r="H1101" s="19">
        <v>0.889434</v>
      </c>
      <c r="I1101" s="20">
        <v>16.6686</v>
      </c>
      <c r="J1101" s="20">
        <v>3840.69</v>
      </c>
      <c r="K1101" s="19">
        <v>0.89327</v>
      </c>
      <c r="L1101" s="20">
        <v>17.143</v>
      </c>
      <c r="M1101" s="20">
        <v>2168.66</v>
      </c>
      <c r="N1101" s="19">
        <v>0.865845</v>
      </c>
      <c r="O1101" s="20">
        <v>25.4639</v>
      </c>
      <c r="P1101" s="20">
        <v>2506.4</v>
      </c>
      <c r="Q1101" s="19">
        <v>0.622626</v>
      </c>
      <c r="R1101" s="20">
        <v>0.563367</v>
      </c>
      <c r="S1101" s="20">
        <v>225.559</v>
      </c>
      <c r="T1101" s="19">
        <v>0</v>
      </c>
      <c r="U1101" s="20">
        <v>0</v>
      </c>
      <c r="V1101" s="20">
        <v>0</v>
      </c>
      <c r="W1101" s="19">
        <v>0.989144</v>
      </c>
      <c r="X1101" s="20">
        <v>0.635868</v>
      </c>
      <c r="Y1101" s="20">
        <v>166.43</v>
      </c>
      <c r="Z1101" s="19">
        <v>0</v>
      </c>
      <c r="AA1101" s="20">
        <v>0</v>
      </c>
      <c r="AB1101" s="20">
        <v>0</v>
      </c>
      <c r="AC1101" s="19">
        <v>0</v>
      </c>
      <c r="AD1101" s="20">
        <v>0</v>
      </c>
      <c r="AE1101" s="20">
        <v>0</v>
      </c>
      <c r="AF1101" s="19">
        <v>0</v>
      </c>
      <c r="AG1101" s="20">
        <v>0</v>
      </c>
      <c r="AH1101" s="20">
        <v>0</v>
      </c>
      <c r="AI1101" s="19">
        <v>0</v>
      </c>
      <c r="AJ1101" s="20">
        <v>0</v>
      </c>
      <c r="AK1101" s="20">
        <v>0</v>
      </c>
      <c r="AL1101" s="19">
        <v>0</v>
      </c>
      <c r="AM1101" s="20">
        <v>0</v>
      </c>
      <c r="AN1101" s="20">
        <v>0</v>
      </c>
      <c r="AO1101" s="19">
        <v>0</v>
      </c>
      <c r="AP1101" s="20">
        <v>0</v>
      </c>
      <c r="AQ1101" s="20">
        <v>0</v>
      </c>
    </row>
    <row r="1102" spans="1:4" ht="17.25">
      <c r="A1102" s="10">
        <v>0.76180555555555596</v>
      </c>
      <c r="B1102" s="19">
        <v>0.928554</v>
      </c>
      <c r="C1102" s="20">
        <v>4.50743</v>
      </c>
      <c r="D1102" s="20">
        <v>3625.55</v>
      </c>
      <c r="E1102" s="19">
        <v>0.87861</v>
      </c>
      <c r="F1102" s="20">
        <v>26.7321</v>
      </c>
      <c r="G1102" s="20">
        <v>5258.83</v>
      </c>
      <c r="H1102" s="19">
        <v>0.890059</v>
      </c>
      <c r="I1102" s="20">
        <v>16.6672</v>
      </c>
      <c r="J1102" s="20">
        <v>3840.97</v>
      </c>
      <c r="K1102" s="19">
        <v>0.894698</v>
      </c>
      <c r="L1102" s="20">
        <v>17.3235</v>
      </c>
      <c r="M1102" s="20">
        <v>2168.95</v>
      </c>
      <c r="N1102" s="19">
        <v>0.866455</v>
      </c>
      <c r="O1102" s="20">
        <v>25.4486</v>
      </c>
      <c r="P1102" s="20">
        <v>2506.84</v>
      </c>
      <c r="Q1102" s="19">
        <v>0.623323</v>
      </c>
      <c r="R1102" s="20">
        <v>0.562967</v>
      </c>
      <c r="S1102" s="20">
        <v>225.568</v>
      </c>
      <c r="T1102" s="19">
        <v>0</v>
      </c>
      <c r="U1102" s="20">
        <v>0</v>
      </c>
      <c r="V1102" s="20">
        <v>0</v>
      </c>
      <c r="W1102" s="19">
        <v>0.989141</v>
      </c>
      <c r="X1102" s="20">
        <v>0.634076</v>
      </c>
      <c r="Y1102" s="20">
        <v>166.441</v>
      </c>
      <c r="Z1102" s="19">
        <v>0</v>
      </c>
      <c r="AA1102" s="20">
        <v>0</v>
      </c>
      <c r="AB1102" s="20">
        <v>0</v>
      </c>
      <c r="AC1102" s="19">
        <v>0</v>
      </c>
      <c r="AD1102" s="20">
        <v>0</v>
      </c>
      <c r="AE1102" s="20">
        <v>0</v>
      </c>
      <c r="AF1102" s="19">
        <v>0</v>
      </c>
      <c r="AG1102" s="20">
        <v>0</v>
      </c>
      <c r="AH1102" s="20">
        <v>0</v>
      </c>
      <c r="AI1102" s="19">
        <v>0</v>
      </c>
      <c r="AJ1102" s="20">
        <v>0</v>
      </c>
      <c r="AK1102" s="20">
        <v>0</v>
      </c>
      <c r="AL1102" s="19">
        <v>0</v>
      </c>
      <c r="AM1102" s="20">
        <v>0</v>
      </c>
      <c r="AN1102" s="20">
        <v>0</v>
      </c>
      <c r="AO1102" s="19">
        <v>0</v>
      </c>
      <c r="AP1102" s="20">
        <v>0</v>
      </c>
      <c r="AQ1102" s="20">
        <v>0</v>
      </c>
    </row>
    <row r="1103" spans="1:4" ht="17.25">
      <c r="A1103" s="10">
        <v>0.76249999999999996</v>
      </c>
      <c r="B1103" s="19">
        <v>0.928317</v>
      </c>
      <c r="C1103" s="20">
        <v>4.50085</v>
      </c>
      <c r="D1103" s="20">
        <v>3625.62</v>
      </c>
      <c r="E1103" s="19">
        <v>0.876811</v>
      </c>
      <c r="F1103" s="20">
        <v>26.6808</v>
      </c>
      <c r="G1103" s="20">
        <v>5259.29</v>
      </c>
      <c r="H1103" s="19">
        <v>0.888725</v>
      </c>
      <c r="I1103" s="20">
        <v>16.6444</v>
      </c>
      <c r="J1103" s="20">
        <v>3841.25</v>
      </c>
      <c r="K1103" s="19">
        <v>0.893328</v>
      </c>
      <c r="L1103" s="20">
        <v>17.251</v>
      </c>
      <c r="M1103" s="20">
        <v>2169.24</v>
      </c>
      <c r="N1103" s="19">
        <v>0.864548</v>
      </c>
      <c r="O1103" s="20">
        <v>25.4096</v>
      </c>
      <c r="P1103" s="20">
        <v>2507.27</v>
      </c>
      <c r="Q1103" s="19">
        <v>0.622706</v>
      </c>
      <c r="R1103" s="20">
        <v>0.564743</v>
      </c>
      <c r="S1103" s="20">
        <v>225.578</v>
      </c>
      <c r="T1103" s="19">
        <v>0</v>
      </c>
      <c r="U1103" s="20">
        <v>0</v>
      </c>
      <c r="V1103" s="20">
        <v>0</v>
      </c>
      <c r="W1103" s="19">
        <v>0.989264</v>
      </c>
      <c r="X1103" s="20">
        <v>0.636312</v>
      </c>
      <c r="Y1103" s="20">
        <v>166.452</v>
      </c>
      <c r="Z1103" s="19">
        <v>0</v>
      </c>
      <c r="AA1103" s="20">
        <v>0</v>
      </c>
      <c r="AB1103" s="20">
        <v>0</v>
      </c>
      <c r="AC1103" s="19">
        <v>0</v>
      </c>
      <c r="AD1103" s="20">
        <v>0</v>
      </c>
      <c r="AE1103" s="20">
        <v>0</v>
      </c>
      <c r="AF1103" s="19">
        <v>0</v>
      </c>
      <c r="AG1103" s="20">
        <v>0</v>
      </c>
      <c r="AH1103" s="20">
        <v>0</v>
      </c>
      <c r="AI1103" s="19">
        <v>0</v>
      </c>
      <c r="AJ1103" s="20">
        <v>0</v>
      </c>
      <c r="AK1103" s="20">
        <v>0</v>
      </c>
      <c r="AL1103" s="19">
        <v>0</v>
      </c>
      <c r="AM1103" s="20">
        <v>0</v>
      </c>
      <c r="AN1103" s="20">
        <v>0</v>
      </c>
      <c r="AO1103" s="19">
        <v>0</v>
      </c>
      <c r="AP1103" s="20">
        <v>0</v>
      </c>
      <c r="AQ1103" s="20">
        <v>0</v>
      </c>
    </row>
    <row r="1104" spans="1:4" ht="17.25">
      <c r="A1104" s="10">
        <v>0.76319444444444495</v>
      </c>
      <c r="B1104" s="19">
        <v>0.928258</v>
      </c>
      <c r="C1104" s="20">
        <v>4.49439</v>
      </c>
      <c r="D1104" s="20">
        <v>3625.7</v>
      </c>
      <c r="E1104" s="19">
        <v>0.877274</v>
      </c>
      <c r="F1104" s="20">
        <v>26.6723</v>
      </c>
      <c r="G1104" s="20">
        <v>5259.72</v>
      </c>
      <c r="H1104" s="19">
        <v>0.889225</v>
      </c>
      <c r="I1104" s="20">
        <v>16.6583</v>
      </c>
      <c r="J1104" s="20">
        <v>3841.52</v>
      </c>
      <c r="K1104" s="19">
        <v>0.893564</v>
      </c>
      <c r="L1104" s="20">
        <v>17.266</v>
      </c>
      <c r="M1104" s="20">
        <v>2169.53</v>
      </c>
      <c r="N1104" s="19">
        <v>0.864504</v>
      </c>
      <c r="O1104" s="20">
        <v>25.3905</v>
      </c>
      <c r="P1104" s="20">
        <v>2507.68</v>
      </c>
      <c r="Q1104" s="19">
        <v>0.621647</v>
      </c>
      <c r="R1104" s="20">
        <v>0.560694</v>
      </c>
      <c r="S1104" s="20">
        <v>225.587</v>
      </c>
      <c r="T1104" s="19">
        <v>0</v>
      </c>
      <c r="U1104" s="20">
        <v>0</v>
      </c>
      <c r="V1104" s="20">
        <v>0</v>
      </c>
      <c r="W1104" s="19">
        <v>0.989203</v>
      </c>
      <c r="X1104" s="20">
        <v>0.63548</v>
      </c>
      <c r="Y1104" s="20">
        <v>166.462</v>
      </c>
      <c r="Z1104" s="19">
        <v>0</v>
      </c>
      <c r="AA1104" s="20">
        <v>0</v>
      </c>
      <c r="AB1104" s="20">
        <v>0</v>
      </c>
      <c r="AC1104" s="19">
        <v>0</v>
      </c>
      <c r="AD1104" s="20">
        <v>0</v>
      </c>
      <c r="AE1104" s="20">
        <v>0</v>
      </c>
      <c r="AF1104" s="19">
        <v>0</v>
      </c>
      <c r="AG1104" s="20">
        <v>0</v>
      </c>
      <c r="AH1104" s="20">
        <v>0</v>
      </c>
      <c r="AI1104" s="19">
        <v>0</v>
      </c>
      <c r="AJ1104" s="20">
        <v>0</v>
      </c>
      <c r="AK1104" s="20">
        <v>0</v>
      </c>
      <c r="AL1104" s="19">
        <v>0</v>
      </c>
      <c r="AM1104" s="20">
        <v>0</v>
      </c>
      <c r="AN1104" s="20">
        <v>0</v>
      </c>
      <c r="AO1104" s="19">
        <v>0</v>
      </c>
      <c r="AP1104" s="20">
        <v>0</v>
      </c>
      <c r="AQ1104" s="20">
        <v>0</v>
      </c>
    </row>
    <row r="1105" spans="1:4" ht="17.25">
      <c r="A1105" s="10">
        <v>0.76388888888888895</v>
      </c>
      <c r="B1105" s="19">
        <v>0.928289</v>
      </c>
      <c r="C1105" s="20">
        <v>4.50101</v>
      </c>
      <c r="D1105" s="20">
        <v>3625.78</v>
      </c>
      <c r="E1105" s="19">
        <v>0.877669</v>
      </c>
      <c r="F1105" s="20">
        <v>26.6882</v>
      </c>
      <c r="G1105" s="20">
        <v>5260.18</v>
      </c>
      <c r="H1105" s="19">
        <v>0.889466</v>
      </c>
      <c r="I1105" s="20">
        <v>16.663</v>
      </c>
      <c r="J1105" s="20">
        <v>3841.81</v>
      </c>
      <c r="K1105" s="19">
        <v>0.893793</v>
      </c>
      <c r="L1105" s="20">
        <v>17.2686</v>
      </c>
      <c r="M1105" s="20">
        <v>2169.82</v>
      </c>
      <c r="N1105" s="19">
        <v>0.864971</v>
      </c>
      <c r="O1105" s="20">
        <v>25.3712</v>
      </c>
      <c r="P1105" s="20">
        <v>2508.11</v>
      </c>
      <c r="Q1105" s="19">
        <v>0.622733</v>
      </c>
      <c r="R1105" s="20">
        <v>0.562315</v>
      </c>
      <c r="S1105" s="20">
        <v>225.597</v>
      </c>
      <c r="T1105" s="19">
        <v>0</v>
      </c>
      <c r="U1105" s="20">
        <v>0</v>
      </c>
      <c r="V1105" s="20">
        <v>0</v>
      </c>
      <c r="W1105" s="19">
        <v>0.989116</v>
      </c>
      <c r="X1105" s="20">
        <v>0.635316</v>
      </c>
      <c r="Y1105" s="20">
        <v>166.473</v>
      </c>
      <c r="Z1105" s="19">
        <v>0</v>
      </c>
      <c r="AA1105" s="20">
        <v>0</v>
      </c>
      <c r="AB1105" s="20">
        <v>0</v>
      </c>
      <c r="AC1105" s="19">
        <v>0</v>
      </c>
      <c r="AD1105" s="20">
        <v>0</v>
      </c>
      <c r="AE1105" s="20">
        <v>0</v>
      </c>
      <c r="AF1105" s="19">
        <v>0</v>
      </c>
      <c r="AG1105" s="20">
        <v>0</v>
      </c>
      <c r="AH1105" s="20">
        <v>0</v>
      </c>
      <c r="AI1105" s="19">
        <v>0</v>
      </c>
      <c r="AJ1105" s="20">
        <v>0</v>
      </c>
      <c r="AK1105" s="20">
        <v>0</v>
      </c>
      <c r="AL1105" s="19">
        <v>0</v>
      </c>
      <c r="AM1105" s="20">
        <v>0</v>
      </c>
      <c r="AN1105" s="20">
        <v>0</v>
      </c>
      <c r="AO1105" s="19">
        <v>0</v>
      </c>
      <c r="AP1105" s="20">
        <v>0</v>
      </c>
      <c r="AQ1105" s="20">
        <v>0</v>
      </c>
    </row>
    <row r="1106" spans="1:4" ht="17.25">
      <c r="A1106" s="10">
        <v>0.76458333333333295</v>
      </c>
      <c r="B1106" s="19">
        <v>0.927839</v>
      </c>
      <c r="C1106" s="20">
        <v>4.49717</v>
      </c>
      <c r="D1106" s="20">
        <v>3625.85</v>
      </c>
      <c r="E1106" s="19">
        <v>0.876397</v>
      </c>
      <c r="F1106" s="20">
        <v>26.672</v>
      </c>
      <c r="G1106" s="20">
        <v>5260.62</v>
      </c>
      <c r="H1106" s="19">
        <v>0.888699</v>
      </c>
      <c r="I1106" s="20">
        <v>16.6605</v>
      </c>
      <c r="J1106" s="20">
        <v>3842.09</v>
      </c>
      <c r="K1106" s="19">
        <v>0.893029</v>
      </c>
      <c r="L1106" s="20">
        <v>17.2488</v>
      </c>
      <c r="M1106" s="20">
        <v>2170.11</v>
      </c>
      <c r="N1106" s="19">
        <v>0.863879</v>
      </c>
      <c r="O1106" s="20">
        <v>25.3755</v>
      </c>
      <c r="P1106" s="20">
        <v>2508.52</v>
      </c>
      <c r="Q1106" s="19">
        <v>0.620582</v>
      </c>
      <c r="R1106" s="20">
        <v>0.561126</v>
      </c>
      <c r="S1106" s="20">
        <v>225.606</v>
      </c>
      <c r="T1106" s="19">
        <v>0</v>
      </c>
      <c r="U1106" s="20">
        <v>0</v>
      </c>
      <c r="V1106" s="20">
        <v>0</v>
      </c>
      <c r="W1106" s="19">
        <v>0.989151</v>
      </c>
      <c r="X1106" s="20">
        <v>0.636468</v>
      </c>
      <c r="Y1106" s="20">
        <v>166.483</v>
      </c>
      <c r="Z1106" s="19">
        <v>0</v>
      </c>
      <c r="AA1106" s="20">
        <v>0</v>
      </c>
      <c r="AB1106" s="20">
        <v>0</v>
      </c>
      <c r="AC1106" s="19">
        <v>0</v>
      </c>
      <c r="AD1106" s="20">
        <v>0</v>
      </c>
      <c r="AE1106" s="20">
        <v>0</v>
      </c>
      <c r="AF1106" s="19">
        <v>0</v>
      </c>
      <c r="AG1106" s="20">
        <v>0</v>
      </c>
      <c r="AH1106" s="20">
        <v>0</v>
      </c>
      <c r="AI1106" s="19">
        <v>0</v>
      </c>
      <c r="AJ1106" s="20">
        <v>0</v>
      </c>
      <c r="AK1106" s="20">
        <v>0</v>
      </c>
      <c r="AL1106" s="19">
        <v>0</v>
      </c>
      <c r="AM1106" s="20">
        <v>0</v>
      </c>
      <c r="AN1106" s="20">
        <v>0</v>
      </c>
      <c r="AO1106" s="19">
        <v>0</v>
      </c>
      <c r="AP1106" s="20">
        <v>0</v>
      </c>
      <c r="AQ1106" s="20">
        <v>0</v>
      </c>
    </row>
    <row r="1107" spans="1:4" ht="17.25">
      <c r="A1107" s="10">
        <v>0.76527777777777795</v>
      </c>
      <c r="B1107" s="19">
        <v>0.927853</v>
      </c>
      <c r="C1107" s="20">
        <v>4.50533</v>
      </c>
      <c r="D1107" s="20">
        <v>3625.92</v>
      </c>
      <c r="E1107" s="19">
        <v>0.875871</v>
      </c>
      <c r="F1107" s="20">
        <v>26.6754</v>
      </c>
      <c r="G1107" s="20">
        <v>5261.06</v>
      </c>
      <c r="H1107" s="19">
        <v>0.888449</v>
      </c>
      <c r="I1107" s="20">
        <v>16.6836</v>
      </c>
      <c r="J1107" s="20">
        <v>3842.36</v>
      </c>
      <c r="K1107" s="19">
        <v>0.892996</v>
      </c>
      <c r="L1107" s="20">
        <v>17.2813</v>
      </c>
      <c r="M1107" s="20">
        <v>2170.39</v>
      </c>
      <c r="N1107" s="19">
        <v>0.866248</v>
      </c>
      <c r="O1107" s="20">
        <v>25.8503</v>
      </c>
      <c r="P1107" s="20">
        <v>2508.94</v>
      </c>
      <c r="Q1107" s="19">
        <v>0.622474</v>
      </c>
      <c r="R1107" s="20">
        <v>0.565535</v>
      </c>
      <c r="S1107" s="20">
        <v>225.616</v>
      </c>
      <c r="T1107" s="19">
        <v>0</v>
      </c>
      <c r="U1107" s="20">
        <v>0</v>
      </c>
      <c r="V1107" s="20">
        <v>0</v>
      </c>
      <c r="W1107" s="19">
        <v>0.989197</v>
      </c>
      <c r="X1107" s="20">
        <v>0.637544</v>
      </c>
      <c r="Y1107" s="20">
        <v>166.494</v>
      </c>
      <c r="Z1107" s="19">
        <v>0</v>
      </c>
      <c r="AA1107" s="20">
        <v>0</v>
      </c>
      <c r="AB1107" s="20">
        <v>0</v>
      </c>
      <c r="AC1107" s="19">
        <v>0</v>
      </c>
      <c r="AD1107" s="20">
        <v>0</v>
      </c>
      <c r="AE1107" s="20">
        <v>0</v>
      </c>
      <c r="AF1107" s="19">
        <v>0</v>
      </c>
      <c r="AG1107" s="20">
        <v>0</v>
      </c>
      <c r="AH1107" s="20">
        <v>0</v>
      </c>
      <c r="AI1107" s="19">
        <v>0</v>
      </c>
      <c r="AJ1107" s="20">
        <v>0</v>
      </c>
      <c r="AK1107" s="20">
        <v>0</v>
      </c>
      <c r="AL1107" s="19">
        <v>0</v>
      </c>
      <c r="AM1107" s="20">
        <v>0</v>
      </c>
      <c r="AN1107" s="20">
        <v>0</v>
      </c>
      <c r="AO1107" s="19">
        <v>0</v>
      </c>
      <c r="AP1107" s="20">
        <v>0</v>
      </c>
      <c r="AQ1107" s="20">
        <v>0</v>
      </c>
    </row>
    <row r="1108" spans="1:4" ht="17.25">
      <c r="A1108" s="10">
        <v>0.76597222222222205</v>
      </c>
      <c r="B1108" s="19">
        <v>0.927874</v>
      </c>
      <c r="C1108" s="20">
        <v>4.49287</v>
      </c>
      <c r="D1108" s="20">
        <v>3626</v>
      </c>
      <c r="E1108" s="19">
        <v>0.875721</v>
      </c>
      <c r="F1108" s="20">
        <v>26.6896</v>
      </c>
      <c r="G1108" s="20">
        <v>5261.51</v>
      </c>
      <c r="H1108" s="19">
        <v>0.888171</v>
      </c>
      <c r="I1108" s="20">
        <v>16.6791</v>
      </c>
      <c r="J1108" s="20">
        <v>3842.64</v>
      </c>
      <c r="K1108" s="19">
        <v>0.892916</v>
      </c>
      <c r="L1108" s="20">
        <v>17.2736</v>
      </c>
      <c r="M1108" s="20">
        <v>2170.68</v>
      </c>
      <c r="N1108" s="19">
        <v>0.863581</v>
      </c>
      <c r="O1108" s="20">
        <v>25.4325</v>
      </c>
      <c r="P1108" s="20">
        <v>2509.38</v>
      </c>
      <c r="Q1108" s="19">
        <v>0.622149</v>
      </c>
      <c r="R1108" s="20">
        <v>0.564704</v>
      </c>
      <c r="S1108" s="20">
        <v>225.625</v>
      </c>
      <c r="T1108" s="19">
        <v>0</v>
      </c>
      <c r="U1108" s="20">
        <v>0</v>
      </c>
      <c r="V1108" s="20">
        <v>0</v>
      </c>
      <c r="W1108" s="19">
        <v>0.989254</v>
      </c>
      <c r="X1108" s="20">
        <v>0.637177</v>
      </c>
      <c r="Y1108" s="20">
        <v>166.504</v>
      </c>
      <c r="Z1108" s="19">
        <v>0</v>
      </c>
      <c r="AA1108" s="20">
        <v>0</v>
      </c>
      <c r="AB1108" s="20">
        <v>0</v>
      </c>
      <c r="AC1108" s="19">
        <v>0</v>
      </c>
      <c r="AD1108" s="20">
        <v>0</v>
      </c>
      <c r="AE1108" s="20">
        <v>0</v>
      </c>
      <c r="AF1108" s="19">
        <v>0</v>
      </c>
      <c r="AG1108" s="20">
        <v>0</v>
      </c>
      <c r="AH1108" s="20">
        <v>0</v>
      </c>
      <c r="AI1108" s="19">
        <v>0</v>
      </c>
      <c r="AJ1108" s="20">
        <v>0</v>
      </c>
      <c r="AK1108" s="20">
        <v>0</v>
      </c>
      <c r="AL1108" s="19">
        <v>0</v>
      </c>
      <c r="AM1108" s="20">
        <v>0</v>
      </c>
      <c r="AN1108" s="20">
        <v>0</v>
      </c>
      <c r="AO1108" s="19">
        <v>0</v>
      </c>
      <c r="AP1108" s="20">
        <v>0</v>
      </c>
      <c r="AQ1108" s="20">
        <v>0</v>
      </c>
    </row>
    <row r="1109" spans="1:4" ht="17.25">
      <c r="A1109" s="10">
        <v>0.76666666666666705</v>
      </c>
      <c r="B1109" s="19">
        <v>0.927968</v>
      </c>
      <c r="C1109" s="20">
        <v>4.50629</v>
      </c>
      <c r="D1109" s="20">
        <v>3626.08</v>
      </c>
      <c r="E1109" s="19">
        <v>0.875719</v>
      </c>
      <c r="F1109" s="20">
        <v>26.7203</v>
      </c>
      <c r="G1109" s="20">
        <v>5261.96</v>
      </c>
      <c r="H1109" s="19">
        <v>0.888231</v>
      </c>
      <c r="I1109" s="20">
        <v>16.7097</v>
      </c>
      <c r="J1109" s="20">
        <v>3842.92</v>
      </c>
      <c r="K1109" s="19">
        <v>0.893104</v>
      </c>
      <c r="L1109" s="20">
        <v>17.3084</v>
      </c>
      <c r="M1109" s="20">
        <v>2170.97</v>
      </c>
      <c r="N1109" s="19">
        <v>0.861179</v>
      </c>
      <c r="O1109" s="20">
        <v>25.0571</v>
      </c>
      <c r="P1109" s="20">
        <v>2509.81</v>
      </c>
      <c r="Q1109" s="19">
        <v>0.620696</v>
      </c>
      <c r="R1109" s="20">
        <v>0.562799</v>
      </c>
      <c r="S1109" s="20">
        <v>225.634</v>
      </c>
      <c r="T1109" s="19">
        <v>0</v>
      </c>
      <c r="U1109" s="20">
        <v>0</v>
      </c>
      <c r="V1109" s="20">
        <v>0</v>
      </c>
      <c r="W1109" s="19">
        <v>0.989309</v>
      </c>
      <c r="X1109" s="20">
        <v>0.637695</v>
      </c>
      <c r="Y1109" s="20">
        <v>166.515</v>
      </c>
      <c r="Z1109" s="19">
        <v>0</v>
      </c>
      <c r="AA1109" s="20">
        <v>0</v>
      </c>
      <c r="AB1109" s="20">
        <v>0</v>
      </c>
      <c r="AC1109" s="19">
        <v>0</v>
      </c>
      <c r="AD1109" s="20">
        <v>0</v>
      </c>
      <c r="AE1109" s="20">
        <v>0</v>
      </c>
      <c r="AF1109" s="19">
        <v>0</v>
      </c>
      <c r="AG1109" s="20">
        <v>0</v>
      </c>
      <c r="AH1109" s="20">
        <v>0</v>
      </c>
      <c r="AI1109" s="19">
        <v>0</v>
      </c>
      <c r="AJ1109" s="20">
        <v>0</v>
      </c>
      <c r="AK1109" s="20">
        <v>0</v>
      </c>
      <c r="AL1109" s="19">
        <v>0</v>
      </c>
      <c r="AM1109" s="20">
        <v>0</v>
      </c>
      <c r="AN1109" s="20">
        <v>0</v>
      </c>
      <c r="AO1109" s="19">
        <v>0</v>
      </c>
      <c r="AP1109" s="20">
        <v>0</v>
      </c>
      <c r="AQ1109" s="20">
        <v>0</v>
      </c>
    </row>
    <row r="1110" spans="1:4" ht="17.25">
      <c r="A1110" s="10">
        <v>0.76736111111111105</v>
      </c>
      <c r="B1110" s="19">
        <v>0.928053</v>
      </c>
      <c r="C1110" s="20">
        <v>4.50373</v>
      </c>
      <c r="D1110" s="20">
        <v>3626.15</v>
      </c>
      <c r="E1110" s="19">
        <v>0.87645</v>
      </c>
      <c r="F1110" s="20">
        <v>26.6904</v>
      </c>
      <c r="G1110" s="20">
        <v>5262.4</v>
      </c>
      <c r="H1110" s="19">
        <v>0.888842</v>
      </c>
      <c r="I1110" s="20">
        <v>16.7137</v>
      </c>
      <c r="J1110" s="20">
        <v>3843.2</v>
      </c>
      <c r="K1110" s="19">
        <v>0.893288</v>
      </c>
      <c r="L1110" s="20">
        <v>17.3106</v>
      </c>
      <c r="M1110" s="20">
        <v>2171.26</v>
      </c>
      <c r="N1110" s="19">
        <v>0.861831</v>
      </c>
      <c r="O1110" s="20">
        <v>25.004</v>
      </c>
      <c r="P1110" s="20">
        <v>2510.23</v>
      </c>
      <c r="Q1110" s="19">
        <v>0.622494</v>
      </c>
      <c r="R1110" s="20">
        <v>0.563321</v>
      </c>
      <c r="S1110" s="20">
        <v>225.644</v>
      </c>
      <c r="T1110" s="19">
        <v>0</v>
      </c>
      <c r="U1110" s="20">
        <v>0</v>
      </c>
      <c r="V1110" s="20">
        <v>0</v>
      </c>
      <c r="W1110" s="19">
        <v>0.989175</v>
      </c>
      <c r="X1110" s="20">
        <v>0.636547</v>
      </c>
      <c r="Y1110" s="20">
        <v>166.526</v>
      </c>
      <c r="Z1110" s="19">
        <v>0</v>
      </c>
      <c r="AA1110" s="20">
        <v>0</v>
      </c>
      <c r="AB1110" s="20">
        <v>0</v>
      </c>
      <c r="AC1110" s="19">
        <v>0</v>
      </c>
      <c r="AD1110" s="20">
        <v>0</v>
      </c>
      <c r="AE1110" s="20">
        <v>0</v>
      </c>
      <c r="AF1110" s="19">
        <v>0</v>
      </c>
      <c r="AG1110" s="20">
        <v>0</v>
      </c>
      <c r="AH1110" s="20">
        <v>0</v>
      </c>
      <c r="AI1110" s="19">
        <v>0</v>
      </c>
      <c r="AJ1110" s="20">
        <v>0</v>
      </c>
      <c r="AK1110" s="20">
        <v>0</v>
      </c>
      <c r="AL1110" s="19">
        <v>0</v>
      </c>
      <c r="AM1110" s="20">
        <v>0</v>
      </c>
      <c r="AN1110" s="20">
        <v>0</v>
      </c>
      <c r="AO1110" s="19">
        <v>0</v>
      </c>
      <c r="AP1110" s="20">
        <v>0</v>
      </c>
      <c r="AQ1110" s="20">
        <v>0</v>
      </c>
    </row>
    <row r="1111" spans="1:4" ht="17.25">
      <c r="A1111" s="10">
        <v>0.76805555555555605</v>
      </c>
      <c r="B1111" s="19">
        <v>0.928104</v>
      </c>
      <c r="C1111" s="20">
        <v>4.5018</v>
      </c>
      <c r="D1111" s="20">
        <v>3626.22</v>
      </c>
      <c r="E1111" s="19">
        <v>0.876415</v>
      </c>
      <c r="F1111" s="20">
        <v>26.718</v>
      </c>
      <c r="G1111" s="20">
        <v>5262.84</v>
      </c>
      <c r="H1111" s="19">
        <v>0.888809</v>
      </c>
      <c r="I1111" s="20">
        <v>16.7141</v>
      </c>
      <c r="J1111" s="20">
        <v>3843.47</v>
      </c>
      <c r="K1111" s="19">
        <v>0.893033</v>
      </c>
      <c r="L1111" s="20">
        <v>17.2579</v>
      </c>
      <c r="M1111" s="20">
        <v>2171.55</v>
      </c>
      <c r="N1111" s="19">
        <v>0.866368</v>
      </c>
      <c r="O1111" s="20">
        <v>25.8389</v>
      </c>
      <c r="P1111" s="20">
        <v>2510.64</v>
      </c>
      <c r="Q1111" s="19">
        <v>0.620327</v>
      </c>
      <c r="R1111" s="20">
        <v>0.560068</v>
      </c>
      <c r="S1111" s="20">
        <v>225.653</v>
      </c>
      <c r="T1111" s="19">
        <v>0</v>
      </c>
      <c r="U1111" s="20">
        <v>0</v>
      </c>
      <c r="V1111" s="20">
        <v>0</v>
      </c>
      <c r="W1111" s="19">
        <v>0.989265</v>
      </c>
      <c r="X1111" s="20">
        <v>0.637151</v>
      </c>
      <c r="Y1111" s="20">
        <v>166.536</v>
      </c>
      <c r="Z1111" s="19">
        <v>0</v>
      </c>
      <c r="AA1111" s="20">
        <v>0</v>
      </c>
      <c r="AB1111" s="20">
        <v>0</v>
      </c>
      <c r="AC1111" s="19">
        <v>0</v>
      </c>
      <c r="AD1111" s="20">
        <v>0</v>
      </c>
      <c r="AE1111" s="20">
        <v>0</v>
      </c>
      <c r="AF1111" s="19">
        <v>0</v>
      </c>
      <c r="AG1111" s="20">
        <v>0</v>
      </c>
      <c r="AH1111" s="20">
        <v>0</v>
      </c>
      <c r="AI1111" s="19">
        <v>0</v>
      </c>
      <c r="AJ1111" s="20">
        <v>0</v>
      </c>
      <c r="AK1111" s="20">
        <v>0</v>
      </c>
      <c r="AL1111" s="19">
        <v>0</v>
      </c>
      <c r="AM1111" s="20">
        <v>0</v>
      </c>
      <c r="AN1111" s="20">
        <v>0</v>
      </c>
      <c r="AO1111" s="19">
        <v>0</v>
      </c>
      <c r="AP1111" s="20">
        <v>0</v>
      </c>
      <c r="AQ1111" s="20">
        <v>0</v>
      </c>
    </row>
    <row r="1112" spans="1:4" ht="17.25">
      <c r="A1112" s="10">
        <v>0.76875000000000004</v>
      </c>
      <c r="B1112" s="19">
        <v>0.928259</v>
      </c>
      <c r="C1112" s="20">
        <v>4.50348</v>
      </c>
      <c r="D1112" s="20">
        <v>3626.3</v>
      </c>
      <c r="E1112" s="19">
        <v>0.876545</v>
      </c>
      <c r="F1112" s="20">
        <v>26.7162</v>
      </c>
      <c r="G1112" s="20">
        <v>5263.29</v>
      </c>
      <c r="H1112" s="19">
        <v>0.888945</v>
      </c>
      <c r="I1112" s="20">
        <v>16.7152</v>
      </c>
      <c r="J1112" s="20">
        <v>3843.75</v>
      </c>
      <c r="K1112" s="19">
        <v>0.893531</v>
      </c>
      <c r="L1112" s="20">
        <v>17.3299</v>
      </c>
      <c r="M1112" s="20">
        <v>2171.84</v>
      </c>
      <c r="N1112" s="19">
        <v>0.866612</v>
      </c>
      <c r="O1112" s="20">
        <v>25.8525</v>
      </c>
      <c r="P1112" s="20">
        <v>2511.08</v>
      </c>
      <c r="Q1112" s="19">
        <v>0.622352</v>
      </c>
      <c r="R1112" s="20">
        <v>0.563613</v>
      </c>
      <c r="S1112" s="20">
        <v>225.663</v>
      </c>
      <c r="T1112" s="19">
        <v>0</v>
      </c>
      <c r="U1112" s="20">
        <v>0</v>
      </c>
      <c r="V1112" s="20">
        <v>0</v>
      </c>
      <c r="W1112" s="19">
        <v>0.989238</v>
      </c>
      <c r="X1112" s="20">
        <v>0.637922</v>
      </c>
      <c r="Y1112" s="20">
        <v>166.547</v>
      </c>
      <c r="Z1112" s="19">
        <v>0</v>
      </c>
      <c r="AA1112" s="20">
        <v>0</v>
      </c>
      <c r="AB1112" s="20">
        <v>0</v>
      </c>
      <c r="AC1112" s="19">
        <v>0</v>
      </c>
      <c r="AD1112" s="20">
        <v>0</v>
      </c>
      <c r="AE1112" s="20">
        <v>0</v>
      </c>
      <c r="AF1112" s="19">
        <v>0</v>
      </c>
      <c r="AG1112" s="20">
        <v>0</v>
      </c>
      <c r="AH1112" s="20">
        <v>0</v>
      </c>
      <c r="AI1112" s="19">
        <v>0</v>
      </c>
      <c r="AJ1112" s="20">
        <v>0</v>
      </c>
      <c r="AK1112" s="20">
        <v>0</v>
      </c>
      <c r="AL1112" s="19">
        <v>0</v>
      </c>
      <c r="AM1112" s="20">
        <v>0</v>
      </c>
      <c r="AN1112" s="20">
        <v>0</v>
      </c>
      <c r="AO1112" s="19">
        <v>0</v>
      </c>
      <c r="AP1112" s="20">
        <v>0</v>
      </c>
      <c r="AQ1112" s="20">
        <v>0</v>
      </c>
    </row>
    <row r="1113" spans="1:4" ht="17.25">
      <c r="A1113" s="10">
        <v>0.76944444444444404</v>
      </c>
      <c r="B1113" s="19">
        <v>0.928129</v>
      </c>
      <c r="C1113" s="20">
        <v>4.50414</v>
      </c>
      <c r="D1113" s="20">
        <v>3626.38</v>
      </c>
      <c r="E1113" s="19">
        <v>0.87664</v>
      </c>
      <c r="F1113" s="20">
        <v>26.6894</v>
      </c>
      <c r="G1113" s="20">
        <v>5263.73</v>
      </c>
      <c r="H1113" s="19">
        <v>0.889103</v>
      </c>
      <c r="I1113" s="20">
        <v>16.7196</v>
      </c>
      <c r="J1113" s="20">
        <v>3844.03</v>
      </c>
      <c r="K1113" s="19">
        <v>0.893363</v>
      </c>
      <c r="L1113" s="20">
        <v>17.2815</v>
      </c>
      <c r="M1113" s="20">
        <v>2172.12</v>
      </c>
      <c r="N1113" s="19">
        <v>0.866728</v>
      </c>
      <c r="O1113" s="20">
        <v>25.8701</v>
      </c>
      <c r="P1113" s="20">
        <v>2511.5</v>
      </c>
      <c r="Q1113" s="19">
        <v>0.621855</v>
      </c>
      <c r="R1113" s="20">
        <v>0.56134</v>
      </c>
      <c r="S1113" s="20">
        <v>225.672</v>
      </c>
      <c r="T1113" s="19">
        <v>0</v>
      </c>
      <c r="U1113" s="20">
        <v>0</v>
      </c>
      <c r="V1113" s="20">
        <v>0</v>
      </c>
      <c r="W1113" s="19">
        <v>0.98913</v>
      </c>
      <c r="X1113" s="20">
        <v>0.63686</v>
      </c>
      <c r="Y1113" s="20">
        <v>166.558</v>
      </c>
      <c r="Z1113" s="19">
        <v>0</v>
      </c>
      <c r="AA1113" s="20">
        <v>0</v>
      </c>
      <c r="AB1113" s="20">
        <v>0</v>
      </c>
      <c r="AC1113" s="19">
        <v>0</v>
      </c>
      <c r="AD1113" s="20">
        <v>0</v>
      </c>
      <c r="AE1113" s="20">
        <v>0</v>
      </c>
      <c r="AF1113" s="19">
        <v>0</v>
      </c>
      <c r="AG1113" s="20">
        <v>0</v>
      </c>
      <c r="AH1113" s="20">
        <v>0</v>
      </c>
      <c r="AI1113" s="19">
        <v>0</v>
      </c>
      <c r="AJ1113" s="20">
        <v>0</v>
      </c>
      <c r="AK1113" s="20">
        <v>0</v>
      </c>
      <c r="AL1113" s="19">
        <v>0</v>
      </c>
      <c r="AM1113" s="20">
        <v>0</v>
      </c>
      <c r="AN1113" s="20">
        <v>0</v>
      </c>
      <c r="AO1113" s="19">
        <v>0</v>
      </c>
      <c r="AP1113" s="20">
        <v>0</v>
      </c>
      <c r="AQ1113" s="20">
        <v>0</v>
      </c>
    </row>
    <row r="1114" spans="1:4" ht="17.25">
      <c r="A1114" s="10">
        <v>0.77013888888888904</v>
      </c>
      <c r="B1114" s="19">
        <v>0.927923</v>
      </c>
      <c r="C1114" s="20">
        <v>4.51075</v>
      </c>
      <c r="D1114" s="20">
        <v>3626.45</v>
      </c>
      <c r="E1114" s="19">
        <v>0.876239</v>
      </c>
      <c r="F1114" s="20">
        <v>26.735</v>
      </c>
      <c r="G1114" s="20">
        <v>5264.18</v>
      </c>
      <c r="H1114" s="19">
        <v>0.888622</v>
      </c>
      <c r="I1114" s="20">
        <v>16.7229</v>
      </c>
      <c r="J1114" s="20">
        <v>3844.31</v>
      </c>
      <c r="K1114" s="19">
        <v>0.893052</v>
      </c>
      <c r="L1114" s="20">
        <v>17.2852</v>
      </c>
      <c r="M1114" s="20">
        <v>2172.42</v>
      </c>
      <c r="N1114" s="19">
        <v>0.86654</v>
      </c>
      <c r="O1114" s="20">
        <v>25.9318</v>
      </c>
      <c r="P1114" s="20">
        <v>2511.94</v>
      </c>
      <c r="Q1114" s="19">
        <v>0.621047</v>
      </c>
      <c r="R1114" s="20">
        <v>0.562235</v>
      </c>
      <c r="S1114" s="20">
        <v>225.681</v>
      </c>
      <c r="T1114" s="19">
        <v>0</v>
      </c>
      <c r="U1114" s="20">
        <v>0</v>
      </c>
      <c r="V1114" s="20">
        <v>0</v>
      </c>
      <c r="W1114" s="19">
        <v>0.989203</v>
      </c>
      <c r="X1114" s="20">
        <v>0.638373</v>
      </c>
      <c r="Y1114" s="20">
        <v>166.568</v>
      </c>
      <c r="Z1114" s="19">
        <v>0</v>
      </c>
      <c r="AA1114" s="20">
        <v>0</v>
      </c>
      <c r="AB1114" s="20">
        <v>0</v>
      </c>
      <c r="AC1114" s="19">
        <v>0</v>
      </c>
      <c r="AD1114" s="20">
        <v>0</v>
      </c>
      <c r="AE1114" s="20">
        <v>0</v>
      </c>
      <c r="AF1114" s="19">
        <v>0</v>
      </c>
      <c r="AG1114" s="20">
        <v>0</v>
      </c>
      <c r="AH1114" s="20">
        <v>0</v>
      </c>
      <c r="AI1114" s="19">
        <v>0</v>
      </c>
      <c r="AJ1114" s="20">
        <v>0</v>
      </c>
      <c r="AK1114" s="20">
        <v>0</v>
      </c>
      <c r="AL1114" s="19">
        <v>0</v>
      </c>
      <c r="AM1114" s="20">
        <v>0</v>
      </c>
      <c r="AN1114" s="20">
        <v>0</v>
      </c>
      <c r="AO1114" s="19">
        <v>0</v>
      </c>
      <c r="AP1114" s="20">
        <v>0</v>
      </c>
      <c r="AQ1114" s="20">
        <v>0</v>
      </c>
    </row>
    <row r="1115" spans="1:4" ht="17.25">
      <c r="A1115" s="10">
        <v>0.77083333333333304</v>
      </c>
      <c r="B1115" s="19">
        <v>0.927777</v>
      </c>
      <c r="C1115" s="20">
        <v>4.49899</v>
      </c>
      <c r="D1115" s="20">
        <v>3626.53</v>
      </c>
      <c r="E1115" s="19">
        <v>0.875924</v>
      </c>
      <c r="F1115" s="20">
        <v>26.7089</v>
      </c>
      <c r="G1115" s="20">
        <v>5264.62</v>
      </c>
      <c r="H1115" s="19">
        <v>0.888526</v>
      </c>
      <c r="I1115" s="20">
        <v>16.722</v>
      </c>
      <c r="J1115" s="20">
        <v>3844.58</v>
      </c>
      <c r="K1115" s="19">
        <v>0.89268</v>
      </c>
      <c r="L1115" s="20">
        <v>17.2332</v>
      </c>
      <c r="M1115" s="20">
        <v>2172.7</v>
      </c>
      <c r="N1115" s="19">
        <v>0.86123</v>
      </c>
      <c r="O1115" s="20">
        <v>25.0326</v>
      </c>
      <c r="P1115" s="20">
        <v>2512.35</v>
      </c>
      <c r="Q1115" s="19">
        <v>0.622764</v>
      </c>
      <c r="R1115" s="20">
        <v>0.565372</v>
      </c>
      <c r="S1115" s="20">
        <v>225.691</v>
      </c>
      <c r="T1115" s="19">
        <v>0</v>
      </c>
      <c r="U1115" s="20">
        <v>0</v>
      </c>
      <c r="V1115" s="20">
        <v>0</v>
      </c>
      <c r="W1115" s="19">
        <v>0.989199</v>
      </c>
      <c r="X1115" s="20">
        <v>0.637188</v>
      </c>
      <c r="Y1115" s="20">
        <v>166.579</v>
      </c>
      <c r="Z1115" s="19">
        <v>0</v>
      </c>
      <c r="AA1115" s="20">
        <v>0</v>
      </c>
      <c r="AB1115" s="20">
        <v>0</v>
      </c>
      <c r="AC1115" s="19">
        <v>0</v>
      </c>
      <c r="AD1115" s="20">
        <v>0</v>
      </c>
      <c r="AE1115" s="20">
        <v>0</v>
      </c>
      <c r="AF1115" s="19">
        <v>0</v>
      </c>
      <c r="AG1115" s="20">
        <v>0</v>
      </c>
      <c r="AH1115" s="20">
        <v>0</v>
      </c>
      <c r="AI1115" s="19">
        <v>0</v>
      </c>
      <c r="AJ1115" s="20">
        <v>0</v>
      </c>
      <c r="AK1115" s="20">
        <v>0</v>
      </c>
      <c r="AL1115" s="19">
        <v>0</v>
      </c>
      <c r="AM1115" s="20">
        <v>0</v>
      </c>
      <c r="AN1115" s="20">
        <v>0</v>
      </c>
      <c r="AO1115" s="19">
        <v>0</v>
      </c>
      <c r="AP1115" s="20">
        <v>0</v>
      </c>
      <c r="AQ1115" s="20">
        <v>0</v>
      </c>
    </row>
    <row r="1116" spans="1:4" ht="17.25">
      <c r="A1116" s="10">
        <v>0.77152777777777803</v>
      </c>
      <c r="B1116" s="19">
        <v>0.927929</v>
      </c>
      <c r="C1116" s="20">
        <v>4.5055</v>
      </c>
      <c r="D1116" s="20">
        <v>3626.6</v>
      </c>
      <c r="E1116" s="19">
        <v>0.8758</v>
      </c>
      <c r="F1116" s="20">
        <v>26.6952</v>
      </c>
      <c r="G1116" s="20">
        <v>5265.08</v>
      </c>
      <c r="H1116" s="19">
        <v>0.888323</v>
      </c>
      <c r="I1116" s="20">
        <v>16.7045</v>
      </c>
      <c r="J1116" s="20">
        <v>3844.87</v>
      </c>
      <c r="K1116" s="19">
        <v>0.892591</v>
      </c>
      <c r="L1116" s="20">
        <v>17.2367</v>
      </c>
      <c r="M1116" s="20">
        <v>2172.99</v>
      </c>
      <c r="N1116" s="19">
        <v>0.861214</v>
      </c>
      <c r="O1116" s="20">
        <v>25.022</v>
      </c>
      <c r="P1116" s="20">
        <v>2512.78</v>
      </c>
      <c r="Q1116" s="19">
        <v>0.621896</v>
      </c>
      <c r="R1116" s="20">
        <v>0.564298</v>
      </c>
      <c r="S1116" s="20">
        <v>225.7</v>
      </c>
      <c r="T1116" s="19">
        <v>0</v>
      </c>
      <c r="U1116" s="20">
        <v>0</v>
      </c>
      <c r="V1116" s="20">
        <v>0</v>
      </c>
      <c r="W1116" s="19">
        <v>0.989275</v>
      </c>
      <c r="X1116" s="20">
        <v>0.638365</v>
      </c>
      <c r="Y1116" s="20">
        <v>166.589</v>
      </c>
      <c r="Z1116" s="19">
        <v>0</v>
      </c>
      <c r="AA1116" s="20">
        <v>0</v>
      </c>
      <c r="AB1116" s="20">
        <v>0</v>
      </c>
      <c r="AC1116" s="19">
        <v>0</v>
      </c>
      <c r="AD1116" s="20">
        <v>0</v>
      </c>
      <c r="AE1116" s="20">
        <v>0</v>
      </c>
      <c r="AF1116" s="19">
        <v>0</v>
      </c>
      <c r="AG1116" s="20">
        <v>0</v>
      </c>
      <c r="AH1116" s="20">
        <v>0</v>
      </c>
      <c r="AI1116" s="19">
        <v>0</v>
      </c>
      <c r="AJ1116" s="20">
        <v>0</v>
      </c>
      <c r="AK1116" s="20">
        <v>0</v>
      </c>
      <c r="AL1116" s="19">
        <v>0</v>
      </c>
      <c r="AM1116" s="20">
        <v>0</v>
      </c>
      <c r="AN1116" s="20">
        <v>0</v>
      </c>
      <c r="AO1116" s="19">
        <v>0</v>
      </c>
      <c r="AP1116" s="20">
        <v>0</v>
      </c>
      <c r="AQ1116" s="20">
        <v>0</v>
      </c>
    </row>
    <row r="1117" spans="1:4" ht="17.25">
      <c r="A1117" s="10">
        <v>0.77222222222222203</v>
      </c>
      <c r="B1117" s="19">
        <v>0.927794</v>
      </c>
      <c r="C1117" s="20">
        <v>4.50291</v>
      </c>
      <c r="D1117" s="20">
        <v>3626.67</v>
      </c>
      <c r="E1117" s="19">
        <v>0.875271</v>
      </c>
      <c r="F1117" s="20">
        <v>26.6904</v>
      </c>
      <c r="G1117" s="20">
        <v>5265.52</v>
      </c>
      <c r="H1117" s="19">
        <v>0.888071</v>
      </c>
      <c r="I1117" s="20">
        <v>16.7236</v>
      </c>
      <c r="J1117" s="20">
        <v>3845.15</v>
      </c>
      <c r="K1117" s="19">
        <v>0.892156</v>
      </c>
      <c r="L1117" s="20">
        <v>17.2194</v>
      </c>
      <c r="M1117" s="20">
        <v>2173.28</v>
      </c>
      <c r="N1117" s="19">
        <v>0.861106</v>
      </c>
      <c r="O1117" s="20">
        <v>25.0739</v>
      </c>
      <c r="P1117" s="20">
        <v>2513.2</v>
      </c>
      <c r="Q1117" s="19">
        <v>0.6204</v>
      </c>
      <c r="R1117" s="20">
        <v>0.561556</v>
      </c>
      <c r="S1117" s="20">
        <v>225.709</v>
      </c>
      <c r="T1117" s="19">
        <v>0</v>
      </c>
      <c r="U1117" s="20">
        <v>0</v>
      </c>
      <c r="V1117" s="20">
        <v>0</v>
      </c>
      <c r="W1117" s="19">
        <v>0.989271</v>
      </c>
      <c r="X1117" s="20">
        <v>0.639024</v>
      </c>
      <c r="Y1117" s="20">
        <v>166.6</v>
      </c>
      <c r="Z1117" s="19">
        <v>0</v>
      </c>
      <c r="AA1117" s="20">
        <v>0</v>
      </c>
      <c r="AB1117" s="20">
        <v>0</v>
      </c>
      <c r="AC1117" s="19">
        <v>0</v>
      </c>
      <c r="AD1117" s="20">
        <v>0</v>
      </c>
      <c r="AE1117" s="20">
        <v>0</v>
      </c>
      <c r="AF1117" s="19">
        <v>0</v>
      </c>
      <c r="AG1117" s="20">
        <v>0</v>
      </c>
      <c r="AH1117" s="20">
        <v>0</v>
      </c>
      <c r="AI1117" s="19">
        <v>0</v>
      </c>
      <c r="AJ1117" s="20">
        <v>0</v>
      </c>
      <c r="AK1117" s="20">
        <v>0</v>
      </c>
      <c r="AL1117" s="19">
        <v>0</v>
      </c>
      <c r="AM1117" s="20">
        <v>0</v>
      </c>
      <c r="AN1117" s="20">
        <v>0</v>
      </c>
      <c r="AO1117" s="19">
        <v>0</v>
      </c>
      <c r="AP1117" s="20">
        <v>0</v>
      </c>
      <c r="AQ1117" s="20">
        <v>0</v>
      </c>
    </row>
    <row r="1118" spans="1:4" ht="17.25">
      <c r="A1118" s="10">
        <v>0.77291666666666703</v>
      </c>
      <c r="B1118" s="19">
        <v>0.927888</v>
      </c>
      <c r="C1118" s="20">
        <v>4.4988</v>
      </c>
      <c r="D1118" s="20">
        <v>3626.75</v>
      </c>
      <c r="E1118" s="19">
        <v>0.87593</v>
      </c>
      <c r="F1118" s="20">
        <v>26.6381</v>
      </c>
      <c r="G1118" s="20">
        <v>5265.95</v>
      </c>
      <c r="H1118" s="19">
        <v>0.888316</v>
      </c>
      <c r="I1118" s="20">
        <v>16.7173</v>
      </c>
      <c r="J1118" s="20">
        <v>3845.42</v>
      </c>
      <c r="K1118" s="19">
        <v>0.891988</v>
      </c>
      <c r="L1118" s="20">
        <v>17.1343</v>
      </c>
      <c r="M1118" s="20">
        <v>2173.56</v>
      </c>
      <c r="N1118" s="19">
        <v>0.865789</v>
      </c>
      <c r="O1118" s="20">
        <v>25.831</v>
      </c>
      <c r="P1118" s="20">
        <v>2513.62</v>
      </c>
      <c r="Q1118" s="19">
        <v>0.623072</v>
      </c>
      <c r="R1118" s="20">
        <v>0.565969</v>
      </c>
      <c r="S1118" s="20">
        <v>225.719</v>
      </c>
      <c r="T1118" s="19">
        <v>0</v>
      </c>
      <c r="U1118" s="20">
        <v>0</v>
      </c>
      <c r="V1118" s="20">
        <v>0</v>
      </c>
      <c r="W1118" s="19">
        <v>0.98926</v>
      </c>
      <c r="X1118" s="20">
        <v>0.637595</v>
      </c>
      <c r="Y1118" s="20">
        <v>166.611</v>
      </c>
      <c r="Z1118" s="19">
        <v>0</v>
      </c>
      <c r="AA1118" s="20">
        <v>0</v>
      </c>
      <c r="AB1118" s="20">
        <v>0</v>
      </c>
      <c r="AC1118" s="19">
        <v>0</v>
      </c>
      <c r="AD1118" s="20">
        <v>0</v>
      </c>
      <c r="AE1118" s="20">
        <v>0</v>
      </c>
      <c r="AF1118" s="19">
        <v>0</v>
      </c>
      <c r="AG1118" s="20">
        <v>0</v>
      </c>
      <c r="AH1118" s="20">
        <v>0</v>
      </c>
      <c r="AI1118" s="19">
        <v>0</v>
      </c>
      <c r="AJ1118" s="20">
        <v>0</v>
      </c>
      <c r="AK1118" s="20">
        <v>0</v>
      </c>
      <c r="AL1118" s="19">
        <v>0</v>
      </c>
      <c r="AM1118" s="20">
        <v>0</v>
      </c>
      <c r="AN1118" s="20">
        <v>0</v>
      </c>
      <c r="AO1118" s="19">
        <v>0</v>
      </c>
      <c r="AP1118" s="20">
        <v>0</v>
      </c>
      <c r="AQ1118" s="20">
        <v>0</v>
      </c>
    </row>
    <row r="1119" spans="1:4" ht="17.25">
      <c r="A1119" s="10">
        <v>0.77361111111111103</v>
      </c>
      <c r="B1119" s="19">
        <v>0.928039</v>
      </c>
      <c r="C1119" s="20">
        <v>4.51141</v>
      </c>
      <c r="D1119" s="20">
        <v>3626.82</v>
      </c>
      <c r="E1119" s="19">
        <v>0.876379</v>
      </c>
      <c r="F1119" s="20">
        <v>26.6835</v>
      </c>
      <c r="G1119" s="20">
        <v>5266.4</v>
      </c>
      <c r="H1119" s="19">
        <v>0.888917</v>
      </c>
      <c r="I1119" s="20">
        <v>16.7294</v>
      </c>
      <c r="J1119" s="20">
        <v>3845.7</v>
      </c>
      <c r="K1119" s="19">
        <v>0.892947</v>
      </c>
      <c r="L1119" s="20">
        <v>17.2164</v>
      </c>
      <c r="M1119" s="20">
        <v>2173.84</v>
      </c>
      <c r="N1119" s="19">
        <v>0.866866</v>
      </c>
      <c r="O1119" s="20">
        <v>25.8865</v>
      </c>
      <c r="P1119" s="20">
        <v>2514.04</v>
      </c>
      <c r="Q1119" s="19">
        <v>0.622725</v>
      </c>
      <c r="R1119" s="20">
        <v>0.564233</v>
      </c>
      <c r="S1119" s="20">
        <v>225.728</v>
      </c>
      <c r="T1119" s="19">
        <v>0</v>
      </c>
      <c r="U1119" s="20">
        <v>0</v>
      </c>
      <c r="V1119" s="20">
        <v>0</v>
      </c>
      <c r="W1119" s="19">
        <v>0.989183</v>
      </c>
      <c r="X1119" s="20">
        <v>0.637331</v>
      </c>
      <c r="Y1119" s="20">
        <v>166.621</v>
      </c>
      <c r="Z1119" s="19">
        <v>0</v>
      </c>
      <c r="AA1119" s="20">
        <v>0</v>
      </c>
      <c r="AB1119" s="20">
        <v>0</v>
      </c>
      <c r="AC1119" s="19">
        <v>0</v>
      </c>
      <c r="AD1119" s="20">
        <v>0</v>
      </c>
      <c r="AE1119" s="20">
        <v>0</v>
      </c>
      <c r="AF1119" s="19">
        <v>0</v>
      </c>
      <c r="AG1119" s="20">
        <v>0</v>
      </c>
      <c r="AH1119" s="20">
        <v>0</v>
      </c>
      <c r="AI1119" s="19">
        <v>0</v>
      </c>
      <c r="AJ1119" s="20">
        <v>0</v>
      </c>
      <c r="AK1119" s="20">
        <v>0</v>
      </c>
      <c r="AL1119" s="19">
        <v>0</v>
      </c>
      <c r="AM1119" s="20">
        <v>0</v>
      </c>
      <c r="AN1119" s="20">
        <v>0</v>
      </c>
      <c r="AO1119" s="19">
        <v>0</v>
      </c>
      <c r="AP1119" s="20">
        <v>0</v>
      </c>
      <c r="AQ1119" s="20">
        <v>0</v>
      </c>
    </row>
    <row r="1120" spans="1:4" ht="17.25">
      <c r="A1120" s="10">
        <v>0.77430555555555602</v>
      </c>
      <c r="B1120" s="19">
        <v>0.928136</v>
      </c>
      <c r="C1120" s="20">
        <v>4.49833</v>
      </c>
      <c r="D1120" s="20">
        <v>3626.9</v>
      </c>
      <c r="E1120" s="19">
        <v>0.877126</v>
      </c>
      <c r="F1120" s="20">
        <v>26.6761</v>
      </c>
      <c r="G1120" s="20">
        <v>5266.86</v>
      </c>
      <c r="H1120" s="19">
        <v>0.889414</v>
      </c>
      <c r="I1120" s="20">
        <v>16.7137</v>
      </c>
      <c r="J1120" s="20">
        <v>3845.99</v>
      </c>
      <c r="K1120" s="19">
        <v>0.893022</v>
      </c>
      <c r="L1120" s="20">
        <v>17.2082</v>
      </c>
      <c r="M1120" s="20">
        <v>2174.13</v>
      </c>
      <c r="N1120" s="19">
        <v>0.867344</v>
      </c>
      <c r="O1120" s="20">
        <v>25.8962</v>
      </c>
      <c r="P1120" s="20">
        <v>2514.48</v>
      </c>
      <c r="Q1120" s="19">
        <v>0.623215</v>
      </c>
      <c r="R1120" s="20">
        <v>0.563583</v>
      </c>
      <c r="S1120" s="20">
        <v>225.738</v>
      </c>
      <c r="T1120" s="19">
        <v>0</v>
      </c>
      <c r="U1120" s="20">
        <v>0</v>
      </c>
      <c r="V1120" s="20">
        <v>0</v>
      </c>
      <c r="W1120" s="19">
        <v>0.989136</v>
      </c>
      <c r="X1120" s="20">
        <v>0.635565</v>
      </c>
      <c r="Y1120" s="20">
        <v>166.632</v>
      </c>
      <c r="Z1120" s="19">
        <v>0</v>
      </c>
      <c r="AA1120" s="20">
        <v>0</v>
      </c>
      <c r="AB1120" s="20">
        <v>0</v>
      </c>
      <c r="AC1120" s="19">
        <v>0</v>
      </c>
      <c r="AD1120" s="20">
        <v>0</v>
      </c>
      <c r="AE1120" s="20">
        <v>0</v>
      </c>
      <c r="AF1120" s="19">
        <v>0</v>
      </c>
      <c r="AG1120" s="20">
        <v>0</v>
      </c>
      <c r="AH1120" s="20">
        <v>0</v>
      </c>
      <c r="AI1120" s="19">
        <v>0</v>
      </c>
      <c r="AJ1120" s="20">
        <v>0</v>
      </c>
      <c r="AK1120" s="20">
        <v>0</v>
      </c>
      <c r="AL1120" s="19">
        <v>0</v>
      </c>
      <c r="AM1120" s="20">
        <v>0</v>
      </c>
      <c r="AN1120" s="20">
        <v>0</v>
      </c>
      <c r="AO1120" s="19">
        <v>0</v>
      </c>
      <c r="AP1120" s="20">
        <v>0</v>
      </c>
      <c r="AQ1120" s="20">
        <v>0</v>
      </c>
    </row>
    <row r="1121" spans="1:4" ht="17.25">
      <c r="A1121" s="10">
        <v>0.77500000000000002</v>
      </c>
      <c r="B1121" s="19">
        <v>0.92801</v>
      </c>
      <c r="C1121" s="20">
        <v>4.50194</v>
      </c>
      <c r="D1121" s="20">
        <v>3626.97</v>
      </c>
      <c r="E1121" s="19">
        <v>0.876815</v>
      </c>
      <c r="F1121" s="20">
        <v>26.6907</v>
      </c>
      <c r="G1121" s="20">
        <v>5267.29</v>
      </c>
      <c r="H1121" s="19">
        <v>0.889101</v>
      </c>
      <c r="I1121" s="20">
        <v>16.7129</v>
      </c>
      <c r="J1121" s="20">
        <v>3846.26</v>
      </c>
      <c r="K1121" s="19">
        <v>0.893289</v>
      </c>
      <c r="L1121" s="20">
        <v>17.247</v>
      </c>
      <c r="M1121" s="20">
        <v>2174.42</v>
      </c>
      <c r="N1121" s="19">
        <v>0.865021</v>
      </c>
      <c r="O1121" s="20">
        <v>25.4554</v>
      </c>
      <c r="P1121" s="20">
        <v>2514.92</v>
      </c>
      <c r="Q1121" s="19">
        <v>0.625682</v>
      </c>
      <c r="R1121" s="20">
        <v>0.56807</v>
      </c>
      <c r="S1121" s="20">
        <v>225.747</v>
      </c>
      <c r="T1121" s="19">
        <v>0</v>
      </c>
      <c r="U1121" s="20">
        <v>0</v>
      </c>
      <c r="V1121" s="20">
        <v>0</v>
      </c>
      <c r="W1121" s="19">
        <v>0.989177</v>
      </c>
      <c r="X1121" s="20">
        <v>0.636328</v>
      </c>
      <c r="Y1121" s="20">
        <v>166.643</v>
      </c>
      <c r="Z1121" s="19">
        <v>0</v>
      </c>
      <c r="AA1121" s="20">
        <v>0</v>
      </c>
      <c r="AB1121" s="20">
        <v>0</v>
      </c>
      <c r="AC1121" s="19">
        <v>0</v>
      </c>
      <c r="AD1121" s="20">
        <v>0</v>
      </c>
      <c r="AE1121" s="20">
        <v>0</v>
      </c>
      <c r="AF1121" s="19">
        <v>0</v>
      </c>
      <c r="AG1121" s="20">
        <v>0</v>
      </c>
      <c r="AH1121" s="20">
        <v>0</v>
      </c>
      <c r="AI1121" s="19">
        <v>0</v>
      </c>
      <c r="AJ1121" s="20">
        <v>0</v>
      </c>
      <c r="AK1121" s="20">
        <v>0</v>
      </c>
      <c r="AL1121" s="19">
        <v>0</v>
      </c>
      <c r="AM1121" s="20">
        <v>0</v>
      </c>
      <c r="AN1121" s="20">
        <v>0</v>
      </c>
      <c r="AO1121" s="19">
        <v>0</v>
      </c>
      <c r="AP1121" s="20">
        <v>0</v>
      </c>
      <c r="AQ1121" s="20">
        <v>0</v>
      </c>
    </row>
    <row r="1122" spans="1:4" ht="17.25">
      <c r="A1122" s="10">
        <v>0.77569444444444402</v>
      </c>
      <c r="B1122" s="19">
        <v>0.927859</v>
      </c>
      <c r="C1122" s="20">
        <v>4.49299</v>
      </c>
      <c r="D1122" s="20">
        <v>3627.05</v>
      </c>
      <c r="E1122" s="19">
        <v>0.876527</v>
      </c>
      <c r="F1122" s="20">
        <v>26.6221</v>
      </c>
      <c r="G1122" s="20">
        <v>5267.73</v>
      </c>
      <c r="H1122" s="19">
        <v>0.888987</v>
      </c>
      <c r="I1122" s="20">
        <v>16.6897</v>
      </c>
      <c r="J1122" s="20">
        <v>3846.53</v>
      </c>
      <c r="K1122" s="19">
        <v>0.892825</v>
      </c>
      <c r="L1122" s="20">
        <v>17.1947</v>
      </c>
      <c r="M1122" s="20">
        <v>2174.71</v>
      </c>
      <c r="N1122" s="19">
        <v>0.860134</v>
      </c>
      <c r="O1122" s="20">
        <v>24.7052</v>
      </c>
      <c r="P1122" s="20">
        <v>2515.32</v>
      </c>
      <c r="Q1122" s="19">
        <v>0.621787</v>
      </c>
      <c r="R1122" s="20">
        <v>0.562065</v>
      </c>
      <c r="S1122" s="20">
        <v>225.756</v>
      </c>
      <c r="T1122" s="19">
        <v>0</v>
      </c>
      <c r="U1122" s="20">
        <v>0</v>
      </c>
      <c r="V1122" s="20">
        <v>0</v>
      </c>
      <c r="W1122" s="19">
        <v>0.989176</v>
      </c>
      <c r="X1122" s="20">
        <v>0.636047</v>
      </c>
      <c r="Y1122" s="20">
        <v>166.653</v>
      </c>
      <c r="Z1122" s="19">
        <v>0</v>
      </c>
      <c r="AA1122" s="20">
        <v>0</v>
      </c>
      <c r="AB1122" s="20">
        <v>0</v>
      </c>
      <c r="AC1122" s="19">
        <v>0</v>
      </c>
      <c r="AD1122" s="20">
        <v>0</v>
      </c>
      <c r="AE1122" s="20">
        <v>0</v>
      </c>
      <c r="AF1122" s="19">
        <v>0</v>
      </c>
      <c r="AG1122" s="20">
        <v>0</v>
      </c>
      <c r="AH1122" s="20">
        <v>0</v>
      </c>
      <c r="AI1122" s="19">
        <v>0</v>
      </c>
      <c r="AJ1122" s="20">
        <v>0</v>
      </c>
      <c r="AK1122" s="20">
        <v>0</v>
      </c>
      <c r="AL1122" s="19">
        <v>0</v>
      </c>
      <c r="AM1122" s="20">
        <v>0</v>
      </c>
      <c r="AN1122" s="20">
        <v>0</v>
      </c>
      <c r="AO1122" s="19">
        <v>0</v>
      </c>
      <c r="AP1122" s="20">
        <v>0</v>
      </c>
      <c r="AQ1122" s="20">
        <v>0</v>
      </c>
    </row>
    <row r="1123" spans="1:4" ht="17.25">
      <c r="A1123" s="10">
        <v>0.77638888888888902</v>
      </c>
      <c r="B1123" s="19">
        <v>0.9283</v>
      </c>
      <c r="C1123" s="20">
        <v>4.50007</v>
      </c>
      <c r="D1123" s="20">
        <v>3627.13</v>
      </c>
      <c r="E1123" s="19">
        <v>0.877411</v>
      </c>
      <c r="F1123" s="20">
        <v>26.6429</v>
      </c>
      <c r="G1123" s="20">
        <v>5268.18</v>
      </c>
      <c r="H1123" s="19">
        <v>0.889745</v>
      </c>
      <c r="I1123" s="20">
        <v>16.6991</v>
      </c>
      <c r="J1123" s="20">
        <v>3846.82</v>
      </c>
      <c r="K1123" s="19">
        <v>0.893504</v>
      </c>
      <c r="L1123" s="20">
        <v>17.1711</v>
      </c>
      <c r="M1123" s="20">
        <v>2175</v>
      </c>
      <c r="N1123" s="19">
        <v>0.861478</v>
      </c>
      <c r="O1123" s="20">
        <v>24.6712</v>
      </c>
      <c r="P1123" s="20">
        <v>2515.73</v>
      </c>
      <c r="Q1123" s="19">
        <v>0.622754</v>
      </c>
      <c r="R1123" s="20">
        <v>0.560878</v>
      </c>
      <c r="S1123" s="20">
        <v>225.766</v>
      </c>
      <c r="T1123" s="19">
        <v>0</v>
      </c>
      <c r="U1123" s="20">
        <v>0</v>
      </c>
      <c r="V1123" s="20">
        <v>0</v>
      </c>
      <c r="W1123" s="19">
        <v>0.989034</v>
      </c>
      <c r="X1123" s="20">
        <v>0.634665</v>
      </c>
      <c r="Y1123" s="20">
        <v>166.664</v>
      </c>
      <c r="Z1123" s="19">
        <v>0</v>
      </c>
      <c r="AA1123" s="20">
        <v>0</v>
      </c>
      <c r="AB1123" s="20">
        <v>0</v>
      </c>
      <c r="AC1123" s="19">
        <v>0</v>
      </c>
      <c r="AD1123" s="20">
        <v>0</v>
      </c>
      <c r="AE1123" s="20">
        <v>0</v>
      </c>
      <c r="AF1123" s="19">
        <v>0</v>
      </c>
      <c r="AG1123" s="20">
        <v>0</v>
      </c>
      <c r="AH1123" s="20">
        <v>0</v>
      </c>
      <c r="AI1123" s="19">
        <v>0</v>
      </c>
      <c r="AJ1123" s="20">
        <v>0</v>
      </c>
      <c r="AK1123" s="20">
        <v>0</v>
      </c>
      <c r="AL1123" s="19">
        <v>0</v>
      </c>
      <c r="AM1123" s="20">
        <v>0</v>
      </c>
      <c r="AN1123" s="20">
        <v>0</v>
      </c>
      <c r="AO1123" s="19">
        <v>0</v>
      </c>
      <c r="AP1123" s="20">
        <v>0</v>
      </c>
      <c r="AQ1123" s="20">
        <v>0</v>
      </c>
    </row>
    <row r="1124" spans="1:4" ht="17.25">
      <c r="A1124" s="10">
        <v>0.77708333333333302</v>
      </c>
      <c r="B1124" s="19">
        <v>0.927961</v>
      </c>
      <c r="C1124" s="20">
        <v>4.49518</v>
      </c>
      <c r="D1124" s="20">
        <v>3627.2</v>
      </c>
      <c r="E1124" s="19">
        <v>0.87669</v>
      </c>
      <c r="F1124" s="20">
        <v>26.6678</v>
      </c>
      <c r="G1124" s="20">
        <v>5268.63</v>
      </c>
      <c r="H1124" s="19">
        <v>0.88882</v>
      </c>
      <c r="I1124" s="20">
        <v>16.6918</v>
      </c>
      <c r="J1124" s="20">
        <v>3847.09</v>
      </c>
      <c r="K1124" s="19">
        <v>0.892935</v>
      </c>
      <c r="L1124" s="20">
        <v>17.2093</v>
      </c>
      <c r="M1124" s="20">
        <v>2175.28</v>
      </c>
      <c r="N1124" s="19">
        <v>0.860092</v>
      </c>
      <c r="O1124" s="20">
        <v>24.6662</v>
      </c>
      <c r="P1124" s="20">
        <v>2516.14</v>
      </c>
      <c r="Q1124" s="19">
        <v>0.625347</v>
      </c>
      <c r="R1124" s="20">
        <v>0.568815</v>
      </c>
      <c r="S1124" s="20">
        <v>225.775</v>
      </c>
      <c r="T1124" s="19">
        <v>0</v>
      </c>
      <c r="U1124" s="20">
        <v>0</v>
      </c>
      <c r="V1124" s="20">
        <v>0</v>
      </c>
      <c r="W1124" s="19">
        <v>0.989215</v>
      </c>
      <c r="X1124" s="20">
        <v>0.635552</v>
      </c>
      <c r="Y1124" s="20">
        <v>166.674</v>
      </c>
      <c r="Z1124" s="19">
        <v>0</v>
      </c>
      <c r="AA1124" s="20">
        <v>0</v>
      </c>
      <c r="AB1124" s="20">
        <v>0</v>
      </c>
      <c r="AC1124" s="19">
        <v>0</v>
      </c>
      <c r="AD1124" s="20">
        <v>0</v>
      </c>
      <c r="AE1124" s="20">
        <v>0</v>
      </c>
      <c r="AF1124" s="19">
        <v>0</v>
      </c>
      <c r="AG1124" s="20">
        <v>0</v>
      </c>
      <c r="AH1124" s="20">
        <v>0</v>
      </c>
      <c r="AI1124" s="19">
        <v>0</v>
      </c>
      <c r="AJ1124" s="20">
        <v>0</v>
      </c>
      <c r="AK1124" s="20">
        <v>0</v>
      </c>
      <c r="AL1124" s="19">
        <v>0</v>
      </c>
      <c r="AM1124" s="20">
        <v>0</v>
      </c>
      <c r="AN1124" s="20">
        <v>0</v>
      </c>
      <c r="AO1124" s="19">
        <v>0</v>
      </c>
      <c r="AP1124" s="20">
        <v>0</v>
      </c>
      <c r="AQ1124" s="20">
        <v>0</v>
      </c>
    </row>
    <row r="1125" spans="1:4" ht="17.25">
      <c r="A1125" s="10">
        <v>0.77777777777777801</v>
      </c>
      <c r="B1125" s="19">
        <v>0.928532</v>
      </c>
      <c r="C1125" s="20">
        <v>4.50201</v>
      </c>
      <c r="D1125" s="20">
        <v>3627.27</v>
      </c>
      <c r="E1125" s="19">
        <v>0.878811</v>
      </c>
      <c r="F1125" s="20">
        <v>26.6395</v>
      </c>
      <c r="G1125" s="20">
        <v>5269.06</v>
      </c>
      <c r="H1125" s="19">
        <v>0.890443</v>
      </c>
      <c r="I1125" s="20">
        <v>16.6836</v>
      </c>
      <c r="J1125" s="20">
        <v>3847.37</v>
      </c>
      <c r="K1125" s="19">
        <v>0.894367</v>
      </c>
      <c r="L1125" s="20">
        <v>17.2254</v>
      </c>
      <c r="M1125" s="20">
        <v>2175.57</v>
      </c>
      <c r="N1125" s="19">
        <v>0.864712</v>
      </c>
      <c r="O1125" s="20">
        <v>24.9979</v>
      </c>
      <c r="P1125" s="20">
        <v>2516.54</v>
      </c>
      <c r="Q1125" s="19">
        <v>0.62362</v>
      </c>
      <c r="R1125" s="20">
        <v>0.560664</v>
      </c>
      <c r="S1125" s="20">
        <v>225.785</v>
      </c>
      <c r="T1125" s="19">
        <v>0</v>
      </c>
      <c r="U1125" s="20">
        <v>0</v>
      </c>
      <c r="V1125" s="20">
        <v>0</v>
      </c>
      <c r="W1125" s="19">
        <v>0.989045</v>
      </c>
      <c r="X1125" s="20">
        <v>0.632889</v>
      </c>
      <c r="Y1125" s="20">
        <v>166.685</v>
      </c>
      <c r="Z1125" s="19">
        <v>0</v>
      </c>
      <c r="AA1125" s="20">
        <v>0</v>
      </c>
      <c r="AB1125" s="20">
        <v>0</v>
      </c>
      <c r="AC1125" s="19">
        <v>0</v>
      </c>
      <c r="AD1125" s="20">
        <v>0</v>
      </c>
      <c r="AE1125" s="20">
        <v>0</v>
      </c>
      <c r="AF1125" s="19">
        <v>0</v>
      </c>
      <c r="AG1125" s="20">
        <v>0</v>
      </c>
      <c r="AH1125" s="20">
        <v>0</v>
      </c>
      <c r="AI1125" s="19">
        <v>0</v>
      </c>
      <c r="AJ1125" s="20">
        <v>0</v>
      </c>
      <c r="AK1125" s="20">
        <v>0</v>
      </c>
      <c r="AL1125" s="19">
        <v>0</v>
      </c>
      <c r="AM1125" s="20">
        <v>0</v>
      </c>
      <c r="AN1125" s="20">
        <v>0</v>
      </c>
      <c r="AO1125" s="19">
        <v>0</v>
      </c>
      <c r="AP1125" s="20">
        <v>0</v>
      </c>
      <c r="AQ1125" s="20">
        <v>0</v>
      </c>
    </row>
    <row r="1126" spans="1:4" ht="17.25">
      <c r="A1126" s="10">
        <v>0.77847222222222201</v>
      </c>
      <c r="B1126" s="19">
        <v>0.928337</v>
      </c>
      <c r="C1126" s="20">
        <v>4.49539</v>
      </c>
      <c r="D1126" s="20">
        <v>3627.35</v>
      </c>
      <c r="E1126" s="19">
        <v>0.877922</v>
      </c>
      <c r="F1126" s="20">
        <v>26.5996</v>
      </c>
      <c r="G1126" s="20">
        <v>5269.51</v>
      </c>
      <c r="H1126" s="19">
        <v>0.890055</v>
      </c>
      <c r="I1126" s="20">
        <v>16.6849</v>
      </c>
      <c r="J1126" s="20">
        <v>3847.65</v>
      </c>
      <c r="K1126" s="19">
        <v>0.894024</v>
      </c>
      <c r="L1126" s="20">
        <v>17.2568</v>
      </c>
      <c r="M1126" s="20">
        <v>2175.85</v>
      </c>
      <c r="N1126" s="19">
        <v>0.863879</v>
      </c>
      <c r="O1126" s="20">
        <v>24.9895</v>
      </c>
      <c r="P1126" s="20">
        <v>2516.97</v>
      </c>
      <c r="Q1126" s="19">
        <v>0.624253</v>
      </c>
      <c r="R1126" s="20">
        <v>0.563071</v>
      </c>
      <c r="S1126" s="20">
        <v>225.794</v>
      </c>
      <c r="T1126" s="19">
        <v>0</v>
      </c>
      <c r="U1126" s="20">
        <v>0</v>
      </c>
      <c r="V1126" s="20">
        <v>0</v>
      </c>
      <c r="W1126" s="19">
        <v>0.989053</v>
      </c>
      <c r="X1126" s="20">
        <v>0.633612</v>
      </c>
      <c r="Y1126" s="20">
        <v>166.695</v>
      </c>
      <c r="Z1126" s="19">
        <v>0</v>
      </c>
      <c r="AA1126" s="20">
        <v>0</v>
      </c>
      <c r="AB1126" s="20">
        <v>0</v>
      </c>
      <c r="AC1126" s="19">
        <v>0</v>
      </c>
      <c r="AD1126" s="20">
        <v>0</v>
      </c>
      <c r="AE1126" s="20">
        <v>0</v>
      </c>
      <c r="AF1126" s="19">
        <v>0</v>
      </c>
      <c r="AG1126" s="20">
        <v>0</v>
      </c>
      <c r="AH1126" s="20">
        <v>0</v>
      </c>
      <c r="AI1126" s="19">
        <v>0</v>
      </c>
      <c r="AJ1126" s="20">
        <v>0</v>
      </c>
      <c r="AK1126" s="20">
        <v>0</v>
      </c>
      <c r="AL1126" s="19">
        <v>0</v>
      </c>
      <c r="AM1126" s="20">
        <v>0</v>
      </c>
      <c r="AN1126" s="20">
        <v>0</v>
      </c>
      <c r="AO1126" s="19">
        <v>0</v>
      </c>
      <c r="AP1126" s="20">
        <v>0</v>
      </c>
      <c r="AQ1126" s="20">
        <v>0</v>
      </c>
    </row>
    <row r="1127" spans="1:4" ht="17.25">
      <c r="A1127" s="10">
        <v>0.77916666666666701</v>
      </c>
      <c r="B1127" s="19">
        <v>0.928889</v>
      </c>
      <c r="C1127" s="20">
        <v>4.50444</v>
      </c>
      <c r="D1127" s="20">
        <v>3627.42</v>
      </c>
      <c r="E1127" s="19">
        <v>0.879413</v>
      </c>
      <c r="F1127" s="20">
        <v>26.6421</v>
      </c>
      <c r="G1127" s="20">
        <v>5269.95</v>
      </c>
      <c r="H1127" s="19">
        <v>0.891346</v>
      </c>
      <c r="I1127" s="20">
        <v>16.7036</v>
      </c>
      <c r="J1127" s="20">
        <v>3847.93</v>
      </c>
      <c r="K1127" s="19">
        <v>0.89495</v>
      </c>
      <c r="L1127" s="20">
        <v>17.2836</v>
      </c>
      <c r="M1127" s="20">
        <v>2176.14</v>
      </c>
      <c r="N1127" s="19">
        <v>0.8651</v>
      </c>
      <c r="O1127" s="20">
        <v>24.9823</v>
      </c>
      <c r="P1127" s="20">
        <v>2517.39</v>
      </c>
      <c r="Q1127" s="19">
        <v>0.626242</v>
      </c>
      <c r="R1127" s="20">
        <v>0.563772</v>
      </c>
      <c r="S1127" s="20">
        <v>225.803</v>
      </c>
      <c r="T1127" s="19">
        <v>0</v>
      </c>
      <c r="U1127" s="20">
        <v>0</v>
      </c>
      <c r="V1127" s="20">
        <v>0</v>
      </c>
      <c r="W1127" s="19">
        <v>0.989084</v>
      </c>
      <c r="X1127" s="20">
        <v>0.636519</v>
      </c>
      <c r="Y1127" s="20">
        <v>166.706</v>
      </c>
      <c r="Z1127" s="19">
        <v>0</v>
      </c>
      <c r="AA1127" s="20">
        <v>0</v>
      </c>
      <c r="AB1127" s="20">
        <v>0</v>
      </c>
      <c r="AC1127" s="19">
        <v>0</v>
      </c>
      <c r="AD1127" s="20">
        <v>0</v>
      </c>
      <c r="AE1127" s="20">
        <v>0</v>
      </c>
      <c r="AF1127" s="19">
        <v>0</v>
      </c>
      <c r="AG1127" s="20">
        <v>0</v>
      </c>
      <c r="AH1127" s="20">
        <v>0</v>
      </c>
      <c r="AI1127" s="19">
        <v>0</v>
      </c>
      <c r="AJ1127" s="20">
        <v>0</v>
      </c>
      <c r="AK1127" s="20">
        <v>0</v>
      </c>
      <c r="AL1127" s="19">
        <v>0</v>
      </c>
      <c r="AM1127" s="20">
        <v>0</v>
      </c>
      <c r="AN1127" s="20">
        <v>0</v>
      </c>
      <c r="AO1127" s="19">
        <v>0</v>
      </c>
      <c r="AP1127" s="20">
        <v>0</v>
      </c>
      <c r="AQ1127" s="20">
        <v>0</v>
      </c>
    </row>
    <row r="1128" spans="1:4" ht="17.25">
      <c r="A1128" s="10">
        <v>0.77986111111111101</v>
      </c>
      <c r="B1128" s="19">
        <v>0.928067</v>
      </c>
      <c r="C1128" s="20">
        <v>4.4946</v>
      </c>
      <c r="D1128" s="20">
        <v>3627.5</v>
      </c>
      <c r="E1128" s="19">
        <v>0.876713</v>
      </c>
      <c r="F1128" s="20">
        <v>26.7054</v>
      </c>
      <c r="G1128" s="20">
        <v>5270.4</v>
      </c>
      <c r="H1128" s="19">
        <v>0.889043</v>
      </c>
      <c r="I1128" s="20">
        <v>16.7127</v>
      </c>
      <c r="J1128" s="20">
        <v>3848.21</v>
      </c>
      <c r="K1128" s="19">
        <v>0.893281</v>
      </c>
      <c r="L1128" s="20">
        <v>17.2571</v>
      </c>
      <c r="M1128" s="20">
        <v>2176.44</v>
      </c>
      <c r="N1128" s="19">
        <v>0.86218</v>
      </c>
      <c r="O1128" s="20">
        <v>24.9871</v>
      </c>
      <c r="P1128" s="20">
        <v>2517.82</v>
      </c>
      <c r="Q1128" s="19">
        <v>0.623541</v>
      </c>
      <c r="R1128" s="20">
        <v>0.564758</v>
      </c>
      <c r="S1128" s="20">
        <v>225.813</v>
      </c>
      <c r="T1128" s="19">
        <v>0</v>
      </c>
      <c r="U1128" s="20">
        <v>0</v>
      </c>
      <c r="V1128" s="20">
        <v>0</v>
      </c>
      <c r="W1128" s="19">
        <v>0.989221</v>
      </c>
      <c r="X1128" s="20">
        <v>0.636553</v>
      </c>
      <c r="Y1128" s="20">
        <v>166.717</v>
      </c>
      <c r="Z1128" s="19">
        <v>0</v>
      </c>
      <c r="AA1128" s="20">
        <v>0</v>
      </c>
      <c r="AB1128" s="20">
        <v>0</v>
      </c>
      <c r="AC1128" s="19">
        <v>0</v>
      </c>
      <c r="AD1128" s="20">
        <v>0</v>
      </c>
      <c r="AE1128" s="20">
        <v>0</v>
      </c>
      <c r="AF1128" s="19">
        <v>0</v>
      </c>
      <c r="AG1128" s="20">
        <v>0</v>
      </c>
      <c r="AH1128" s="20">
        <v>0</v>
      </c>
      <c r="AI1128" s="19">
        <v>0</v>
      </c>
      <c r="AJ1128" s="20">
        <v>0</v>
      </c>
      <c r="AK1128" s="20">
        <v>0</v>
      </c>
      <c r="AL1128" s="19">
        <v>0</v>
      </c>
      <c r="AM1128" s="20">
        <v>0</v>
      </c>
      <c r="AN1128" s="20">
        <v>0</v>
      </c>
      <c r="AO1128" s="19">
        <v>0</v>
      </c>
      <c r="AP1128" s="20">
        <v>0</v>
      </c>
      <c r="AQ1128" s="20">
        <v>0</v>
      </c>
    </row>
    <row r="1129" spans="1:4" ht="17.25">
      <c r="A1129" s="10">
        <v>0.780555555555556</v>
      </c>
      <c r="B1129" s="19">
        <v>0.928436</v>
      </c>
      <c r="C1129" s="20">
        <v>4.50527</v>
      </c>
      <c r="D1129" s="20">
        <v>3627.58</v>
      </c>
      <c r="E1129" s="19">
        <v>0.879124</v>
      </c>
      <c r="F1129" s="20">
        <v>26.7773</v>
      </c>
      <c r="G1129" s="20">
        <v>5270.86</v>
      </c>
      <c r="H1129" s="19">
        <v>0.890469</v>
      </c>
      <c r="I1129" s="20">
        <v>16.7206</v>
      </c>
      <c r="J1129" s="20">
        <v>3848.49</v>
      </c>
      <c r="K1129" s="19">
        <v>0.894115</v>
      </c>
      <c r="L1129" s="20">
        <v>17.2639</v>
      </c>
      <c r="M1129" s="20">
        <v>2176.73</v>
      </c>
      <c r="N1129" s="19">
        <v>0.862636</v>
      </c>
      <c r="O1129" s="20">
        <v>24.682</v>
      </c>
      <c r="P1129" s="20">
        <v>2518.22</v>
      </c>
      <c r="Q1129" s="19">
        <v>0.624448</v>
      </c>
      <c r="R1129" s="20">
        <v>0.563478</v>
      </c>
      <c r="S1129" s="20">
        <v>225.822</v>
      </c>
      <c r="T1129" s="19">
        <v>0</v>
      </c>
      <c r="U1129" s="20">
        <v>0</v>
      </c>
      <c r="V1129" s="20">
        <v>0</v>
      </c>
      <c r="W1129" s="19">
        <v>0.989047</v>
      </c>
      <c r="X1129" s="20">
        <v>0.634472</v>
      </c>
      <c r="Y1129" s="20">
        <v>166.727</v>
      </c>
      <c r="Z1129" s="19">
        <v>0</v>
      </c>
      <c r="AA1129" s="20">
        <v>0</v>
      </c>
      <c r="AB1129" s="20">
        <v>0</v>
      </c>
      <c r="AC1129" s="19">
        <v>0</v>
      </c>
      <c r="AD1129" s="20">
        <v>0</v>
      </c>
      <c r="AE1129" s="20">
        <v>0</v>
      </c>
      <c r="AF1129" s="19">
        <v>0</v>
      </c>
      <c r="AG1129" s="20">
        <v>0</v>
      </c>
      <c r="AH1129" s="20">
        <v>0</v>
      </c>
      <c r="AI1129" s="19">
        <v>0</v>
      </c>
      <c r="AJ1129" s="20">
        <v>0</v>
      </c>
      <c r="AK1129" s="20">
        <v>0</v>
      </c>
      <c r="AL1129" s="19">
        <v>0</v>
      </c>
      <c r="AM1129" s="20">
        <v>0</v>
      </c>
      <c r="AN1129" s="20">
        <v>0</v>
      </c>
      <c r="AO1129" s="19">
        <v>0</v>
      </c>
      <c r="AP1129" s="20">
        <v>0</v>
      </c>
      <c r="AQ1129" s="20">
        <v>0</v>
      </c>
    </row>
    <row r="1130" spans="1:4" ht="17.25">
      <c r="A1130" s="10">
        <v>0.78125</v>
      </c>
      <c r="B1130" s="19">
        <v>0.928389</v>
      </c>
      <c r="C1130" s="20">
        <v>4.5022</v>
      </c>
      <c r="D1130" s="20">
        <v>3627.65</v>
      </c>
      <c r="E1130" s="19">
        <v>0.87857</v>
      </c>
      <c r="F1130" s="20">
        <v>26.7626</v>
      </c>
      <c r="G1130" s="20">
        <v>5271.29</v>
      </c>
      <c r="H1130" s="19">
        <v>0.890072</v>
      </c>
      <c r="I1130" s="20">
        <v>16.7185</v>
      </c>
      <c r="J1130" s="20">
        <v>3848.77</v>
      </c>
      <c r="K1130" s="19">
        <v>0.893834</v>
      </c>
      <c r="L1130" s="20">
        <v>17.252</v>
      </c>
      <c r="M1130" s="20">
        <v>2177.01</v>
      </c>
      <c r="N1130" s="19">
        <v>0.862247</v>
      </c>
      <c r="O1130" s="20">
        <v>24.6821</v>
      </c>
      <c r="P1130" s="20">
        <v>2518.62</v>
      </c>
      <c r="Q1130" s="19">
        <v>0.624473</v>
      </c>
      <c r="R1130" s="20">
        <v>0.564689</v>
      </c>
      <c r="S1130" s="20">
        <v>225.832</v>
      </c>
      <c r="T1130" s="19">
        <v>0</v>
      </c>
      <c r="U1130" s="20">
        <v>0</v>
      </c>
      <c r="V1130" s="20">
        <v>0</v>
      </c>
      <c r="W1130" s="19">
        <v>0.989168</v>
      </c>
      <c r="X1130" s="20">
        <v>0.63475</v>
      </c>
      <c r="Y1130" s="20">
        <v>166.738</v>
      </c>
      <c r="Z1130" s="19">
        <v>0</v>
      </c>
      <c r="AA1130" s="20">
        <v>0</v>
      </c>
      <c r="AB1130" s="20">
        <v>0</v>
      </c>
      <c r="AC1130" s="19">
        <v>0</v>
      </c>
      <c r="AD1130" s="20">
        <v>0</v>
      </c>
      <c r="AE1130" s="20">
        <v>0</v>
      </c>
      <c r="AF1130" s="19">
        <v>0</v>
      </c>
      <c r="AG1130" s="20">
        <v>0</v>
      </c>
      <c r="AH1130" s="20">
        <v>0</v>
      </c>
      <c r="AI1130" s="19">
        <v>0</v>
      </c>
      <c r="AJ1130" s="20">
        <v>0</v>
      </c>
      <c r="AK1130" s="20">
        <v>0</v>
      </c>
      <c r="AL1130" s="19">
        <v>0</v>
      </c>
      <c r="AM1130" s="20">
        <v>0</v>
      </c>
      <c r="AN1130" s="20">
        <v>0</v>
      </c>
      <c r="AO1130" s="19">
        <v>0</v>
      </c>
      <c r="AP1130" s="20">
        <v>0</v>
      </c>
      <c r="AQ1130" s="20">
        <v>0</v>
      </c>
    </row>
    <row r="1131" spans="1:4" ht="17.25">
      <c r="A1131" s="10">
        <v>0.781944444444444</v>
      </c>
      <c r="B1131" s="19">
        <v>0.928525</v>
      </c>
      <c r="C1131" s="20">
        <v>4.5071</v>
      </c>
      <c r="D1131" s="20">
        <v>3627.73</v>
      </c>
      <c r="E1131" s="19">
        <v>0.878604</v>
      </c>
      <c r="F1131" s="20">
        <v>26.7064</v>
      </c>
      <c r="G1131" s="20">
        <v>5271.74</v>
      </c>
      <c r="H1131" s="19">
        <v>0.89051</v>
      </c>
      <c r="I1131" s="20">
        <v>16.7319</v>
      </c>
      <c r="J1131" s="20">
        <v>3849.05</v>
      </c>
      <c r="K1131" s="19">
        <v>0.894005</v>
      </c>
      <c r="L1131" s="20">
        <v>17.2033</v>
      </c>
      <c r="M1131" s="20">
        <v>2177.3</v>
      </c>
      <c r="N1131" s="19">
        <v>0.862457</v>
      </c>
      <c r="O1131" s="20">
        <v>24.6798</v>
      </c>
      <c r="P1131" s="20">
        <v>2519.05</v>
      </c>
      <c r="Q1131" s="19">
        <v>0.625179</v>
      </c>
      <c r="R1131" s="20">
        <v>0.564592</v>
      </c>
      <c r="S1131" s="20">
        <v>225.841</v>
      </c>
      <c r="T1131" s="19">
        <v>0</v>
      </c>
      <c r="U1131" s="20">
        <v>0</v>
      </c>
      <c r="V1131" s="20">
        <v>0</v>
      </c>
      <c r="W1131" s="19">
        <v>0.988982</v>
      </c>
      <c r="X1131" s="20">
        <v>0.635737</v>
      </c>
      <c r="Y1131" s="20">
        <v>166.749</v>
      </c>
      <c r="Z1131" s="19">
        <v>0</v>
      </c>
      <c r="AA1131" s="20">
        <v>0</v>
      </c>
      <c r="AB1131" s="20">
        <v>0</v>
      </c>
      <c r="AC1131" s="19">
        <v>0</v>
      </c>
      <c r="AD1131" s="20">
        <v>0</v>
      </c>
      <c r="AE1131" s="20">
        <v>0</v>
      </c>
      <c r="AF1131" s="19">
        <v>0</v>
      </c>
      <c r="AG1131" s="20">
        <v>0</v>
      </c>
      <c r="AH1131" s="20">
        <v>0</v>
      </c>
      <c r="AI1131" s="19">
        <v>0</v>
      </c>
      <c r="AJ1131" s="20">
        <v>0</v>
      </c>
      <c r="AK1131" s="20">
        <v>0</v>
      </c>
      <c r="AL1131" s="19">
        <v>0</v>
      </c>
      <c r="AM1131" s="20">
        <v>0</v>
      </c>
      <c r="AN1131" s="20">
        <v>0</v>
      </c>
      <c r="AO1131" s="19">
        <v>0</v>
      </c>
      <c r="AP1131" s="20">
        <v>0</v>
      </c>
      <c r="AQ1131" s="20">
        <v>0</v>
      </c>
    </row>
    <row r="1132" spans="1:4" ht="17.25">
      <c r="A1132" s="10">
        <v>0.78263888888888899</v>
      </c>
      <c r="B1132" s="19">
        <v>0.92848</v>
      </c>
      <c r="C1132" s="20">
        <v>4.50726</v>
      </c>
      <c r="D1132" s="20">
        <v>3627.8</v>
      </c>
      <c r="E1132" s="19">
        <v>0.878189</v>
      </c>
      <c r="F1132" s="20">
        <v>26.7477</v>
      </c>
      <c r="G1132" s="20">
        <v>5272.19</v>
      </c>
      <c r="H1132" s="19">
        <v>0.890297</v>
      </c>
      <c r="I1132" s="20">
        <v>16.7352</v>
      </c>
      <c r="J1132" s="20">
        <v>3849.33</v>
      </c>
      <c r="K1132" s="19">
        <v>0.893168</v>
      </c>
      <c r="L1132" s="20">
        <v>17.1471</v>
      </c>
      <c r="M1132" s="20">
        <v>2177.58</v>
      </c>
      <c r="N1132" s="19">
        <v>0.862023</v>
      </c>
      <c r="O1132" s="20">
        <v>24.726</v>
      </c>
      <c r="P1132" s="20">
        <v>2519.46</v>
      </c>
      <c r="Q1132" s="19">
        <v>0.62428</v>
      </c>
      <c r="R1132" s="20">
        <v>0.564004</v>
      </c>
      <c r="S1132" s="20">
        <v>225.85</v>
      </c>
      <c r="T1132" s="19">
        <v>0</v>
      </c>
      <c r="U1132" s="20">
        <v>0</v>
      </c>
      <c r="V1132" s="20">
        <v>0</v>
      </c>
      <c r="W1132" s="19">
        <v>0.9891</v>
      </c>
      <c r="X1132" s="20">
        <v>0.636296</v>
      </c>
      <c r="Y1132" s="20">
        <v>166.759</v>
      </c>
      <c r="Z1132" s="19">
        <v>0</v>
      </c>
      <c r="AA1132" s="20">
        <v>0</v>
      </c>
      <c r="AB1132" s="20">
        <v>0</v>
      </c>
      <c r="AC1132" s="19">
        <v>0</v>
      </c>
      <c r="AD1132" s="20">
        <v>0</v>
      </c>
      <c r="AE1132" s="20">
        <v>0</v>
      </c>
      <c r="AF1132" s="19">
        <v>0</v>
      </c>
      <c r="AG1132" s="20">
        <v>0</v>
      </c>
      <c r="AH1132" s="20">
        <v>0</v>
      </c>
      <c r="AI1132" s="19">
        <v>0</v>
      </c>
      <c r="AJ1132" s="20">
        <v>0</v>
      </c>
      <c r="AK1132" s="20">
        <v>0</v>
      </c>
      <c r="AL1132" s="19">
        <v>0</v>
      </c>
      <c r="AM1132" s="20">
        <v>0</v>
      </c>
      <c r="AN1132" s="20">
        <v>0</v>
      </c>
      <c r="AO1132" s="19">
        <v>0</v>
      </c>
      <c r="AP1132" s="20">
        <v>0</v>
      </c>
      <c r="AQ1132" s="20">
        <v>0</v>
      </c>
    </row>
    <row r="1133" spans="1:4" ht="17.25">
      <c r="A1133" s="10">
        <v>0.78333333333333299</v>
      </c>
      <c r="B1133" s="19">
        <v>0.928171</v>
      </c>
      <c r="C1133" s="20">
        <v>4.49832</v>
      </c>
      <c r="D1133" s="20">
        <v>3627.87</v>
      </c>
      <c r="E1133" s="19">
        <v>0.877825</v>
      </c>
      <c r="F1133" s="20">
        <v>26.7872</v>
      </c>
      <c r="G1133" s="20">
        <v>5272.63</v>
      </c>
      <c r="H1133" s="19">
        <v>0.889911</v>
      </c>
      <c r="I1133" s="20">
        <v>16.7683</v>
      </c>
      <c r="J1133" s="20">
        <v>3849.6</v>
      </c>
      <c r="K1133" s="19">
        <v>0.893593</v>
      </c>
      <c r="L1133" s="20">
        <v>17.2889</v>
      </c>
      <c r="M1133" s="20">
        <v>2177.86</v>
      </c>
      <c r="N1133" s="19">
        <v>0.861814</v>
      </c>
      <c r="O1133" s="20">
        <v>24.7835</v>
      </c>
      <c r="P1133" s="20">
        <v>2519.86</v>
      </c>
      <c r="Q1133" s="19">
        <v>0.625134</v>
      </c>
      <c r="R1133" s="20">
        <v>0.566796</v>
      </c>
      <c r="S1133" s="20">
        <v>225.86</v>
      </c>
      <c r="T1133" s="19">
        <v>0</v>
      </c>
      <c r="U1133" s="20">
        <v>0</v>
      </c>
      <c r="V1133" s="20">
        <v>0</v>
      </c>
      <c r="W1133" s="19">
        <v>0.989096</v>
      </c>
      <c r="X1133" s="20">
        <v>0.635072</v>
      </c>
      <c r="Y1133" s="20">
        <v>166.77</v>
      </c>
      <c r="Z1133" s="19">
        <v>0</v>
      </c>
      <c r="AA1133" s="20">
        <v>0</v>
      </c>
      <c r="AB1133" s="20">
        <v>0</v>
      </c>
      <c r="AC1133" s="19">
        <v>0</v>
      </c>
      <c r="AD1133" s="20">
        <v>0</v>
      </c>
      <c r="AE1133" s="20">
        <v>0</v>
      </c>
      <c r="AF1133" s="19">
        <v>0</v>
      </c>
      <c r="AG1133" s="20">
        <v>0</v>
      </c>
      <c r="AH1133" s="20">
        <v>0</v>
      </c>
      <c r="AI1133" s="19">
        <v>0</v>
      </c>
      <c r="AJ1133" s="20">
        <v>0</v>
      </c>
      <c r="AK1133" s="20">
        <v>0</v>
      </c>
      <c r="AL1133" s="19">
        <v>0</v>
      </c>
      <c r="AM1133" s="20">
        <v>0</v>
      </c>
      <c r="AN1133" s="20">
        <v>0</v>
      </c>
      <c r="AO1133" s="19">
        <v>0</v>
      </c>
      <c r="AP1133" s="20">
        <v>0</v>
      </c>
      <c r="AQ1133" s="20">
        <v>0</v>
      </c>
    </row>
    <row r="1134" spans="1:4" ht="17.25">
      <c r="A1134" s="10">
        <v>0.78402777777777799</v>
      </c>
      <c r="B1134" s="19">
        <v>0.928167</v>
      </c>
      <c r="C1134" s="20">
        <v>4.50111</v>
      </c>
      <c r="D1134" s="20">
        <v>3627.95</v>
      </c>
      <c r="E1134" s="19">
        <v>0.877805</v>
      </c>
      <c r="F1134" s="20">
        <v>26.831</v>
      </c>
      <c r="G1134" s="20">
        <v>5273.09</v>
      </c>
      <c r="H1134" s="19">
        <v>0.889705</v>
      </c>
      <c r="I1134" s="20">
        <v>16.7774</v>
      </c>
      <c r="J1134" s="20">
        <v>3849.89</v>
      </c>
      <c r="K1134" s="19">
        <v>0.893468</v>
      </c>
      <c r="L1134" s="20">
        <v>17.2679</v>
      </c>
      <c r="M1134" s="20">
        <v>2178.16</v>
      </c>
      <c r="N1134" s="19">
        <v>0.861583</v>
      </c>
      <c r="O1134" s="20">
        <v>24.8147</v>
      </c>
      <c r="P1134" s="20">
        <v>2520.28</v>
      </c>
      <c r="Q1134" s="19">
        <v>0.62278</v>
      </c>
      <c r="R1134" s="20">
        <v>0.563202</v>
      </c>
      <c r="S1134" s="20">
        <v>225.869</v>
      </c>
      <c r="T1134" s="19">
        <v>0</v>
      </c>
      <c r="U1134" s="20">
        <v>0</v>
      </c>
      <c r="V1134" s="20">
        <v>0</v>
      </c>
      <c r="W1134" s="19">
        <v>0.989148</v>
      </c>
      <c r="X1134" s="20">
        <v>0.635755</v>
      </c>
      <c r="Y1134" s="20">
        <v>166.78</v>
      </c>
      <c r="Z1134" s="19">
        <v>0</v>
      </c>
      <c r="AA1134" s="20">
        <v>0</v>
      </c>
      <c r="AB1134" s="20">
        <v>0</v>
      </c>
      <c r="AC1134" s="19">
        <v>0</v>
      </c>
      <c r="AD1134" s="20">
        <v>0</v>
      </c>
      <c r="AE1134" s="20">
        <v>0</v>
      </c>
      <c r="AF1134" s="19">
        <v>0</v>
      </c>
      <c r="AG1134" s="20">
        <v>0</v>
      </c>
      <c r="AH1134" s="20">
        <v>0</v>
      </c>
      <c r="AI1134" s="19">
        <v>0</v>
      </c>
      <c r="AJ1134" s="20">
        <v>0</v>
      </c>
      <c r="AK1134" s="20">
        <v>0</v>
      </c>
      <c r="AL1134" s="19">
        <v>0</v>
      </c>
      <c r="AM1134" s="20">
        <v>0</v>
      </c>
      <c r="AN1134" s="20">
        <v>0</v>
      </c>
      <c r="AO1134" s="19">
        <v>0</v>
      </c>
      <c r="AP1134" s="20">
        <v>0</v>
      </c>
      <c r="AQ1134" s="20">
        <v>0</v>
      </c>
    </row>
    <row r="1135" spans="1:4" ht="17.25">
      <c r="A1135" s="10">
        <v>0.78472222222222199</v>
      </c>
      <c r="B1135" s="19">
        <v>0.927976</v>
      </c>
      <c r="C1135" s="20">
        <v>4.5047</v>
      </c>
      <c r="D1135" s="20">
        <v>3628.02</v>
      </c>
      <c r="E1135" s="19">
        <v>0.876444</v>
      </c>
      <c r="F1135" s="20">
        <v>26.7748</v>
      </c>
      <c r="G1135" s="20">
        <v>5273.53</v>
      </c>
      <c r="H1135" s="19">
        <v>0.888664</v>
      </c>
      <c r="I1135" s="20">
        <v>16.7455</v>
      </c>
      <c r="J1135" s="20">
        <v>3850.16</v>
      </c>
      <c r="K1135" s="19">
        <v>0.892956</v>
      </c>
      <c r="L1135" s="20">
        <v>17.2697</v>
      </c>
      <c r="M1135" s="20">
        <v>2178.45</v>
      </c>
      <c r="N1135" s="19">
        <v>0.860098</v>
      </c>
      <c r="O1135" s="20">
        <v>24.7725</v>
      </c>
      <c r="P1135" s="20">
        <v>2520.69</v>
      </c>
      <c r="Q1135" s="19">
        <v>0.623266</v>
      </c>
      <c r="R1135" s="20">
        <v>0.566123</v>
      </c>
      <c r="S1135" s="20">
        <v>225.878</v>
      </c>
      <c r="T1135" s="19">
        <v>0</v>
      </c>
      <c r="U1135" s="20">
        <v>0</v>
      </c>
      <c r="V1135" s="20">
        <v>0</v>
      </c>
      <c r="W1135" s="19">
        <v>0.989215</v>
      </c>
      <c r="X1135" s="20">
        <v>0.637558</v>
      </c>
      <c r="Y1135" s="20">
        <v>166.791</v>
      </c>
      <c r="Z1135" s="19">
        <v>0</v>
      </c>
      <c r="AA1135" s="20">
        <v>0</v>
      </c>
      <c r="AB1135" s="20">
        <v>0</v>
      </c>
      <c r="AC1135" s="19">
        <v>0</v>
      </c>
      <c r="AD1135" s="20">
        <v>0</v>
      </c>
      <c r="AE1135" s="20">
        <v>0</v>
      </c>
      <c r="AF1135" s="19">
        <v>0</v>
      </c>
      <c r="AG1135" s="20">
        <v>0</v>
      </c>
      <c r="AH1135" s="20">
        <v>0</v>
      </c>
      <c r="AI1135" s="19">
        <v>0</v>
      </c>
      <c r="AJ1135" s="20">
        <v>0</v>
      </c>
      <c r="AK1135" s="20">
        <v>0</v>
      </c>
      <c r="AL1135" s="19">
        <v>0</v>
      </c>
      <c r="AM1135" s="20">
        <v>0</v>
      </c>
      <c r="AN1135" s="20">
        <v>0</v>
      </c>
      <c r="AO1135" s="19">
        <v>0</v>
      </c>
      <c r="AP1135" s="20">
        <v>0</v>
      </c>
      <c r="AQ1135" s="20">
        <v>0</v>
      </c>
    </row>
    <row r="1136" spans="1:4" ht="17.25">
      <c r="A1136" s="10">
        <v>0.78541666666666698</v>
      </c>
      <c r="B1136" s="19">
        <v>0.927867</v>
      </c>
      <c r="C1136" s="20">
        <v>4.50583</v>
      </c>
      <c r="D1136" s="20">
        <v>3628.1</v>
      </c>
      <c r="E1136" s="19">
        <v>0.875644</v>
      </c>
      <c r="F1136" s="20">
        <v>26.7478</v>
      </c>
      <c r="G1136" s="20">
        <v>5273.97</v>
      </c>
      <c r="H1136" s="19">
        <v>0.888285</v>
      </c>
      <c r="I1136" s="20">
        <v>16.7438</v>
      </c>
      <c r="J1136" s="20">
        <v>3850.44</v>
      </c>
      <c r="K1136" s="19">
        <v>0.892436</v>
      </c>
      <c r="L1136" s="20">
        <v>17.2458</v>
      </c>
      <c r="M1136" s="20">
        <v>2178.73</v>
      </c>
      <c r="N1136" s="19">
        <v>0.859425</v>
      </c>
      <c r="O1136" s="20">
        <v>24.773</v>
      </c>
      <c r="P1136" s="20">
        <v>2521.1</v>
      </c>
      <c r="Q1136" s="19">
        <v>0.622343</v>
      </c>
      <c r="R1136" s="20">
        <v>0.566296</v>
      </c>
      <c r="S1136" s="20">
        <v>225.888</v>
      </c>
      <c r="T1136" s="19">
        <v>0</v>
      </c>
      <c r="U1136" s="20">
        <v>0</v>
      </c>
      <c r="V1136" s="20">
        <v>0</v>
      </c>
      <c r="W1136" s="19">
        <v>0.989327</v>
      </c>
      <c r="X1136" s="20">
        <v>0.638753</v>
      </c>
      <c r="Y1136" s="20">
        <v>166.801</v>
      </c>
      <c r="Z1136" s="19">
        <v>0</v>
      </c>
      <c r="AA1136" s="20">
        <v>0</v>
      </c>
      <c r="AB1136" s="20">
        <v>0</v>
      </c>
      <c r="AC1136" s="19">
        <v>0</v>
      </c>
      <c r="AD1136" s="20">
        <v>0</v>
      </c>
      <c r="AE1136" s="20">
        <v>0</v>
      </c>
      <c r="AF1136" s="19">
        <v>0</v>
      </c>
      <c r="AG1136" s="20">
        <v>0</v>
      </c>
      <c r="AH1136" s="20">
        <v>0</v>
      </c>
      <c r="AI1136" s="19">
        <v>0</v>
      </c>
      <c r="AJ1136" s="20">
        <v>0</v>
      </c>
      <c r="AK1136" s="20">
        <v>0</v>
      </c>
      <c r="AL1136" s="19">
        <v>0</v>
      </c>
      <c r="AM1136" s="20">
        <v>0</v>
      </c>
      <c r="AN1136" s="20">
        <v>0</v>
      </c>
      <c r="AO1136" s="19">
        <v>0</v>
      </c>
      <c r="AP1136" s="20">
        <v>0</v>
      </c>
      <c r="AQ1136" s="20">
        <v>0</v>
      </c>
    </row>
    <row r="1137" spans="1:4" ht="17.25">
      <c r="A1137" s="10">
        <v>0.78611111111111098</v>
      </c>
      <c r="B1137" s="19">
        <v>0.927852</v>
      </c>
      <c r="C1137" s="20">
        <v>4.5089</v>
      </c>
      <c r="D1137" s="20">
        <v>3628.17</v>
      </c>
      <c r="E1137" s="19">
        <v>0.876608</v>
      </c>
      <c r="F1137" s="20">
        <v>26.7465</v>
      </c>
      <c r="G1137" s="20">
        <v>5274.41</v>
      </c>
      <c r="H1137" s="19">
        <v>0.888449</v>
      </c>
      <c r="I1137" s="20">
        <v>16.7265</v>
      </c>
      <c r="J1137" s="20">
        <v>3850.72</v>
      </c>
      <c r="K1137" s="19">
        <v>0.97367</v>
      </c>
      <c r="L1137" s="20">
        <v>30.5652</v>
      </c>
      <c r="M1137" s="20">
        <v>2179.09</v>
      </c>
      <c r="N1137" s="19">
        <v>0.85997</v>
      </c>
      <c r="O1137" s="20">
        <v>24.7566</v>
      </c>
      <c r="P1137" s="20">
        <v>2521.52</v>
      </c>
      <c r="Q1137" s="19">
        <v>0.624236</v>
      </c>
      <c r="R1137" s="20">
        <v>0.567034</v>
      </c>
      <c r="S1137" s="20">
        <v>225.897</v>
      </c>
      <c r="T1137" s="19">
        <v>0</v>
      </c>
      <c r="U1137" s="20">
        <v>0</v>
      </c>
      <c r="V1137" s="20">
        <v>0</v>
      </c>
      <c r="W1137" s="19">
        <v>0.989222</v>
      </c>
      <c r="X1137" s="20">
        <v>0.638744</v>
      </c>
      <c r="Y1137" s="20">
        <v>166.812</v>
      </c>
      <c r="Z1137" s="19">
        <v>0</v>
      </c>
      <c r="AA1137" s="20">
        <v>0</v>
      </c>
      <c r="AB1137" s="20">
        <v>0</v>
      </c>
      <c r="AC1137" s="19">
        <v>0</v>
      </c>
      <c r="AD1137" s="20">
        <v>0</v>
      </c>
      <c r="AE1137" s="20">
        <v>0</v>
      </c>
      <c r="AF1137" s="19">
        <v>0</v>
      </c>
      <c r="AG1137" s="20">
        <v>0</v>
      </c>
      <c r="AH1137" s="20">
        <v>0</v>
      </c>
      <c r="AI1137" s="19">
        <v>0</v>
      </c>
      <c r="AJ1137" s="20">
        <v>0</v>
      </c>
      <c r="AK1137" s="20">
        <v>0</v>
      </c>
      <c r="AL1137" s="19">
        <v>0</v>
      </c>
      <c r="AM1137" s="20">
        <v>0</v>
      </c>
      <c r="AN1137" s="20">
        <v>0</v>
      </c>
      <c r="AO1137" s="19">
        <v>0</v>
      </c>
      <c r="AP1137" s="20">
        <v>0</v>
      </c>
      <c r="AQ1137" s="20">
        <v>0</v>
      </c>
    </row>
    <row r="1138" spans="1:4" ht="17.25">
      <c r="A1138" s="10">
        <v>0.78680555555555598</v>
      </c>
      <c r="B1138" s="19">
        <v>0.927476</v>
      </c>
      <c r="C1138" s="20">
        <v>4.50159</v>
      </c>
      <c r="D1138" s="20">
        <v>3628.25</v>
      </c>
      <c r="E1138" s="19">
        <v>0.874719</v>
      </c>
      <c r="F1138" s="20">
        <v>26.7232</v>
      </c>
      <c r="G1138" s="20">
        <v>5274.86</v>
      </c>
      <c r="H1138" s="19">
        <v>0.887315</v>
      </c>
      <c r="I1138" s="20">
        <v>16.7047</v>
      </c>
      <c r="J1138" s="20">
        <v>3851</v>
      </c>
      <c r="K1138" s="19">
        <v>-0.99292</v>
      </c>
      <c r="L1138" s="20">
        <v>15.3783</v>
      </c>
      <c r="M1138" s="20">
        <v>2179.56</v>
      </c>
      <c r="N1138" s="19">
        <v>0.858252</v>
      </c>
      <c r="O1138" s="20">
        <v>24.7416</v>
      </c>
      <c r="P1138" s="20">
        <v>2521.94</v>
      </c>
      <c r="Q1138" s="19">
        <v>0.620425</v>
      </c>
      <c r="R1138" s="20">
        <v>0.563671</v>
      </c>
      <c r="S1138" s="20">
        <v>225.907</v>
      </c>
      <c r="T1138" s="19">
        <v>0</v>
      </c>
      <c r="U1138" s="20">
        <v>0</v>
      </c>
      <c r="V1138" s="20">
        <v>0</v>
      </c>
      <c r="W1138" s="19">
        <v>0.989351</v>
      </c>
      <c r="X1138" s="20">
        <v>0.640148</v>
      </c>
      <c r="Y1138" s="20">
        <v>166.823</v>
      </c>
      <c r="Z1138" s="19">
        <v>0</v>
      </c>
      <c r="AA1138" s="20">
        <v>0</v>
      </c>
      <c r="AB1138" s="20">
        <v>0</v>
      </c>
      <c r="AC1138" s="19">
        <v>0</v>
      </c>
      <c r="AD1138" s="20">
        <v>0</v>
      </c>
      <c r="AE1138" s="20">
        <v>0</v>
      </c>
      <c r="AF1138" s="19">
        <v>0</v>
      </c>
      <c r="AG1138" s="20">
        <v>0</v>
      </c>
      <c r="AH1138" s="20">
        <v>0</v>
      </c>
      <c r="AI1138" s="19">
        <v>0</v>
      </c>
      <c r="AJ1138" s="20">
        <v>0</v>
      </c>
      <c r="AK1138" s="20">
        <v>0</v>
      </c>
      <c r="AL1138" s="19">
        <v>0</v>
      </c>
      <c r="AM1138" s="20">
        <v>0</v>
      </c>
      <c r="AN1138" s="20">
        <v>0</v>
      </c>
      <c r="AO1138" s="19">
        <v>0</v>
      </c>
      <c r="AP1138" s="20">
        <v>0</v>
      </c>
      <c r="AQ1138" s="20">
        <v>0</v>
      </c>
    </row>
    <row r="1139" spans="1:4" ht="17.25">
      <c r="A1139" s="10">
        <v>0.78749999999999998</v>
      </c>
      <c r="B1139" s="19">
        <v>0.927629</v>
      </c>
      <c r="C1139" s="20">
        <v>4.5097</v>
      </c>
      <c r="D1139" s="20">
        <v>3628.32</v>
      </c>
      <c r="E1139" s="19">
        <v>0.874384</v>
      </c>
      <c r="F1139" s="20">
        <v>26.7128</v>
      </c>
      <c r="G1139" s="20">
        <v>5275.32</v>
      </c>
      <c r="H1139" s="19">
        <v>0.887195</v>
      </c>
      <c r="I1139" s="20">
        <v>16.713</v>
      </c>
      <c r="J1139" s="20">
        <v>3851.28</v>
      </c>
      <c r="K1139" s="19">
        <v>-0.992867</v>
      </c>
      <c r="L1139" s="20">
        <v>15.3731</v>
      </c>
      <c r="M1139" s="20">
        <v>2179.81</v>
      </c>
      <c r="N1139" s="19">
        <v>0.858129</v>
      </c>
      <c r="O1139" s="20">
        <v>24.7196</v>
      </c>
      <c r="P1139" s="20">
        <v>2522.35</v>
      </c>
      <c r="Q1139" s="19">
        <v>0.620924</v>
      </c>
      <c r="R1139" s="20">
        <v>0.565652</v>
      </c>
      <c r="S1139" s="20">
        <v>225.916</v>
      </c>
      <c r="T1139" s="19">
        <v>0</v>
      </c>
      <c r="U1139" s="20">
        <v>0</v>
      </c>
      <c r="V1139" s="20">
        <v>0</v>
      </c>
      <c r="W1139" s="19">
        <v>0.989385</v>
      </c>
      <c r="X1139" s="20">
        <v>0.641353</v>
      </c>
      <c r="Y1139" s="20">
        <v>166.833</v>
      </c>
      <c r="Z1139" s="19">
        <v>0</v>
      </c>
      <c r="AA1139" s="20">
        <v>0</v>
      </c>
      <c r="AB1139" s="20">
        <v>0</v>
      </c>
      <c r="AC1139" s="19">
        <v>0</v>
      </c>
      <c r="AD1139" s="20">
        <v>0</v>
      </c>
      <c r="AE1139" s="20">
        <v>0</v>
      </c>
      <c r="AF1139" s="19">
        <v>0</v>
      </c>
      <c r="AG1139" s="20">
        <v>0</v>
      </c>
      <c r="AH1139" s="20">
        <v>0</v>
      </c>
      <c r="AI1139" s="19">
        <v>0</v>
      </c>
      <c r="AJ1139" s="20">
        <v>0</v>
      </c>
      <c r="AK1139" s="20">
        <v>0</v>
      </c>
      <c r="AL1139" s="19">
        <v>0</v>
      </c>
      <c r="AM1139" s="20">
        <v>0</v>
      </c>
      <c r="AN1139" s="20">
        <v>0</v>
      </c>
      <c r="AO1139" s="19">
        <v>0</v>
      </c>
      <c r="AP1139" s="20">
        <v>0</v>
      </c>
      <c r="AQ1139" s="20">
        <v>0</v>
      </c>
    </row>
    <row r="1140" spans="1:4" ht="17.25">
      <c r="A1140" s="10">
        <v>0.78819444444444398</v>
      </c>
      <c r="B1140" s="19">
        <v>0.927153</v>
      </c>
      <c r="C1140" s="20">
        <v>4.51504</v>
      </c>
      <c r="D1140" s="20">
        <v>3628.4</v>
      </c>
      <c r="E1140" s="19">
        <v>0.8775</v>
      </c>
      <c r="F1140" s="20">
        <v>26.6894</v>
      </c>
      <c r="G1140" s="20">
        <v>5275.75</v>
      </c>
      <c r="H1140" s="19">
        <v>0.889394</v>
      </c>
      <c r="I1140" s="20">
        <v>16.6885</v>
      </c>
      <c r="J1140" s="20">
        <v>3851.55</v>
      </c>
      <c r="K1140" s="19">
        <v>-0.992855</v>
      </c>
      <c r="L1140" s="20">
        <v>15.3252</v>
      </c>
      <c r="M1140" s="20">
        <v>2180.08</v>
      </c>
      <c r="N1140" s="19">
        <v>0.856867</v>
      </c>
      <c r="O1140" s="20">
        <v>24.6878</v>
      </c>
      <c r="P1140" s="20">
        <v>2522.76</v>
      </c>
      <c r="Q1140" s="19">
        <v>0.625297</v>
      </c>
      <c r="R1140" s="20">
        <v>0.566382</v>
      </c>
      <c r="S1140" s="20">
        <v>225.926</v>
      </c>
      <c r="T1140" s="19">
        <v>0</v>
      </c>
      <c r="U1140" s="20">
        <v>0</v>
      </c>
      <c r="V1140" s="20">
        <v>0</v>
      </c>
      <c r="W1140" s="19">
        <v>0.989261</v>
      </c>
      <c r="X1140" s="20">
        <v>0.642786</v>
      </c>
      <c r="Y1140" s="20">
        <v>166.844</v>
      </c>
      <c r="Z1140" s="19">
        <v>0</v>
      </c>
      <c r="AA1140" s="20">
        <v>0</v>
      </c>
      <c r="AB1140" s="20">
        <v>0</v>
      </c>
      <c r="AC1140" s="19">
        <v>0</v>
      </c>
      <c r="AD1140" s="20">
        <v>0</v>
      </c>
      <c r="AE1140" s="20">
        <v>0</v>
      </c>
      <c r="AF1140" s="19">
        <v>0</v>
      </c>
      <c r="AG1140" s="20">
        <v>0</v>
      </c>
      <c r="AH1140" s="20">
        <v>0</v>
      </c>
      <c r="AI1140" s="19">
        <v>0</v>
      </c>
      <c r="AJ1140" s="20">
        <v>0</v>
      </c>
      <c r="AK1140" s="20">
        <v>0</v>
      </c>
      <c r="AL1140" s="19">
        <v>0</v>
      </c>
      <c r="AM1140" s="20">
        <v>0</v>
      </c>
      <c r="AN1140" s="20">
        <v>0</v>
      </c>
      <c r="AO1140" s="19">
        <v>0</v>
      </c>
      <c r="AP1140" s="20">
        <v>0</v>
      </c>
      <c r="AQ1140" s="20">
        <v>0</v>
      </c>
    </row>
    <row r="1141" spans="1:4" ht="17.25">
      <c r="A1141" s="10">
        <v>0.78888888888888897</v>
      </c>
      <c r="B1141" s="19">
        <v>0.927642</v>
      </c>
      <c r="C1141" s="20">
        <v>4.51211</v>
      </c>
      <c r="D1141" s="20">
        <v>3628.48</v>
      </c>
      <c r="E1141" s="19">
        <v>0.875463</v>
      </c>
      <c r="F1141" s="20">
        <v>26.746</v>
      </c>
      <c r="G1141" s="20">
        <v>5276.21</v>
      </c>
      <c r="H1141" s="19">
        <v>0.88779</v>
      </c>
      <c r="I1141" s="20">
        <v>16.6991</v>
      </c>
      <c r="J1141" s="20">
        <v>3851.84</v>
      </c>
      <c r="K1141" s="19">
        <v>-0.992857</v>
      </c>
      <c r="L1141" s="20">
        <v>15.3236</v>
      </c>
      <c r="M1141" s="20">
        <v>2180.33</v>
      </c>
      <c r="N1141" s="19">
        <v>0.858435</v>
      </c>
      <c r="O1141" s="20">
        <v>24.6598</v>
      </c>
      <c r="P1141" s="20">
        <v>2523.16</v>
      </c>
      <c r="Q1141" s="19">
        <v>0.622673</v>
      </c>
      <c r="R1141" s="20">
        <v>0.567415</v>
      </c>
      <c r="S1141" s="20">
        <v>225.935</v>
      </c>
      <c r="T1141" s="19">
        <v>0</v>
      </c>
      <c r="U1141" s="20">
        <v>0</v>
      </c>
      <c r="V1141" s="20">
        <v>0</v>
      </c>
      <c r="W1141" s="19">
        <v>0.989274</v>
      </c>
      <c r="X1141" s="20">
        <v>0.639682</v>
      </c>
      <c r="Y1141" s="20">
        <v>166.855</v>
      </c>
      <c r="Z1141" s="19">
        <v>0</v>
      </c>
      <c r="AA1141" s="20">
        <v>0</v>
      </c>
      <c r="AB1141" s="20">
        <v>0</v>
      </c>
      <c r="AC1141" s="19">
        <v>0</v>
      </c>
      <c r="AD1141" s="20">
        <v>0</v>
      </c>
      <c r="AE1141" s="20">
        <v>0</v>
      </c>
      <c r="AF1141" s="19">
        <v>0</v>
      </c>
      <c r="AG1141" s="20">
        <v>0</v>
      </c>
      <c r="AH1141" s="20">
        <v>0</v>
      </c>
      <c r="AI1141" s="19">
        <v>0</v>
      </c>
      <c r="AJ1141" s="20">
        <v>0</v>
      </c>
      <c r="AK1141" s="20">
        <v>0</v>
      </c>
      <c r="AL1141" s="19">
        <v>0</v>
      </c>
      <c r="AM1141" s="20">
        <v>0</v>
      </c>
      <c r="AN1141" s="20">
        <v>0</v>
      </c>
      <c r="AO1141" s="19">
        <v>0</v>
      </c>
      <c r="AP1141" s="20">
        <v>0</v>
      </c>
      <c r="AQ1141" s="20">
        <v>0</v>
      </c>
    </row>
    <row r="1142" spans="1:4" ht="17.25">
      <c r="A1142" s="10">
        <v>0.78958333333333297</v>
      </c>
      <c r="B1142" s="19">
        <v>0.927281</v>
      </c>
      <c r="C1142" s="20">
        <v>4.50648</v>
      </c>
      <c r="D1142" s="20">
        <v>3628.55</v>
      </c>
      <c r="E1142" s="19">
        <v>0.873661</v>
      </c>
      <c r="F1142" s="20">
        <v>26.6678</v>
      </c>
      <c r="G1142" s="20">
        <v>5276.65</v>
      </c>
      <c r="H1142" s="19">
        <v>0.886587</v>
      </c>
      <c r="I1142" s="20">
        <v>16.6479</v>
      </c>
      <c r="J1142" s="20">
        <v>3852.11</v>
      </c>
      <c r="K1142" s="19">
        <v>-0.992857</v>
      </c>
      <c r="L1142" s="20">
        <v>15.3676</v>
      </c>
      <c r="M1142" s="20">
        <v>2180.58</v>
      </c>
      <c r="N1142" s="19">
        <v>0.856973</v>
      </c>
      <c r="O1142" s="20">
        <v>24.6277</v>
      </c>
      <c r="P1142" s="20">
        <v>2523.58</v>
      </c>
      <c r="Q1142" s="19">
        <v>0.619434</v>
      </c>
      <c r="R1142" s="20">
        <v>0.563187</v>
      </c>
      <c r="S1142" s="20">
        <v>225.945</v>
      </c>
      <c r="T1142" s="19">
        <v>0</v>
      </c>
      <c r="U1142" s="20">
        <v>0</v>
      </c>
      <c r="V1142" s="20">
        <v>0</v>
      </c>
      <c r="W1142" s="19">
        <v>0.989431</v>
      </c>
      <c r="X1142" s="20">
        <v>0.641185</v>
      </c>
      <c r="Y1142" s="20">
        <v>166.865</v>
      </c>
      <c r="Z1142" s="19">
        <v>0</v>
      </c>
      <c r="AA1142" s="20">
        <v>0</v>
      </c>
      <c r="AB1142" s="20">
        <v>0</v>
      </c>
      <c r="AC1142" s="19">
        <v>0</v>
      </c>
      <c r="AD1142" s="20">
        <v>0</v>
      </c>
      <c r="AE1142" s="20">
        <v>0</v>
      </c>
      <c r="AF1142" s="19">
        <v>0</v>
      </c>
      <c r="AG1142" s="20">
        <v>0</v>
      </c>
      <c r="AH1142" s="20">
        <v>0</v>
      </c>
      <c r="AI1142" s="19">
        <v>0</v>
      </c>
      <c r="AJ1142" s="20">
        <v>0</v>
      </c>
      <c r="AK1142" s="20">
        <v>0</v>
      </c>
      <c r="AL1142" s="19">
        <v>0</v>
      </c>
      <c r="AM1142" s="20">
        <v>0</v>
      </c>
      <c r="AN1142" s="20">
        <v>0</v>
      </c>
      <c r="AO1142" s="19">
        <v>0</v>
      </c>
      <c r="AP1142" s="20">
        <v>0</v>
      </c>
      <c r="AQ1142" s="20">
        <v>0</v>
      </c>
    </row>
    <row r="1143" spans="1:4" ht="17.25">
      <c r="A1143" s="10">
        <v>0.79027777777777797</v>
      </c>
      <c r="B1143" s="19">
        <v>0.927464</v>
      </c>
      <c r="C1143" s="20">
        <v>4.50977</v>
      </c>
      <c r="D1143" s="20">
        <v>3628.63</v>
      </c>
      <c r="E1143" s="19">
        <v>0.874176</v>
      </c>
      <c r="F1143" s="20">
        <v>26.5866</v>
      </c>
      <c r="G1143" s="20">
        <v>5277.09</v>
      </c>
      <c r="H1143" s="19">
        <v>0.887123</v>
      </c>
      <c r="I1143" s="20">
        <v>16.6397</v>
      </c>
      <c r="J1143" s="20">
        <v>3852.38</v>
      </c>
      <c r="K1143" s="19">
        <v>-0.992871</v>
      </c>
      <c r="L1143" s="20">
        <v>15.3292</v>
      </c>
      <c r="M1143" s="20">
        <v>2180.83</v>
      </c>
      <c r="N1143" s="19">
        <v>0.857866</v>
      </c>
      <c r="O1143" s="20">
        <v>24.6034</v>
      </c>
      <c r="P1143" s="20">
        <v>2524</v>
      </c>
      <c r="Q1143" s="19">
        <v>0.62136</v>
      </c>
      <c r="R1143" s="20">
        <v>0.565618</v>
      </c>
      <c r="S1143" s="20">
        <v>225.954</v>
      </c>
      <c r="T1143" s="19">
        <v>0</v>
      </c>
      <c r="U1143" s="20">
        <v>0</v>
      </c>
      <c r="V1143" s="20">
        <v>0</v>
      </c>
      <c r="W1143" s="19">
        <v>0.989342</v>
      </c>
      <c r="X1143" s="20">
        <v>0.640076</v>
      </c>
      <c r="Y1143" s="20">
        <v>166.876</v>
      </c>
      <c r="Z1143" s="19">
        <v>0</v>
      </c>
      <c r="AA1143" s="20">
        <v>0</v>
      </c>
      <c r="AB1143" s="20">
        <v>0</v>
      </c>
      <c r="AC1143" s="19">
        <v>0</v>
      </c>
      <c r="AD1143" s="20">
        <v>0</v>
      </c>
      <c r="AE1143" s="20">
        <v>0</v>
      </c>
      <c r="AF1143" s="19">
        <v>0</v>
      </c>
      <c r="AG1143" s="20">
        <v>0</v>
      </c>
      <c r="AH1143" s="20">
        <v>0</v>
      </c>
      <c r="AI1143" s="19">
        <v>0</v>
      </c>
      <c r="AJ1143" s="20">
        <v>0</v>
      </c>
      <c r="AK1143" s="20">
        <v>0</v>
      </c>
      <c r="AL1143" s="19">
        <v>0</v>
      </c>
      <c r="AM1143" s="20">
        <v>0</v>
      </c>
      <c r="AN1143" s="20">
        <v>0</v>
      </c>
      <c r="AO1143" s="19">
        <v>0</v>
      </c>
      <c r="AP1143" s="20">
        <v>0</v>
      </c>
      <c r="AQ1143" s="20">
        <v>0</v>
      </c>
    </row>
    <row r="1144" spans="1:4" ht="17.25">
      <c r="A1144" s="10">
        <v>0.79097222222222197</v>
      </c>
      <c r="B1144" s="19">
        <v>0.927369</v>
      </c>
      <c r="C1144" s="20">
        <v>4.50891</v>
      </c>
      <c r="D1144" s="20">
        <v>3628.7</v>
      </c>
      <c r="E1144" s="19">
        <v>0.874675</v>
      </c>
      <c r="F1144" s="20">
        <v>26.6287</v>
      </c>
      <c r="G1144" s="20">
        <v>5277.54</v>
      </c>
      <c r="H1144" s="19">
        <v>0.887334</v>
      </c>
      <c r="I1144" s="20">
        <v>16.6671</v>
      </c>
      <c r="J1144" s="20">
        <v>3852.67</v>
      </c>
      <c r="K1144" s="19">
        <v>-0.992782</v>
      </c>
      <c r="L1144" s="20">
        <v>15.3035</v>
      </c>
      <c r="M1144" s="20">
        <v>2181.09</v>
      </c>
      <c r="N1144" s="19">
        <v>0.857841</v>
      </c>
      <c r="O1144" s="20">
        <v>24.5871</v>
      </c>
      <c r="P1144" s="20">
        <v>2524.4</v>
      </c>
      <c r="Q1144" s="19">
        <v>0.62177</v>
      </c>
      <c r="R1144" s="20">
        <v>0.565419</v>
      </c>
      <c r="S1144" s="20">
        <v>225.964</v>
      </c>
      <c r="T1144" s="19">
        <v>0</v>
      </c>
      <c r="U1144" s="20">
        <v>0</v>
      </c>
      <c r="V1144" s="20">
        <v>0</v>
      </c>
      <c r="W1144" s="19">
        <v>0.989195</v>
      </c>
      <c r="X1144" s="20">
        <v>0.639301</v>
      </c>
      <c r="Y1144" s="20">
        <v>166.887</v>
      </c>
      <c r="Z1144" s="19">
        <v>0</v>
      </c>
      <c r="AA1144" s="20">
        <v>0</v>
      </c>
      <c r="AB1144" s="20">
        <v>0</v>
      </c>
      <c r="AC1144" s="19">
        <v>0</v>
      </c>
      <c r="AD1144" s="20">
        <v>0</v>
      </c>
      <c r="AE1144" s="20">
        <v>0</v>
      </c>
      <c r="AF1144" s="19">
        <v>0</v>
      </c>
      <c r="AG1144" s="20">
        <v>0</v>
      </c>
      <c r="AH1144" s="20">
        <v>0</v>
      </c>
      <c r="AI1144" s="19">
        <v>0</v>
      </c>
      <c r="AJ1144" s="20">
        <v>0</v>
      </c>
      <c r="AK1144" s="20">
        <v>0</v>
      </c>
      <c r="AL1144" s="19">
        <v>0</v>
      </c>
      <c r="AM1144" s="20">
        <v>0</v>
      </c>
      <c r="AN1144" s="20">
        <v>0</v>
      </c>
      <c r="AO1144" s="19">
        <v>0</v>
      </c>
      <c r="AP1144" s="20">
        <v>0</v>
      </c>
      <c r="AQ1144" s="20">
        <v>0</v>
      </c>
    </row>
    <row r="1145" spans="1:4" ht="17.25">
      <c r="A1145" s="10">
        <v>0.79166666666666696</v>
      </c>
      <c r="B1145" s="19">
        <v>0.927524</v>
      </c>
      <c r="C1145" s="20">
        <v>4.50325</v>
      </c>
      <c r="D1145" s="20">
        <v>3628.78</v>
      </c>
      <c r="E1145" s="19">
        <v>0.874944</v>
      </c>
      <c r="F1145" s="20">
        <v>26.7038</v>
      </c>
      <c r="G1145" s="20">
        <v>5277.98</v>
      </c>
      <c r="H1145" s="19">
        <v>0.887314</v>
      </c>
      <c r="I1145" s="20">
        <v>16.6612</v>
      </c>
      <c r="J1145" s="20">
        <v>3852.94</v>
      </c>
      <c r="K1145" s="19">
        <v>-0.992757</v>
      </c>
      <c r="L1145" s="20">
        <v>15.3101</v>
      </c>
      <c r="M1145" s="20">
        <v>2181.34</v>
      </c>
      <c r="N1145" s="19">
        <v>0.857585</v>
      </c>
      <c r="O1145" s="20">
        <v>24.5571</v>
      </c>
      <c r="P1145" s="20">
        <v>2524.8</v>
      </c>
      <c r="Q1145" s="19">
        <v>0.622724</v>
      </c>
      <c r="R1145" s="20">
        <v>0.567337</v>
      </c>
      <c r="S1145" s="20">
        <v>225.973</v>
      </c>
      <c r="T1145" s="19">
        <v>0</v>
      </c>
      <c r="U1145" s="20">
        <v>0</v>
      </c>
      <c r="V1145" s="20">
        <v>0</v>
      </c>
      <c r="W1145" s="19">
        <v>0.989299</v>
      </c>
      <c r="X1145" s="20">
        <v>0.639542</v>
      </c>
      <c r="Y1145" s="20">
        <v>166.897</v>
      </c>
      <c r="Z1145" s="19">
        <v>0</v>
      </c>
      <c r="AA1145" s="20">
        <v>0</v>
      </c>
      <c r="AB1145" s="20">
        <v>0</v>
      </c>
      <c r="AC1145" s="19">
        <v>0</v>
      </c>
      <c r="AD1145" s="20">
        <v>0</v>
      </c>
      <c r="AE1145" s="20">
        <v>0</v>
      </c>
      <c r="AF1145" s="19">
        <v>0</v>
      </c>
      <c r="AG1145" s="20">
        <v>0</v>
      </c>
      <c r="AH1145" s="20">
        <v>0</v>
      </c>
      <c r="AI1145" s="19">
        <v>0</v>
      </c>
      <c r="AJ1145" s="20">
        <v>0</v>
      </c>
      <c r="AK1145" s="20">
        <v>0</v>
      </c>
      <c r="AL1145" s="19">
        <v>0</v>
      </c>
      <c r="AM1145" s="20">
        <v>0</v>
      </c>
      <c r="AN1145" s="20">
        <v>0</v>
      </c>
      <c r="AO1145" s="19">
        <v>0</v>
      </c>
      <c r="AP1145" s="20">
        <v>0</v>
      </c>
      <c r="AQ1145" s="20">
        <v>0</v>
      </c>
    </row>
    <row r="1146" spans="1:4" ht="17.25">
      <c r="A1146" s="10">
        <v>0.79236111111111096</v>
      </c>
      <c r="B1146" s="19">
        <v>0.927583</v>
      </c>
      <c r="C1146" s="20">
        <v>4.50392</v>
      </c>
      <c r="D1146" s="20">
        <v>3628.85</v>
      </c>
      <c r="E1146" s="19">
        <v>0.875469</v>
      </c>
      <c r="F1146" s="20">
        <v>26.6961</v>
      </c>
      <c r="G1146" s="20">
        <v>5278.43</v>
      </c>
      <c r="H1146" s="19">
        <v>0.887636</v>
      </c>
      <c r="I1146" s="20">
        <v>16.6443</v>
      </c>
      <c r="J1146" s="20">
        <v>3853.23</v>
      </c>
      <c r="K1146" s="19">
        <v>-0.99273</v>
      </c>
      <c r="L1146" s="20">
        <v>15.2841</v>
      </c>
      <c r="M1146" s="20">
        <v>2181.6</v>
      </c>
      <c r="N1146" s="19">
        <v>0.858138</v>
      </c>
      <c r="O1146" s="20">
        <v>24.5572</v>
      </c>
      <c r="P1146" s="20">
        <v>2525.22</v>
      </c>
      <c r="Q1146" s="19">
        <v>0.6233</v>
      </c>
      <c r="R1146" s="20">
        <v>0.568003</v>
      </c>
      <c r="S1146" s="20">
        <v>225.982</v>
      </c>
      <c r="T1146" s="19">
        <v>0</v>
      </c>
      <c r="U1146" s="20">
        <v>0</v>
      </c>
      <c r="V1146" s="20">
        <v>0</v>
      </c>
      <c r="W1146" s="19">
        <v>0.989161</v>
      </c>
      <c r="X1146" s="20">
        <v>0.638078</v>
      </c>
      <c r="Y1146" s="20">
        <v>166.908</v>
      </c>
      <c r="Z1146" s="19">
        <v>0</v>
      </c>
      <c r="AA1146" s="20">
        <v>0</v>
      </c>
      <c r="AB1146" s="20">
        <v>0</v>
      </c>
      <c r="AC1146" s="19">
        <v>0</v>
      </c>
      <c r="AD1146" s="20">
        <v>0</v>
      </c>
      <c r="AE1146" s="20">
        <v>0</v>
      </c>
      <c r="AF1146" s="19">
        <v>0</v>
      </c>
      <c r="AG1146" s="20">
        <v>0</v>
      </c>
      <c r="AH1146" s="20">
        <v>0</v>
      </c>
      <c r="AI1146" s="19">
        <v>0</v>
      </c>
      <c r="AJ1146" s="20">
        <v>0</v>
      </c>
      <c r="AK1146" s="20">
        <v>0</v>
      </c>
      <c r="AL1146" s="19">
        <v>0</v>
      </c>
      <c r="AM1146" s="20">
        <v>0</v>
      </c>
      <c r="AN1146" s="20">
        <v>0</v>
      </c>
      <c r="AO1146" s="19">
        <v>0</v>
      </c>
      <c r="AP1146" s="20">
        <v>0</v>
      </c>
      <c r="AQ1146" s="20">
        <v>0</v>
      </c>
    </row>
    <row r="1147" spans="1:4" ht="17.25">
      <c r="A1147" s="10">
        <v>0.79305555555555596</v>
      </c>
      <c r="B1147" s="19">
        <v>0.927563</v>
      </c>
      <c r="C1147" s="20">
        <v>4.49835</v>
      </c>
      <c r="D1147" s="20">
        <v>3628.93</v>
      </c>
      <c r="E1147" s="19">
        <v>0.873978</v>
      </c>
      <c r="F1147" s="20">
        <v>26.6135</v>
      </c>
      <c r="G1147" s="20">
        <v>5278.86</v>
      </c>
      <c r="H1147" s="19">
        <v>0.886753</v>
      </c>
      <c r="I1147" s="20">
        <v>16.6264</v>
      </c>
      <c r="J1147" s="20">
        <v>3853.5</v>
      </c>
      <c r="K1147" s="19">
        <v>-0.992819</v>
      </c>
      <c r="L1147" s="20">
        <v>15.3281</v>
      </c>
      <c r="M1147" s="20">
        <v>2181.86</v>
      </c>
      <c r="N1147" s="19">
        <v>0.856842</v>
      </c>
      <c r="O1147" s="20">
        <v>24.5184</v>
      </c>
      <c r="P1147" s="20">
        <v>2525.63</v>
      </c>
      <c r="Q1147" s="19">
        <v>0.62148</v>
      </c>
      <c r="R1147" s="20">
        <v>0.566574</v>
      </c>
      <c r="S1147" s="20">
        <v>225.992</v>
      </c>
      <c r="T1147" s="19">
        <v>0</v>
      </c>
      <c r="U1147" s="20">
        <v>0</v>
      </c>
      <c r="V1147" s="20">
        <v>0</v>
      </c>
      <c r="W1147" s="19">
        <v>0.989393</v>
      </c>
      <c r="X1147" s="20">
        <v>0.639866</v>
      </c>
      <c r="Y1147" s="20">
        <v>166.919</v>
      </c>
      <c r="Z1147" s="19">
        <v>0</v>
      </c>
      <c r="AA1147" s="20">
        <v>0</v>
      </c>
      <c r="AB1147" s="20">
        <v>0</v>
      </c>
      <c r="AC1147" s="19">
        <v>0</v>
      </c>
      <c r="AD1147" s="20">
        <v>0</v>
      </c>
      <c r="AE1147" s="20">
        <v>0</v>
      </c>
      <c r="AF1147" s="19">
        <v>0</v>
      </c>
      <c r="AG1147" s="20">
        <v>0</v>
      </c>
      <c r="AH1147" s="20">
        <v>0</v>
      </c>
      <c r="AI1147" s="19">
        <v>0</v>
      </c>
      <c r="AJ1147" s="20">
        <v>0</v>
      </c>
      <c r="AK1147" s="20">
        <v>0</v>
      </c>
      <c r="AL1147" s="19">
        <v>0</v>
      </c>
      <c r="AM1147" s="20">
        <v>0</v>
      </c>
      <c r="AN1147" s="20">
        <v>0</v>
      </c>
      <c r="AO1147" s="19">
        <v>0</v>
      </c>
      <c r="AP1147" s="20">
        <v>0</v>
      </c>
      <c r="AQ1147" s="20">
        <v>0</v>
      </c>
    </row>
    <row r="1148" spans="1:4" ht="17.25">
      <c r="A1148" s="10">
        <v>0.79374999999999996</v>
      </c>
      <c r="B1148" s="19">
        <v>0.927889</v>
      </c>
      <c r="C1148" s="20">
        <v>4.50919</v>
      </c>
      <c r="D1148" s="20">
        <v>3629</v>
      </c>
      <c r="E1148" s="19">
        <v>0.874945</v>
      </c>
      <c r="F1148" s="20">
        <v>26.6144</v>
      </c>
      <c r="G1148" s="20">
        <v>5279.3</v>
      </c>
      <c r="H1148" s="19">
        <v>0.887377</v>
      </c>
      <c r="I1148" s="20">
        <v>16.6119</v>
      </c>
      <c r="J1148" s="20">
        <v>3853.77</v>
      </c>
      <c r="K1148" s="19">
        <v>-0.9928</v>
      </c>
      <c r="L1148" s="20">
        <v>15.2975</v>
      </c>
      <c r="M1148" s="20">
        <v>2182.11</v>
      </c>
      <c r="N1148" s="19">
        <v>0.857917</v>
      </c>
      <c r="O1148" s="20">
        <v>24.5403</v>
      </c>
      <c r="P1148" s="20">
        <v>2526.04</v>
      </c>
      <c r="Q1148" s="19">
        <v>0.622799</v>
      </c>
      <c r="R1148" s="20">
        <v>0.567224</v>
      </c>
      <c r="S1148" s="20">
        <v>226.001</v>
      </c>
      <c r="T1148" s="19">
        <v>0</v>
      </c>
      <c r="U1148" s="20">
        <v>0</v>
      </c>
      <c r="V1148" s="20">
        <v>0</v>
      </c>
      <c r="W1148" s="19">
        <v>0.989311</v>
      </c>
      <c r="X1148" s="20">
        <v>0.638714</v>
      </c>
      <c r="Y1148" s="20">
        <v>166.929</v>
      </c>
      <c r="Z1148" s="19">
        <v>0</v>
      </c>
      <c r="AA1148" s="20">
        <v>0</v>
      </c>
      <c r="AB1148" s="20">
        <v>0</v>
      </c>
      <c r="AC1148" s="19">
        <v>0</v>
      </c>
      <c r="AD1148" s="20">
        <v>0</v>
      </c>
      <c r="AE1148" s="20">
        <v>0</v>
      </c>
      <c r="AF1148" s="19">
        <v>0</v>
      </c>
      <c r="AG1148" s="20">
        <v>0</v>
      </c>
      <c r="AH1148" s="20">
        <v>0</v>
      </c>
      <c r="AI1148" s="19">
        <v>0</v>
      </c>
      <c r="AJ1148" s="20">
        <v>0</v>
      </c>
      <c r="AK1148" s="20">
        <v>0</v>
      </c>
      <c r="AL1148" s="19">
        <v>0</v>
      </c>
      <c r="AM1148" s="20">
        <v>0</v>
      </c>
      <c r="AN1148" s="20">
        <v>0</v>
      </c>
      <c r="AO1148" s="19">
        <v>0</v>
      </c>
      <c r="AP1148" s="20">
        <v>0</v>
      </c>
      <c r="AQ1148" s="20">
        <v>0</v>
      </c>
    </row>
    <row r="1149" spans="1:4" ht="17.25">
      <c r="A1149" s="10">
        <v>0.79444444444444495</v>
      </c>
      <c r="B1149" s="19">
        <v>0.927192</v>
      </c>
      <c r="C1149" s="20">
        <v>4.50141</v>
      </c>
      <c r="D1149" s="20">
        <v>3629.08</v>
      </c>
      <c r="E1149" s="19">
        <v>0.873967</v>
      </c>
      <c r="F1149" s="20">
        <v>26.6566</v>
      </c>
      <c r="G1149" s="20">
        <v>5279.75</v>
      </c>
      <c r="H1149" s="19">
        <v>0.886461</v>
      </c>
      <c r="I1149" s="20">
        <v>16.6144</v>
      </c>
      <c r="J1149" s="20">
        <v>3854.05</v>
      </c>
      <c r="K1149" s="19">
        <v>-0.992819</v>
      </c>
      <c r="L1149" s="20">
        <v>15.3237</v>
      </c>
      <c r="M1149" s="20">
        <v>2182.37</v>
      </c>
      <c r="N1149" s="19">
        <v>0.856709</v>
      </c>
      <c r="O1149" s="20">
        <v>24.52</v>
      </c>
      <c r="P1149" s="20">
        <v>2526.43</v>
      </c>
      <c r="Q1149" s="19">
        <v>0.622409</v>
      </c>
      <c r="R1149" s="20">
        <v>0.568954</v>
      </c>
      <c r="S1149" s="20">
        <v>226.011</v>
      </c>
      <c r="T1149" s="19">
        <v>0</v>
      </c>
      <c r="U1149" s="20">
        <v>0</v>
      </c>
      <c r="V1149" s="20">
        <v>0</v>
      </c>
      <c r="W1149" s="19">
        <v>0.98935</v>
      </c>
      <c r="X1149" s="20">
        <v>0.639818</v>
      </c>
      <c r="Y1149" s="20">
        <v>166.94</v>
      </c>
      <c r="Z1149" s="19">
        <v>0</v>
      </c>
      <c r="AA1149" s="20">
        <v>0</v>
      </c>
      <c r="AB1149" s="20">
        <v>0</v>
      </c>
      <c r="AC1149" s="19">
        <v>0</v>
      </c>
      <c r="AD1149" s="20">
        <v>0</v>
      </c>
      <c r="AE1149" s="20">
        <v>0</v>
      </c>
      <c r="AF1149" s="19">
        <v>0</v>
      </c>
      <c r="AG1149" s="20">
        <v>0</v>
      </c>
      <c r="AH1149" s="20">
        <v>0</v>
      </c>
      <c r="AI1149" s="19">
        <v>0</v>
      </c>
      <c r="AJ1149" s="20">
        <v>0</v>
      </c>
      <c r="AK1149" s="20">
        <v>0</v>
      </c>
      <c r="AL1149" s="19">
        <v>0</v>
      </c>
      <c r="AM1149" s="20">
        <v>0</v>
      </c>
      <c r="AN1149" s="20">
        <v>0</v>
      </c>
      <c r="AO1149" s="19">
        <v>0</v>
      </c>
      <c r="AP1149" s="20">
        <v>0</v>
      </c>
      <c r="AQ1149" s="20">
        <v>0</v>
      </c>
    </row>
    <row r="1150" spans="1:4" ht="17.25">
      <c r="A1150" s="10">
        <v>0.79513888888888895</v>
      </c>
      <c r="B1150" s="19">
        <v>0.927059</v>
      </c>
      <c r="C1150" s="20">
        <v>4.51514</v>
      </c>
      <c r="D1150" s="20">
        <v>3629.15</v>
      </c>
      <c r="E1150" s="19">
        <v>0.87273</v>
      </c>
      <c r="F1150" s="20">
        <v>26.6632</v>
      </c>
      <c r="G1150" s="20">
        <v>5280.2</v>
      </c>
      <c r="H1150" s="19">
        <v>0.885524</v>
      </c>
      <c r="I1150" s="20">
        <v>16.6405</v>
      </c>
      <c r="J1150" s="20">
        <v>3854.32</v>
      </c>
      <c r="K1150" s="19">
        <v>-0.992792</v>
      </c>
      <c r="L1150" s="20">
        <v>15.4192</v>
      </c>
      <c r="M1150" s="20">
        <v>2182.62</v>
      </c>
      <c r="N1150" s="19">
        <v>0.854838</v>
      </c>
      <c r="O1150" s="20">
        <v>24.5271</v>
      </c>
      <c r="P1150" s="20">
        <v>2526.85</v>
      </c>
      <c r="Q1150" s="19">
        <v>0.618981</v>
      </c>
      <c r="R1150" s="20">
        <v>0.566046</v>
      </c>
      <c r="S1150" s="20">
        <v>226.02</v>
      </c>
      <c r="T1150" s="19">
        <v>0</v>
      </c>
      <c r="U1150" s="20">
        <v>0</v>
      </c>
      <c r="V1150" s="20">
        <v>0</v>
      </c>
      <c r="W1150" s="19">
        <v>0.989511</v>
      </c>
      <c r="X1150" s="20">
        <v>0.643287</v>
      </c>
      <c r="Y1150" s="20">
        <v>166.951</v>
      </c>
      <c r="Z1150" s="19">
        <v>0</v>
      </c>
      <c r="AA1150" s="20">
        <v>0</v>
      </c>
      <c r="AB1150" s="20">
        <v>0</v>
      </c>
      <c r="AC1150" s="19">
        <v>0</v>
      </c>
      <c r="AD1150" s="20">
        <v>0</v>
      </c>
      <c r="AE1150" s="20">
        <v>0</v>
      </c>
      <c r="AF1150" s="19">
        <v>0</v>
      </c>
      <c r="AG1150" s="20">
        <v>0</v>
      </c>
      <c r="AH1150" s="20">
        <v>0</v>
      </c>
      <c r="AI1150" s="19">
        <v>0</v>
      </c>
      <c r="AJ1150" s="20">
        <v>0</v>
      </c>
      <c r="AK1150" s="20">
        <v>0</v>
      </c>
      <c r="AL1150" s="19">
        <v>0</v>
      </c>
      <c r="AM1150" s="20">
        <v>0</v>
      </c>
      <c r="AN1150" s="20">
        <v>0</v>
      </c>
      <c r="AO1150" s="19">
        <v>0</v>
      </c>
      <c r="AP1150" s="20">
        <v>0</v>
      </c>
      <c r="AQ1150" s="20">
        <v>0</v>
      </c>
    </row>
    <row r="1151" spans="1:4" ht="17.25">
      <c r="A1151" s="10">
        <v>0.79583333333333295</v>
      </c>
      <c r="B1151" s="19">
        <v>0.926625</v>
      </c>
      <c r="C1151" s="20">
        <v>4.5091</v>
      </c>
      <c r="D1151" s="20">
        <v>3629.23</v>
      </c>
      <c r="E1151" s="19">
        <v>0.872635</v>
      </c>
      <c r="F1151" s="20">
        <v>26.8444</v>
      </c>
      <c r="G1151" s="20">
        <v>5280.63</v>
      </c>
      <c r="H1151" s="19">
        <v>0.885442</v>
      </c>
      <c r="I1151" s="20">
        <v>16.7712</v>
      </c>
      <c r="J1151" s="20">
        <v>3854.61</v>
      </c>
      <c r="K1151" s="19">
        <v>-0.992852</v>
      </c>
      <c r="L1151" s="20">
        <v>15.4767</v>
      </c>
      <c r="M1151" s="20">
        <v>2182.88</v>
      </c>
      <c r="N1151" s="19">
        <v>0.855026</v>
      </c>
      <c r="O1151" s="20">
        <v>24.778</v>
      </c>
      <c r="P1151" s="20">
        <v>2527.26</v>
      </c>
      <c r="Q1151" s="19">
        <v>0.619801</v>
      </c>
      <c r="R1151" s="20">
        <v>0.569328</v>
      </c>
      <c r="S1151" s="20">
        <v>226.029</v>
      </c>
      <c r="T1151" s="19">
        <v>0</v>
      </c>
      <c r="U1151" s="20">
        <v>0</v>
      </c>
      <c r="V1151" s="20">
        <v>0</v>
      </c>
      <c r="W1151" s="19">
        <v>0.989692</v>
      </c>
      <c r="X1151" s="20">
        <v>0.644857</v>
      </c>
      <c r="Y1151" s="20">
        <v>166.962</v>
      </c>
      <c r="Z1151" s="19">
        <v>0</v>
      </c>
      <c r="AA1151" s="20">
        <v>0</v>
      </c>
      <c r="AB1151" s="20">
        <v>0</v>
      </c>
      <c r="AC1151" s="19">
        <v>0</v>
      </c>
      <c r="AD1151" s="20">
        <v>0</v>
      </c>
      <c r="AE1151" s="20">
        <v>0</v>
      </c>
      <c r="AF1151" s="19">
        <v>0</v>
      </c>
      <c r="AG1151" s="20">
        <v>0</v>
      </c>
      <c r="AH1151" s="20">
        <v>0</v>
      </c>
      <c r="AI1151" s="19">
        <v>0</v>
      </c>
      <c r="AJ1151" s="20">
        <v>0</v>
      </c>
      <c r="AK1151" s="20">
        <v>0</v>
      </c>
      <c r="AL1151" s="19">
        <v>0</v>
      </c>
      <c r="AM1151" s="20">
        <v>0</v>
      </c>
      <c r="AN1151" s="20">
        <v>0</v>
      </c>
      <c r="AO1151" s="19">
        <v>0</v>
      </c>
      <c r="AP1151" s="20">
        <v>0</v>
      </c>
      <c r="AQ1151" s="20">
        <v>0</v>
      </c>
    </row>
    <row r="1152" spans="1:4" ht="17.25">
      <c r="A1152" s="10">
        <v>0.79652777777777795</v>
      </c>
      <c r="B1152" s="19">
        <v>0.92661</v>
      </c>
      <c r="C1152" s="20">
        <v>4.513</v>
      </c>
      <c r="D1152" s="20">
        <v>3629.3</v>
      </c>
      <c r="E1152" s="19">
        <v>0.873075</v>
      </c>
      <c r="F1152" s="20">
        <v>27.0588</v>
      </c>
      <c r="G1152" s="20">
        <v>5281.09</v>
      </c>
      <c r="H1152" s="19">
        <v>0.885966</v>
      </c>
      <c r="I1152" s="20">
        <v>16.8752</v>
      </c>
      <c r="J1152" s="20">
        <v>3854.89</v>
      </c>
      <c r="K1152" s="19">
        <v>-0.992853</v>
      </c>
      <c r="L1152" s="20">
        <v>15.4929</v>
      </c>
      <c r="M1152" s="20">
        <v>2183.14</v>
      </c>
      <c r="N1152" s="19">
        <v>0.856355</v>
      </c>
      <c r="O1152" s="20">
        <v>25.0111</v>
      </c>
      <c r="P1152" s="20">
        <v>2527.68</v>
      </c>
      <c r="Q1152" s="19">
        <v>0.618604</v>
      </c>
      <c r="R1152" s="20">
        <v>0.568392</v>
      </c>
      <c r="S1152" s="20">
        <v>226.039</v>
      </c>
      <c r="T1152" s="19">
        <v>0</v>
      </c>
      <c r="U1152" s="20">
        <v>0</v>
      </c>
      <c r="V1152" s="20">
        <v>0</v>
      </c>
      <c r="W1152" s="19">
        <v>0.989669</v>
      </c>
      <c r="X1152" s="20">
        <v>0.645195</v>
      </c>
      <c r="Y1152" s="20">
        <v>166.972</v>
      </c>
      <c r="Z1152" s="19">
        <v>0</v>
      </c>
      <c r="AA1152" s="20">
        <v>0</v>
      </c>
      <c r="AB1152" s="20">
        <v>0</v>
      </c>
      <c r="AC1152" s="19">
        <v>0</v>
      </c>
      <c r="AD1152" s="20">
        <v>0</v>
      </c>
      <c r="AE1152" s="20">
        <v>0</v>
      </c>
      <c r="AF1152" s="19">
        <v>0</v>
      </c>
      <c r="AG1152" s="20">
        <v>0</v>
      </c>
      <c r="AH1152" s="20">
        <v>0</v>
      </c>
      <c r="AI1152" s="19">
        <v>0</v>
      </c>
      <c r="AJ1152" s="20">
        <v>0</v>
      </c>
      <c r="AK1152" s="20">
        <v>0</v>
      </c>
      <c r="AL1152" s="19">
        <v>0</v>
      </c>
      <c r="AM1152" s="20">
        <v>0</v>
      </c>
      <c r="AN1152" s="20">
        <v>0</v>
      </c>
      <c r="AO1152" s="19">
        <v>0</v>
      </c>
      <c r="AP1152" s="20">
        <v>0</v>
      </c>
      <c r="AQ1152" s="20">
        <v>0</v>
      </c>
    </row>
    <row r="1153" spans="1:4" ht="17.25">
      <c r="A1153" s="10">
        <v>0.79722222222222205</v>
      </c>
      <c r="B1153" s="19">
        <v>0.926769</v>
      </c>
      <c r="C1153" s="20">
        <v>4.51512</v>
      </c>
      <c r="D1153" s="20">
        <v>3629.38</v>
      </c>
      <c r="E1153" s="19">
        <v>0.873904</v>
      </c>
      <c r="F1153" s="20">
        <v>27.3681</v>
      </c>
      <c r="G1153" s="20">
        <v>5281.55</v>
      </c>
      <c r="H1153" s="19">
        <v>0.886445</v>
      </c>
      <c r="I1153" s="20">
        <v>17.0473</v>
      </c>
      <c r="J1153" s="20">
        <v>3855.17</v>
      </c>
      <c r="K1153" s="19">
        <v>-0.992847</v>
      </c>
      <c r="L1153" s="20">
        <v>15.5205</v>
      </c>
      <c r="M1153" s="20">
        <v>2183.4</v>
      </c>
      <c r="N1153" s="19">
        <v>0.857197</v>
      </c>
      <c r="O1153" s="20">
        <v>25.2907</v>
      </c>
      <c r="P1153" s="20">
        <v>2528.1</v>
      </c>
      <c r="Q1153" s="19">
        <v>0.617546</v>
      </c>
      <c r="R1153" s="20">
        <v>0.568509</v>
      </c>
      <c r="S1153" s="20">
        <v>226.049</v>
      </c>
      <c r="T1153" s="19">
        <v>0</v>
      </c>
      <c r="U1153" s="20">
        <v>0</v>
      </c>
      <c r="V1153" s="20">
        <v>0</v>
      </c>
      <c r="W1153" s="19">
        <v>0.9898</v>
      </c>
      <c r="X1153" s="20">
        <v>0.646708</v>
      </c>
      <c r="Y1153" s="20">
        <v>166.983</v>
      </c>
      <c r="Z1153" s="19">
        <v>0</v>
      </c>
      <c r="AA1153" s="20">
        <v>0</v>
      </c>
      <c r="AB1153" s="20">
        <v>0</v>
      </c>
      <c r="AC1153" s="19">
        <v>0</v>
      </c>
      <c r="AD1153" s="20">
        <v>0</v>
      </c>
      <c r="AE1153" s="20">
        <v>0</v>
      </c>
      <c r="AF1153" s="19">
        <v>0</v>
      </c>
      <c r="AG1153" s="20">
        <v>0</v>
      </c>
      <c r="AH1153" s="20">
        <v>0</v>
      </c>
      <c r="AI1153" s="19">
        <v>0</v>
      </c>
      <c r="AJ1153" s="20">
        <v>0</v>
      </c>
      <c r="AK1153" s="20">
        <v>0</v>
      </c>
      <c r="AL1153" s="19">
        <v>0</v>
      </c>
      <c r="AM1153" s="20">
        <v>0</v>
      </c>
      <c r="AN1153" s="20">
        <v>0</v>
      </c>
      <c r="AO1153" s="19">
        <v>0</v>
      </c>
      <c r="AP1153" s="20">
        <v>0</v>
      </c>
      <c r="AQ1153" s="20">
        <v>0</v>
      </c>
    </row>
    <row r="1154" spans="1:4" ht="17.25">
      <c r="A1154" s="10">
        <v>0.79791666666666705</v>
      </c>
      <c r="B1154" s="19">
        <v>0.926748</v>
      </c>
      <c r="C1154" s="20">
        <v>4.51538</v>
      </c>
      <c r="D1154" s="20">
        <v>3629.45</v>
      </c>
      <c r="E1154" s="19">
        <v>0.875726</v>
      </c>
      <c r="F1154" s="20">
        <v>27.5638</v>
      </c>
      <c r="G1154" s="20">
        <v>5282</v>
      </c>
      <c r="H1154" s="19">
        <v>0.887961</v>
      </c>
      <c r="I1154" s="20">
        <v>17.1744</v>
      </c>
      <c r="J1154" s="20">
        <v>3855.46</v>
      </c>
      <c r="K1154" s="19">
        <v>-0.992836</v>
      </c>
      <c r="L1154" s="20">
        <v>15.5071</v>
      </c>
      <c r="M1154" s="20">
        <v>2183.65</v>
      </c>
      <c r="N1154" s="19">
        <v>0.859354</v>
      </c>
      <c r="O1154" s="20">
        <v>25.5103</v>
      </c>
      <c r="P1154" s="20">
        <v>2528.51</v>
      </c>
      <c r="Q1154" s="19">
        <v>0.619842</v>
      </c>
      <c r="R1154" s="20">
        <v>0.570961</v>
      </c>
      <c r="S1154" s="20">
        <v>226.058</v>
      </c>
      <c r="T1154" s="19">
        <v>0</v>
      </c>
      <c r="U1154" s="20">
        <v>0</v>
      </c>
      <c r="V1154" s="20">
        <v>0</v>
      </c>
      <c r="W1154" s="19">
        <v>0.989764</v>
      </c>
      <c r="X1154" s="20">
        <v>0.645971</v>
      </c>
      <c r="Y1154" s="20">
        <v>166.994</v>
      </c>
      <c r="Z1154" s="19">
        <v>0</v>
      </c>
      <c r="AA1154" s="20">
        <v>0</v>
      </c>
      <c r="AB1154" s="20">
        <v>0</v>
      </c>
      <c r="AC1154" s="19">
        <v>0</v>
      </c>
      <c r="AD1154" s="20">
        <v>0</v>
      </c>
      <c r="AE1154" s="20">
        <v>0</v>
      </c>
      <c r="AF1154" s="19">
        <v>0</v>
      </c>
      <c r="AG1154" s="20">
        <v>0</v>
      </c>
      <c r="AH1154" s="20">
        <v>0</v>
      </c>
      <c r="AI1154" s="19">
        <v>0</v>
      </c>
      <c r="AJ1154" s="20">
        <v>0</v>
      </c>
      <c r="AK1154" s="20">
        <v>0</v>
      </c>
      <c r="AL1154" s="19">
        <v>0</v>
      </c>
      <c r="AM1154" s="20">
        <v>0</v>
      </c>
      <c r="AN1154" s="20">
        <v>0</v>
      </c>
      <c r="AO1154" s="19">
        <v>0</v>
      </c>
      <c r="AP1154" s="20">
        <v>0</v>
      </c>
      <c r="AQ1154" s="20">
        <v>0</v>
      </c>
    </row>
    <row r="1155" spans="1:4" ht="17.25">
      <c r="A1155" s="10">
        <v>0.79861111111111105</v>
      </c>
      <c r="B1155" s="19">
        <v>0.92667</v>
      </c>
      <c r="C1155" s="20">
        <v>4.51389</v>
      </c>
      <c r="D1155" s="20">
        <v>3629.53</v>
      </c>
      <c r="E1155" s="19">
        <v>0.876277</v>
      </c>
      <c r="F1155" s="20">
        <v>27.6998</v>
      </c>
      <c r="G1155" s="20">
        <v>5282.46</v>
      </c>
      <c r="H1155" s="19">
        <v>0.888434</v>
      </c>
      <c r="I1155" s="20">
        <v>17.2752</v>
      </c>
      <c r="J1155" s="20">
        <v>3855.74</v>
      </c>
      <c r="K1155" s="19">
        <v>-0.99281</v>
      </c>
      <c r="L1155" s="20">
        <v>15.5118</v>
      </c>
      <c r="M1155" s="20">
        <v>2183.91</v>
      </c>
      <c r="N1155" s="19">
        <v>0.86051</v>
      </c>
      <c r="O1155" s="20">
        <v>25.7219</v>
      </c>
      <c r="P1155" s="20">
        <v>2528.95</v>
      </c>
      <c r="Q1155" s="19">
        <v>0.617826</v>
      </c>
      <c r="R1155" s="20">
        <v>0.567357</v>
      </c>
      <c r="S1155" s="20">
        <v>226.068</v>
      </c>
      <c r="T1155" s="19">
        <v>0</v>
      </c>
      <c r="U1155" s="20">
        <v>0</v>
      </c>
      <c r="V1155" s="20">
        <v>0</v>
      </c>
      <c r="W1155" s="19">
        <v>0.98981</v>
      </c>
      <c r="X1155" s="20">
        <v>0.645899</v>
      </c>
      <c r="Y1155" s="20">
        <v>167.004</v>
      </c>
      <c r="Z1155" s="19">
        <v>0</v>
      </c>
      <c r="AA1155" s="20">
        <v>0</v>
      </c>
      <c r="AB1155" s="20">
        <v>0</v>
      </c>
      <c r="AC1155" s="19">
        <v>0</v>
      </c>
      <c r="AD1155" s="20">
        <v>0</v>
      </c>
      <c r="AE1155" s="20">
        <v>0</v>
      </c>
      <c r="AF1155" s="19">
        <v>0</v>
      </c>
      <c r="AG1155" s="20">
        <v>0</v>
      </c>
      <c r="AH1155" s="20">
        <v>0</v>
      </c>
      <c r="AI1155" s="19">
        <v>0</v>
      </c>
      <c r="AJ1155" s="20">
        <v>0</v>
      </c>
      <c r="AK1155" s="20">
        <v>0</v>
      </c>
      <c r="AL1155" s="19">
        <v>0</v>
      </c>
      <c r="AM1155" s="20">
        <v>0</v>
      </c>
      <c r="AN1155" s="20">
        <v>0</v>
      </c>
      <c r="AO1155" s="19">
        <v>0</v>
      </c>
      <c r="AP1155" s="20">
        <v>0</v>
      </c>
      <c r="AQ1155" s="20">
        <v>0</v>
      </c>
    </row>
    <row r="1156" spans="1:4" ht="17.25">
      <c r="A1156" s="10">
        <v>0.79930555555555605</v>
      </c>
      <c r="B1156" s="19">
        <v>0.926682</v>
      </c>
      <c r="C1156" s="20">
        <v>4.50904</v>
      </c>
      <c r="D1156" s="20">
        <v>3629.6</v>
      </c>
      <c r="E1156" s="19">
        <v>0.876863</v>
      </c>
      <c r="F1156" s="20">
        <v>27.8427</v>
      </c>
      <c r="G1156" s="20">
        <v>5282.94</v>
      </c>
      <c r="H1156" s="19">
        <v>0.889188</v>
      </c>
      <c r="I1156" s="20">
        <v>17.3901</v>
      </c>
      <c r="J1156" s="20">
        <v>3856.03</v>
      </c>
      <c r="K1156" s="19">
        <v>-0.992818</v>
      </c>
      <c r="L1156" s="20">
        <v>15.5082</v>
      </c>
      <c r="M1156" s="20">
        <v>2184.18</v>
      </c>
      <c r="N1156" s="19">
        <v>0.861756</v>
      </c>
      <c r="O1156" s="20">
        <v>25.9087</v>
      </c>
      <c r="P1156" s="20">
        <v>2529.38</v>
      </c>
      <c r="Q1156" s="19">
        <v>0.618751</v>
      </c>
      <c r="R1156" s="20">
        <v>0.569188</v>
      </c>
      <c r="S1156" s="20">
        <v>226.077</v>
      </c>
      <c r="T1156" s="19">
        <v>0</v>
      </c>
      <c r="U1156" s="20">
        <v>0</v>
      </c>
      <c r="V1156" s="20">
        <v>0</v>
      </c>
      <c r="W1156" s="19">
        <v>0.989852</v>
      </c>
      <c r="X1156" s="20">
        <v>0.645387</v>
      </c>
      <c r="Y1156" s="20">
        <v>167.015</v>
      </c>
      <c r="Z1156" s="19">
        <v>0</v>
      </c>
      <c r="AA1156" s="20">
        <v>0</v>
      </c>
      <c r="AB1156" s="20">
        <v>0</v>
      </c>
      <c r="AC1156" s="19">
        <v>0</v>
      </c>
      <c r="AD1156" s="20">
        <v>0</v>
      </c>
      <c r="AE1156" s="20">
        <v>0</v>
      </c>
      <c r="AF1156" s="19">
        <v>0</v>
      </c>
      <c r="AG1156" s="20">
        <v>0</v>
      </c>
      <c r="AH1156" s="20">
        <v>0</v>
      </c>
      <c r="AI1156" s="19">
        <v>0</v>
      </c>
      <c r="AJ1156" s="20">
        <v>0</v>
      </c>
      <c r="AK1156" s="20">
        <v>0</v>
      </c>
      <c r="AL1156" s="19">
        <v>0</v>
      </c>
      <c r="AM1156" s="20">
        <v>0</v>
      </c>
      <c r="AN1156" s="20">
        <v>0</v>
      </c>
      <c r="AO1156" s="19">
        <v>0</v>
      </c>
      <c r="AP1156" s="20">
        <v>0</v>
      </c>
      <c r="AQ1156" s="20">
        <v>0</v>
      </c>
    </row>
    <row r="1157" spans="1:4" ht="17.25">
      <c r="A1157" s="10">
        <v>0.8</v>
      </c>
      <c r="B1157" s="19">
        <v>0.927133</v>
      </c>
      <c r="C1157" s="20">
        <v>4.51215</v>
      </c>
      <c r="D1157" s="20">
        <v>3629.68</v>
      </c>
      <c r="E1157" s="19">
        <v>0.878766</v>
      </c>
      <c r="F1157" s="20">
        <v>27.9936</v>
      </c>
      <c r="G1157" s="20">
        <v>5283.39</v>
      </c>
      <c r="H1157" s="19">
        <v>0.890504</v>
      </c>
      <c r="I1157" s="20">
        <v>17.4702</v>
      </c>
      <c r="J1157" s="20">
        <v>3856.32</v>
      </c>
      <c r="K1157" s="19">
        <v>-0.99284</v>
      </c>
      <c r="L1157" s="20">
        <v>15.4575</v>
      </c>
      <c r="M1157" s="20">
        <v>2184.43</v>
      </c>
      <c r="N1157" s="19">
        <v>0.863036</v>
      </c>
      <c r="O1157" s="20">
        <v>25.9609</v>
      </c>
      <c r="P1157" s="20">
        <v>2529.8</v>
      </c>
      <c r="Q1157" s="19">
        <v>0.619307</v>
      </c>
      <c r="R1157" s="20">
        <v>0.567613</v>
      </c>
      <c r="S1157" s="20">
        <v>226.087</v>
      </c>
      <c r="T1157" s="19">
        <v>0</v>
      </c>
      <c r="U1157" s="20">
        <v>0</v>
      </c>
      <c r="V1157" s="20">
        <v>0</v>
      </c>
      <c r="W1157" s="19">
        <v>0.989768</v>
      </c>
      <c r="X1157" s="20">
        <v>0.643855</v>
      </c>
      <c r="Y1157" s="20">
        <v>167.026</v>
      </c>
      <c r="Z1157" s="19">
        <v>0</v>
      </c>
      <c r="AA1157" s="20">
        <v>0</v>
      </c>
      <c r="AB1157" s="20">
        <v>0</v>
      </c>
      <c r="AC1157" s="19">
        <v>0</v>
      </c>
      <c r="AD1157" s="20">
        <v>0</v>
      </c>
      <c r="AE1157" s="20">
        <v>0</v>
      </c>
      <c r="AF1157" s="19">
        <v>0</v>
      </c>
      <c r="AG1157" s="20">
        <v>0</v>
      </c>
      <c r="AH1157" s="20">
        <v>0</v>
      </c>
      <c r="AI1157" s="19">
        <v>0</v>
      </c>
      <c r="AJ1157" s="20">
        <v>0</v>
      </c>
      <c r="AK1157" s="20">
        <v>0</v>
      </c>
      <c r="AL1157" s="19">
        <v>0</v>
      </c>
      <c r="AM1157" s="20">
        <v>0</v>
      </c>
      <c r="AN1157" s="20">
        <v>0</v>
      </c>
      <c r="AO1157" s="19">
        <v>0</v>
      </c>
      <c r="AP1157" s="20">
        <v>0</v>
      </c>
      <c r="AQ1157" s="20">
        <v>0</v>
      </c>
    </row>
    <row r="1158" spans="1:4" ht="17.25">
      <c r="A1158" s="10">
        <v>0.80069444444444404</v>
      </c>
      <c r="B1158" s="19">
        <v>0.926739</v>
      </c>
      <c r="C1158" s="20">
        <v>4.5026</v>
      </c>
      <c r="D1158" s="20">
        <v>3629.76</v>
      </c>
      <c r="E1158" s="19">
        <v>0.876406</v>
      </c>
      <c r="F1158" s="20">
        <v>27.7003</v>
      </c>
      <c r="G1158" s="20">
        <v>5283.86</v>
      </c>
      <c r="H1158" s="19">
        <v>0.888592</v>
      </c>
      <c r="I1158" s="20">
        <v>17.2571</v>
      </c>
      <c r="J1158" s="20">
        <v>3856.62</v>
      </c>
      <c r="K1158" s="19">
        <v>-0.992825</v>
      </c>
      <c r="L1158" s="20">
        <v>15.4969</v>
      </c>
      <c r="M1158" s="20">
        <v>2184.69</v>
      </c>
      <c r="N1158" s="19">
        <v>0.859934</v>
      </c>
      <c r="O1158" s="20">
        <v>25.6442</v>
      </c>
      <c r="P1158" s="20">
        <v>2530.24</v>
      </c>
      <c r="Q1158" s="19">
        <v>0.617773</v>
      </c>
      <c r="R1158" s="20">
        <v>0.567261</v>
      </c>
      <c r="S1158" s="20">
        <v>226.096</v>
      </c>
      <c r="T1158" s="19">
        <v>0</v>
      </c>
      <c r="U1158" s="20">
        <v>0</v>
      </c>
      <c r="V1158" s="20">
        <v>0</v>
      </c>
      <c r="W1158" s="19">
        <v>0.989922</v>
      </c>
      <c r="X1158" s="20">
        <v>0.645147</v>
      </c>
      <c r="Y1158" s="20">
        <v>167.037</v>
      </c>
      <c r="Z1158" s="19">
        <v>0</v>
      </c>
      <c r="AA1158" s="20">
        <v>0</v>
      </c>
      <c r="AB1158" s="20">
        <v>0</v>
      </c>
      <c r="AC1158" s="19">
        <v>0</v>
      </c>
      <c r="AD1158" s="20">
        <v>0</v>
      </c>
      <c r="AE1158" s="20">
        <v>0</v>
      </c>
      <c r="AF1158" s="19">
        <v>0</v>
      </c>
      <c r="AG1158" s="20">
        <v>0</v>
      </c>
      <c r="AH1158" s="20">
        <v>0</v>
      </c>
      <c r="AI1158" s="19">
        <v>0</v>
      </c>
      <c r="AJ1158" s="20">
        <v>0</v>
      </c>
      <c r="AK1158" s="20">
        <v>0</v>
      </c>
      <c r="AL1158" s="19">
        <v>0</v>
      </c>
      <c r="AM1158" s="20">
        <v>0</v>
      </c>
      <c r="AN1158" s="20">
        <v>0</v>
      </c>
      <c r="AO1158" s="19">
        <v>0</v>
      </c>
      <c r="AP1158" s="20">
        <v>0</v>
      </c>
      <c r="AQ1158" s="20">
        <v>0</v>
      </c>
    </row>
    <row r="1159" spans="1:4" ht="17.25">
      <c r="A1159" s="10">
        <v>0.80138888888888904</v>
      </c>
      <c r="B1159" s="19">
        <v>0.926866</v>
      </c>
      <c r="C1159" s="20">
        <v>4.51416</v>
      </c>
      <c r="D1159" s="20">
        <v>3629.83</v>
      </c>
      <c r="E1159" s="19">
        <v>0.875665</v>
      </c>
      <c r="F1159" s="20">
        <v>27.5666</v>
      </c>
      <c r="G1159" s="20">
        <v>5284.32</v>
      </c>
      <c r="H1159" s="19">
        <v>0.887971</v>
      </c>
      <c r="I1159" s="20">
        <v>17.1806</v>
      </c>
      <c r="J1159" s="20">
        <v>3856.9</v>
      </c>
      <c r="K1159" s="19">
        <v>0.644219</v>
      </c>
      <c r="L1159" s="20">
        <v>0.0546932</v>
      </c>
      <c r="M1159" s="20">
        <v>2184.91</v>
      </c>
      <c r="N1159" s="19">
        <v>0.85891</v>
      </c>
      <c r="O1159" s="20">
        <v>25.4982</v>
      </c>
      <c r="P1159" s="20">
        <v>2530.66</v>
      </c>
      <c r="Q1159" s="19">
        <v>0.619946</v>
      </c>
      <c r="R1159" s="20">
        <v>0.571678</v>
      </c>
      <c r="S1159" s="20">
        <v>226.106</v>
      </c>
      <c r="T1159" s="19">
        <v>0</v>
      </c>
      <c r="U1159" s="20">
        <v>0</v>
      </c>
      <c r="V1159" s="20">
        <v>0</v>
      </c>
      <c r="W1159" s="19">
        <v>0.989852</v>
      </c>
      <c r="X1159" s="20">
        <v>0.646142</v>
      </c>
      <c r="Y1159" s="20">
        <v>167.047</v>
      </c>
      <c r="Z1159" s="19">
        <v>0</v>
      </c>
      <c r="AA1159" s="20">
        <v>0</v>
      </c>
      <c r="AB1159" s="20">
        <v>0</v>
      </c>
      <c r="AC1159" s="19">
        <v>0</v>
      </c>
      <c r="AD1159" s="20">
        <v>0</v>
      </c>
      <c r="AE1159" s="20">
        <v>0</v>
      </c>
      <c r="AF1159" s="19">
        <v>0</v>
      </c>
      <c r="AG1159" s="20">
        <v>0</v>
      </c>
      <c r="AH1159" s="20">
        <v>0</v>
      </c>
      <c r="AI1159" s="19">
        <v>0</v>
      </c>
      <c r="AJ1159" s="20">
        <v>0</v>
      </c>
      <c r="AK1159" s="20">
        <v>0</v>
      </c>
      <c r="AL1159" s="19">
        <v>0</v>
      </c>
      <c r="AM1159" s="20">
        <v>0</v>
      </c>
      <c r="AN1159" s="20">
        <v>0</v>
      </c>
      <c r="AO1159" s="19">
        <v>0</v>
      </c>
      <c r="AP1159" s="20">
        <v>0</v>
      </c>
      <c r="AQ1159" s="20">
        <v>0</v>
      </c>
    </row>
    <row r="1160" spans="1:4" ht="17.25">
      <c r="A1160" s="10">
        <v>0.80208333333333304</v>
      </c>
      <c r="B1160" s="19">
        <v>0.927045</v>
      </c>
      <c r="C1160" s="20">
        <v>4.51593</v>
      </c>
      <c r="D1160" s="20">
        <v>3629.9</v>
      </c>
      <c r="E1160" s="19">
        <v>0.875301</v>
      </c>
      <c r="F1160" s="20">
        <v>27.46</v>
      </c>
      <c r="G1160" s="20">
        <v>5284.78</v>
      </c>
      <c r="H1160" s="19">
        <v>0.887689</v>
      </c>
      <c r="I1160" s="20">
        <v>17.1227</v>
      </c>
      <c r="J1160" s="20">
        <v>3857.19</v>
      </c>
      <c r="K1160" s="19">
        <v>0.903392</v>
      </c>
      <c r="L1160" s="20">
        <v>8.40264</v>
      </c>
      <c r="M1160" s="20">
        <v>2184.93</v>
      </c>
      <c r="N1160" s="19">
        <v>0.858019</v>
      </c>
      <c r="O1160" s="20">
        <v>25.3648</v>
      </c>
      <c r="P1160" s="20">
        <v>2531.09</v>
      </c>
      <c r="Q1160" s="19">
        <v>0.6179</v>
      </c>
      <c r="R1160" s="20">
        <v>0.567882</v>
      </c>
      <c r="S1160" s="20">
        <v>226.115</v>
      </c>
      <c r="T1160" s="19">
        <v>0</v>
      </c>
      <c r="U1160" s="20">
        <v>0</v>
      </c>
      <c r="V1160" s="20">
        <v>0</v>
      </c>
      <c r="W1160" s="19">
        <v>0.989907</v>
      </c>
      <c r="X1160" s="20">
        <v>0.64596</v>
      </c>
      <c r="Y1160" s="20">
        <v>167.058</v>
      </c>
      <c r="Z1160" s="19">
        <v>0</v>
      </c>
      <c r="AA1160" s="20">
        <v>0</v>
      </c>
      <c r="AB1160" s="20">
        <v>0</v>
      </c>
      <c r="AC1160" s="19">
        <v>0</v>
      </c>
      <c r="AD1160" s="20">
        <v>0</v>
      </c>
      <c r="AE1160" s="20">
        <v>0</v>
      </c>
      <c r="AF1160" s="19">
        <v>0</v>
      </c>
      <c r="AG1160" s="20">
        <v>0</v>
      </c>
      <c r="AH1160" s="20">
        <v>0</v>
      </c>
      <c r="AI1160" s="19">
        <v>0</v>
      </c>
      <c r="AJ1160" s="20">
        <v>0</v>
      </c>
      <c r="AK1160" s="20">
        <v>0</v>
      </c>
      <c r="AL1160" s="19">
        <v>0</v>
      </c>
      <c r="AM1160" s="20">
        <v>0</v>
      </c>
      <c r="AN1160" s="20">
        <v>0</v>
      </c>
      <c r="AO1160" s="19">
        <v>0</v>
      </c>
      <c r="AP1160" s="20">
        <v>0</v>
      </c>
      <c r="AQ1160" s="20">
        <v>0</v>
      </c>
    </row>
    <row r="1161" spans="1:4" ht="17.25">
      <c r="A1161" s="10">
        <v>0.80277777777777803</v>
      </c>
      <c r="B1161" s="19">
        <v>0.926932</v>
      </c>
      <c r="C1161" s="20">
        <v>4.50752</v>
      </c>
      <c r="D1161" s="20">
        <v>3629.98</v>
      </c>
      <c r="E1161" s="19">
        <v>0.874699</v>
      </c>
      <c r="F1161" s="20">
        <v>27.3047</v>
      </c>
      <c r="G1161" s="20">
        <v>5285.23</v>
      </c>
      <c r="H1161" s="19">
        <v>0.887212</v>
      </c>
      <c r="I1161" s="20">
        <v>17.04</v>
      </c>
      <c r="J1161" s="20">
        <v>3857.47</v>
      </c>
      <c r="K1161" s="19">
        <v>0.897654</v>
      </c>
      <c r="L1161" s="20">
        <v>7.80815</v>
      </c>
      <c r="M1161" s="20">
        <v>2185.06</v>
      </c>
      <c r="N1161" s="19">
        <v>0.857523</v>
      </c>
      <c r="O1161" s="20">
        <v>25.177</v>
      </c>
      <c r="P1161" s="20">
        <v>2531.5</v>
      </c>
      <c r="Q1161" s="19">
        <v>0.618645</v>
      </c>
      <c r="R1161" s="20">
        <v>0.568133</v>
      </c>
      <c r="S1161" s="20">
        <v>226.125</v>
      </c>
      <c r="T1161" s="19">
        <v>0</v>
      </c>
      <c r="U1161" s="20">
        <v>0</v>
      </c>
      <c r="V1161" s="20">
        <v>0</v>
      </c>
      <c r="W1161" s="19">
        <v>0.989853</v>
      </c>
      <c r="X1161" s="20">
        <v>0.645028</v>
      </c>
      <c r="Y1161" s="20">
        <v>167.069</v>
      </c>
      <c r="Z1161" s="19">
        <v>0</v>
      </c>
      <c r="AA1161" s="20">
        <v>0</v>
      </c>
      <c r="AB1161" s="20">
        <v>0</v>
      </c>
      <c r="AC1161" s="19">
        <v>0</v>
      </c>
      <c r="AD1161" s="20">
        <v>0</v>
      </c>
      <c r="AE1161" s="20">
        <v>0</v>
      </c>
      <c r="AF1161" s="19">
        <v>0</v>
      </c>
      <c r="AG1161" s="20">
        <v>0</v>
      </c>
      <c r="AH1161" s="20">
        <v>0</v>
      </c>
      <c r="AI1161" s="19">
        <v>0</v>
      </c>
      <c r="AJ1161" s="20">
        <v>0</v>
      </c>
      <c r="AK1161" s="20">
        <v>0</v>
      </c>
      <c r="AL1161" s="19">
        <v>0</v>
      </c>
      <c r="AM1161" s="20">
        <v>0</v>
      </c>
      <c r="AN1161" s="20">
        <v>0</v>
      </c>
      <c r="AO1161" s="19">
        <v>0</v>
      </c>
      <c r="AP1161" s="20">
        <v>0</v>
      </c>
      <c r="AQ1161" s="20">
        <v>0</v>
      </c>
    </row>
    <row r="1162" spans="1:4" ht="17.25">
      <c r="A1162" s="10">
        <v>0.80347222222222203</v>
      </c>
      <c r="B1162" s="19">
        <v>0.926896</v>
      </c>
      <c r="C1162" s="20">
        <v>4.51439</v>
      </c>
      <c r="D1162" s="20">
        <v>3630.06</v>
      </c>
      <c r="E1162" s="19">
        <v>0.874285</v>
      </c>
      <c r="F1162" s="20">
        <v>27.2706</v>
      </c>
      <c r="G1162" s="20">
        <v>5285.69</v>
      </c>
      <c r="H1162" s="19">
        <v>0.88709</v>
      </c>
      <c r="I1162" s="20">
        <v>17.0058</v>
      </c>
      <c r="J1162" s="20">
        <v>3857.75</v>
      </c>
      <c r="K1162" s="19">
        <v>0.889314</v>
      </c>
      <c r="L1162" s="20">
        <v>8.21952</v>
      </c>
      <c r="M1162" s="20">
        <v>2185.19</v>
      </c>
      <c r="N1162" s="19">
        <v>0.856606</v>
      </c>
      <c r="O1162" s="20">
        <v>25.1258</v>
      </c>
      <c r="P1162" s="20">
        <v>2531.93</v>
      </c>
      <c r="Q1162" s="19">
        <v>0.620022</v>
      </c>
      <c r="R1162" s="20">
        <v>0.570974</v>
      </c>
      <c r="S1162" s="20">
        <v>226.134</v>
      </c>
      <c r="T1162" s="19">
        <v>0</v>
      </c>
      <c r="U1162" s="20">
        <v>0</v>
      </c>
      <c r="V1162" s="20">
        <v>0</v>
      </c>
      <c r="W1162" s="19">
        <v>0.989741</v>
      </c>
      <c r="X1162" s="20">
        <v>0.644986</v>
      </c>
      <c r="Y1162" s="20">
        <v>167.08</v>
      </c>
      <c r="Z1162" s="19">
        <v>0</v>
      </c>
      <c r="AA1162" s="20">
        <v>0</v>
      </c>
      <c r="AB1162" s="20">
        <v>0</v>
      </c>
      <c r="AC1162" s="19">
        <v>0</v>
      </c>
      <c r="AD1162" s="20">
        <v>0</v>
      </c>
      <c r="AE1162" s="20">
        <v>0</v>
      </c>
      <c r="AF1162" s="19">
        <v>0</v>
      </c>
      <c r="AG1162" s="20">
        <v>0</v>
      </c>
      <c r="AH1162" s="20">
        <v>0</v>
      </c>
      <c r="AI1162" s="19">
        <v>0</v>
      </c>
      <c r="AJ1162" s="20">
        <v>0</v>
      </c>
      <c r="AK1162" s="20">
        <v>0</v>
      </c>
      <c r="AL1162" s="19">
        <v>0</v>
      </c>
      <c r="AM1162" s="20">
        <v>0</v>
      </c>
      <c r="AN1162" s="20">
        <v>0</v>
      </c>
      <c r="AO1162" s="19">
        <v>0</v>
      </c>
      <c r="AP1162" s="20">
        <v>0</v>
      </c>
      <c r="AQ1162" s="20">
        <v>0</v>
      </c>
    </row>
    <row r="1163" spans="1:4" ht="17.25">
      <c r="A1163" s="10">
        <v>0.80416666666666703</v>
      </c>
      <c r="B1163" s="19">
        <v>0.926511</v>
      </c>
      <c r="C1163" s="20">
        <v>4.49986</v>
      </c>
      <c r="D1163" s="20">
        <v>3630.13</v>
      </c>
      <c r="E1163" s="19">
        <v>0.873186</v>
      </c>
      <c r="F1163" s="20">
        <v>27.1567</v>
      </c>
      <c r="G1163" s="20">
        <v>5286.15</v>
      </c>
      <c r="H1163" s="19">
        <v>0.885977</v>
      </c>
      <c r="I1163" s="20">
        <v>16.9557</v>
      </c>
      <c r="J1163" s="20">
        <v>3858.03</v>
      </c>
      <c r="K1163" s="19">
        <v>0.895633</v>
      </c>
      <c r="L1163" s="20">
        <v>16.2207</v>
      </c>
      <c r="M1163" s="20">
        <v>2185.39</v>
      </c>
      <c r="N1163" s="19">
        <v>0.8555</v>
      </c>
      <c r="O1163" s="20">
        <v>25.0394</v>
      </c>
      <c r="P1163" s="20">
        <v>2532.35</v>
      </c>
      <c r="Q1163" s="19">
        <v>0.617335</v>
      </c>
      <c r="R1163" s="20">
        <v>0.566817</v>
      </c>
      <c r="S1163" s="20">
        <v>226.143</v>
      </c>
      <c r="T1163" s="19">
        <v>0</v>
      </c>
      <c r="U1163" s="20">
        <v>0</v>
      </c>
      <c r="V1163" s="20">
        <v>0</v>
      </c>
      <c r="W1163" s="19">
        <v>0.989684</v>
      </c>
      <c r="X1163" s="20">
        <v>0.645032</v>
      </c>
      <c r="Y1163" s="20">
        <v>167.091</v>
      </c>
      <c r="Z1163" s="19">
        <v>0</v>
      </c>
      <c r="AA1163" s="20">
        <v>0</v>
      </c>
      <c r="AB1163" s="20">
        <v>0</v>
      </c>
      <c r="AC1163" s="19">
        <v>0</v>
      </c>
      <c r="AD1163" s="20">
        <v>0</v>
      </c>
      <c r="AE1163" s="20">
        <v>0</v>
      </c>
      <c r="AF1163" s="19">
        <v>0</v>
      </c>
      <c r="AG1163" s="20">
        <v>0</v>
      </c>
      <c r="AH1163" s="20">
        <v>0</v>
      </c>
      <c r="AI1163" s="19">
        <v>0</v>
      </c>
      <c r="AJ1163" s="20">
        <v>0</v>
      </c>
      <c r="AK1163" s="20">
        <v>0</v>
      </c>
      <c r="AL1163" s="19">
        <v>0</v>
      </c>
      <c r="AM1163" s="20">
        <v>0</v>
      </c>
      <c r="AN1163" s="20">
        <v>0</v>
      </c>
      <c r="AO1163" s="19">
        <v>0</v>
      </c>
      <c r="AP1163" s="20">
        <v>0</v>
      </c>
      <c r="AQ1163" s="20">
        <v>0</v>
      </c>
    </row>
    <row r="1164" spans="1:4" ht="17.25">
      <c r="A1164" s="10">
        <v>0.80486111111111103</v>
      </c>
      <c r="B1164" s="19">
        <v>0.926737</v>
      </c>
      <c r="C1164" s="20">
        <v>4.51148</v>
      </c>
      <c r="D1164" s="20">
        <v>3630.21</v>
      </c>
      <c r="E1164" s="19">
        <v>0.873173</v>
      </c>
      <c r="F1164" s="20">
        <v>27.1285</v>
      </c>
      <c r="G1164" s="20">
        <v>5286.59</v>
      </c>
      <c r="H1164" s="19">
        <v>0.886129</v>
      </c>
      <c r="I1164" s="20">
        <v>16.9176</v>
      </c>
      <c r="J1164" s="20">
        <v>3858.32</v>
      </c>
      <c r="K1164" s="19">
        <v>0.885438</v>
      </c>
      <c r="L1164" s="20">
        <v>16.6839</v>
      </c>
      <c r="M1164" s="20">
        <v>2185.67</v>
      </c>
      <c r="N1164" s="19">
        <v>0.855788</v>
      </c>
      <c r="O1164" s="20">
        <v>24.9953</v>
      </c>
      <c r="P1164" s="20">
        <v>2532.76</v>
      </c>
      <c r="Q1164" s="19">
        <v>0.619193</v>
      </c>
      <c r="R1164" s="20">
        <v>0.569789</v>
      </c>
      <c r="S1164" s="20">
        <v>226.153</v>
      </c>
      <c r="T1164" s="19">
        <v>0</v>
      </c>
      <c r="U1164" s="20">
        <v>0</v>
      </c>
      <c r="V1164" s="20">
        <v>0</v>
      </c>
      <c r="W1164" s="19">
        <v>0.989649</v>
      </c>
      <c r="X1164" s="20">
        <v>0.645659</v>
      </c>
      <c r="Y1164" s="20">
        <v>167.101</v>
      </c>
      <c r="Z1164" s="19">
        <v>0</v>
      </c>
      <c r="AA1164" s="20">
        <v>0</v>
      </c>
      <c r="AB1164" s="20">
        <v>0</v>
      </c>
      <c r="AC1164" s="19">
        <v>0</v>
      </c>
      <c r="AD1164" s="20">
        <v>0</v>
      </c>
      <c r="AE1164" s="20">
        <v>0</v>
      </c>
      <c r="AF1164" s="19">
        <v>0</v>
      </c>
      <c r="AG1164" s="20">
        <v>0</v>
      </c>
      <c r="AH1164" s="20">
        <v>0</v>
      </c>
      <c r="AI1164" s="19">
        <v>0</v>
      </c>
      <c r="AJ1164" s="20">
        <v>0</v>
      </c>
      <c r="AK1164" s="20">
        <v>0</v>
      </c>
      <c r="AL1164" s="19">
        <v>0</v>
      </c>
      <c r="AM1164" s="20">
        <v>0</v>
      </c>
      <c r="AN1164" s="20">
        <v>0</v>
      </c>
      <c r="AO1164" s="19">
        <v>0</v>
      </c>
      <c r="AP1164" s="20">
        <v>0</v>
      </c>
      <c r="AQ1164" s="20">
        <v>0</v>
      </c>
    </row>
    <row r="1165" spans="1:4" ht="17.25">
      <c r="A1165" s="10">
        <v>0.80555555555555602</v>
      </c>
      <c r="B1165" s="19">
        <v>0.926569</v>
      </c>
      <c r="C1165" s="20">
        <v>4.5011</v>
      </c>
      <c r="D1165" s="20">
        <v>3630.28</v>
      </c>
      <c r="E1165" s="19">
        <v>0.872559</v>
      </c>
      <c r="F1165" s="20">
        <v>27.0533</v>
      </c>
      <c r="G1165" s="20">
        <v>5287.05</v>
      </c>
      <c r="H1165" s="19">
        <v>0.885548</v>
      </c>
      <c r="I1165" s="20">
        <v>16.8707</v>
      </c>
      <c r="J1165" s="20">
        <v>3858.6</v>
      </c>
      <c r="K1165" s="19">
        <v>0.883656</v>
      </c>
      <c r="L1165" s="20">
        <v>16.4336</v>
      </c>
      <c r="M1165" s="20">
        <v>2185.95</v>
      </c>
      <c r="N1165" s="19">
        <v>0.855181</v>
      </c>
      <c r="O1165" s="20">
        <v>24.9537</v>
      </c>
      <c r="P1165" s="20">
        <v>2533.18</v>
      </c>
      <c r="Q1165" s="19">
        <v>0.616678</v>
      </c>
      <c r="R1165" s="20">
        <v>0.565567</v>
      </c>
      <c r="S1165" s="20">
        <v>226.162</v>
      </c>
      <c r="T1165" s="19">
        <v>0</v>
      </c>
      <c r="U1165" s="20">
        <v>0</v>
      </c>
      <c r="V1165" s="20">
        <v>0</v>
      </c>
      <c r="W1165" s="19">
        <v>0.989769</v>
      </c>
      <c r="X1165" s="20">
        <v>0.644691</v>
      </c>
      <c r="Y1165" s="20">
        <v>167.112</v>
      </c>
      <c r="Z1165" s="19">
        <v>0</v>
      </c>
      <c r="AA1165" s="20">
        <v>0</v>
      </c>
      <c r="AB1165" s="20">
        <v>0</v>
      </c>
      <c r="AC1165" s="19">
        <v>0</v>
      </c>
      <c r="AD1165" s="20">
        <v>0</v>
      </c>
      <c r="AE1165" s="20">
        <v>0</v>
      </c>
      <c r="AF1165" s="19">
        <v>0</v>
      </c>
      <c r="AG1165" s="20">
        <v>0</v>
      </c>
      <c r="AH1165" s="20">
        <v>0</v>
      </c>
      <c r="AI1165" s="19">
        <v>0</v>
      </c>
      <c r="AJ1165" s="20">
        <v>0</v>
      </c>
      <c r="AK1165" s="20">
        <v>0</v>
      </c>
      <c r="AL1165" s="19">
        <v>0</v>
      </c>
      <c r="AM1165" s="20">
        <v>0</v>
      </c>
      <c r="AN1165" s="20">
        <v>0</v>
      </c>
      <c r="AO1165" s="19">
        <v>0</v>
      </c>
      <c r="AP1165" s="20">
        <v>0</v>
      </c>
      <c r="AQ1165" s="20">
        <v>0</v>
      </c>
    </row>
    <row r="1166" spans="1:4" ht="17.25">
      <c r="A1166" s="10">
        <v>0.80625000000000002</v>
      </c>
      <c r="B1166" s="19">
        <v>0.92698</v>
      </c>
      <c r="C1166" s="20">
        <v>4.51704</v>
      </c>
      <c r="D1166" s="20">
        <v>3630.35</v>
      </c>
      <c r="E1166" s="19">
        <v>0.873685</v>
      </c>
      <c r="F1166" s="20">
        <v>27.0528</v>
      </c>
      <c r="G1166" s="20">
        <v>5287.49</v>
      </c>
      <c r="H1166" s="19">
        <v>0.886272</v>
      </c>
      <c r="I1166" s="20">
        <v>16.8581</v>
      </c>
      <c r="J1166" s="20">
        <v>3858.88</v>
      </c>
      <c r="K1166" s="19">
        <v>0.882398</v>
      </c>
      <c r="L1166" s="20">
        <v>16.1785</v>
      </c>
      <c r="M1166" s="20">
        <v>2186.22</v>
      </c>
      <c r="N1166" s="19">
        <v>0.856027</v>
      </c>
      <c r="O1166" s="20">
        <v>24.9309</v>
      </c>
      <c r="P1166" s="20">
        <v>2533.59</v>
      </c>
      <c r="Q1166" s="19">
        <v>0.619316</v>
      </c>
      <c r="R1166" s="20">
        <v>0.56881</v>
      </c>
      <c r="S1166" s="20">
        <v>226.172</v>
      </c>
      <c r="T1166" s="19">
        <v>0</v>
      </c>
      <c r="U1166" s="20">
        <v>0</v>
      </c>
      <c r="V1166" s="20">
        <v>0</v>
      </c>
      <c r="W1166" s="19">
        <v>0.989652</v>
      </c>
      <c r="X1166" s="20">
        <v>0.644488</v>
      </c>
      <c r="Y1166" s="20">
        <v>167.123</v>
      </c>
      <c r="Z1166" s="19">
        <v>0</v>
      </c>
      <c r="AA1166" s="20">
        <v>0</v>
      </c>
      <c r="AB1166" s="20">
        <v>0</v>
      </c>
      <c r="AC1166" s="19">
        <v>0</v>
      </c>
      <c r="AD1166" s="20">
        <v>0</v>
      </c>
      <c r="AE1166" s="20">
        <v>0</v>
      </c>
      <c r="AF1166" s="19">
        <v>0</v>
      </c>
      <c r="AG1166" s="20">
        <v>0</v>
      </c>
      <c r="AH1166" s="20">
        <v>0</v>
      </c>
      <c r="AI1166" s="19">
        <v>0</v>
      </c>
      <c r="AJ1166" s="20">
        <v>0</v>
      </c>
      <c r="AK1166" s="20">
        <v>0</v>
      </c>
      <c r="AL1166" s="19">
        <v>0</v>
      </c>
      <c r="AM1166" s="20">
        <v>0</v>
      </c>
      <c r="AN1166" s="20">
        <v>0</v>
      </c>
      <c r="AO1166" s="19">
        <v>0</v>
      </c>
      <c r="AP1166" s="20">
        <v>0</v>
      </c>
      <c r="AQ1166" s="20">
        <v>0</v>
      </c>
    </row>
    <row r="1167" spans="1:4" ht="17.25">
      <c r="A1167" s="10">
        <v>0.80694444444444402</v>
      </c>
      <c r="B1167" s="19">
        <v>0.926975</v>
      </c>
      <c r="C1167" s="20">
        <v>4.51113</v>
      </c>
      <c r="D1167" s="20">
        <v>3630.43</v>
      </c>
      <c r="E1167" s="19">
        <v>0.873461</v>
      </c>
      <c r="F1167" s="20">
        <v>27.0261</v>
      </c>
      <c r="G1167" s="20">
        <v>5287.94</v>
      </c>
      <c r="H1167" s="19">
        <v>0.886063</v>
      </c>
      <c r="I1167" s="20">
        <v>16.8427</v>
      </c>
      <c r="J1167" s="20">
        <v>3859.16</v>
      </c>
      <c r="K1167" s="19">
        <v>0.881365</v>
      </c>
      <c r="L1167" s="20">
        <v>16.0257</v>
      </c>
      <c r="M1167" s="20">
        <v>2186.49</v>
      </c>
      <c r="N1167" s="19">
        <v>0.855736</v>
      </c>
      <c r="O1167" s="20">
        <v>24.8786</v>
      </c>
      <c r="P1167" s="20">
        <v>2534.01</v>
      </c>
      <c r="Q1167" s="19">
        <v>0.619052</v>
      </c>
      <c r="R1167" s="20">
        <v>0.568416</v>
      </c>
      <c r="S1167" s="20">
        <v>226.181</v>
      </c>
      <c r="T1167" s="19">
        <v>0</v>
      </c>
      <c r="U1167" s="20">
        <v>0</v>
      </c>
      <c r="V1167" s="20">
        <v>0</v>
      </c>
      <c r="W1167" s="19">
        <v>0.989719</v>
      </c>
      <c r="X1167" s="20">
        <v>0.644504</v>
      </c>
      <c r="Y1167" s="20">
        <v>167.133</v>
      </c>
      <c r="Z1167" s="19">
        <v>0</v>
      </c>
      <c r="AA1167" s="20">
        <v>0</v>
      </c>
      <c r="AB1167" s="20">
        <v>0</v>
      </c>
      <c r="AC1167" s="19">
        <v>0</v>
      </c>
      <c r="AD1167" s="20">
        <v>0</v>
      </c>
      <c r="AE1167" s="20">
        <v>0</v>
      </c>
      <c r="AF1167" s="19">
        <v>0</v>
      </c>
      <c r="AG1167" s="20">
        <v>0</v>
      </c>
      <c r="AH1167" s="20">
        <v>0</v>
      </c>
      <c r="AI1167" s="19">
        <v>0</v>
      </c>
      <c r="AJ1167" s="20">
        <v>0</v>
      </c>
      <c r="AK1167" s="20">
        <v>0</v>
      </c>
      <c r="AL1167" s="19">
        <v>0</v>
      </c>
      <c r="AM1167" s="20">
        <v>0</v>
      </c>
      <c r="AN1167" s="20">
        <v>0</v>
      </c>
      <c r="AO1167" s="19">
        <v>0</v>
      </c>
      <c r="AP1167" s="20">
        <v>0</v>
      </c>
      <c r="AQ1167" s="20">
        <v>0</v>
      </c>
    </row>
    <row r="1168" spans="1:4" ht="17.25">
      <c r="A1168" s="10">
        <v>0.80763888888888902</v>
      </c>
      <c r="B1168" s="19">
        <v>0.926979</v>
      </c>
      <c r="C1168" s="20">
        <v>4.50628</v>
      </c>
      <c r="D1168" s="20">
        <v>3630.5</v>
      </c>
      <c r="E1168" s="19">
        <v>0.873014</v>
      </c>
      <c r="F1168" s="20">
        <v>26.971</v>
      </c>
      <c r="G1168" s="20">
        <v>5288.41</v>
      </c>
      <c r="H1168" s="19">
        <v>0.885766</v>
      </c>
      <c r="I1168" s="20">
        <v>16.8103</v>
      </c>
      <c r="J1168" s="20">
        <v>3859.44</v>
      </c>
      <c r="K1168" s="19">
        <v>0.870504</v>
      </c>
      <c r="L1168" s="20">
        <v>14.7413</v>
      </c>
      <c r="M1168" s="20">
        <v>2186.75</v>
      </c>
      <c r="N1168" s="19">
        <v>0.85502</v>
      </c>
      <c r="O1168" s="20">
        <v>24.8307</v>
      </c>
      <c r="P1168" s="20">
        <v>2534.43</v>
      </c>
      <c r="Q1168" s="19">
        <v>0.616125</v>
      </c>
      <c r="R1168" s="20">
        <v>0.563144</v>
      </c>
      <c r="S1168" s="20">
        <v>226.191</v>
      </c>
      <c r="T1168" s="19">
        <v>0</v>
      </c>
      <c r="U1168" s="20">
        <v>0</v>
      </c>
      <c r="V1168" s="20">
        <v>0</v>
      </c>
      <c r="W1168" s="19">
        <v>0.989712</v>
      </c>
      <c r="X1168" s="20">
        <v>0.643373</v>
      </c>
      <c r="Y1168" s="20">
        <v>167.144</v>
      </c>
      <c r="Z1168" s="19">
        <v>0</v>
      </c>
      <c r="AA1168" s="20">
        <v>0</v>
      </c>
      <c r="AB1168" s="20">
        <v>0</v>
      </c>
      <c r="AC1168" s="19">
        <v>0</v>
      </c>
      <c r="AD1168" s="20">
        <v>0</v>
      </c>
      <c r="AE1168" s="20">
        <v>0</v>
      </c>
      <c r="AF1168" s="19">
        <v>0</v>
      </c>
      <c r="AG1168" s="20">
        <v>0</v>
      </c>
      <c r="AH1168" s="20">
        <v>0</v>
      </c>
      <c r="AI1168" s="19">
        <v>0</v>
      </c>
      <c r="AJ1168" s="20">
        <v>0</v>
      </c>
      <c r="AK1168" s="20">
        <v>0</v>
      </c>
      <c r="AL1168" s="19">
        <v>0</v>
      </c>
      <c r="AM1168" s="20">
        <v>0</v>
      </c>
      <c r="AN1168" s="20">
        <v>0</v>
      </c>
      <c r="AO1168" s="19">
        <v>0</v>
      </c>
      <c r="AP1168" s="20">
        <v>0</v>
      </c>
      <c r="AQ1168" s="20">
        <v>0</v>
      </c>
    </row>
    <row r="1169" spans="1:4" ht="17.25">
      <c r="A1169" s="10">
        <v>0.80833333333333302</v>
      </c>
      <c r="B1169" s="19">
        <v>0.926792</v>
      </c>
      <c r="C1169" s="20">
        <v>4.5043</v>
      </c>
      <c r="D1169" s="20">
        <v>3630.58</v>
      </c>
      <c r="E1169" s="19">
        <v>0.872619</v>
      </c>
      <c r="F1169" s="20">
        <v>26.938</v>
      </c>
      <c r="G1169" s="20">
        <v>5288.85</v>
      </c>
      <c r="H1169" s="19">
        <v>0.885412</v>
      </c>
      <c r="I1169" s="20">
        <v>16.7936</v>
      </c>
      <c r="J1169" s="20">
        <v>3859.73</v>
      </c>
      <c r="K1169" s="19">
        <v>0.869929</v>
      </c>
      <c r="L1169" s="20">
        <v>14.6691</v>
      </c>
      <c r="M1169" s="20">
        <v>2187</v>
      </c>
      <c r="N1169" s="19">
        <v>0.855074</v>
      </c>
      <c r="O1169" s="20">
        <v>24.8463</v>
      </c>
      <c r="P1169" s="20">
        <v>2534.85</v>
      </c>
      <c r="Q1169" s="19">
        <v>0.617404</v>
      </c>
      <c r="R1169" s="20">
        <v>0.565354</v>
      </c>
      <c r="S1169" s="20">
        <v>226.2</v>
      </c>
      <c r="T1169" s="19">
        <v>0</v>
      </c>
      <c r="U1169" s="20">
        <v>0</v>
      </c>
      <c r="V1169" s="20">
        <v>0</v>
      </c>
      <c r="W1169" s="19">
        <v>0.989675</v>
      </c>
      <c r="X1169" s="20">
        <v>0.644327</v>
      </c>
      <c r="Y1169" s="20">
        <v>167.155</v>
      </c>
      <c r="Z1169" s="19">
        <v>0</v>
      </c>
      <c r="AA1169" s="20">
        <v>0</v>
      </c>
      <c r="AB1169" s="20">
        <v>0</v>
      </c>
      <c r="AC1169" s="19">
        <v>0</v>
      </c>
      <c r="AD1169" s="20">
        <v>0</v>
      </c>
      <c r="AE1169" s="20">
        <v>0</v>
      </c>
      <c r="AF1169" s="19">
        <v>0</v>
      </c>
      <c r="AG1169" s="20">
        <v>0</v>
      </c>
      <c r="AH1169" s="20">
        <v>0</v>
      </c>
      <c r="AI1169" s="19">
        <v>0</v>
      </c>
      <c r="AJ1169" s="20">
        <v>0</v>
      </c>
      <c r="AK1169" s="20">
        <v>0</v>
      </c>
      <c r="AL1169" s="19">
        <v>0</v>
      </c>
      <c r="AM1169" s="20">
        <v>0</v>
      </c>
      <c r="AN1169" s="20">
        <v>0</v>
      </c>
      <c r="AO1169" s="19">
        <v>0</v>
      </c>
      <c r="AP1169" s="20">
        <v>0</v>
      </c>
      <c r="AQ1169" s="20">
        <v>0</v>
      </c>
    </row>
    <row r="1170" spans="1:4" ht="17.25">
      <c r="A1170" s="10">
        <v>0.80902777777777801</v>
      </c>
      <c r="B1170" s="19">
        <v>0.926576</v>
      </c>
      <c r="C1170" s="20">
        <v>4.50914</v>
      </c>
      <c r="D1170" s="20">
        <v>3630.66</v>
      </c>
      <c r="E1170" s="19">
        <v>0.871896</v>
      </c>
      <c r="F1170" s="20">
        <v>26.9115</v>
      </c>
      <c r="G1170" s="20">
        <v>5289.3</v>
      </c>
      <c r="H1170" s="19">
        <v>0.884955</v>
      </c>
      <c r="I1170" s="20">
        <v>16.7823</v>
      </c>
      <c r="J1170" s="20">
        <v>3860.01</v>
      </c>
      <c r="K1170" s="19">
        <v>0.867962</v>
      </c>
      <c r="L1170" s="20">
        <v>14.4934</v>
      </c>
      <c r="M1170" s="20">
        <v>2187.23</v>
      </c>
      <c r="N1170" s="19">
        <v>0.854372</v>
      </c>
      <c r="O1170" s="20">
        <v>24.8405</v>
      </c>
      <c r="P1170" s="20">
        <v>2535.25</v>
      </c>
      <c r="Q1170" s="19">
        <v>0.620337</v>
      </c>
      <c r="R1170" s="20">
        <v>0.571711</v>
      </c>
      <c r="S1170" s="20">
        <v>226.209</v>
      </c>
      <c r="T1170" s="19">
        <v>0</v>
      </c>
      <c r="U1170" s="20">
        <v>0</v>
      </c>
      <c r="V1170" s="20">
        <v>0</v>
      </c>
      <c r="W1170" s="19">
        <v>0.989691</v>
      </c>
      <c r="X1170" s="20">
        <v>0.644866</v>
      </c>
      <c r="Y1170" s="20">
        <v>167.166</v>
      </c>
      <c r="Z1170" s="19">
        <v>0</v>
      </c>
      <c r="AA1170" s="20">
        <v>0</v>
      </c>
      <c r="AB1170" s="20">
        <v>0</v>
      </c>
      <c r="AC1170" s="19">
        <v>0</v>
      </c>
      <c r="AD1170" s="20">
        <v>0</v>
      </c>
      <c r="AE1170" s="20">
        <v>0</v>
      </c>
      <c r="AF1170" s="19">
        <v>0</v>
      </c>
      <c r="AG1170" s="20">
        <v>0</v>
      </c>
      <c r="AH1170" s="20">
        <v>0</v>
      </c>
      <c r="AI1170" s="19">
        <v>0</v>
      </c>
      <c r="AJ1170" s="20">
        <v>0</v>
      </c>
      <c r="AK1170" s="20">
        <v>0</v>
      </c>
      <c r="AL1170" s="19">
        <v>0</v>
      </c>
      <c r="AM1170" s="20">
        <v>0</v>
      </c>
      <c r="AN1170" s="20">
        <v>0</v>
      </c>
      <c r="AO1170" s="19">
        <v>0</v>
      </c>
      <c r="AP1170" s="20">
        <v>0</v>
      </c>
      <c r="AQ1170" s="20">
        <v>0</v>
      </c>
    </row>
    <row r="1171" spans="1:4" ht="17.25">
      <c r="A1171" s="10">
        <v>0.80972222222222201</v>
      </c>
      <c r="B1171" s="19">
        <v>0.926309</v>
      </c>
      <c r="C1171" s="20">
        <v>4.49858</v>
      </c>
      <c r="D1171" s="20">
        <v>3630.73</v>
      </c>
      <c r="E1171" s="19">
        <v>0.870801</v>
      </c>
      <c r="F1171" s="20">
        <v>26.8836</v>
      </c>
      <c r="G1171" s="20">
        <v>5289.74</v>
      </c>
      <c r="H1171" s="19">
        <v>0.884118</v>
      </c>
      <c r="I1171" s="20">
        <v>16.7627</v>
      </c>
      <c r="J1171" s="20">
        <v>3860.28</v>
      </c>
      <c r="K1171" s="19">
        <v>0.867371</v>
      </c>
      <c r="L1171" s="20">
        <v>14.5074</v>
      </c>
      <c r="M1171" s="20">
        <v>2187.48</v>
      </c>
      <c r="N1171" s="19">
        <v>0.853128</v>
      </c>
      <c r="O1171" s="20">
        <v>24.7886</v>
      </c>
      <c r="P1171" s="20">
        <v>2535.67</v>
      </c>
      <c r="Q1171" s="19">
        <v>0.61701</v>
      </c>
      <c r="R1171" s="20">
        <v>0.567954</v>
      </c>
      <c r="S1171" s="20">
        <v>226.219</v>
      </c>
      <c r="T1171" s="19">
        <v>0</v>
      </c>
      <c r="U1171" s="20">
        <v>0</v>
      </c>
      <c r="V1171" s="20">
        <v>0</v>
      </c>
      <c r="W1171" s="19">
        <v>0.989804</v>
      </c>
      <c r="X1171" s="20">
        <v>0.645744</v>
      </c>
      <c r="Y1171" s="20">
        <v>167.176</v>
      </c>
      <c r="Z1171" s="19">
        <v>0</v>
      </c>
      <c r="AA1171" s="20">
        <v>0</v>
      </c>
      <c r="AB1171" s="20">
        <v>0</v>
      </c>
      <c r="AC1171" s="19">
        <v>0</v>
      </c>
      <c r="AD1171" s="20">
        <v>0</v>
      </c>
      <c r="AE1171" s="20">
        <v>0</v>
      </c>
      <c r="AF1171" s="19">
        <v>0</v>
      </c>
      <c r="AG1171" s="20">
        <v>0</v>
      </c>
      <c r="AH1171" s="20">
        <v>0</v>
      </c>
      <c r="AI1171" s="19">
        <v>0</v>
      </c>
      <c r="AJ1171" s="20">
        <v>0</v>
      </c>
      <c r="AK1171" s="20">
        <v>0</v>
      </c>
      <c r="AL1171" s="19">
        <v>0</v>
      </c>
      <c r="AM1171" s="20">
        <v>0</v>
      </c>
      <c r="AN1171" s="20">
        <v>0</v>
      </c>
      <c r="AO1171" s="19">
        <v>0</v>
      </c>
      <c r="AP1171" s="20">
        <v>0</v>
      </c>
      <c r="AQ1171" s="20">
        <v>0</v>
      </c>
    </row>
    <row r="1172" spans="1:4" ht="17.25">
      <c r="A1172" s="10">
        <v>0.81041666666666701</v>
      </c>
      <c r="B1172" s="19">
        <v>0.926763</v>
      </c>
      <c r="C1172" s="20">
        <v>4.50162</v>
      </c>
      <c r="D1172" s="20">
        <v>3630.81</v>
      </c>
      <c r="E1172" s="19">
        <v>0.872112</v>
      </c>
      <c r="F1172" s="20">
        <v>26.8607</v>
      </c>
      <c r="G1172" s="20">
        <v>5290.18</v>
      </c>
      <c r="H1172" s="19">
        <v>0.885307</v>
      </c>
      <c r="I1172" s="20">
        <v>16.7519</v>
      </c>
      <c r="J1172" s="20">
        <v>3860.56</v>
      </c>
      <c r="K1172" s="19">
        <v>0.866295</v>
      </c>
      <c r="L1172" s="20">
        <v>14.2653</v>
      </c>
      <c r="M1172" s="20">
        <v>2187.71</v>
      </c>
      <c r="N1172" s="19">
        <v>0.854587</v>
      </c>
      <c r="O1172" s="20">
        <v>24.7636</v>
      </c>
      <c r="P1172" s="20">
        <v>2536.08</v>
      </c>
      <c r="Q1172" s="19">
        <v>0.617366</v>
      </c>
      <c r="R1172" s="20">
        <v>0.565549</v>
      </c>
      <c r="S1172" s="20">
        <v>226.228</v>
      </c>
      <c r="T1172" s="19">
        <v>0</v>
      </c>
      <c r="U1172" s="20">
        <v>0</v>
      </c>
      <c r="V1172" s="20">
        <v>0</v>
      </c>
      <c r="W1172" s="19">
        <v>0.989688</v>
      </c>
      <c r="X1172" s="20">
        <v>0.644216</v>
      </c>
      <c r="Y1172" s="20">
        <v>167.187</v>
      </c>
      <c r="Z1172" s="19">
        <v>0</v>
      </c>
      <c r="AA1172" s="20">
        <v>0</v>
      </c>
      <c r="AB1172" s="20">
        <v>0</v>
      </c>
      <c r="AC1172" s="19">
        <v>0</v>
      </c>
      <c r="AD1172" s="20">
        <v>0</v>
      </c>
      <c r="AE1172" s="20">
        <v>0</v>
      </c>
      <c r="AF1172" s="19">
        <v>0</v>
      </c>
      <c r="AG1172" s="20">
        <v>0</v>
      </c>
      <c r="AH1172" s="20">
        <v>0</v>
      </c>
      <c r="AI1172" s="19">
        <v>0</v>
      </c>
      <c r="AJ1172" s="20">
        <v>0</v>
      </c>
      <c r="AK1172" s="20">
        <v>0</v>
      </c>
      <c r="AL1172" s="19">
        <v>0</v>
      </c>
      <c r="AM1172" s="20">
        <v>0</v>
      </c>
      <c r="AN1172" s="20">
        <v>0</v>
      </c>
      <c r="AO1172" s="19">
        <v>0</v>
      </c>
      <c r="AP1172" s="20">
        <v>0</v>
      </c>
      <c r="AQ1172" s="20">
        <v>0</v>
      </c>
    </row>
    <row r="1173" spans="1:4" ht="17.25">
      <c r="A1173" s="10">
        <v>0.81111111111111101</v>
      </c>
      <c r="B1173" s="19">
        <v>0.926649</v>
      </c>
      <c r="C1173" s="20">
        <v>4.50086</v>
      </c>
      <c r="D1173" s="20">
        <v>3630.88</v>
      </c>
      <c r="E1173" s="19">
        <v>0.872045</v>
      </c>
      <c r="F1173" s="20">
        <v>26.8389</v>
      </c>
      <c r="G1173" s="20">
        <v>5290.64</v>
      </c>
      <c r="H1173" s="19">
        <v>0.885221</v>
      </c>
      <c r="I1173" s="20">
        <v>16.7524</v>
      </c>
      <c r="J1173" s="20">
        <v>3860.84</v>
      </c>
      <c r="K1173" s="19">
        <v>0.867011</v>
      </c>
      <c r="L1173" s="20">
        <v>14.3149</v>
      </c>
      <c r="M1173" s="20">
        <v>2187.95</v>
      </c>
      <c r="N1173" s="19">
        <v>0.85484</v>
      </c>
      <c r="O1173" s="20">
        <v>24.7555</v>
      </c>
      <c r="P1173" s="20">
        <v>2536.5</v>
      </c>
      <c r="Q1173" s="19">
        <v>0.618525</v>
      </c>
      <c r="R1173" s="20">
        <v>0.567827</v>
      </c>
      <c r="S1173" s="20">
        <v>226.238</v>
      </c>
      <c r="T1173" s="19">
        <v>0</v>
      </c>
      <c r="U1173" s="20">
        <v>0</v>
      </c>
      <c r="V1173" s="20">
        <v>0</v>
      </c>
      <c r="W1173" s="19">
        <v>0.989713</v>
      </c>
      <c r="X1173" s="20">
        <v>0.643541</v>
      </c>
      <c r="Y1173" s="20">
        <v>167.198</v>
      </c>
      <c r="Z1173" s="19">
        <v>0</v>
      </c>
      <c r="AA1173" s="20">
        <v>0</v>
      </c>
      <c r="AB1173" s="20">
        <v>0</v>
      </c>
      <c r="AC1173" s="19">
        <v>0</v>
      </c>
      <c r="AD1173" s="20">
        <v>0</v>
      </c>
      <c r="AE1173" s="20">
        <v>0</v>
      </c>
      <c r="AF1173" s="19">
        <v>0</v>
      </c>
      <c r="AG1173" s="20">
        <v>0</v>
      </c>
      <c r="AH1173" s="20">
        <v>0</v>
      </c>
      <c r="AI1173" s="19">
        <v>0</v>
      </c>
      <c r="AJ1173" s="20">
        <v>0</v>
      </c>
      <c r="AK1173" s="20">
        <v>0</v>
      </c>
      <c r="AL1173" s="19">
        <v>0</v>
      </c>
      <c r="AM1173" s="20">
        <v>0</v>
      </c>
      <c r="AN1173" s="20">
        <v>0</v>
      </c>
      <c r="AO1173" s="19">
        <v>0</v>
      </c>
      <c r="AP1173" s="20">
        <v>0</v>
      </c>
      <c r="AQ1173" s="20">
        <v>0</v>
      </c>
    </row>
    <row r="1174" spans="1:4" ht="17.25">
      <c r="A1174" s="10">
        <v>0.811805555555556</v>
      </c>
      <c r="B1174" s="19">
        <v>0.926432</v>
      </c>
      <c r="C1174" s="20">
        <v>4.50229</v>
      </c>
      <c r="D1174" s="20">
        <v>3630.96</v>
      </c>
      <c r="E1174" s="19">
        <v>0.871555</v>
      </c>
      <c r="F1174" s="20">
        <v>26.821</v>
      </c>
      <c r="G1174" s="20">
        <v>5291.09</v>
      </c>
      <c r="H1174" s="19">
        <v>0.884829</v>
      </c>
      <c r="I1174" s="20">
        <v>16.7492</v>
      </c>
      <c r="J1174" s="20">
        <v>3861.12</v>
      </c>
      <c r="K1174" s="19">
        <v>0.866693</v>
      </c>
      <c r="L1174" s="20">
        <v>14.3596</v>
      </c>
      <c r="M1174" s="20">
        <v>2188.2</v>
      </c>
      <c r="N1174" s="19">
        <v>0.853606</v>
      </c>
      <c r="O1174" s="20">
        <v>24.7378</v>
      </c>
      <c r="P1174" s="20">
        <v>2536.91</v>
      </c>
      <c r="Q1174" s="19">
        <v>0.617846</v>
      </c>
      <c r="R1174" s="20">
        <v>0.568099</v>
      </c>
      <c r="S1174" s="20">
        <v>226.247</v>
      </c>
      <c r="T1174" s="19">
        <v>0</v>
      </c>
      <c r="U1174" s="20">
        <v>0</v>
      </c>
      <c r="V1174" s="20">
        <v>0</v>
      </c>
      <c r="W1174" s="19">
        <v>0.989671</v>
      </c>
      <c r="X1174" s="20">
        <v>0.644304</v>
      </c>
      <c r="Y1174" s="20">
        <v>167.209</v>
      </c>
      <c r="Z1174" s="19">
        <v>0</v>
      </c>
      <c r="AA1174" s="20">
        <v>0</v>
      </c>
      <c r="AB1174" s="20">
        <v>0</v>
      </c>
      <c r="AC1174" s="19">
        <v>0</v>
      </c>
      <c r="AD1174" s="20">
        <v>0</v>
      </c>
      <c r="AE1174" s="20">
        <v>0</v>
      </c>
      <c r="AF1174" s="19">
        <v>0</v>
      </c>
      <c r="AG1174" s="20">
        <v>0</v>
      </c>
      <c r="AH1174" s="20">
        <v>0</v>
      </c>
      <c r="AI1174" s="19">
        <v>0</v>
      </c>
      <c r="AJ1174" s="20">
        <v>0</v>
      </c>
      <c r="AK1174" s="20">
        <v>0</v>
      </c>
      <c r="AL1174" s="19">
        <v>0</v>
      </c>
      <c r="AM1174" s="20">
        <v>0</v>
      </c>
      <c r="AN1174" s="20">
        <v>0</v>
      </c>
      <c r="AO1174" s="19">
        <v>0</v>
      </c>
      <c r="AP1174" s="20">
        <v>0</v>
      </c>
      <c r="AQ1174" s="20">
        <v>0</v>
      </c>
    </row>
    <row r="1175" spans="1:4" ht="17.25">
      <c r="A1175" s="10">
        <v>0.8125</v>
      </c>
      <c r="B1175" s="19">
        <v>0.926228</v>
      </c>
      <c r="C1175" s="20">
        <v>4.50615</v>
      </c>
      <c r="D1175" s="20">
        <v>3631.03</v>
      </c>
      <c r="E1175" s="19">
        <v>0.870342</v>
      </c>
      <c r="F1175" s="20">
        <v>26.8189</v>
      </c>
      <c r="G1175" s="20">
        <v>5291.53</v>
      </c>
      <c r="H1175" s="19">
        <v>0.884001</v>
      </c>
      <c r="I1175" s="20">
        <v>16.7618</v>
      </c>
      <c r="J1175" s="20">
        <v>3861.4</v>
      </c>
      <c r="K1175" s="19">
        <v>0.863643</v>
      </c>
      <c r="L1175" s="20">
        <v>14.1666</v>
      </c>
      <c r="M1175" s="20">
        <v>2188.43</v>
      </c>
      <c r="N1175" s="19">
        <v>0.85248</v>
      </c>
      <c r="O1175" s="20">
        <v>24.7544</v>
      </c>
      <c r="P1175" s="20">
        <v>2537.31</v>
      </c>
      <c r="Q1175" s="19">
        <v>0.618031</v>
      </c>
      <c r="R1175" s="20">
        <v>0.570187</v>
      </c>
      <c r="S1175" s="20">
        <v>226.257</v>
      </c>
      <c r="T1175" s="19">
        <v>0</v>
      </c>
      <c r="U1175" s="20">
        <v>0</v>
      </c>
      <c r="V1175" s="20">
        <v>0</v>
      </c>
      <c r="W1175" s="19">
        <v>0.989749</v>
      </c>
      <c r="X1175" s="20">
        <v>0.646129</v>
      </c>
      <c r="Y1175" s="20">
        <v>167.219</v>
      </c>
      <c r="Z1175" s="19">
        <v>0</v>
      </c>
      <c r="AA1175" s="20">
        <v>0</v>
      </c>
      <c r="AB1175" s="20">
        <v>0</v>
      </c>
      <c r="AC1175" s="19">
        <v>0</v>
      </c>
      <c r="AD1175" s="20">
        <v>0</v>
      </c>
      <c r="AE1175" s="20">
        <v>0</v>
      </c>
      <c r="AF1175" s="19">
        <v>0</v>
      </c>
      <c r="AG1175" s="20">
        <v>0</v>
      </c>
      <c r="AH1175" s="20">
        <v>0</v>
      </c>
      <c r="AI1175" s="19">
        <v>0</v>
      </c>
      <c r="AJ1175" s="20">
        <v>0</v>
      </c>
      <c r="AK1175" s="20">
        <v>0</v>
      </c>
      <c r="AL1175" s="19">
        <v>0</v>
      </c>
      <c r="AM1175" s="20">
        <v>0</v>
      </c>
      <c r="AN1175" s="20">
        <v>0</v>
      </c>
      <c r="AO1175" s="19">
        <v>0</v>
      </c>
      <c r="AP1175" s="20">
        <v>0</v>
      </c>
      <c r="AQ1175" s="20">
        <v>0</v>
      </c>
    </row>
    <row r="1176" spans="1:4" ht="17.25">
      <c r="A1176" s="10">
        <v>0.813194444444444</v>
      </c>
      <c r="B1176" s="19">
        <v>0.926383</v>
      </c>
      <c r="C1176" s="20">
        <v>4.50451</v>
      </c>
      <c r="D1176" s="20">
        <v>3631.11</v>
      </c>
      <c r="E1176" s="19">
        <v>0.8708</v>
      </c>
      <c r="F1176" s="20">
        <v>26.8074</v>
      </c>
      <c r="G1176" s="20">
        <v>5291.98</v>
      </c>
      <c r="H1176" s="19">
        <v>0.884257</v>
      </c>
      <c r="I1176" s="20">
        <v>16.7319</v>
      </c>
      <c r="J1176" s="20">
        <v>3861.68</v>
      </c>
      <c r="K1176" s="19">
        <v>0.865649</v>
      </c>
      <c r="L1176" s="20">
        <v>14.2806</v>
      </c>
      <c r="M1176" s="20">
        <v>2188.67</v>
      </c>
      <c r="N1176" s="19">
        <v>0.852386</v>
      </c>
      <c r="O1176" s="20">
        <v>24.6686</v>
      </c>
      <c r="P1176" s="20">
        <v>2537.73</v>
      </c>
      <c r="Q1176" s="19">
        <v>0.618306</v>
      </c>
      <c r="R1176" s="20">
        <v>0.569903</v>
      </c>
      <c r="S1176" s="20">
        <v>226.267</v>
      </c>
      <c r="T1176" s="19">
        <v>0</v>
      </c>
      <c r="U1176" s="20">
        <v>0</v>
      </c>
      <c r="V1176" s="20">
        <v>0</v>
      </c>
      <c r="W1176" s="19">
        <v>0.989741</v>
      </c>
      <c r="X1176" s="20">
        <v>0.645898</v>
      </c>
      <c r="Y1176" s="20">
        <v>167.23</v>
      </c>
      <c r="Z1176" s="19">
        <v>0</v>
      </c>
      <c r="AA1176" s="20">
        <v>0</v>
      </c>
      <c r="AB1176" s="20">
        <v>0</v>
      </c>
      <c r="AC1176" s="19">
        <v>0</v>
      </c>
      <c r="AD1176" s="20">
        <v>0</v>
      </c>
      <c r="AE1176" s="20">
        <v>0</v>
      </c>
      <c r="AF1176" s="19">
        <v>0</v>
      </c>
      <c r="AG1176" s="20">
        <v>0</v>
      </c>
      <c r="AH1176" s="20">
        <v>0</v>
      </c>
      <c r="AI1176" s="19">
        <v>0</v>
      </c>
      <c r="AJ1176" s="20">
        <v>0</v>
      </c>
      <c r="AK1176" s="20">
        <v>0</v>
      </c>
      <c r="AL1176" s="19">
        <v>0</v>
      </c>
      <c r="AM1176" s="20">
        <v>0</v>
      </c>
      <c r="AN1176" s="20">
        <v>0</v>
      </c>
      <c r="AO1176" s="19">
        <v>0</v>
      </c>
      <c r="AP1176" s="20">
        <v>0</v>
      </c>
      <c r="AQ1176" s="20">
        <v>0</v>
      </c>
    </row>
    <row r="1177" spans="1:4" ht="17.25">
      <c r="A1177" s="10">
        <v>0.81388888888888899</v>
      </c>
      <c r="B1177" s="19">
        <v>0.926138</v>
      </c>
      <c r="C1177" s="20">
        <v>4.50488</v>
      </c>
      <c r="D1177" s="20">
        <v>3631.18</v>
      </c>
      <c r="E1177" s="19">
        <v>0.870062</v>
      </c>
      <c r="F1177" s="20">
        <v>26.7884</v>
      </c>
      <c r="G1177" s="20">
        <v>5292.43</v>
      </c>
      <c r="H1177" s="19">
        <v>0.88359</v>
      </c>
      <c r="I1177" s="20">
        <v>16.7162</v>
      </c>
      <c r="J1177" s="20">
        <v>3861.96</v>
      </c>
      <c r="K1177" s="19">
        <v>0.865831</v>
      </c>
      <c r="L1177" s="20">
        <v>14.3538</v>
      </c>
      <c r="M1177" s="20">
        <v>2188.91</v>
      </c>
      <c r="N1177" s="19">
        <v>0.849238</v>
      </c>
      <c r="O1177" s="20">
        <v>24.2975</v>
      </c>
      <c r="P1177" s="20">
        <v>2538.14</v>
      </c>
      <c r="Q1177" s="19">
        <v>0.616851</v>
      </c>
      <c r="R1177" s="20">
        <v>0.56885</v>
      </c>
      <c r="S1177" s="20">
        <v>226.276</v>
      </c>
      <c r="T1177" s="19">
        <v>0</v>
      </c>
      <c r="U1177" s="20">
        <v>0</v>
      </c>
      <c r="V1177" s="20">
        <v>0</v>
      </c>
      <c r="W1177" s="19">
        <v>0.989763</v>
      </c>
      <c r="X1177" s="20">
        <v>0.646997</v>
      </c>
      <c r="Y1177" s="20">
        <v>167.241</v>
      </c>
      <c r="Z1177" s="19">
        <v>0</v>
      </c>
      <c r="AA1177" s="20">
        <v>0</v>
      </c>
      <c r="AB1177" s="20">
        <v>0</v>
      </c>
      <c r="AC1177" s="19">
        <v>0</v>
      </c>
      <c r="AD1177" s="20">
        <v>0</v>
      </c>
      <c r="AE1177" s="20">
        <v>0</v>
      </c>
      <c r="AF1177" s="19">
        <v>0</v>
      </c>
      <c r="AG1177" s="20">
        <v>0</v>
      </c>
      <c r="AH1177" s="20">
        <v>0</v>
      </c>
      <c r="AI1177" s="19">
        <v>0</v>
      </c>
      <c r="AJ1177" s="20">
        <v>0</v>
      </c>
      <c r="AK1177" s="20">
        <v>0</v>
      </c>
      <c r="AL1177" s="19">
        <v>0</v>
      </c>
      <c r="AM1177" s="20">
        <v>0</v>
      </c>
      <c r="AN1177" s="20">
        <v>0</v>
      </c>
      <c r="AO1177" s="19">
        <v>0</v>
      </c>
      <c r="AP1177" s="20">
        <v>0</v>
      </c>
      <c r="AQ1177" s="20">
        <v>0</v>
      </c>
    </row>
    <row r="1178" spans="1:4" ht="17.25">
      <c r="A1178" s="10">
        <v>0.81458333333333299</v>
      </c>
      <c r="B1178" s="19">
        <v>0.926173</v>
      </c>
      <c r="C1178" s="20">
        <v>4.50688</v>
      </c>
      <c r="D1178" s="20">
        <v>3631.26</v>
      </c>
      <c r="E1178" s="19">
        <v>0.870153</v>
      </c>
      <c r="F1178" s="20">
        <v>26.8067</v>
      </c>
      <c r="G1178" s="20">
        <v>5292.87</v>
      </c>
      <c r="H1178" s="19">
        <v>0.883657</v>
      </c>
      <c r="I1178" s="20">
        <v>16.7335</v>
      </c>
      <c r="J1178" s="20">
        <v>3862.24</v>
      </c>
      <c r="K1178" s="19">
        <v>0.863488</v>
      </c>
      <c r="L1178" s="20">
        <v>14.1575</v>
      </c>
      <c r="M1178" s="20">
        <v>2189.14</v>
      </c>
      <c r="N1178" s="19">
        <v>0.85058</v>
      </c>
      <c r="O1178" s="20">
        <v>24.4974</v>
      </c>
      <c r="P1178" s="20">
        <v>2538.55</v>
      </c>
      <c r="Q1178" s="19">
        <v>0.618254</v>
      </c>
      <c r="R1178" s="20">
        <v>0.572001</v>
      </c>
      <c r="S1178" s="20">
        <v>226.286</v>
      </c>
      <c r="T1178" s="19">
        <v>0</v>
      </c>
      <c r="U1178" s="20">
        <v>0</v>
      </c>
      <c r="V1178" s="20">
        <v>0</v>
      </c>
      <c r="W1178" s="19">
        <v>0.989787</v>
      </c>
      <c r="X1178" s="20">
        <v>0.647288</v>
      </c>
      <c r="Y1178" s="20">
        <v>167.252</v>
      </c>
      <c r="Z1178" s="19">
        <v>0</v>
      </c>
      <c r="AA1178" s="20">
        <v>0</v>
      </c>
      <c r="AB1178" s="20">
        <v>0</v>
      </c>
      <c r="AC1178" s="19">
        <v>0</v>
      </c>
      <c r="AD1178" s="20">
        <v>0</v>
      </c>
      <c r="AE1178" s="20">
        <v>0</v>
      </c>
      <c r="AF1178" s="19">
        <v>0</v>
      </c>
      <c r="AG1178" s="20">
        <v>0</v>
      </c>
      <c r="AH1178" s="20">
        <v>0</v>
      </c>
      <c r="AI1178" s="19">
        <v>0</v>
      </c>
      <c r="AJ1178" s="20">
        <v>0</v>
      </c>
      <c r="AK1178" s="20">
        <v>0</v>
      </c>
      <c r="AL1178" s="19">
        <v>0</v>
      </c>
      <c r="AM1178" s="20">
        <v>0</v>
      </c>
      <c r="AN1178" s="20">
        <v>0</v>
      </c>
      <c r="AO1178" s="19">
        <v>0</v>
      </c>
      <c r="AP1178" s="20">
        <v>0</v>
      </c>
      <c r="AQ1178" s="20">
        <v>0</v>
      </c>
    </row>
    <row r="1179" spans="1:4" ht="17.25">
      <c r="A1179" s="10">
        <v>0.81527777777777799</v>
      </c>
      <c r="B1179" s="19">
        <v>0.926217</v>
      </c>
      <c r="C1179" s="20">
        <v>4.50329</v>
      </c>
      <c r="D1179" s="20">
        <v>3631.33</v>
      </c>
      <c r="E1179" s="19">
        <v>0.870051</v>
      </c>
      <c r="F1179" s="20">
        <v>26.7751</v>
      </c>
      <c r="G1179" s="20">
        <v>5293.32</v>
      </c>
      <c r="H1179" s="19">
        <v>0.883706</v>
      </c>
      <c r="I1179" s="20">
        <v>16.7326</v>
      </c>
      <c r="J1179" s="20">
        <v>3862.52</v>
      </c>
      <c r="K1179" s="19">
        <v>0.864678</v>
      </c>
      <c r="L1179" s="20">
        <v>14.2398</v>
      </c>
      <c r="M1179" s="20">
        <v>2189.38</v>
      </c>
      <c r="N1179" s="19">
        <v>0.853227</v>
      </c>
      <c r="O1179" s="20">
        <v>24.8754</v>
      </c>
      <c r="P1179" s="20">
        <v>2538.95</v>
      </c>
      <c r="Q1179" s="19">
        <v>0.615724</v>
      </c>
      <c r="R1179" s="20">
        <v>0.566647</v>
      </c>
      <c r="S1179" s="20">
        <v>226.295</v>
      </c>
      <c r="T1179" s="19">
        <v>0</v>
      </c>
      <c r="U1179" s="20">
        <v>0</v>
      </c>
      <c r="V1179" s="20">
        <v>0</v>
      </c>
      <c r="W1179" s="19">
        <v>0.989821</v>
      </c>
      <c r="X1179" s="20">
        <v>0.646482</v>
      </c>
      <c r="Y1179" s="20">
        <v>167.262</v>
      </c>
      <c r="Z1179" s="19">
        <v>0</v>
      </c>
      <c r="AA1179" s="20">
        <v>0</v>
      </c>
      <c r="AB1179" s="20">
        <v>0</v>
      </c>
      <c r="AC1179" s="19">
        <v>0</v>
      </c>
      <c r="AD1179" s="20">
        <v>0</v>
      </c>
      <c r="AE1179" s="20">
        <v>0</v>
      </c>
      <c r="AF1179" s="19">
        <v>0</v>
      </c>
      <c r="AG1179" s="20">
        <v>0</v>
      </c>
      <c r="AH1179" s="20">
        <v>0</v>
      </c>
      <c r="AI1179" s="19">
        <v>0</v>
      </c>
      <c r="AJ1179" s="20">
        <v>0</v>
      </c>
      <c r="AK1179" s="20">
        <v>0</v>
      </c>
      <c r="AL1179" s="19">
        <v>0</v>
      </c>
      <c r="AM1179" s="20">
        <v>0</v>
      </c>
      <c r="AN1179" s="20">
        <v>0</v>
      </c>
      <c r="AO1179" s="19">
        <v>0</v>
      </c>
      <c r="AP1179" s="20">
        <v>0</v>
      </c>
      <c r="AQ1179" s="20">
        <v>0</v>
      </c>
    </row>
    <row r="1180" spans="1:4" ht="17.25">
      <c r="A1180" s="10">
        <v>0.81597222222222199</v>
      </c>
      <c r="B1180" s="19">
        <v>0.926367</v>
      </c>
      <c r="C1180" s="20">
        <v>4.51082</v>
      </c>
      <c r="D1180" s="20">
        <v>3631.41</v>
      </c>
      <c r="E1180" s="19">
        <v>0.870241</v>
      </c>
      <c r="F1180" s="20">
        <v>26.7908</v>
      </c>
      <c r="G1180" s="20">
        <v>5293.76</v>
      </c>
      <c r="H1180" s="19">
        <v>0.883868</v>
      </c>
      <c r="I1180" s="20">
        <v>16.723</v>
      </c>
      <c r="J1180" s="20">
        <v>3862.8</v>
      </c>
      <c r="K1180" s="19">
        <v>0.866017</v>
      </c>
      <c r="L1180" s="20">
        <v>14.3527</v>
      </c>
      <c r="M1180" s="20">
        <v>2189.62</v>
      </c>
      <c r="N1180" s="19">
        <v>0.856163</v>
      </c>
      <c r="O1180" s="20">
        <v>25.2968</v>
      </c>
      <c r="P1180" s="20">
        <v>2539.38</v>
      </c>
      <c r="Q1180" s="19">
        <v>0.617675</v>
      </c>
      <c r="R1180" s="20">
        <v>0.570486</v>
      </c>
      <c r="S1180" s="20">
        <v>226.304</v>
      </c>
      <c r="T1180" s="19">
        <v>0</v>
      </c>
      <c r="U1180" s="20">
        <v>0</v>
      </c>
      <c r="V1180" s="20">
        <v>0</v>
      </c>
      <c r="W1180" s="19">
        <v>0.989755</v>
      </c>
      <c r="X1180" s="20">
        <v>0.64665</v>
      </c>
      <c r="Y1180" s="20">
        <v>167.273</v>
      </c>
      <c r="Z1180" s="19">
        <v>0</v>
      </c>
      <c r="AA1180" s="20">
        <v>0</v>
      </c>
      <c r="AB1180" s="20">
        <v>0</v>
      </c>
      <c r="AC1180" s="19">
        <v>0</v>
      </c>
      <c r="AD1180" s="20">
        <v>0</v>
      </c>
      <c r="AE1180" s="20">
        <v>0</v>
      </c>
      <c r="AF1180" s="19">
        <v>0</v>
      </c>
      <c r="AG1180" s="20">
        <v>0</v>
      </c>
      <c r="AH1180" s="20">
        <v>0</v>
      </c>
      <c r="AI1180" s="19">
        <v>0</v>
      </c>
      <c r="AJ1180" s="20">
        <v>0</v>
      </c>
      <c r="AK1180" s="20">
        <v>0</v>
      </c>
      <c r="AL1180" s="19">
        <v>0</v>
      </c>
      <c r="AM1180" s="20">
        <v>0</v>
      </c>
      <c r="AN1180" s="20">
        <v>0</v>
      </c>
      <c r="AO1180" s="19">
        <v>0</v>
      </c>
      <c r="AP1180" s="20">
        <v>0</v>
      </c>
      <c r="AQ1180" s="20">
        <v>0</v>
      </c>
    </row>
    <row r="1181" spans="1:4" ht="17.25">
      <c r="A1181" s="10">
        <v>0.81666666666666698</v>
      </c>
      <c r="B1181" s="19">
        <v>0.926041</v>
      </c>
      <c r="C1181" s="20">
        <v>4.51348</v>
      </c>
      <c r="D1181" s="20">
        <v>3631.48</v>
      </c>
      <c r="E1181" s="19">
        <v>0.869305</v>
      </c>
      <c r="F1181" s="20">
        <v>26.801</v>
      </c>
      <c r="G1181" s="20">
        <v>5294.2</v>
      </c>
      <c r="H1181" s="19">
        <v>0.883196</v>
      </c>
      <c r="I1181" s="20">
        <v>16.7418</v>
      </c>
      <c r="J1181" s="20">
        <v>3863.08</v>
      </c>
      <c r="K1181" s="19">
        <v>0.863823</v>
      </c>
      <c r="L1181" s="20">
        <v>14.2426</v>
      </c>
      <c r="M1181" s="20">
        <v>2189.85</v>
      </c>
      <c r="N1181" s="19">
        <v>0.854511</v>
      </c>
      <c r="O1181" s="20">
        <v>25.2927</v>
      </c>
      <c r="P1181" s="20">
        <v>2539.8</v>
      </c>
      <c r="Q1181" s="19">
        <v>0.616845</v>
      </c>
      <c r="R1181" s="20">
        <v>0.571664</v>
      </c>
      <c r="S1181" s="20">
        <v>226.314</v>
      </c>
      <c r="T1181" s="19">
        <v>0</v>
      </c>
      <c r="U1181" s="20">
        <v>0</v>
      </c>
      <c r="V1181" s="20">
        <v>0</v>
      </c>
      <c r="W1181" s="19">
        <v>0.989815</v>
      </c>
      <c r="X1181" s="20">
        <v>0.649157</v>
      </c>
      <c r="Y1181" s="20">
        <v>167.284</v>
      </c>
      <c r="Z1181" s="19">
        <v>0</v>
      </c>
      <c r="AA1181" s="20">
        <v>0</v>
      </c>
      <c r="AB1181" s="20">
        <v>0</v>
      </c>
      <c r="AC1181" s="19">
        <v>0</v>
      </c>
      <c r="AD1181" s="20">
        <v>0</v>
      </c>
      <c r="AE1181" s="20">
        <v>0</v>
      </c>
      <c r="AF1181" s="19">
        <v>0</v>
      </c>
      <c r="AG1181" s="20">
        <v>0</v>
      </c>
      <c r="AH1181" s="20">
        <v>0</v>
      </c>
      <c r="AI1181" s="19">
        <v>0</v>
      </c>
      <c r="AJ1181" s="20">
        <v>0</v>
      </c>
      <c r="AK1181" s="20">
        <v>0</v>
      </c>
      <c r="AL1181" s="19">
        <v>0</v>
      </c>
      <c r="AM1181" s="20">
        <v>0</v>
      </c>
      <c r="AN1181" s="20">
        <v>0</v>
      </c>
      <c r="AO1181" s="19">
        <v>0</v>
      </c>
      <c r="AP1181" s="20">
        <v>0</v>
      </c>
      <c r="AQ1181" s="20">
        <v>0</v>
      </c>
    </row>
    <row r="1182" spans="1:4" ht="17.25">
      <c r="A1182" s="10">
        <v>0.81736111111111098</v>
      </c>
      <c r="B1182" s="19">
        <v>0.926197</v>
      </c>
      <c r="C1182" s="20">
        <v>4.5022</v>
      </c>
      <c r="D1182" s="20">
        <v>3631.56</v>
      </c>
      <c r="E1182" s="19">
        <v>0.869783</v>
      </c>
      <c r="F1182" s="20">
        <v>26.7692</v>
      </c>
      <c r="G1182" s="20">
        <v>5294.66</v>
      </c>
      <c r="H1182" s="19">
        <v>0.883451</v>
      </c>
      <c r="I1182" s="20">
        <v>16.7211</v>
      </c>
      <c r="J1182" s="20">
        <v>3863.35</v>
      </c>
      <c r="K1182" s="19">
        <v>0.864291</v>
      </c>
      <c r="L1182" s="20">
        <v>14.2266</v>
      </c>
      <c r="M1182" s="20">
        <v>2190.09</v>
      </c>
      <c r="N1182" s="19">
        <v>0.85438</v>
      </c>
      <c r="O1182" s="20">
        <v>25.1525</v>
      </c>
      <c r="P1182" s="20">
        <v>2540.23</v>
      </c>
      <c r="Q1182" s="19">
        <v>0.616646</v>
      </c>
      <c r="R1182" s="20">
        <v>0.568565</v>
      </c>
      <c r="S1182" s="20">
        <v>226.324</v>
      </c>
      <c r="T1182" s="19">
        <v>0</v>
      </c>
      <c r="U1182" s="20">
        <v>0</v>
      </c>
      <c r="V1182" s="20">
        <v>0</v>
      </c>
      <c r="W1182" s="19">
        <v>0.989846</v>
      </c>
      <c r="X1182" s="20">
        <v>0.646304</v>
      </c>
      <c r="Y1182" s="20">
        <v>167.295</v>
      </c>
      <c r="Z1182" s="19">
        <v>0</v>
      </c>
      <c r="AA1182" s="20">
        <v>0</v>
      </c>
      <c r="AB1182" s="20">
        <v>0</v>
      </c>
      <c r="AC1182" s="19">
        <v>0</v>
      </c>
      <c r="AD1182" s="20">
        <v>0</v>
      </c>
      <c r="AE1182" s="20">
        <v>0</v>
      </c>
      <c r="AF1182" s="19">
        <v>0</v>
      </c>
      <c r="AG1182" s="20">
        <v>0</v>
      </c>
      <c r="AH1182" s="20">
        <v>0</v>
      </c>
      <c r="AI1182" s="19">
        <v>0</v>
      </c>
      <c r="AJ1182" s="20">
        <v>0</v>
      </c>
      <c r="AK1182" s="20">
        <v>0</v>
      </c>
      <c r="AL1182" s="19">
        <v>0</v>
      </c>
      <c r="AM1182" s="20">
        <v>0</v>
      </c>
      <c r="AN1182" s="20">
        <v>0</v>
      </c>
      <c r="AO1182" s="19">
        <v>0</v>
      </c>
      <c r="AP1182" s="20">
        <v>0</v>
      </c>
      <c r="AQ1182" s="20">
        <v>0</v>
      </c>
    </row>
    <row r="1183" spans="1:4" ht="17.25">
      <c r="A1183" s="10">
        <v>0.81805555555555598</v>
      </c>
      <c r="B1183" s="19">
        <v>0.926317</v>
      </c>
      <c r="C1183" s="20">
        <v>4.51365</v>
      </c>
      <c r="D1183" s="20">
        <v>3631.63</v>
      </c>
      <c r="E1183" s="19">
        <v>0.870235</v>
      </c>
      <c r="F1183" s="20">
        <v>26.7888</v>
      </c>
      <c r="G1183" s="20">
        <v>5295.11</v>
      </c>
      <c r="H1183" s="19">
        <v>0.88392</v>
      </c>
      <c r="I1183" s="20">
        <v>16.726</v>
      </c>
      <c r="J1183" s="20">
        <v>3863.62</v>
      </c>
      <c r="K1183" s="19">
        <v>0.865906</v>
      </c>
      <c r="L1183" s="20">
        <v>14.3221</v>
      </c>
      <c r="M1183" s="20">
        <v>2190.33</v>
      </c>
      <c r="N1183" s="19">
        <v>0.853507</v>
      </c>
      <c r="O1183" s="20">
        <v>24.9168</v>
      </c>
      <c r="P1183" s="20">
        <v>2540.64</v>
      </c>
      <c r="Q1183" s="19">
        <v>0.617309</v>
      </c>
      <c r="R1183" s="20">
        <v>0.569273</v>
      </c>
      <c r="S1183" s="20">
        <v>226.333</v>
      </c>
      <c r="T1183" s="19">
        <v>0</v>
      </c>
      <c r="U1183" s="20">
        <v>0</v>
      </c>
      <c r="V1183" s="20">
        <v>0</v>
      </c>
      <c r="W1183" s="19">
        <v>0.98971</v>
      </c>
      <c r="X1183" s="20">
        <v>0.647144</v>
      </c>
      <c r="Y1183" s="20">
        <v>167.306</v>
      </c>
      <c r="Z1183" s="19">
        <v>0</v>
      </c>
      <c r="AA1183" s="20">
        <v>0</v>
      </c>
      <c r="AB1183" s="20">
        <v>0</v>
      </c>
      <c r="AC1183" s="19">
        <v>0</v>
      </c>
      <c r="AD1183" s="20">
        <v>0</v>
      </c>
      <c r="AE1183" s="20">
        <v>0</v>
      </c>
      <c r="AF1183" s="19">
        <v>0</v>
      </c>
      <c r="AG1183" s="20">
        <v>0</v>
      </c>
      <c r="AH1183" s="20">
        <v>0</v>
      </c>
      <c r="AI1183" s="19">
        <v>0</v>
      </c>
      <c r="AJ1183" s="20">
        <v>0</v>
      </c>
      <c r="AK1183" s="20">
        <v>0</v>
      </c>
      <c r="AL1183" s="19">
        <v>0</v>
      </c>
      <c r="AM1183" s="20">
        <v>0</v>
      </c>
      <c r="AN1183" s="20">
        <v>0</v>
      </c>
      <c r="AO1183" s="19">
        <v>0</v>
      </c>
      <c r="AP1183" s="20">
        <v>0</v>
      </c>
      <c r="AQ1183" s="20">
        <v>0</v>
      </c>
    </row>
    <row r="1184" spans="1:4" ht="17.25">
      <c r="A1184" s="10">
        <v>0.81874999999999998</v>
      </c>
      <c r="B1184" s="19">
        <v>0.926141</v>
      </c>
      <c r="C1184" s="20">
        <v>4.50626</v>
      </c>
      <c r="D1184" s="20">
        <v>3631.71</v>
      </c>
      <c r="E1184" s="19">
        <v>0.869974</v>
      </c>
      <c r="F1184" s="20">
        <v>26.7657</v>
      </c>
      <c r="G1184" s="20">
        <v>5295.55</v>
      </c>
      <c r="H1184" s="19">
        <v>0.883693</v>
      </c>
      <c r="I1184" s="20">
        <v>16.7224</v>
      </c>
      <c r="J1184" s="20">
        <v>3863.91</v>
      </c>
      <c r="K1184" s="19">
        <v>0.8663</v>
      </c>
      <c r="L1184" s="20">
        <v>14.3664</v>
      </c>
      <c r="M1184" s="20">
        <v>2190.57</v>
      </c>
      <c r="N1184" s="19">
        <v>0.851482</v>
      </c>
      <c r="O1184" s="20">
        <v>24.6326</v>
      </c>
      <c r="P1184" s="20">
        <v>2541.05</v>
      </c>
      <c r="Q1184" s="19">
        <v>0.619798</v>
      </c>
      <c r="R1184" s="20">
        <v>0.574242</v>
      </c>
      <c r="S1184" s="20">
        <v>226.343</v>
      </c>
      <c r="T1184" s="19">
        <v>0</v>
      </c>
      <c r="U1184" s="20">
        <v>0</v>
      </c>
      <c r="V1184" s="20">
        <v>0</v>
      </c>
      <c r="W1184" s="19">
        <v>0.989754</v>
      </c>
      <c r="X1184" s="20">
        <v>0.646287</v>
      </c>
      <c r="Y1184" s="20">
        <v>167.316</v>
      </c>
      <c r="Z1184" s="19">
        <v>0</v>
      </c>
      <c r="AA1184" s="20">
        <v>0</v>
      </c>
      <c r="AB1184" s="20">
        <v>0</v>
      </c>
      <c r="AC1184" s="19">
        <v>0</v>
      </c>
      <c r="AD1184" s="20">
        <v>0</v>
      </c>
      <c r="AE1184" s="20">
        <v>0</v>
      </c>
      <c r="AF1184" s="19">
        <v>0</v>
      </c>
      <c r="AG1184" s="20">
        <v>0</v>
      </c>
      <c r="AH1184" s="20">
        <v>0</v>
      </c>
      <c r="AI1184" s="19">
        <v>0</v>
      </c>
      <c r="AJ1184" s="20">
        <v>0</v>
      </c>
      <c r="AK1184" s="20">
        <v>0</v>
      </c>
      <c r="AL1184" s="19">
        <v>0</v>
      </c>
      <c r="AM1184" s="20">
        <v>0</v>
      </c>
      <c r="AN1184" s="20">
        <v>0</v>
      </c>
      <c r="AO1184" s="19">
        <v>0</v>
      </c>
      <c r="AP1184" s="20">
        <v>0</v>
      </c>
      <c r="AQ1184" s="20">
        <v>0</v>
      </c>
    </row>
    <row r="1185" spans="1:4" ht="17.25">
      <c r="A1185" s="10">
        <v>0.81944444444444497</v>
      </c>
      <c r="B1185" s="19">
        <v>0.926102</v>
      </c>
      <c r="C1185" s="20">
        <v>4.51327</v>
      </c>
      <c r="D1185" s="20">
        <v>3631.78</v>
      </c>
      <c r="E1185" s="19">
        <v>0.869527</v>
      </c>
      <c r="F1185" s="20">
        <v>26.7957</v>
      </c>
      <c r="G1185" s="20">
        <v>5295.99</v>
      </c>
      <c r="H1185" s="19">
        <v>0.883451</v>
      </c>
      <c r="I1185" s="20">
        <v>16.7492</v>
      </c>
      <c r="J1185" s="20">
        <v>3864.19</v>
      </c>
      <c r="K1185" s="19">
        <v>0.864433</v>
      </c>
      <c r="L1185" s="20">
        <v>14.2828</v>
      </c>
      <c r="M1185" s="20">
        <v>2190.8</v>
      </c>
      <c r="N1185" s="19">
        <v>0.850542</v>
      </c>
      <c r="O1185" s="20">
        <v>24.6132</v>
      </c>
      <c r="P1185" s="20">
        <v>2541.45</v>
      </c>
      <c r="Q1185" s="19">
        <v>0.617206</v>
      </c>
      <c r="R1185" s="20">
        <v>0.571177</v>
      </c>
      <c r="S1185" s="20">
        <v>226.352</v>
      </c>
      <c r="T1185" s="19">
        <v>0</v>
      </c>
      <c r="U1185" s="20">
        <v>0</v>
      </c>
      <c r="V1185" s="20">
        <v>0</v>
      </c>
      <c r="W1185" s="19">
        <v>0.989835</v>
      </c>
      <c r="X1185" s="20">
        <v>0.648893</v>
      </c>
      <c r="Y1185" s="20">
        <v>167.327</v>
      </c>
      <c r="Z1185" s="19">
        <v>0</v>
      </c>
      <c r="AA1185" s="20">
        <v>0</v>
      </c>
      <c r="AB1185" s="20">
        <v>0</v>
      </c>
      <c r="AC1185" s="19">
        <v>0</v>
      </c>
      <c r="AD1185" s="20">
        <v>0</v>
      </c>
      <c r="AE1185" s="20">
        <v>0</v>
      </c>
      <c r="AF1185" s="19">
        <v>0</v>
      </c>
      <c r="AG1185" s="20">
        <v>0</v>
      </c>
      <c r="AH1185" s="20">
        <v>0</v>
      </c>
      <c r="AI1185" s="19">
        <v>0</v>
      </c>
      <c r="AJ1185" s="20">
        <v>0</v>
      </c>
      <c r="AK1185" s="20">
        <v>0</v>
      </c>
      <c r="AL1185" s="19">
        <v>0</v>
      </c>
      <c r="AM1185" s="20">
        <v>0</v>
      </c>
      <c r="AN1185" s="20">
        <v>0</v>
      </c>
      <c r="AO1185" s="19">
        <v>0</v>
      </c>
      <c r="AP1185" s="20">
        <v>0</v>
      </c>
      <c r="AQ1185" s="20">
        <v>0</v>
      </c>
    </row>
    <row r="1186" spans="1:4" ht="17.25">
      <c r="A1186" s="10">
        <v>0.82013888888888897</v>
      </c>
      <c r="B1186" s="19">
        <v>0.926203</v>
      </c>
      <c r="C1186" s="20">
        <v>4.51442</v>
      </c>
      <c r="D1186" s="20">
        <v>3631.86</v>
      </c>
      <c r="E1186" s="19">
        <v>0.869781</v>
      </c>
      <c r="F1186" s="20">
        <v>26.7752</v>
      </c>
      <c r="G1186" s="20">
        <v>5296.44</v>
      </c>
      <c r="H1186" s="19">
        <v>0.883628</v>
      </c>
      <c r="I1186" s="20">
        <v>16.7555</v>
      </c>
      <c r="J1186" s="20">
        <v>3864.47</v>
      </c>
      <c r="K1186" s="19">
        <v>0.865133</v>
      </c>
      <c r="L1186" s="20">
        <v>14.2868</v>
      </c>
      <c r="M1186" s="20">
        <v>2191.05</v>
      </c>
      <c r="N1186" s="19">
        <v>0.851465</v>
      </c>
      <c r="O1186" s="20">
        <v>24.6546</v>
      </c>
      <c r="P1186" s="20">
        <v>2541.87</v>
      </c>
      <c r="Q1186" s="19">
        <v>0.618089</v>
      </c>
      <c r="R1186" s="20">
        <v>0.571494</v>
      </c>
      <c r="S1186" s="20">
        <v>226.362</v>
      </c>
      <c r="T1186" s="19">
        <v>0</v>
      </c>
      <c r="U1186" s="20">
        <v>0</v>
      </c>
      <c r="V1186" s="20">
        <v>0</v>
      </c>
      <c r="W1186" s="19">
        <v>0.989804</v>
      </c>
      <c r="X1186" s="20">
        <v>0.647825</v>
      </c>
      <c r="Y1186" s="20">
        <v>167.338</v>
      </c>
      <c r="Z1186" s="19">
        <v>0</v>
      </c>
      <c r="AA1186" s="20">
        <v>0</v>
      </c>
      <c r="AB1186" s="20">
        <v>0</v>
      </c>
      <c r="AC1186" s="19">
        <v>0</v>
      </c>
      <c r="AD1186" s="20">
        <v>0</v>
      </c>
      <c r="AE1186" s="20">
        <v>0</v>
      </c>
      <c r="AF1186" s="19">
        <v>0</v>
      </c>
      <c r="AG1186" s="20">
        <v>0</v>
      </c>
      <c r="AH1186" s="20">
        <v>0</v>
      </c>
      <c r="AI1186" s="19">
        <v>0</v>
      </c>
      <c r="AJ1186" s="20">
        <v>0</v>
      </c>
      <c r="AK1186" s="20">
        <v>0</v>
      </c>
      <c r="AL1186" s="19">
        <v>0</v>
      </c>
      <c r="AM1186" s="20">
        <v>0</v>
      </c>
      <c r="AN1186" s="20">
        <v>0</v>
      </c>
      <c r="AO1186" s="19">
        <v>0</v>
      </c>
      <c r="AP1186" s="20">
        <v>0</v>
      </c>
      <c r="AQ1186" s="20">
        <v>0</v>
      </c>
    </row>
    <row r="1187" spans="1:4" ht="17.25">
      <c r="A1187" s="10">
        <v>0.82083333333333297</v>
      </c>
      <c r="B1187" s="19">
        <v>0.926899</v>
      </c>
      <c r="C1187" s="20">
        <v>4.50996</v>
      </c>
      <c r="D1187" s="20">
        <v>3631.93</v>
      </c>
      <c r="E1187" s="19">
        <v>0.872077</v>
      </c>
      <c r="F1187" s="20">
        <v>26.8219</v>
      </c>
      <c r="G1187" s="20">
        <v>5296.89</v>
      </c>
      <c r="H1187" s="19">
        <v>0.885311</v>
      </c>
      <c r="I1187" s="20">
        <v>16.7607</v>
      </c>
      <c r="J1187" s="20">
        <v>3864.75</v>
      </c>
      <c r="K1187" s="19">
        <v>0.867672</v>
      </c>
      <c r="L1187" s="20">
        <v>14.372</v>
      </c>
      <c r="M1187" s="20">
        <v>2191.29</v>
      </c>
      <c r="N1187" s="19">
        <v>0.853804</v>
      </c>
      <c r="O1187" s="20">
        <v>24.6446</v>
      </c>
      <c r="P1187" s="20">
        <v>2542.29</v>
      </c>
      <c r="Q1187" s="19">
        <v>0.619524</v>
      </c>
      <c r="R1187" s="20">
        <v>0.569759</v>
      </c>
      <c r="S1187" s="20">
        <v>226.371</v>
      </c>
      <c r="T1187" s="19">
        <v>0</v>
      </c>
      <c r="U1187" s="20">
        <v>0</v>
      </c>
      <c r="V1187" s="20">
        <v>0</v>
      </c>
      <c r="W1187" s="19">
        <v>0.989676</v>
      </c>
      <c r="X1187" s="20">
        <v>0.644572</v>
      </c>
      <c r="Y1187" s="20">
        <v>167.349</v>
      </c>
      <c r="Z1187" s="19">
        <v>0</v>
      </c>
      <c r="AA1187" s="20">
        <v>0</v>
      </c>
      <c r="AB1187" s="20">
        <v>0</v>
      </c>
      <c r="AC1187" s="19">
        <v>0</v>
      </c>
      <c r="AD1187" s="20">
        <v>0</v>
      </c>
      <c r="AE1187" s="20">
        <v>0</v>
      </c>
      <c r="AF1187" s="19">
        <v>0</v>
      </c>
      <c r="AG1187" s="20">
        <v>0</v>
      </c>
      <c r="AH1187" s="20">
        <v>0</v>
      </c>
      <c r="AI1187" s="19">
        <v>0</v>
      </c>
      <c r="AJ1187" s="20">
        <v>0</v>
      </c>
      <c r="AK1187" s="20">
        <v>0</v>
      </c>
      <c r="AL1187" s="19">
        <v>0</v>
      </c>
      <c r="AM1187" s="20">
        <v>0</v>
      </c>
      <c r="AN1187" s="20">
        <v>0</v>
      </c>
      <c r="AO1187" s="19">
        <v>0</v>
      </c>
      <c r="AP1187" s="20">
        <v>0</v>
      </c>
      <c r="AQ1187" s="20">
        <v>0</v>
      </c>
    </row>
    <row r="1188" spans="1:4" ht="17.25">
      <c r="A1188" s="10">
        <v>0.82152777777777797</v>
      </c>
      <c r="B1188" s="19">
        <v>0.926258</v>
      </c>
      <c r="C1188" s="20">
        <v>4.50695</v>
      </c>
      <c r="D1188" s="20">
        <v>3632.01</v>
      </c>
      <c r="E1188" s="19">
        <v>0.87102</v>
      </c>
      <c r="F1188" s="20">
        <v>26.8136</v>
      </c>
      <c r="G1188" s="20">
        <v>5297.34</v>
      </c>
      <c r="H1188" s="19">
        <v>0.884088</v>
      </c>
      <c r="I1188" s="20">
        <v>16.764</v>
      </c>
      <c r="J1188" s="20">
        <v>3865.02</v>
      </c>
      <c r="K1188" s="19">
        <v>0.8671</v>
      </c>
      <c r="L1188" s="20">
        <v>14.4059</v>
      </c>
      <c r="M1188" s="20">
        <v>2191.53</v>
      </c>
      <c r="N1188" s="19">
        <v>0.852271</v>
      </c>
      <c r="O1188" s="20">
        <v>24.6479</v>
      </c>
      <c r="P1188" s="20">
        <v>2542.69</v>
      </c>
      <c r="Q1188" s="19">
        <v>0.617191</v>
      </c>
      <c r="R1188" s="20">
        <v>0.567311</v>
      </c>
      <c r="S1188" s="20">
        <v>226.381</v>
      </c>
      <c r="T1188" s="19">
        <v>0</v>
      </c>
      <c r="U1188" s="20">
        <v>0</v>
      </c>
      <c r="V1188" s="20">
        <v>0</v>
      </c>
      <c r="W1188" s="19">
        <v>0.989682</v>
      </c>
      <c r="X1188" s="20">
        <v>0.646028</v>
      </c>
      <c r="Y1188" s="20">
        <v>167.36</v>
      </c>
      <c r="Z1188" s="19">
        <v>0</v>
      </c>
      <c r="AA1188" s="20">
        <v>0</v>
      </c>
      <c r="AB1188" s="20">
        <v>0</v>
      </c>
      <c r="AC1188" s="19">
        <v>0</v>
      </c>
      <c r="AD1188" s="20">
        <v>0</v>
      </c>
      <c r="AE1188" s="20">
        <v>0</v>
      </c>
      <c r="AF1188" s="19">
        <v>0</v>
      </c>
      <c r="AG1188" s="20">
        <v>0</v>
      </c>
      <c r="AH1188" s="20">
        <v>0</v>
      </c>
      <c r="AI1188" s="19">
        <v>0</v>
      </c>
      <c r="AJ1188" s="20">
        <v>0</v>
      </c>
      <c r="AK1188" s="20">
        <v>0</v>
      </c>
      <c r="AL1188" s="19">
        <v>0</v>
      </c>
      <c r="AM1188" s="20">
        <v>0</v>
      </c>
      <c r="AN1188" s="20">
        <v>0</v>
      </c>
      <c r="AO1188" s="19">
        <v>0</v>
      </c>
      <c r="AP1188" s="20">
        <v>0</v>
      </c>
      <c r="AQ1188" s="20">
        <v>0</v>
      </c>
    </row>
    <row r="1189" spans="1:4" ht="17.25">
      <c r="A1189" s="10">
        <v>0.82222222222222197</v>
      </c>
      <c r="B1189" s="19">
        <v>0.926029</v>
      </c>
      <c r="C1189" s="20">
        <v>4.51845</v>
      </c>
      <c r="D1189" s="20">
        <v>3632.08</v>
      </c>
      <c r="E1189" s="19">
        <v>0.870356</v>
      </c>
      <c r="F1189" s="20">
        <v>26.9211</v>
      </c>
      <c r="G1189" s="20">
        <v>5297.78</v>
      </c>
      <c r="H1189" s="19">
        <v>0.883698</v>
      </c>
      <c r="I1189" s="20">
        <v>16.8152</v>
      </c>
      <c r="J1189" s="20">
        <v>3865.31</v>
      </c>
      <c r="K1189" s="19">
        <v>0.865781</v>
      </c>
      <c r="L1189" s="20">
        <v>14.3425</v>
      </c>
      <c r="M1189" s="20">
        <v>2191.76</v>
      </c>
      <c r="N1189" s="19">
        <v>0.852172</v>
      </c>
      <c r="O1189" s="20">
        <v>24.7278</v>
      </c>
      <c r="P1189" s="20">
        <v>2543.1</v>
      </c>
      <c r="Q1189" s="19">
        <v>0.618072</v>
      </c>
      <c r="R1189" s="20">
        <v>0.571491</v>
      </c>
      <c r="S1189" s="20">
        <v>226.39</v>
      </c>
      <c r="T1189" s="19">
        <v>0</v>
      </c>
      <c r="U1189" s="20">
        <v>0</v>
      </c>
      <c r="V1189" s="20">
        <v>0</v>
      </c>
      <c r="W1189" s="19">
        <v>0.989817</v>
      </c>
      <c r="X1189" s="20">
        <v>0.649106</v>
      </c>
      <c r="Y1189" s="20">
        <v>167.37</v>
      </c>
      <c r="Z1189" s="19">
        <v>0</v>
      </c>
      <c r="AA1189" s="20">
        <v>0</v>
      </c>
      <c r="AB1189" s="20">
        <v>0</v>
      </c>
      <c r="AC1189" s="19">
        <v>0</v>
      </c>
      <c r="AD1189" s="20">
        <v>0</v>
      </c>
      <c r="AE1189" s="20">
        <v>0</v>
      </c>
      <c r="AF1189" s="19">
        <v>0</v>
      </c>
      <c r="AG1189" s="20">
        <v>0</v>
      </c>
      <c r="AH1189" s="20">
        <v>0</v>
      </c>
      <c r="AI1189" s="19">
        <v>0</v>
      </c>
      <c r="AJ1189" s="20">
        <v>0</v>
      </c>
      <c r="AK1189" s="20">
        <v>0</v>
      </c>
      <c r="AL1189" s="19">
        <v>0</v>
      </c>
      <c r="AM1189" s="20">
        <v>0</v>
      </c>
      <c r="AN1189" s="20">
        <v>0</v>
      </c>
      <c r="AO1189" s="19">
        <v>0</v>
      </c>
      <c r="AP1189" s="20">
        <v>0</v>
      </c>
      <c r="AQ1189" s="20">
        <v>0</v>
      </c>
    </row>
    <row r="1190" spans="1:4" ht="17.25">
      <c r="A1190" s="10">
        <v>0.82291666666666696</v>
      </c>
      <c r="B1190" s="19">
        <v>0.928023</v>
      </c>
      <c r="C1190" s="20">
        <v>4.50731</v>
      </c>
      <c r="D1190" s="20">
        <v>3632.16</v>
      </c>
      <c r="E1190" s="19">
        <v>0.876171</v>
      </c>
      <c r="F1190" s="20">
        <v>26.7736</v>
      </c>
      <c r="G1190" s="20">
        <v>5298.22</v>
      </c>
      <c r="H1190" s="19">
        <v>0.888714</v>
      </c>
      <c r="I1190" s="20">
        <v>16.727</v>
      </c>
      <c r="J1190" s="20">
        <v>3865.58</v>
      </c>
      <c r="K1190" s="19">
        <v>0.870677</v>
      </c>
      <c r="L1190" s="20">
        <v>14.3047</v>
      </c>
      <c r="M1190" s="20">
        <v>2192</v>
      </c>
      <c r="N1190" s="19">
        <v>0.856407</v>
      </c>
      <c r="O1190" s="20">
        <v>24.2413</v>
      </c>
      <c r="P1190" s="20">
        <v>2543.51</v>
      </c>
      <c r="Q1190" s="19">
        <v>0.623331</v>
      </c>
      <c r="R1190" s="20">
        <v>0.567924</v>
      </c>
      <c r="S1190" s="20">
        <v>226.4</v>
      </c>
      <c r="T1190" s="19">
        <v>0</v>
      </c>
      <c r="U1190" s="20">
        <v>0</v>
      </c>
      <c r="V1190" s="20">
        <v>0</v>
      </c>
      <c r="W1190" s="19">
        <v>0.989367</v>
      </c>
      <c r="X1190" s="20">
        <v>0.638615</v>
      </c>
      <c r="Y1190" s="20">
        <v>167.381</v>
      </c>
      <c r="Z1190" s="19">
        <v>0</v>
      </c>
      <c r="AA1190" s="20">
        <v>0</v>
      </c>
      <c r="AB1190" s="20">
        <v>0</v>
      </c>
      <c r="AC1190" s="19">
        <v>0</v>
      </c>
      <c r="AD1190" s="20">
        <v>0</v>
      </c>
      <c r="AE1190" s="20">
        <v>0</v>
      </c>
      <c r="AF1190" s="19">
        <v>0</v>
      </c>
      <c r="AG1190" s="20">
        <v>0</v>
      </c>
      <c r="AH1190" s="20">
        <v>0</v>
      </c>
      <c r="AI1190" s="19">
        <v>0</v>
      </c>
      <c r="AJ1190" s="20">
        <v>0</v>
      </c>
      <c r="AK1190" s="20">
        <v>0</v>
      </c>
      <c r="AL1190" s="19">
        <v>0</v>
      </c>
      <c r="AM1190" s="20">
        <v>0</v>
      </c>
      <c r="AN1190" s="20">
        <v>0</v>
      </c>
      <c r="AO1190" s="19">
        <v>0</v>
      </c>
      <c r="AP1190" s="20">
        <v>0</v>
      </c>
      <c r="AQ1190" s="20">
        <v>0</v>
      </c>
    </row>
    <row r="1191" spans="1:4" ht="17.25">
      <c r="A1191" s="10">
        <v>0.82361111111111096</v>
      </c>
      <c r="B1191" s="19">
        <v>0.928224</v>
      </c>
      <c r="C1191" s="20">
        <v>4.51339</v>
      </c>
      <c r="D1191" s="20">
        <v>3632.23</v>
      </c>
      <c r="E1191" s="19">
        <v>0.876378</v>
      </c>
      <c r="F1191" s="20">
        <v>26.7536</v>
      </c>
      <c r="G1191" s="20">
        <v>5298.67</v>
      </c>
      <c r="H1191" s="19">
        <v>0.888795</v>
      </c>
      <c r="I1191" s="20">
        <v>16.7452</v>
      </c>
      <c r="J1191" s="20">
        <v>3865.86</v>
      </c>
      <c r="K1191" s="19">
        <v>0.871402</v>
      </c>
      <c r="L1191" s="20">
        <v>14.3657</v>
      </c>
      <c r="M1191" s="20">
        <v>2192.24</v>
      </c>
      <c r="N1191" s="19">
        <v>0.857574</v>
      </c>
      <c r="O1191" s="20">
        <v>24.3828</v>
      </c>
      <c r="P1191" s="20">
        <v>2543.91</v>
      </c>
      <c r="Q1191" s="19">
        <v>0.621804</v>
      </c>
      <c r="R1191" s="20">
        <v>0.564659</v>
      </c>
      <c r="S1191" s="20">
        <v>226.409</v>
      </c>
      <c r="T1191" s="19">
        <v>0</v>
      </c>
      <c r="U1191" s="20">
        <v>0</v>
      </c>
      <c r="V1191" s="20">
        <v>0</v>
      </c>
      <c r="W1191" s="19">
        <v>0.989342</v>
      </c>
      <c r="X1191" s="20">
        <v>0.638292</v>
      </c>
      <c r="Y1191" s="20">
        <v>167.392</v>
      </c>
      <c r="Z1191" s="19">
        <v>0</v>
      </c>
      <c r="AA1191" s="20">
        <v>0</v>
      </c>
      <c r="AB1191" s="20">
        <v>0</v>
      </c>
      <c r="AC1191" s="19">
        <v>0</v>
      </c>
      <c r="AD1191" s="20">
        <v>0</v>
      </c>
      <c r="AE1191" s="20">
        <v>0</v>
      </c>
      <c r="AF1191" s="19">
        <v>0</v>
      </c>
      <c r="AG1191" s="20">
        <v>0</v>
      </c>
      <c r="AH1191" s="20">
        <v>0</v>
      </c>
      <c r="AI1191" s="19">
        <v>0</v>
      </c>
      <c r="AJ1191" s="20">
        <v>0</v>
      </c>
      <c r="AK1191" s="20">
        <v>0</v>
      </c>
      <c r="AL1191" s="19">
        <v>0</v>
      </c>
      <c r="AM1191" s="20">
        <v>0</v>
      </c>
      <c r="AN1191" s="20">
        <v>0</v>
      </c>
      <c r="AO1191" s="19">
        <v>0</v>
      </c>
      <c r="AP1191" s="20">
        <v>0</v>
      </c>
      <c r="AQ1191" s="20">
        <v>0</v>
      </c>
    </row>
    <row r="1192" spans="1:4" ht="17.25">
      <c r="A1192" s="10">
        <v>0.82430555555555596</v>
      </c>
      <c r="B1192" s="19">
        <v>0.928123</v>
      </c>
      <c r="C1192" s="20">
        <v>4.50883</v>
      </c>
      <c r="D1192" s="20">
        <v>3632.31</v>
      </c>
      <c r="E1192" s="19">
        <v>0.876374</v>
      </c>
      <c r="F1192" s="20">
        <v>26.757</v>
      </c>
      <c r="G1192" s="20">
        <v>5299.13</v>
      </c>
      <c r="H1192" s="19">
        <v>0.888812</v>
      </c>
      <c r="I1192" s="20">
        <v>16.7577</v>
      </c>
      <c r="J1192" s="20">
        <v>3866.15</v>
      </c>
      <c r="K1192" s="19">
        <v>0.871497</v>
      </c>
      <c r="L1192" s="20">
        <v>14.3934</v>
      </c>
      <c r="M1192" s="20">
        <v>2192.49</v>
      </c>
      <c r="N1192" s="19">
        <v>0.86216</v>
      </c>
      <c r="O1192" s="20">
        <v>25.1418</v>
      </c>
      <c r="P1192" s="20">
        <v>2544.32</v>
      </c>
      <c r="Q1192" s="19">
        <v>0.623188</v>
      </c>
      <c r="R1192" s="20">
        <v>0.567482</v>
      </c>
      <c r="S1192" s="20">
        <v>226.419</v>
      </c>
      <c r="T1192" s="19">
        <v>0</v>
      </c>
      <c r="U1192" s="20">
        <v>0</v>
      </c>
      <c r="V1192" s="20">
        <v>0</v>
      </c>
      <c r="W1192" s="19">
        <v>0.98936</v>
      </c>
      <c r="X1192" s="20">
        <v>0.638746</v>
      </c>
      <c r="Y1192" s="20">
        <v>167.402</v>
      </c>
      <c r="Z1192" s="19">
        <v>0</v>
      </c>
      <c r="AA1192" s="20">
        <v>0</v>
      </c>
      <c r="AB1192" s="20">
        <v>0</v>
      </c>
      <c r="AC1192" s="19">
        <v>0</v>
      </c>
      <c r="AD1192" s="20">
        <v>0</v>
      </c>
      <c r="AE1192" s="20">
        <v>0</v>
      </c>
      <c r="AF1192" s="19">
        <v>0</v>
      </c>
      <c r="AG1192" s="20">
        <v>0</v>
      </c>
      <c r="AH1192" s="20">
        <v>0</v>
      </c>
      <c r="AI1192" s="19">
        <v>0</v>
      </c>
      <c r="AJ1192" s="20">
        <v>0</v>
      </c>
      <c r="AK1192" s="20">
        <v>0</v>
      </c>
      <c r="AL1192" s="19">
        <v>0</v>
      </c>
      <c r="AM1192" s="20">
        <v>0</v>
      </c>
      <c r="AN1192" s="20">
        <v>0</v>
      </c>
      <c r="AO1192" s="19">
        <v>0</v>
      </c>
      <c r="AP1192" s="20">
        <v>0</v>
      </c>
      <c r="AQ1192" s="20">
        <v>0</v>
      </c>
    </row>
    <row r="1193" spans="1:4" ht="17.25">
      <c r="A1193" s="10">
        <v>0.82499999999999996</v>
      </c>
      <c r="B1193" s="19">
        <v>0.92797</v>
      </c>
      <c r="C1193" s="20">
        <v>4.51468</v>
      </c>
      <c r="D1193" s="20">
        <v>3632.39</v>
      </c>
      <c r="E1193" s="19">
        <v>0.875724</v>
      </c>
      <c r="F1193" s="20">
        <v>26.7698</v>
      </c>
      <c r="G1193" s="20">
        <v>5299.58</v>
      </c>
      <c r="H1193" s="19">
        <v>0.8882</v>
      </c>
      <c r="I1193" s="20">
        <v>16.7584</v>
      </c>
      <c r="J1193" s="20">
        <v>3866.42</v>
      </c>
      <c r="K1193" s="19">
        <v>0.870008</v>
      </c>
      <c r="L1193" s="20">
        <v>14.2859</v>
      </c>
      <c r="M1193" s="20">
        <v>2192.72</v>
      </c>
      <c r="N1193" s="19">
        <v>0.861465</v>
      </c>
      <c r="O1193" s="20">
        <v>25.2189</v>
      </c>
      <c r="P1193" s="20">
        <v>2544.75</v>
      </c>
      <c r="Q1193" s="19">
        <v>0.623509</v>
      </c>
      <c r="R1193" s="20">
        <v>0.569556</v>
      </c>
      <c r="S1193" s="20">
        <v>226.428</v>
      </c>
      <c r="T1193" s="19">
        <v>0</v>
      </c>
      <c r="U1193" s="20">
        <v>0</v>
      </c>
      <c r="V1193" s="20">
        <v>0</v>
      </c>
      <c r="W1193" s="19">
        <v>0.989443</v>
      </c>
      <c r="X1193" s="20">
        <v>0.639581</v>
      </c>
      <c r="Y1193" s="20">
        <v>167.413</v>
      </c>
      <c r="Z1193" s="19">
        <v>0</v>
      </c>
      <c r="AA1193" s="20">
        <v>0</v>
      </c>
      <c r="AB1193" s="20">
        <v>0</v>
      </c>
      <c r="AC1193" s="19">
        <v>0</v>
      </c>
      <c r="AD1193" s="20">
        <v>0</v>
      </c>
      <c r="AE1193" s="20">
        <v>0</v>
      </c>
      <c r="AF1193" s="19">
        <v>0</v>
      </c>
      <c r="AG1193" s="20">
        <v>0</v>
      </c>
      <c r="AH1193" s="20">
        <v>0</v>
      </c>
      <c r="AI1193" s="19">
        <v>0</v>
      </c>
      <c r="AJ1193" s="20">
        <v>0</v>
      </c>
      <c r="AK1193" s="20">
        <v>0</v>
      </c>
      <c r="AL1193" s="19">
        <v>0</v>
      </c>
      <c r="AM1193" s="20">
        <v>0</v>
      </c>
      <c r="AN1193" s="20">
        <v>0</v>
      </c>
      <c r="AO1193" s="19">
        <v>0</v>
      </c>
      <c r="AP1193" s="20">
        <v>0</v>
      </c>
      <c r="AQ1193" s="20">
        <v>0</v>
      </c>
    </row>
    <row r="1194" spans="1:4" ht="17.25">
      <c r="A1194" s="10">
        <v>0.82569444444444495</v>
      </c>
      <c r="B1194" s="19">
        <v>0.927686</v>
      </c>
      <c r="C1194" s="20">
        <v>4.49984</v>
      </c>
      <c r="D1194" s="20">
        <v>3632.46</v>
      </c>
      <c r="E1194" s="19">
        <v>0.874951</v>
      </c>
      <c r="F1194" s="20">
        <v>26.7109</v>
      </c>
      <c r="G1194" s="20">
        <v>5300.01</v>
      </c>
      <c r="H1194" s="19">
        <v>0.887404</v>
      </c>
      <c r="I1194" s="20">
        <v>16.7094</v>
      </c>
      <c r="J1194" s="20">
        <v>3866.7</v>
      </c>
      <c r="K1194" s="19">
        <v>0.869536</v>
      </c>
      <c r="L1194" s="20">
        <v>14.3008</v>
      </c>
      <c r="M1194" s="20">
        <v>2192.96</v>
      </c>
      <c r="N1194" s="19">
        <v>0.860677</v>
      </c>
      <c r="O1194" s="20">
        <v>25.1982</v>
      </c>
      <c r="P1194" s="20">
        <v>2545.17</v>
      </c>
      <c r="Q1194" s="19">
        <v>0.621888</v>
      </c>
      <c r="R1194" s="20">
        <v>0.567494</v>
      </c>
      <c r="S1194" s="20">
        <v>226.438</v>
      </c>
      <c r="T1194" s="19">
        <v>0</v>
      </c>
      <c r="U1194" s="20">
        <v>0</v>
      </c>
      <c r="V1194" s="20">
        <v>0</v>
      </c>
      <c r="W1194" s="19">
        <v>0.989415</v>
      </c>
      <c r="X1194" s="20">
        <v>0.638696</v>
      </c>
      <c r="Y1194" s="20">
        <v>167.423</v>
      </c>
      <c r="Z1194" s="19">
        <v>0</v>
      </c>
      <c r="AA1194" s="20">
        <v>0</v>
      </c>
      <c r="AB1194" s="20">
        <v>0</v>
      </c>
      <c r="AC1194" s="19">
        <v>0</v>
      </c>
      <c r="AD1194" s="20">
        <v>0</v>
      </c>
      <c r="AE1194" s="20">
        <v>0</v>
      </c>
      <c r="AF1194" s="19">
        <v>0</v>
      </c>
      <c r="AG1194" s="20">
        <v>0</v>
      </c>
      <c r="AH1194" s="20">
        <v>0</v>
      </c>
      <c r="AI1194" s="19">
        <v>0</v>
      </c>
      <c r="AJ1194" s="20">
        <v>0</v>
      </c>
      <c r="AK1194" s="20">
        <v>0</v>
      </c>
      <c r="AL1194" s="19">
        <v>0</v>
      </c>
      <c r="AM1194" s="20">
        <v>0</v>
      </c>
      <c r="AN1194" s="20">
        <v>0</v>
      </c>
      <c r="AO1194" s="19">
        <v>0</v>
      </c>
      <c r="AP1194" s="20">
        <v>0</v>
      </c>
      <c r="AQ1194" s="20">
        <v>0</v>
      </c>
    </row>
    <row r="1195" spans="1:4" ht="17.25">
      <c r="A1195" s="10">
        <v>0.82638888888888895</v>
      </c>
      <c r="B1195" s="19">
        <v>0.927515</v>
      </c>
      <c r="C1195" s="20">
        <v>4.49727</v>
      </c>
      <c r="D1195" s="20">
        <v>3632.53</v>
      </c>
      <c r="E1195" s="19">
        <v>0.87409</v>
      </c>
      <c r="F1195" s="20">
        <v>26.7224</v>
      </c>
      <c r="G1195" s="20">
        <v>5300.45</v>
      </c>
      <c r="H1195" s="19">
        <v>0.886851</v>
      </c>
      <c r="I1195" s="20">
        <v>16.7015</v>
      </c>
      <c r="J1195" s="20">
        <v>3866.98</v>
      </c>
      <c r="K1195" s="19">
        <v>0.869453</v>
      </c>
      <c r="L1195" s="20">
        <v>14.3394</v>
      </c>
      <c r="M1195" s="20">
        <v>2193.19</v>
      </c>
      <c r="N1195" s="19">
        <v>0.861252</v>
      </c>
      <c r="O1195" s="20">
        <v>25.4283</v>
      </c>
      <c r="P1195" s="20">
        <v>2545.58</v>
      </c>
      <c r="Q1195" s="19">
        <v>0.620609</v>
      </c>
      <c r="R1195" s="20">
        <v>0.565834</v>
      </c>
      <c r="S1195" s="20">
        <v>226.447</v>
      </c>
      <c r="T1195" s="19">
        <v>0</v>
      </c>
      <c r="U1195" s="20">
        <v>0</v>
      </c>
      <c r="V1195" s="20">
        <v>0</v>
      </c>
      <c r="W1195" s="19">
        <v>0.989526</v>
      </c>
      <c r="X1195" s="20">
        <v>0.639733</v>
      </c>
      <c r="Y1195" s="20">
        <v>167.434</v>
      </c>
      <c r="Z1195" s="19">
        <v>0</v>
      </c>
      <c r="AA1195" s="20">
        <v>0</v>
      </c>
      <c r="AB1195" s="20">
        <v>0</v>
      </c>
      <c r="AC1195" s="19">
        <v>0</v>
      </c>
      <c r="AD1195" s="20">
        <v>0</v>
      </c>
      <c r="AE1195" s="20">
        <v>0</v>
      </c>
      <c r="AF1195" s="19">
        <v>0</v>
      </c>
      <c r="AG1195" s="20">
        <v>0</v>
      </c>
      <c r="AH1195" s="20">
        <v>0</v>
      </c>
      <c r="AI1195" s="19">
        <v>0</v>
      </c>
      <c r="AJ1195" s="20">
        <v>0</v>
      </c>
      <c r="AK1195" s="20">
        <v>0</v>
      </c>
      <c r="AL1195" s="19">
        <v>0</v>
      </c>
      <c r="AM1195" s="20">
        <v>0</v>
      </c>
      <c r="AN1195" s="20">
        <v>0</v>
      </c>
      <c r="AO1195" s="19">
        <v>0</v>
      </c>
      <c r="AP1195" s="20">
        <v>0</v>
      </c>
      <c r="AQ1195" s="20">
        <v>0</v>
      </c>
    </row>
    <row r="1196" spans="1:4" ht="17.25">
      <c r="A1196" s="10">
        <v>0.82708333333333295</v>
      </c>
      <c r="B1196" s="19">
        <v>0.928043</v>
      </c>
      <c r="C1196" s="20">
        <v>4.4992</v>
      </c>
      <c r="D1196" s="20">
        <v>3632.61</v>
      </c>
      <c r="E1196" s="19">
        <v>0.876783</v>
      </c>
      <c r="F1196" s="20">
        <v>26.7132</v>
      </c>
      <c r="G1196" s="20">
        <v>5300.9</v>
      </c>
      <c r="H1196" s="19">
        <v>0.889053</v>
      </c>
      <c r="I1196" s="20">
        <v>16.7135</v>
      </c>
      <c r="J1196" s="20">
        <v>3867.26</v>
      </c>
      <c r="K1196" s="19">
        <v>0.871944</v>
      </c>
      <c r="L1196" s="20">
        <v>14.3655</v>
      </c>
      <c r="M1196" s="20">
        <v>2193.44</v>
      </c>
      <c r="N1196" s="19">
        <v>0.86086</v>
      </c>
      <c r="O1196" s="20">
        <v>24.82</v>
      </c>
      <c r="P1196" s="20">
        <v>2546.01</v>
      </c>
      <c r="Q1196" s="19">
        <v>0.623329</v>
      </c>
      <c r="R1196" s="20">
        <v>0.564812</v>
      </c>
      <c r="S1196" s="20">
        <v>226.456</v>
      </c>
      <c r="T1196" s="19">
        <v>0</v>
      </c>
      <c r="U1196" s="20">
        <v>0</v>
      </c>
      <c r="V1196" s="20">
        <v>0</v>
      </c>
      <c r="W1196" s="19">
        <v>0.989249</v>
      </c>
      <c r="X1196" s="20">
        <v>0.635728</v>
      </c>
      <c r="Y1196" s="20">
        <v>167.445</v>
      </c>
      <c r="Z1196" s="19">
        <v>0</v>
      </c>
      <c r="AA1196" s="20">
        <v>0</v>
      </c>
      <c r="AB1196" s="20">
        <v>0</v>
      </c>
      <c r="AC1196" s="19">
        <v>0</v>
      </c>
      <c r="AD1196" s="20">
        <v>0</v>
      </c>
      <c r="AE1196" s="20">
        <v>0</v>
      </c>
      <c r="AF1196" s="19">
        <v>0</v>
      </c>
      <c r="AG1196" s="20">
        <v>0</v>
      </c>
      <c r="AH1196" s="20">
        <v>0</v>
      </c>
      <c r="AI1196" s="19">
        <v>0</v>
      </c>
      <c r="AJ1196" s="20">
        <v>0</v>
      </c>
      <c r="AK1196" s="20">
        <v>0</v>
      </c>
      <c r="AL1196" s="19">
        <v>0</v>
      </c>
      <c r="AM1196" s="20">
        <v>0</v>
      </c>
      <c r="AN1196" s="20">
        <v>0</v>
      </c>
      <c r="AO1196" s="19">
        <v>0</v>
      </c>
      <c r="AP1196" s="20">
        <v>0</v>
      </c>
      <c r="AQ1196" s="20">
        <v>0</v>
      </c>
    </row>
    <row r="1197" spans="1:4" ht="17.25">
      <c r="A1197" s="10">
        <v>0.82777777777777795</v>
      </c>
      <c r="B1197" s="19">
        <v>0.927922</v>
      </c>
      <c r="C1197" s="20">
        <v>4.49782</v>
      </c>
      <c r="D1197" s="20">
        <v>3632.68</v>
      </c>
      <c r="E1197" s="19">
        <v>0.875758</v>
      </c>
      <c r="F1197" s="20">
        <v>26.6954</v>
      </c>
      <c r="G1197" s="20">
        <v>5301.34</v>
      </c>
      <c r="H1197" s="19">
        <v>0.888294</v>
      </c>
      <c r="I1197" s="20">
        <v>16.69</v>
      </c>
      <c r="J1197" s="20">
        <v>3867.53</v>
      </c>
      <c r="K1197" s="19">
        <v>0.869847</v>
      </c>
      <c r="L1197" s="20">
        <v>14.2293</v>
      </c>
      <c r="M1197" s="20">
        <v>2193.68</v>
      </c>
      <c r="N1197" s="19">
        <v>0.858065</v>
      </c>
      <c r="O1197" s="20">
        <v>24.5243</v>
      </c>
      <c r="P1197" s="20">
        <v>2546.42</v>
      </c>
      <c r="Q1197" s="19">
        <v>0.622976</v>
      </c>
      <c r="R1197" s="20">
        <v>0.565749</v>
      </c>
      <c r="S1197" s="20">
        <v>226.466</v>
      </c>
      <c r="T1197" s="19">
        <v>0</v>
      </c>
      <c r="U1197" s="20">
        <v>0</v>
      </c>
      <c r="V1197" s="20">
        <v>0</v>
      </c>
      <c r="W1197" s="19">
        <v>0.989344</v>
      </c>
      <c r="X1197" s="20">
        <v>0.635939</v>
      </c>
      <c r="Y1197" s="20">
        <v>167.455</v>
      </c>
      <c r="Z1197" s="19">
        <v>0</v>
      </c>
      <c r="AA1197" s="20">
        <v>0</v>
      </c>
      <c r="AB1197" s="20">
        <v>0</v>
      </c>
      <c r="AC1197" s="19">
        <v>0</v>
      </c>
      <c r="AD1197" s="20">
        <v>0</v>
      </c>
      <c r="AE1197" s="20">
        <v>0</v>
      </c>
      <c r="AF1197" s="19">
        <v>0</v>
      </c>
      <c r="AG1197" s="20">
        <v>0</v>
      </c>
      <c r="AH1197" s="20">
        <v>0</v>
      </c>
      <c r="AI1197" s="19">
        <v>0</v>
      </c>
      <c r="AJ1197" s="20">
        <v>0</v>
      </c>
      <c r="AK1197" s="20">
        <v>0</v>
      </c>
      <c r="AL1197" s="19">
        <v>0</v>
      </c>
      <c r="AM1197" s="20">
        <v>0</v>
      </c>
      <c r="AN1197" s="20">
        <v>0</v>
      </c>
      <c r="AO1197" s="19">
        <v>0</v>
      </c>
      <c r="AP1197" s="20">
        <v>0</v>
      </c>
      <c r="AQ1197" s="20">
        <v>0</v>
      </c>
    </row>
    <row r="1198" spans="1:4" ht="17.25">
      <c r="A1198" s="10">
        <v>0.82847222222222205</v>
      </c>
      <c r="B1198" s="19">
        <v>0.9282</v>
      </c>
      <c r="C1198" s="20">
        <v>4.50487</v>
      </c>
      <c r="D1198" s="20">
        <v>3632.76</v>
      </c>
      <c r="E1198" s="19">
        <v>0.876517</v>
      </c>
      <c r="F1198" s="20">
        <v>26.7105</v>
      </c>
      <c r="G1198" s="20">
        <v>5301.81</v>
      </c>
      <c r="H1198" s="19">
        <v>0.888855</v>
      </c>
      <c r="I1198" s="20">
        <v>16.716</v>
      </c>
      <c r="J1198" s="20">
        <v>3867.81</v>
      </c>
      <c r="K1198" s="19">
        <v>0.870799</v>
      </c>
      <c r="L1198" s="20">
        <v>14.2812</v>
      </c>
      <c r="M1198" s="20">
        <v>2193.91</v>
      </c>
      <c r="N1198" s="19">
        <v>0.858786</v>
      </c>
      <c r="O1198" s="20">
        <v>24.5413</v>
      </c>
      <c r="P1198" s="20">
        <v>2546.83</v>
      </c>
      <c r="Q1198" s="19">
        <v>0.624472</v>
      </c>
      <c r="R1198" s="20">
        <v>0.568287</v>
      </c>
      <c r="S1198" s="20">
        <v>226.475</v>
      </c>
      <c r="T1198" s="19">
        <v>0</v>
      </c>
      <c r="U1198" s="20">
        <v>0</v>
      </c>
      <c r="V1198" s="20">
        <v>0</v>
      </c>
      <c r="W1198" s="19">
        <v>0.989348</v>
      </c>
      <c r="X1198" s="20">
        <v>0.636866</v>
      </c>
      <c r="Y1198" s="20">
        <v>167.466</v>
      </c>
      <c r="Z1198" s="19">
        <v>0</v>
      </c>
      <c r="AA1198" s="20">
        <v>0</v>
      </c>
      <c r="AB1198" s="20">
        <v>0</v>
      </c>
      <c r="AC1198" s="19">
        <v>0</v>
      </c>
      <c r="AD1198" s="20">
        <v>0</v>
      </c>
      <c r="AE1198" s="20">
        <v>0</v>
      </c>
      <c r="AF1198" s="19">
        <v>0</v>
      </c>
      <c r="AG1198" s="20">
        <v>0</v>
      </c>
      <c r="AH1198" s="20">
        <v>0</v>
      </c>
      <c r="AI1198" s="19">
        <v>0</v>
      </c>
      <c r="AJ1198" s="20">
        <v>0</v>
      </c>
      <c r="AK1198" s="20">
        <v>0</v>
      </c>
      <c r="AL1198" s="19">
        <v>0</v>
      </c>
      <c r="AM1198" s="20">
        <v>0</v>
      </c>
      <c r="AN1198" s="20">
        <v>0</v>
      </c>
      <c r="AO1198" s="19">
        <v>0</v>
      </c>
      <c r="AP1198" s="20">
        <v>0</v>
      </c>
      <c r="AQ1198" s="20">
        <v>0</v>
      </c>
    </row>
    <row r="1199" spans="1:4" ht="17.25">
      <c r="A1199" s="10">
        <v>0.82916666666666705</v>
      </c>
      <c r="B1199" s="19">
        <v>0.927809</v>
      </c>
      <c r="C1199" s="20">
        <v>4.50052</v>
      </c>
      <c r="D1199" s="20">
        <v>3632.83</v>
      </c>
      <c r="E1199" s="19">
        <v>0.875589</v>
      </c>
      <c r="F1199" s="20">
        <v>26.7067</v>
      </c>
      <c r="G1199" s="20">
        <v>5302.25</v>
      </c>
      <c r="H1199" s="19">
        <v>0.888177</v>
      </c>
      <c r="I1199" s="20">
        <v>16.7045</v>
      </c>
      <c r="J1199" s="20">
        <v>3868.09</v>
      </c>
      <c r="K1199" s="19">
        <v>0.87056</v>
      </c>
      <c r="L1199" s="20">
        <v>14.3328</v>
      </c>
      <c r="M1199" s="20">
        <v>2194.15</v>
      </c>
      <c r="N1199" s="19">
        <v>0.857722</v>
      </c>
      <c r="O1199" s="20">
        <v>24.5347</v>
      </c>
      <c r="P1199" s="20">
        <v>2547.23</v>
      </c>
      <c r="Q1199" s="19">
        <v>0.62428</v>
      </c>
      <c r="R1199" s="20">
        <v>0.569218</v>
      </c>
      <c r="S1199" s="20">
        <v>226.484</v>
      </c>
      <c r="T1199" s="19">
        <v>0</v>
      </c>
      <c r="U1199" s="20">
        <v>0</v>
      </c>
      <c r="V1199" s="20">
        <v>0</v>
      </c>
      <c r="W1199" s="19">
        <v>0.989387</v>
      </c>
      <c r="X1199" s="20">
        <v>0.638153</v>
      </c>
      <c r="Y1199" s="20">
        <v>167.477</v>
      </c>
      <c r="Z1199" s="19">
        <v>0</v>
      </c>
      <c r="AA1199" s="20">
        <v>0</v>
      </c>
      <c r="AB1199" s="20">
        <v>0</v>
      </c>
      <c r="AC1199" s="19">
        <v>0</v>
      </c>
      <c r="AD1199" s="20">
        <v>0</v>
      </c>
      <c r="AE1199" s="20">
        <v>0</v>
      </c>
      <c r="AF1199" s="19">
        <v>0</v>
      </c>
      <c r="AG1199" s="20">
        <v>0</v>
      </c>
      <c r="AH1199" s="20">
        <v>0</v>
      </c>
      <c r="AI1199" s="19">
        <v>0</v>
      </c>
      <c r="AJ1199" s="20">
        <v>0</v>
      </c>
      <c r="AK1199" s="20">
        <v>0</v>
      </c>
      <c r="AL1199" s="19">
        <v>0</v>
      </c>
      <c r="AM1199" s="20">
        <v>0</v>
      </c>
      <c r="AN1199" s="20">
        <v>0</v>
      </c>
      <c r="AO1199" s="19">
        <v>0</v>
      </c>
      <c r="AP1199" s="20">
        <v>0</v>
      </c>
      <c r="AQ1199" s="20">
        <v>0</v>
      </c>
    </row>
    <row r="1200" spans="1:4" ht="17.25">
      <c r="A1200" s="10">
        <v>0.82986111111111105</v>
      </c>
      <c r="B1200" s="19">
        <v>0.927773</v>
      </c>
      <c r="C1200" s="20">
        <v>4.50716</v>
      </c>
      <c r="D1200" s="20">
        <v>3632.91</v>
      </c>
      <c r="E1200" s="19">
        <v>0.874859</v>
      </c>
      <c r="F1200" s="20">
        <v>26.6857</v>
      </c>
      <c r="G1200" s="20">
        <v>5302.68</v>
      </c>
      <c r="H1200" s="19">
        <v>0.887503</v>
      </c>
      <c r="I1200" s="20">
        <v>16.6918</v>
      </c>
      <c r="J1200" s="20">
        <v>3868.37</v>
      </c>
      <c r="K1200" s="19">
        <v>0.870535</v>
      </c>
      <c r="L1200" s="20">
        <v>14.3654</v>
      </c>
      <c r="M1200" s="20">
        <v>2194.39</v>
      </c>
      <c r="N1200" s="19">
        <v>0.857218</v>
      </c>
      <c r="O1200" s="20">
        <v>24.555</v>
      </c>
      <c r="P1200" s="20">
        <v>2547.64</v>
      </c>
      <c r="Q1200" s="19">
        <v>0.624358</v>
      </c>
      <c r="R1200" s="20">
        <v>0.571382</v>
      </c>
      <c r="S1200" s="20">
        <v>226.494</v>
      </c>
      <c r="T1200" s="19">
        <v>0</v>
      </c>
      <c r="U1200" s="20">
        <v>0</v>
      </c>
      <c r="V1200" s="20">
        <v>0</v>
      </c>
      <c r="W1200" s="19">
        <v>0.989516</v>
      </c>
      <c r="X1200" s="20">
        <v>0.639291</v>
      </c>
      <c r="Y1200" s="20">
        <v>167.487</v>
      </c>
      <c r="Z1200" s="19">
        <v>0</v>
      </c>
      <c r="AA1200" s="20">
        <v>0</v>
      </c>
      <c r="AB1200" s="20">
        <v>0</v>
      </c>
      <c r="AC1200" s="19">
        <v>0</v>
      </c>
      <c r="AD1200" s="20">
        <v>0</v>
      </c>
      <c r="AE1200" s="20">
        <v>0</v>
      </c>
      <c r="AF1200" s="19">
        <v>0</v>
      </c>
      <c r="AG1200" s="20">
        <v>0</v>
      </c>
      <c r="AH1200" s="20">
        <v>0</v>
      </c>
      <c r="AI1200" s="19">
        <v>0</v>
      </c>
      <c r="AJ1200" s="20">
        <v>0</v>
      </c>
      <c r="AK1200" s="20">
        <v>0</v>
      </c>
      <c r="AL1200" s="19">
        <v>0</v>
      </c>
      <c r="AM1200" s="20">
        <v>0</v>
      </c>
      <c r="AN1200" s="20">
        <v>0</v>
      </c>
      <c r="AO1200" s="19">
        <v>0</v>
      </c>
      <c r="AP1200" s="20">
        <v>0</v>
      </c>
      <c r="AQ1200" s="20">
        <v>0</v>
      </c>
    </row>
    <row r="1201" spans="1:4" ht="17.25">
      <c r="A1201" s="10">
        <v>0.83055555555555605</v>
      </c>
      <c r="B1201" s="19">
        <v>0.927922</v>
      </c>
      <c r="C1201" s="20">
        <v>4.50433</v>
      </c>
      <c r="D1201" s="20">
        <v>3632.98</v>
      </c>
      <c r="E1201" s="19">
        <v>0.874932</v>
      </c>
      <c r="F1201" s="20">
        <v>26.67</v>
      </c>
      <c r="G1201" s="20">
        <v>5303.13</v>
      </c>
      <c r="H1201" s="19">
        <v>0.887649</v>
      </c>
      <c r="I1201" s="20">
        <v>16.6813</v>
      </c>
      <c r="J1201" s="20">
        <v>3868.65</v>
      </c>
      <c r="K1201" s="19">
        <v>0.869617</v>
      </c>
      <c r="L1201" s="20">
        <v>14.2721</v>
      </c>
      <c r="M1201" s="20">
        <v>2194.62</v>
      </c>
      <c r="N1201" s="19">
        <v>0.857023</v>
      </c>
      <c r="O1201" s="20">
        <v>24.4874</v>
      </c>
      <c r="P1201" s="20">
        <v>2548.06</v>
      </c>
      <c r="Q1201" s="19">
        <v>0.622912</v>
      </c>
      <c r="R1201" s="20">
        <v>0.56881</v>
      </c>
      <c r="S1201" s="20">
        <v>226.503</v>
      </c>
      <c r="T1201" s="19">
        <v>0</v>
      </c>
      <c r="U1201" s="20">
        <v>0</v>
      </c>
      <c r="V1201" s="20">
        <v>0</v>
      </c>
      <c r="W1201" s="19">
        <v>0.989507</v>
      </c>
      <c r="X1201" s="20">
        <v>0.639201</v>
      </c>
      <c r="Y1201" s="20">
        <v>167.498</v>
      </c>
      <c r="Z1201" s="19">
        <v>0</v>
      </c>
      <c r="AA1201" s="20">
        <v>0</v>
      </c>
      <c r="AB1201" s="20">
        <v>0</v>
      </c>
      <c r="AC1201" s="19">
        <v>0</v>
      </c>
      <c r="AD1201" s="20">
        <v>0</v>
      </c>
      <c r="AE1201" s="20">
        <v>0</v>
      </c>
      <c r="AF1201" s="19">
        <v>0</v>
      </c>
      <c r="AG1201" s="20">
        <v>0</v>
      </c>
      <c r="AH1201" s="20">
        <v>0</v>
      </c>
      <c r="AI1201" s="19">
        <v>0</v>
      </c>
      <c r="AJ1201" s="20">
        <v>0</v>
      </c>
      <c r="AK1201" s="20">
        <v>0</v>
      </c>
      <c r="AL1201" s="19">
        <v>0</v>
      </c>
      <c r="AM1201" s="20">
        <v>0</v>
      </c>
      <c r="AN1201" s="20">
        <v>0</v>
      </c>
      <c r="AO1201" s="19">
        <v>0</v>
      </c>
      <c r="AP1201" s="20">
        <v>0</v>
      </c>
      <c r="AQ1201" s="20">
        <v>0</v>
      </c>
    </row>
    <row r="1202" spans="1:4" ht="17.25">
      <c r="A1202" s="10">
        <v>0.83125000000000004</v>
      </c>
      <c r="B1202" s="19">
        <v>0.927838</v>
      </c>
      <c r="C1202" s="20">
        <v>4.50006</v>
      </c>
      <c r="D1202" s="20">
        <v>3633.06</v>
      </c>
      <c r="E1202" s="19">
        <v>0.875052</v>
      </c>
      <c r="F1202" s="20">
        <v>26.6435</v>
      </c>
      <c r="G1202" s="20">
        <v>5303.58</v>
      </c>
      <c r="H1202" s="19">
        <v>0.887764</v>
      </c>
      <c r="I1202" s="20">
        <v>16.6733</v>
      </c>
      <c r="J1202" s="20">
        <v>3868.94</v>
      </c>
      <c r="K1202" s="19">
        <v>0.869781</v>
      </c>
      <c r="L1202" s="20">
        <v>14.2432</v>
      </c>
      <c r="M1202" s="20">
        <v>2194.86</v>
      </c>
      <c r="N1202" s="19">
        <v>0.855231</v>
      </c>
      <c r="O1202" s="20">
        <v>24.1861</v>
      </c>
      <c r="P1202" s="20">
        <v>2548.46</v>
      </c>
      <c r="Q1202" s="19">
        <v>0.623476</v>
      </c>
      <c r="R1202" s="20">
        <v>0.569086</v>
      </c>
      <c r="S1202" s="20">
        <v>226.513</v>
      </c>
      <c r="T1202" s="19">
        <v>0</v>
      </c>
      <c r="U1202" s="20">
        <v>0</v>
      </c>
      <c r="V1202" s="20">
        <v>0</v>
      </c>
      <c r="W1202" s="19">
        <v>0.989409</v>
      </c>
      <c r="X1202" s="20">
        <v>0.637894</v>
      </c>
      <c r="Y1202" s="20">
        <v>167.509</v>
      </c>
      <c r="Z1202" s="19">
        <v>0</v>
      </c>
      <c r="AA1202" s="20">
        <v>0</v>
      </c>
      <c r="AB1202" s="20">
        <v>0</v>
      </c>
      <c r="AC1202" s="19">
        <v>0</v>
      </c>
      <c r="AD1202" s="20">
        <v>0</v>
      </c>
      <c r="AE1202" s="20">
        <v>0</v>
      </c>
      <c r="AF1202" s="19">
        <v>0</v>
      </c>
      <c r="AG1202" s="20">
        <v>0</v>
      </c>
      <c r="AH1202" s="20">
        <v>0</v>
      </c>
      <c r="AI1202" s="19">
        <v>0</v>
      </c>
      <c r="AJ1202" s="20">
        <v>0</v>
      </c>
      <c r="AK1202" s="20">
        <v>0</v>
      </c>
      <c r="AL1202" s="19">
        <v>0</v>
      </c>
      <c r="AM1202" s="20">
        <v>0</v>
      </c>
      <c r="AN1202" s="20">
        <v>0</v>
      </c>
      <c r="AO1202" s="19">
        <v>0</v>
      </c>
      <c r="AP1202" s="20">
        <v>0</v>
      </c>
      <c r="AQ1202" s="20">
        <v>0</v>
      </c>
    </row>
    <row r="1203" spans="1:4" ht="17.25">
      <c r="A1203" s="10">
        <v>0.83194444444444404</v>
      </c>
      <c r="B1203" s="19">
        <v>0.927938</v>
      </c>
      <c r="C1203" s="20">
        <v>4.50212</v>
      </c>
      <c r="D1203" s="20">
        <v>3633.13</v>
      </c>
      <c r="E1203" s="19">
        <v>0.875505</v>
      </c>
      <c r="F1203" s="20">
        <v>26.6342</v>
      </c>
      <c r="G1203" s="20">
        <v>5304.02</v>
      </c>
      <c r="H1203" s="19">
        <v>0.888038</v>
      </c>
      <c r="I1203" s="20">
        <v>16.6811</v>
      </c>
      <c r="J1203" s="20">
        <v>3869.21</v>
      </c>
      <c r="K1203" s="19">
        <v>0.870786</v>
      </c>
      <c r="L1203" s="20">
        <v>14.3047</v>
      </c>
      <c r="M1203" s="20">
        <v>2195.1</v>
      </c>
      <c r="N1203" s="19">
        <v>0.854926</v>
      </c>
      <c r="O1203" s="20">
        <v>24.0296</v>
      </c>
      <c r="P1203" s="20">
        <v>2548.85</v>
      </c>
      <c r="Q1203" s="19">
        <v>0.624604</v>
      </c>
      <c r="R1203" s="20">
        <v>0.569882</v>
      </c>
      <c r="S1203" s="20">
        <v>226.522</v>
      </c>
      <c r="T1203" s="19">
        <v>0</v>
      </c>
      <c r="U1203" s="20">
        <v>0</v>
      </c>
      <c r="V1203" s="20">
        <v>0</v>
      </c>
      <c r="W1203" s="19">
        <v>0.989423</v>
      </c>
      <c r="X1203" s="20">
        <v>0.637654</v>
      </c>
      <c r="Y1203" s="20">
        <v>167.519</v>
      </c>
      <c r="Z1203" s="19">
        <v>0</v>
      </c>
      <c r="AA1203" s="20">
        <v>0</v>
      </c>
      <c r="AB1203" s="20">
        <v>0</v>
      </c>
      <c r="AC1203" s="19">
        <v>0</v>
      </c>
      <c r="AD1203" s="20">
        <v>0</v>
      </c>
      <c r="AE1203" s="20">
        <v>0</v>
      </c>
      <c r="AF1203" s="19">
        <v>0</v>
      </c>
      <c r="AG1203" s="20">
        <v>0</v>
      </c>
      <c r="AH1203" s="20">
        <v>0</v>
      </c>
      <c r="AI1203" s="19">
        <v>0</v>
      </c>
      <c r="AJ1203" s="20">
        <v>0</v>
      </c>
      <c r="AK1203" s="20">
        <v>0</v>
      </c>
      <c r="AL1203" s="19">
        <v>0</v>
      </c>
      <c r="AM1203" s="20">
        <v>0</v>
      </c>
      <c r="AN1203" s="20">
        <v>0</v>
      </c>
      <c r="AO1203" s="19">
        <v>0</v>
      </c>
      <c r="AP1203" s="20">
        <v>0</v>
      </c>
      <c r="AQ1203" s="20">
        <v>0</v>
      </c>
    </row>
    <row r="1204" spans="1:4" ht="17.25">
      <c r="A1204" s="10">
        <v>0.83263888888888904</v>
      </c>
      <c r="B1204" s="19">
        <v>0.927849</v>
      </c>
      <c r="C1204" s="20">
        <v>4.50154</v>
      </c>
      <c r="D1204" s="20">
        <v>3633.21</v>
      </c>
      <c r="E1204" s="19">
        <v>0.87457</v>
      </c>
      <c r="F1204" s="20">
        <v>26.6437</v>
      </c>
      <c r="G1204" s="20">
        <v>5304.45</v>
      </c>
      <c r="H1204" s="19">
        <v>0.887293</v>
      </c>
      <c r="I1204" s="20">
        <v>16.6578</v>
      </c>
      <c r="J1204" s="20">
        <v>3869.48</v>
      </c>
      <c r="K1204" s="19">
        <v>0.870433</v>
      </c>
      <c r="L1204" s="20">
        <v>14.3363</v>
      </c>
      <c r="M1204" s="20">
        <v>2195.34</v>
      </c>
      <c r="N1204" s="19">
        <v>0.855705</v>
      </c>
      <c r="O1204" s="20">
        <v>24.2753</v>
      </c>
      <c r="P1204" s="20">
        <v>2549.26</v>
      </c>
      <c r="Q1204" s="19">
        <v>0.622515</v>
      </c>
      <c r="R1204" s="20">
        <v>0.568223</v>
      </c>
      <c r="S1204" s="20">
        <v>226.532</v>
      </c>
      <c r="T1204" s="19">
        <v>0</v>
      </c>
      <c r="U1204" s="20">
        <v>0</v>
      </c>
      <c r="V1204" s="20">
        <v>0</v>
      </c>
      <c r="W1204" s="19">
        <v>0.98949</v>
      </c>
      <c r="X1204" s="20">
        <v>0.637953</v>
      </c>
      <c r="Y1204" s="20">
        <v>167.53</v>
      </c>
      <c r="Z1204" s="19">
        <v>0</v>
      </c>
      <c r="AA1204" s="20">
        <v>0</v>
      </c>
      <c r="AB1204" s="20">
        <v>0</v>
      </c>
      <c r="AC1204" s="19">
        <v>0</v>
      </c>
      <c r="AD1204" s="20">
        <v>0</v>
      </c>
      <c r="AE1204" s="20">
        <v>0</v>
      </c>
      <c r="AF1204" s="19">
        <v>0</v>
      </c>
      <c r="AG1204" s="20">
        <v>0</v>
      </c>
      <c r="AH1204" s="20">
        <v>0</v>
      </c>
      <c r="AI1204" s="19">
        <v>0</v>
      </c>
      <c r="AJ1204" s="20">
        <v>0</v>
      </c>
      <c r="AK1204" s="20">
        <v>0</v>
      </c>
      <c r="AL1204" s="19">
        <v>0</v>
      </c>
      <c r="AM1204" s="20">
        <v>0</v>
      </c>
      <c r="AN1204" s="20">
        <v>0</v>
      </c>
      <c r="AO1204" s="19">
        <v>0</v>
      </c>
      <c r="AP1204" s="20">
        <v>0</v>
      </c>
      <c r="AQ1204" s="20">
        <v>0</v>
      </c>
    </row>
    <row r="1205" spans="1:4" ht="17.25">
      <c r="A1205" s="10">
        <v>0.83333333333333304</v>
      </c>
      <c r="B1205" s="19">
        <v>0.928144</v>
      </c>
      <c r="C1205" s="20">
        <v>4.50408</v>
      </c>
      <c r="D1205" s="20">
        <v>3633.29</v>
      </c>
      <c r="E1205" s="19">
        <v>0.875803</v>
      </c>
      <c r="F1205" s="20">
        <v>26.6622</v>
      </c>
      <c r="G1205" s="20">
        <v>5304.92</v>
      </c>
      <c r="H1205" s="19">
        <v>0.888356</v>
      </c>
      <c r="I1205" s="20">
        <v>16.6817</v>
      </c>
      <c r="J1205" s="20">
        <v>3869.76</v>
      </c>
      <c r="K1205" s="19">
        <v>0.870055</v>
      </c>
      <c r="L1205" s="20">
        <v>14.2432</v>
      </c>
      <c r="M1205" s="20">
        <v>2195.58</v>
      </c>
      <c r="N1205" s="19">
        <v>0.861622</v>
      </c>
      <c r="O1205" s="20">
        <v>25.0856</v>
      </c>
      <c r="P1205" s="20">
        <v>2549.68</v>
      </c>
      <c r="Q1205" s="19">
        <v>0.623112</v>
      </c>
      <c r="R1205" s="20">
        <v>0.566605</v>
      </c>
      <c r="S1205" s="20">
        <v>226.541</v>
      </c>
      <c r="T1205" s="19">
        <v>0</v>
      </c>
      <c r="U1205" s="20">
        <v>0</v>
      </c>
      <c r="V1205" s="20">
        <v>0</v>
      </c>
      <c r="W1205" s="19">
        <v>0.989341</v>
      </c>
      <c r="X1205" s="20">
        <v>0.637855</v>
      </c>
      <c r="Y1205" s="20">
        <v>167.541</v>
      </c>
      <c r="Z1205" s="19">
        <v>0</v>
      </c>
      <c r="AA1205" s="20">
        <v>0</v>
      </c>
      <c r="AB1205" s="20">
        <v>0</v>
      </c>
      <c r="AC1205" s="19">
        <v>0</v>
      </c>
      <c r="AD1205" s="20">
        <v>0</v>
      </c>
      <c r="AE1205" s="20">
        <v>0</v>
      </c>
      <c r="AF1205" s="19">
        <v>0</v>
      </c>
      <c r="AG1205" s="20">
        <v>0</v>
      </c>
      <c r="AH1205" s="20">
        <v>0</v>
      </c>
      <c r="AI1205" s="19">
        <v>0</v>
      </c>
      <c r="AJ1205" s="20">
        <v>0</v>
      </c>
      <c r="AK1205" s="20">
        <v>0</v>
      </c>
      <c r="AL1205" s="19">
        <v>0</v>
      </c>
      <c r="AM1205" s="20">
        <v>0</v>
      </c>
      <c r="AN1205" s="20">
        <v>0</v>
      </c>
      <c r="AO1205" s="19">
        <v>0</v>
      </c>
      <c r="AP1205" s="20">
        <v>0</v>
      </c>
      <c r="AQ1205" s="20">
        <v>0</v>
      </c>
    </row>
    <row r="1206" spans="1:4" ht="17.25">
      <c r="A1206" s="10">
        <v>0.83402777777777803</v>
      </c>
      <c r="B1206" s="19">
        <v>0.928126</v>
      </c>
      <c r="C1206" s="20">
        <v>4.50157</v>
      </c>
      <c r="D1206" s="20">
        <v>3633.36</v>
      </c>
      <c r="E1206" s="19">
        <v>0.876096</v>
      </c>
      <c r="F1206" s="20">
        <v>26.6325</v>
      </c>
      <c r="G1206" s="20">
        <v>5305.36</v>
      </c>
      <c r="H1206" s="19">
        <v>0.888485</v>
      </c>
      <c r="I1206" s="20">
        <v>16.6555</v>
      </c>
      <c r="J1206" s="20">
        <v>3870.04</v>
      </c>
      <c r="K1206" s="19">
        <v>0.870111</v>
      </c>
      <c r="L1206" s="20">
        <v>14.219</v>
      </c>
      <c r="M1206" s="20">
        <v>2195.82</v>
      </c>
      <c r="N1206" s="19">
        <v>0.861938</v>
      </c>
      <c r="O1206" s="20">
        <v>25.0643</v>
      </c>
      <c r="P1206" s="20">
        <v>2550.1</v>
      </c>
      <c r="Q1206" s="19">
        <v>0.622827</v>
      </c>
      <c r="R1206" s="20">
        <v>0.565413</v>
      </c>
      <c r="S1206" s="20">
        <v>226.551</v>
      </c>
      <c r="T1206" s="19">
        <v>0</v>
      </c>
      <c r="U1206" s="20">
        <v>0</v>
      </c>
      <c r="V1206" s="20">
        <v>0</v>
      </c>
      <c r="W1206" s="19">
        <v>0.989301</v>
      </c>
      <c r="X1206" s="20">
        <v>0.636396</v>
      </c>
      <c r="Y1206" s="20">
        <v>167.551</v>
      </c>
      <c r="Z1206" s="19">
        <v>0</v>
      </c>
      <c r="AA1206" s="20">
        <v>0</v>
      </c>
      <c r="AB1206" s="20">
        <v>0</v>
      </c>
      <c r="AC1206" s="19">
        <v>0</v>
      </c>
      <c r="AD1206" s="20">
        <v>0</v>
      </c>
      <c r="AE1206" s="20">
        <v>0</v>
      </c>
      <c r="AF1206" s="19">
        <v>0</v>
      </c>
      <c r="AG1206" s="20">
        <v>0</v>
      </c>
      <c r="AH1206" s="20">
        <v>0</v>
      </c>
      <c r="AI1206" s="19">
        <v>0</v>
      </c>
      <c r="AJ1206" s="20">
        <v>0</v>
      </c>
      <c r="AK1206" s="20">
        <v>0</v>
      </c>
      <c r="AL1206" s="19">
        <v>0</v>
      </c>
      <c r="AM1206" s="20">
        <v>0</v>
      </c>
      <c r="AN1206" s="20">
        <v>0</v>
      </c>
      <c r="AO1206" s="19">
        <v>0</v>
      </c>
      <c r="AP1206" s="20">
        <v>0</v>
      </c>
      <c r="AQ1206" s="20">
        <v>0</v>
      </c>
    </row>
    <row r="1207" spans="1:4" ht="17.25">
      <c r="A1207" s="10">
        <v>0.83472222222222203</v>
      </c>
      <c r="B1207" s="19">
        <v>0.92862</v>
      </c>
      <c r="C1207" s="20">
        <v>4.50358</v>
      </c>
      <c r="D1207" s="20">
        <v>3633.44</v>
      </c>
      <c r="E1207" s="19">
        <v>0.877649</v>
      </c>
      <c r="F1207" s="20">
        <v>26.6153</v>
      </c>
      <c r="G1207" s="20">
        <v>5305.8</v>
      </c>
      <c r="H1207" s="19">
        <v>0.889877</v>
      </c>
      <c r="I1207" s="20">
        <v>16.6796</v>
      </c>
      <c r="J1207" s="20">
        <v>3870.33</v>
      </c>
      <c r="K1207" s="19">
        <v>0.872202</v>
      </c>
      <c r="L1207" s="20">
        <v>14.2771</v>
      </c>
      <c r="M1207" s="20">
        <v>2196.05</v>
      </c>
      <c r="N1207" s="19">
        <v>0.864854</v>
      </c>
      <c r="O1207" s="20">
        <v>25.2493</v>
      </c>
      <c r="P1207" s="20">
        <v>2550.51</v>
      </c>
      <c r="Q1207" s="19">
        <v>0.625255</v>
      </c>
      <c r="R1207" s="20">
        <v>0.566363</v>
      </c>
      <c r="S1207" s="20">
        <v>226.56</v>
      </c>
      <c r="T1207" s="19">
        <v>0</v>
      </c>
      <c r="U1207" s="20">
        <v>0</v>
      </c>
      <c r="V1207" s="20">
        <v>0</v>
      </c>
      <c r="W1207" s="19">
        <v>0.989163</v>
      </c>
      <c r="X1207" s="20">
        <v>0.634476</v>
      </c>
      <c r="Y1207" s="20">
        <v>167.562</v>
      </c>
      <c r="Z1207" s="19">
        <v>0</v>
      </c>
      <c r="AA1207" s="20">
        <v>0</v>
      </c>
      <c r="AB1207" s="20">
        <v>0</v>
      </c>
      <c r="AC1207" s="19">
        <v>0</v>
      </c>
      <c r="AD1207" s="20">
        <v>0</v>
      </c>
      <c r="AE1207" s="20">
        <v>0</v>
      </c>
      <c r="AF1207" s="19">
        <v>0</v>
      </c>
      <c r="AG1207" s="20">
        <v>0</v>
      </c>
      <c r="AH1207" s="20">
        <v>0</v>
      </c>
      <c r="AI1207" s="19">
        <v>0</v>
      </c>
      <c r="AJ1207" s="20">
        <v>0</v>
      </c>
      <c r="AK1207" s="20">
        <v>0</v>
      </c>
      <c r="AL1207" s="19">
        <v>0</v>
      </c>
      <c r="AM1207" s="20">
        <v>0</v>
      </c>
      <c r="AN1207" s="20">
        <v>0</v>
      </c>
      <c r="AO1207" s="19">
        <v>0</v>
      </c>
      <c r="AP1207" s="20">
        <v>0</v>
      </c>
      <c r="AQ1207" s="20">
        <v>0</v>
      </c>
    </row>
    <row r="1208" spans="1:4" ht="17.25">
      <c r="A1208" s="10">
        <v>0.83541666666666703</v>
      </c>
      <c r="B1208" s="19">
        <v>0.928652</v>
      </c>
      <c r="C1208" s="20">
        <v>4.50005</v>
      </c>
      <c r="D1208" s="20">
        <v>3633.51</v>
      </c>
      <c r="E1208" s="19">
        <v>0.877468</v>
      </c>
      <c r="F1208" s="20">
        <v>26.6029</v>
      </c>
      <c r="G1208" s="20">
        <v>5306.24</v>
      </c>
      <c r="H1208" s="19">
        <v>0.889538</v>
      </c>
      <c r="I1208" s="20">
        <v>16.6662</v>
      </c>
      <c r="J1208" s="20">
        <v>3870.6</v>
      </c>
      <c r="K1208" s="19">
        <v>0.872213</v>
      </c>
      <c r="L1208" s="20">
        <v>14.3132</v>
      </c>
      <c r="M1208" s="20">
        <v>2196.3</v>
      </c>
      <c r="N1208" s="19">
        <v>0.861436</v>
      </c>
      <c r="O1208" s="20">
        <v>24.7427</v>
      </c>
      <c r="P1208" s="20">
        <v>2550.93</v>
      </c>
      <c r="Q1208" s="19">
        <v>0.626177</v>
      </c>
      <c r="R1208" s="20">
        <v>0.567711</v>
      </c>
      <c r="S1208" s="20">
        <v>226.57</v>
      </c>
      <c r="T1208" s="19">
        <v>0</v>
      </c>
      <c r="U1208" s="20">
        <v>0</v>
      </c>
      <c r="V1208" s="20">
        <v>0</v>
      </c>
      <c r="W1208" s="19">
        <v>0.989188</v>
      </c>
      <c r="X1208" s="20">
        <v>0.634337</v>
      </c>
      <c r="Y1208" s="20">
        <v>167.572</v>
      </c>
      <c r="Z1208" s="19">
        <v>0</v>
      </c>
      <c r="AA1208" s="20">
        <v>0</v>
      </c>
      <c r="AB1208" s="20">
        <v>0</v>
      </c>
      <c r="AC1208" s="19">
        <v>0</v>
      </c>
      <c r="AD1208" s="20">
        <v>0</v>
      </c>
      <c r="AE1208" s="20">
        <v>0</v>
      </c>
      <c r="AF1208" s="19">
        <v>0</v>
      </c>
      <c r="AG1208" s="20">
        <v>0</v>
      </c>
      <c r="AH1208" s="20">
        <v>0</v>
      </c>
      <c r="AI1208" s="19">
        <v>0</v>
      </c>
      <c r="AJ1208" s="20">
        <v>0</v>
      </c>
      <c r="AK1208" s="20">
        <v>0</v>
      </c>
      <c r="AL1208" s="19">
        <v>0</v>
      </c>
      <c r="AM1208" s="20">
        <v>0</v>
      </c>
      <c r="AN1208" s="20">
        <v>0</v>
      </c>
      <c r="AO1208" s="19">
        <v>0</v>
      </c>
      <c r="AP1208" s="20">
        <v>0</v>
      </c>
      <c r="AQ1208" s="20">
        <v>0</v>
      </c>
    </row>
    <row r="1209" spans="1:4" ht="17.25">
      <c r="A1209" s="10">
        <v>0.83611111111111103</v>
      </c>
      <c r="B1209" s="19">
        <v>0.928831</v>
      </c>
      <c r="C1209" s="20">
        <v>4.50008</v>
      </c>
      <c r="D1209" s="20">
        <v>3633.58</v>
      </c>
      <c r="E1209" s="19">
        <v>0.878242</v>
      </c>
      <c r="F1209" s="20">
        <v>26.6181</v>
      </c>
      <c r="G1209" s="20">
        <v>5306.67</v>
      </c>
      <c r="H1209" s="19">
        <v>0.890333</v>
      </c>
      <c r="I1209" s="20">
        <v>16.6706</v>
      </c>
      <c r="J1209" s="20">
        <v>3870.88</v>
      </c>
      <c r="K1209" s="19">
        <v>0.872626</v>
      </c>
      <c r="L1209" s="20">
        <v>14.2653</v>
      </c>
      <c r="M1209" s="20">
        <v>2196.54</v>
      </c>
      <c r="N1209" s="19">
        <v>0.861005</v>
      </c>
      <c r="O1209" s="20">
        <v>24.4711</v>
      </c>
      <c r="P1209" s="20">
        <v>2551.34</v>
      </c>
      <c r="Q1209" s="19">
        <v>0.627018</v>
      </c>
      <c r="R1209" s="20">
        <v>0.56837</v>
      </c>
      <c r="S1209" s="20">
        <v>226.579</v>
      </c>
      <c r="T1209" s="19">
        <v>0</v>
      </c>
      <c r="U1209" s="20">
        <v>0</v>
      </c>
      <c r="V1209" s="20">
        <v>0</v>
      </c>
      <c r="W1209" s="19">
        <v>0.98918</v>
      </c>
      <c r="X1209" s="20">
        <v>0.632969</v>
      </c>
      <c r="Y1209" s="20">
        <v>167.583</v>
      </c>
      <c r="Z1209" s="19">
        <v>0</v>
      </c>
      <c r="AA1209" s="20">
        <v>0</v>
      </c>
      <c r="AB1209" s="20">
        <v>0</v>
      </c>
      <c r="AC1209" s="19">
        <v>0</v>
      </c>
      <c r="AD1209" s="20">
        <v>0</v>
      </c>
      <c r="AE1209" s="20">
        <v>0</v>
      </c>
      <c r="AF1209" s="19">
        <v>0</v>
      </c>
      <c r="AG1209" s="20">
        <v>0</v>
      </c>
      <c r="AH1209" s="20">
        <v>0</v>
      </c>
      <c r="AI1209" s="19">
        <v>0</v>
      </c>
      <c r="AJ1209" s="20">
        <v>0</v>
      </c>
      <c r="AK1209" s="20">
        <v>0</v>
      </c>
      <c r="AL1209" s="19">
        <v>0</v>
      </c>
      <c r="AM1209" s="20">
        <v>0</v>
      </c>
      <c r="AN1209" s="20">
        <v>0</v>
      </c>
      <c r="AO1209" s="19">
        <v>0</v>
      </c>
      <c r="AP1209" s="20">
        <v>0</v>
      </c>
      <c r="AQ1209" s="20">
        <v>0</v>
      </c>
    </row>
    <row r="1210" spans="1:4" ht="17.25">
      <c r="A1210" s="10">
        <v>0.83680555555555602</v>
      </c>
      <c r="B1210" s="19">
        <v>0.928622</v>
      </c>
      <c r="C1210" s="20">
        <v>4.48956</v>
      </c>
      <c r="D1210" s="20">
        <v>3633.66</v>
      </c>
      <c r="E1210" s="19">
        <v>0.878271</v>
      </c>
      <c r="F1210" s="20">
        <v>26.603</v>
      </c>
      <c r="G1210" s="20">
        <v>5307.12</v>
      </c>
      <c r="H1210" s="19">
        <v>0.890246</v>
      </c>
      <c r="I1210" s="20">
        <v>16.6521</v>
      </c>
      <c r="J1210" s="20">
        <v>3871.15</v>
      </c>
      <c r="K1210" s="19">
        <v>0.871874</v>
      </c>
      <c r="L1210" s="20">
        <v>14.1704</v>
      </c>
      <c r="M1210" s="20">
        <v>2196.77</v>
      </c>
      <c r="N1210" s="19">
        <v>0.861163</v>
      </c>
      <c r="O1210" s="20">
        <v>24.4213</v>
      </c>
      <c r="P1210" s="20">
        <v>2551.75</v>
      </c>
      <c r="Q1210" s="19">
        <v>0.625638</v>
      </c>
      <c r="R1210" s="20">
        <v>0.565326</v>
      </c>
      <c r="S1210" s="20">
        <v>226.589</v>
      </c>
      <c r="T1210" s="19">
        <v>0</v>
      </c>
      <c r="U1210" s="20">
        <v>0</v>
      </c>
      <c r="V1210" s="20">
        <v>0</v>
      </c>
      <c r="W1210" s="19">
        <v>0.989125</v>
      </c>
      <c r="X1210" s="20">
        <v>0.631984</v>
      </c>
      <c r="Y1210" s="20">
        <v>167.593</v>
      </c>
      <c r="Z1210" s="19">
        <v>0</v>
      </c>
      <c r="AA1210" s="20">
        <v>0</v>
      </c>
      <c r="AB1210" s="20">
        <v>0</v>
      </c>
      <c r="AC1210" s="19">
        <v>0</v>
      </c>
      <c r="AD1210" s="20">
        <v>0</v>
      </c>
      <c r="AE1210" s="20">
        <v>0</v>
      </c>
      <c r="AF1210" s="19">
        <v>0</v>
      </c>
      <c r="AG1210" s="20">
        <v>0</v>
      </c>
      <c r="AH1210" s="20">
        <v>0</v>
      </c>
      <c r="AI1210" s="19">
        <v>0</v>
      </c>
      <c r="AJ1210" s="20">
        <v>0</v>
      </c>
      <c r="AK1210" s="20">
        <v>0</v>
      </c>
      <c r="AL1210" s="19">
        <v>0</v>
      </c>
      <c r="AM1210" s="20">
        <v>0</v>
      </c>
      <c r="AN1210" s="20">
        <v>0</v>
      </c>
      <c r="AO1210" s="19">
        <v>0</v>
      </c>
      <c r="AP1210" s="20">
        <v>0</v>
      </c>
      <c r="AQ1210" s="20">
        <v>0</v>
      </c>
    </row>
    <row r="1211" spans="1:4" ht="17.25">
      <c r="A1211" s="10">
        <v>0.83750000000000002</v>
      </c>
      <c r="B1211" s="19">
        <v>0.92893</v>
      </c>
      <c r="C1211" s="20">
        <v>4.50546</v>
      </c>
      <c r="D1211" s="20">
        <v>3633.73</v>
      </c>
      <c r="E1211" s="19">
        <v>0.878633</v>
      </c>
      <c r="F1211" s="20">
        <v>26.6145</v>
      </c>
      <c r="G1211" s="20">
        <v>5307.57</v>
      </c>
      <c r="H1211" s="19">
        <v>0.890418</v>
      </c>
      <c r="I1211" s="20">
        <v>16.6596</v>
      </c>
      <c r="J1211" s="20">
        <v>3871.43</v>
      </c>
      <c r="K1211" s="19">
        <v>0.87271</v>
      </c>
      <c r="L1211" s="20">
        <v>14.2698</v>
      </c>
      <c r="M1211" s="20">
        <v>2197.01</v>
      </c>
      <c r="N1211" s="19">
        <v>0.861345</v>
      </c>
      <c r="O1211" s="20">
        <v>24.4749</v>
      </c>
      <c r="P1211" s="20">
        <v>2552.16</v>
      </c>
      <c r="Q1211" s="19">
        <v>0.628596</v>
      </c>
      <c r="R1211" s="20">
        <v>0.57114</v>
      </c>
      <c r="S1211" s="20">
        <v>226.598</v>
      </c>
      <c r="T1211" s="19">
        <v>0</v>
      </c>
      <c r="U1211" s="20">
        <v>0</v>
      </c>
      <c r="V1211" s="20">
        <v>0</v>
      </c>
      <c r="W1211" s="19">
        <v>0.989186</v>
      </c>
      <c r="X1211" s="20">
        <v>0.633191</v>
      </c>
      <c r="Y1211" s="20">
        <v>167.604</v>
      </c>
      <c r="Z1211" s="19">
        <v>0</v>
      </c>
      <c r="AA1211" s="20">
        <v>0</v>
      </c>
      <c r="AB1211" s="20">
        <v>0</v>
      </c>
      <c r="AC1211" s="19">
        <v>0</v>
      </c>
      <c r="AD1211" s="20">
        <v>0</v>
      </c>
      <c r="AE1211" s="20">
        <v>0</v>
      </c>
      <c r="AF1211" s="19">
        <v>0</v>
      </c>
      <c r="AG1211" s="20">
        <v>0</v>
      </c>
      <c r="AH1211" s="20">
        <v>0</v>
      </c>
      <c r="AI1211" s="19">
        <v>0</v>
      </c>
      <c r="AJ1211" s="20">
        <v>0</v>
      </c>
      <c r="AK1211" s="20">
        <v>0</v>
      </c>
      <c r="AL1211" s="19">
        <v>0</v>
      </c>
      <c r="AM1211" s="20">
        <v>0</v>
      </c>
      <c r="AN1211" s="20">
        <v>0</v>
      </c>
      <c r="AO1211" s="19">
        <v>0</v>
      </c>
      <c r="AP1211" s="20">
        <v>0</v>
      </c>
      <c r="AQ1211" s="20">
        <v>0</v>
      </c>
    </row>
    <row r="1212" spans="1:4" ht="17.25">
      <c r="A1212" s="10">
        <v>0.83819444444444402</v>
      </c>
      <c r="B1212" s="19">
        <v>0.928267</v>
      </c>
      <c r="C1212" s="20">
        <v>4.50933</v>
      </c>
      <c r="D1212" s="20">
        <v>3633.81</v>
      </c>
      <c r="E1212" s="19">
        <v>0.876251</v>
      </c>
      <c r="F1212" s="20">
        <v>26.6653</v>
      </c>
      <c r="G1212" s="20">
        <v>5308.03</v>
      </c>
      <c r="H1212" s="19">
        <v>0.888821</v>
      </c>
      <c r="I1212" s="20">
        <v>16.7121</v>
      </c>
      <c r="J1212" s="20">
        <v>3871.71</v>
      </c>
      <c r="K1212" s="19">
        <v>0.871134</v>
      </c>
      <c r="L1212" s="20">
        <v>14.3223</v>
      </c>
      <c r="M1212" s="20">
        <v>2197.25</v>
      </c>
      <c r="N1212" s="19">
        <v>0.858438</v>
      </c>
      <c r="O1212" s="20">
        <v>24.478</v>
      </c>
      <c r="P1212" s="20">
        <v>2552.57</v>
      </c>
      <c r="Q1212" s="19">
        <v>0.625056</v>
      </c>
      <c r="R1212" s="20">
        <v>0.569506</v>
      </c>
      <c r="S1212" s="20">
        <v>226.608</v>
      </c>
      <c r="T1212" s="19">
        <v>0</v>
      </c>
      <c r="U1212" s="20">
        <v>0</v>
      </c>
      <c r="V1212" s="20">
        <v>0</v>
      </c>
      <c r="W1212" s="19">
        <v>0.989481</v>
      </c>
      <c r="X1212" s="20">
        <v>0.637619</v>
      </c>
      <c r="Y1212" s="20">
        <v>167.615</v>
      </c>
      <c r="Z1212" s="19">
        <v>0</v>
      </c>
      <c r="AA1212" s="20">
        <v>0</v>
      </c>
      <c r="AB1212" s="20">
        <v>0</v>
      </c>
      <c r="AC1212" s="19">
        <v>0</v>
      </c>
      <c r="AD1212" s="20">
        <v>0</v>
      </c>
      <c r="AE1212" s="20">
        <v>0</v>
      </c>
      <c r="AF1212" s="19">
        <v>0</v>
      </c>
      <c r="AG1212" s="20">
        <v>0</v>
      </c>
      <c r="AH1212" s="20">
        <v>0</v>
      </c>
      <c r="AI1212" s="19">
        <v>0</v>
      </c>
      <c r="AJ1212" s="20">
        <v>0</v>
      </c>
      <c r="AK1212" s="20">
        <v>0</v>
      </c>
      <c r="AL1212" s="19">
        <v>0</v>
      </c>
      <c r="AM1212" s="20">
        <v>0</v>
      </c>
      <c r="AN1212" s="20">
        <v>0</v>
      </c>
      <c r="AO1212" s="19">
        <v>0</v>
      </c>
      <c r="AP1212" s="20">
        <v>0</v>
      </c>
      <c r="AQ1212" s="20">
        <v>0</v>
      </c>
    </row>
    <row r="1213" spans="1:4" ht="17.25">
      <c r="A1213" s="10">
        <v>0.83888888888888902</v>
      </c>
      <c r="B1213" s="19">
        <v>0.9281</v>
      </c>
      <c r="C1213" s="20">
        <v>4.50241</v>
      </c>
      <c r="D1213" s="20">
        <v>3633.88</v>
      </c>
      <c r="E1213" s="19">
        <v>0.875889</v>
      </c>
      <c r="F1213" s="20">
        <v>26.6568</v>
      </c>
      <c r="G1213" s="20">
        <v>5308.46</v>
      </c>
      <c r="H1213" s="19">
        <v>0.888232</v>
      </c>
      <c r="I1213" s="20">
        <v>16.6572</v>
      </c>
      <c r="J1213" s="20">
        <v>3871.99</v>
      </c>
      <c r="K1213" s="19">
        <v>0.870265</v>
      </c>
      <c r="L1213" s="20">
        <v>14.2613</v>
      </c>
      <c r="M1213" s="20">
        <v>2197.49</v>
      </c>
      <c r="N1213" s="19">
        <v>0.856455</v>
      </c>
      <c r="O1213" s="20">
        <v>24.2267</v>
      </c>
      <c r="P1213" s="20">
        <v>2552.97</v>
      </c>
      <c r="Q1213" s="19">
        <v>0.624918</v>
      </c>
      <c r="R1213" s="20">
        <v>0.570379</v>
      </c>
      <c r="S1213" s="20">
        <v>226.617</v>
      </c>
      <c r="T1213" s="19">
        <v>0</v>
      </c>
      <c r="U1213" s="20">
        <v>0</v>
      </c>
      <c r="V1213" s="20">
        <v>0</v>
      </c>
      <c r="W1213" s="19">
        <v>0.989474</v>
      </c>
      <c r="X1213" s="20">
        <v>0.637024</v>
      </c>
      <c r="Y1213" s="20">
        <v>167.625</v>
      </c>
      <c r="Z1213" s="19">
        <v>0</v>
      </c>
      <c r="AA1213" s="20">
        <v>0</v>
      </c>
      <c r="AB1213" s="20">
        <v>0</v>
      </c>
      <c r="AC1213" s="19">
        <v>0</v>
      </c>
      <c r="AD1213" s="20">
        <v>0</v>
      </c>
      <c r="AE1213" s="20">
        <v>0</v>
      </c>
      <c r="AF1213" s="19">
        <v>0</v>
      </c>
      <c r="AG1213" s="20">
        <v>0</v>
      </c>
      <c r="AH1213" s="20">
        <v>0</v>
      </c>
      <c r="AI1213" s="19">
        <v>0</v>
      </c>
      <c r="AJ1213" s="20">
        <v>0</v>
      </c>
      <c r="AK1213" s="20">
        <v>0</v>
      </c>
      <c r="AL1213" s="19">
        <v>0</v>
      </c>
      <c r="AM1213" s="20">
        <v>0</v>
      </c>
      <c r="AN1213" s="20">
        <v>0</v>
      </c>
      <c r="AO1213" s="19">
        <v>0</v>
      </c>
      <c r="AP1213" s="20">
        <v>0</v>
      </c>
      <c r="AQ1213" s="20">
        <v>0</v>
      </c>
    </row>
    <row r="1214" spans="1:4" ht="17.25">
      <c r="A1214" s="10">
        <v>0.83958333333333302</v>
      </c>
      <c r="B1214" s="19">
        <v>0.927705</v>
      </c>
      <c r="C1214" s="20">
        <v>4.50511</v>
      </c>
      <c r="D1214" s="20">
        <v>3633.96</v>
      </c>
      <c r="E1214" s="19">
        <v>0.874112</v>
      </c>
      <c r="F1214" s="20">
        <v>26.5688</v>
      </c>
      <c r="G1214" s="20">
        <v>5308.89</v>
      </c>
      <c r="H1214" s="19">
        <v>0.886817</v>
      </c>
      <c r="I1214" s="20">
        <v>16.6182</v>
      </c>
      <c r="J1214" s="20">
        <v>3872.26</v>
      </c>
      <c r="K1214" s="19">
        <v>0.867752</v>
      </c>
      <c r="L1214" s="20">
        <v>14.1437</v>
      </c>
      <c r="M1214" s="20">
        <v>2197.72</v>
      </c>
      <c r="N1214" s="19">
        <v>0.852565</v>
      </c>
      <c r="O1214" s="20">
        <v>23.9384</v>
      </c>
      <c r="P1214" s="20">
        <v>2553.37</v>
      </c>
      <c r="Q1214" s="19">
        <v>0.622764</v>
      </c>
      <c r="R1214" s="20">
        <v>0.569235</v>
      </c>
      <c r="S1214" s="20">
        <v>226.627</v>
      </c>
      <c r="T1214" s="19">
        <v>0</v>
      </c>
      <c r="U1214" s="20">
        <v>0</v>
      </c>
      <c r="V1214" s="20">
        <v>0</v>
      </c>
      <c r="W1214" s="19">
        <v>0.989542</v>
      </c>
      <c r="X1214" s="20">
        <v>0.639178</v>
      </c>
      <c r="Y1214" s="20">
        <v>167.636</v>
      </c>
      <c r="Z1214" s="19">
        <v>0</v>
      </c>
      <c r="AA1214" s="20">
        <v>0</v>
      </c>
      <c r="AB1214" s="20">
        <v>0</v>
      </c>
      <c r="AC1214" s="19">
        <v>0</v>
      </c>
      <c r="AD1214" s="20">
        <v>0</v>
      </c>
      <c r="AE1214" s="20">
        <v>0</v>
      </c>
      <c r="AF1214" s="19">
        <v>0</v>
      </c>
      <c r="AG1214" s="20">
        <v>0</v>
      </c>
      <c r="AH1214" s="20">
        <v>0</v>
      </c>
      <c r="AI1214" s="19">
        <v>0</v>
      </c>
      <c r="AJ1214" s="20">
        <v>0</v>
      </c>
      <c r="AK1214" s="20">
        <v>0</v>
      </c>
      <c r="AL1214" s="19">
        <v>0</v>
      </c>
      <c r="AM1214" s="20">
        <v>0</v>
      </c>
      <c r="AN1214" s="20">
        <v>0</v>
      </c>
      <c r="AO1214" s="19">
        <v>0</v>
      </c>
      <c r="AP1214" s="20">
        <v>0</v>
      </c>
      <c r="AQ1214" s="20">
        <v>0</v>
      </c>
    </row>
    <row r="1215" spans="1:4" ht="17.25">
      <c r="A1215" s="10">
        <v>0.84027777777777801</v>
      </c>
      <c r="B1215" s="19">
        <v>0.928345</v>
      </c>
      <c r="C1215" s="20">
        <v>4.51016</v>
      </c>
      <c r="D1215" s="20">
        <v>3634.03</v>
      </c>
      <c r="E1215" s="19">
        <v>0.874399</v>
      </c>
      <c r="F1215" s="20">
        <v>26.5281</v>
      </c>
      <c r="G1215" s="20">
        <v>5309.34</v>
      </c>
      <c r="H1215" s="19">
        <v>0.888147</v>
      </c>
      <c r="I1215" s="20">
        <v>16.601</v>
      </c>
      <c r="J1215" s="20">
        <v>3872.54</v>
      </c>
      <c r="K1215" s="19">
        <v>0.86897</v>
      </c>
      <c r="L1215" s="20">
        <v>14.1732</v>
      </c>
      <c r="M1215" s="20">
        <v>2197.95</v>
      </c>
      <c r="N1215" s="19">
        <v>0.853783</v>
      </c>
      <c r="O1215" s="20">
        <v>23.8243</v>
      </c>
      <c r="P1215" s="20">
        <v>2553.77</v>
      </c>
      <c r="Q1215" s="19">
        <v>0.622546</v>
      </c>
      <c r="R1215" s="20">
        <v>0.565257</v>
      </c>
      <c r="S1215" s="20">
        <v>226.636</v>
      </c>
      <c r="T1215" s="19">
        <v>0</v>
      </c>
      <c r="U1215" s="20">
        <v>0</v>
      </c>
      <c r="V1215" s="20">
        <v>0</v>
      </c>
      <c r="W1215" s="19">
        <v>0.989483</v>
      </c>
      <c r="X1215" s="20">
        <v>0.638384</v>
      </c>
      <c r="Y1215" s="20">
        <v>167.647</v>
      </c>
      <c r="Z1215" s="19">
        <v>0</v>
      </c>
      <c r="AA1215" s="20">
        <v>0</v>
      </c>
      <c r="AB1215" s="20">
        <v>0</v>
      </c>
      <c r="AC1215" s="19">
        <v>0</v>
      </c>
      <c r="AD1215" s="20">
        <v>0</v>
      </c>
      <c r="AE1215" s="20">
        <v>0</v>
      </c>
      <c r="AF1215" s="19">
        <v>0</v>
      </c>
      <c r="AG1215" s="20">
        <v>0</v>
      </c>
      <c r="AH1215" s="20">
        <v>0</v>
      </c>
      <c r="AI1215" s="19">
        <v>0</v>
      </c>
      <c r="AJ1215" s="20">
        <v>0</v>
      </c>
      <c r="AK1215" s="20">
        <v>0</v>
      </c>
      <c r="AL1215" s="19">
        <v>0</v>
      </c>
      <c r="AM1215" s="20">
        <v>0</v>
      </c>
      <c r="AN1215" s="20">
        <v>0</v>
      </c>
      <c r="AO1215" s="19">
        <v>0</v>
      </c>
      <c r="AP1215" s="20">
        <v>0</v>
      </c>
      <c r="AQ1215" s="20">
        <v>0</v>
      </c>
    </row>
    <row r="1216" spans="1:4" ht="17.25">
      <c r="A1216" s="10">
        <v>0.84097222222222201</v>
      </c>
      <c r="B1216" s="19">
        <v>0.928102</v>
      </c>
      <c r="C1216" s="20">
        <v>4.5085</v>
      </c>
      <c r="D1216" s="20">
        <v>3634.11</v>
      </c>
      <c r="E1216" s="19">
        <v>0.876604</v>
      </c>
      <c r="F1216" s="20">
        <v>26.8536</v>
      </c>
      <c r="G1216" s="20">
        <v>5309.78</v>
      </c>
      <c r="H1216" s="19">
        <v>0.888819</v>
      </c>
      <c r="I1216" s="20">
        <v>16.802</v>
      </c>
      <c r="J1216" s="20">
        <v>3872.82</v>
      </c>
      <c r="K1216" s="19">
        <v>0.87168</v>
      </c>
      <c r="L1216" s="20">
        <v>14.413</v>
      </c>
      <c r="M1216" s="20">
        <v>2198.19</v>
      </c>
      <c r="N1216" s="19">
        <v>0.859539</v>
      </c>
      <c r="O1216" s="20">
        <v>24.7831</v>
      </c>
      <c r="P1216" s="20">
        <v>2554.17</v>
      </c>
      <c r="Q1216" s="19">
        <v>0.624553</v>
      </c>
      <c r="R1216" s="20">
        <v>0.570347</v>
      </c>
      <c r="S1216" s="20">
        <v>226.646</v>
      </c>
      <c r="T1216" s="19">
        <v>0</v>
      </c>
      <c r="U1216" s="20">
        <v>0</v>
      </c>
      <c r="V1216" s="20">
        <v>0</v>
      </c>
      <c r="W1216" s="19">
        <v>0.989517</v>
      </c>
      <c r="X1216" s="20">
        <v>0.638087</v>
      </c>
      <c r="Y1216" s="20">
        <v>167.657</v>
      </c>
      <c r="Z1216" s="19">
        <v>0</v>
      </c>
      <c r="AA1216" s="20">
        <v>0</v>
      </c>
      <c r="AB1216" s="20">
        <v>0</v>
      </c>
      <c r="AC1216" s="19">
        <v>0</v>
      </c>
      <c r="AD1216" s="20">
        <v>0</v>
      </c>
      <c r="AE1216" s="20">
        <v>0</v>
      </c>
      <c r="AF1216" s="19">
        <v>0</v>
      </c>
      <c r="AG1216" s="20">
        <v>0</v>
      </c>
      <c r="AH1216" s="20">
        <v>0</v>
      </c>
      <c r="AI1216" s="19">
        <v>0</v>
      </c>
      <c r="AJ1216" s="20">
        <v>0</v>
      </c>
      <c r="AK1216" s="20">
        <v>0</v>
      </c>
      <c r="AL1216" s="19">
        <v>0</v>
      </c>
      <c r="AM1216" s="20">
        <v>0</v>
      </c>
      <c r="AN1216" s="20">
        <v>0</v>
      </c>
      <c r="AO1216" s="19">
        <v>0</v>
      </c>
      <c r="AP1216" s="20">
        <v>0</v>
      </c>
      <c r="AQ1216" s="20">
        <v>0</v>
      </c>
    </row>
    <row r="1217" spans="1:4" ht="17.25">
      <c r="A1217" s="10">
        <v>0.84166666666666701</v>
      </c>
      <c r="B1217" s="19">
        <v>0.927612</v>
      </c>
      <c r="C1217" s="20">
        <v>4.50464</v>
      </c>
      <c r="D1217" s="20">
        <v>3634.19</v>
      </c>
      <c r="E1217" s="19">
        <v>0.876372</v>
      </c>
      <c r="F1217" s="20">
        <v>27.0517</v>
      </c>
      <c r="G1217" s="20">
        <v>5310.23</v>
      </c>
      <c r="H1217" s="19">
        <v>0.888121</v>
      </c>
      <c r="I1217" s="20">
        <v>16.8532</v>
      </c>
      <c r="J1217" s="20">
        <v>3873.1</v>
      </c>
      <c r="K1217" s="19">
        <v>0.87156</v>
      </c>
      <c r="L1217" s="20">
        <v>14.5084</v>
      </c>
      <c r="M1217" s="20">
        <v>2198.44</v>
      </c>
      <c r="N1217" s="19">
        <v>0.861978</v>
      </c>
      <c r="O1217" s="20">
        <v>25.4566</v>
      </c>
      <c r="P1217" s="20">
        <v>2554.59</v>
      </c>
      <c r="Q1217" s="19">
        <v>0.622151</v>
      </c>
      <c r="R1217" s="20">
        <v>0.568929</v>
      </c>
      <c r="S1217" s="20">
        <v>226.655</v>
      </c>
      <c r="T1217" s="19">
        <v>0</v>
      </c>
      <c r="U1217" s="20">
        <v>0</v>
      </c>
      <c r="V1217" s="20">
        <v>0</v>
      </c>
      <c r="W1217" s="19">
        <v>0.989569</v>
      </c>
      <c r="X1217" s="20">
        <v>0.639748</v>
      </c>
      <c r="Y1217" s="20">
        <v>167.668</v>
      </c>
      <c r="Z1217" s="19">
        <v>0</v>
      </c>
      <c r="AA1217" s="20">
        <v>0</v>
      </c>
      <c r="AB1217" s="20">
        <v>0</v>
      </c>
      <c r="AC1217" s="19">
        <v>0</v>
      </c>
      <c r="AD1217" s="20">
        <v>0</v>
      </c>
      <c r="AE1217" s="20">
        <v>0</v>
      </c>
      <c r="AF1217" s="19">
        <v>0</v>
      </c>
      <c r="AG1217" s="20">
        <v>0</v>
      </c>
      <c r="AH1217" s="20">
        <v>0</v>
      </c>
      <c r="AI1217" s="19">
        <v>0</v>
      </c>
      <c r="AJ1217" s="20">
        <v>0</v>
      </c>
      <c r="AK1217" s="20">
        <v>0</v>
      </c>
      <c r="AL1217" s="19">
        <v>0</v>
      </c>
      <c r="AM1217" s="20">
        <v>0</v>
      </c>
      <c r="AN1217" s="20">
        <v>0</v>
      </c>
      <c r="AO1217" s="19">
        <v>0</v>
      </c>
      <c r="AP1217" s="20">
        <v>0</v>
      </c>
      <c r="AQ1217" s="20">
        <v>0</v>
      </c>
    </row>
    <row r="1218" spans="1:4" ht="17.25">
      <c r="A1218" s="10">
        <v>0.84236111111111101</v>
      </c>
      <c r="B1218" s="19">
        <v>0.927641</v>
      </c>
      <c r="C1218" s="20">
        <v>4.50389</v>
      </c>
      <c r="D1218" s="20">
        <v>3634.26</v>
      </c>
      <c r="E1218" s="19">
        <v>0.876995</v>
      </c>
      <c r="F1218" s="20">
        <v>27.161</v>
      </c>
      <c r="G1218" s="20">
        <v>5310.69</v>
      </c>
      <c r="H1218" s="19">
        <v>0.889184</v>
      </c>
      <c r="I1218" s="20">
        <v>16.9818</v>
      </c>
      <c r="J1218" s="20">
        <v>3873.37</v>
      </c>
      <c r="K1218" s="19">
        <v>0.871183</v>
      </c>
      <c r="L1218" s="20">
        <v>14.4542</v>
      </c>
      <c r="M1218" s="20">
        <v>2198.67</v>
      </c>
      <c r="N1218" s="19">
        <v>0.863124</v>
      </c>
      <c r="O1218" s="20">
        <v>25.6005</v>
      </c>
      <c r="P1218" s="20">
        <v>2555.01</v>
      </c>
      <c r="Q1218" s="19">
        <v>0.621655</v>
      </c>
      <c r="R1218" s="20">
        <v>0.567873</v>
      </c>
      <c r="S1218" s="20">
        <v>226.665</v>
      </c>
      <c r="T1218" s="19">
        <v>0</v>
      </c>
      <c r="U1218" s="20">
        <v>0</v>
      </c>
      <c r="V1218" s="20">
        <v>0</v>
      </c>
      <c r="W1218" s="19">
        <v>0.989643</v>
      </c>
      <c r="X1218" s="20">
        <v>0.63951</v>
      </c>
      <c r="Y1218" s="20">
        <v>167.678</v>
      </c>
      <c r="Z1218" s="19">
        <v>0</v>
      </c>
      <c r="AA1218" s="20">
        <v>0</v>
      </c>
      <c r="AB1218" s="20">
        <v>0</v>
      </c>
      <c r="AC1218" s="19">
        <v>0</v>
      </c>
      <c r="AD1218" s="20">
        <v>0</v>
      </c>
      <c r="AE1218" s="20">
        <v>0</v>
      </c>
      <c r="AF1218" s="19">
        <v>0</v>
      </c>
      <c r="AG1218" s="20">
        <v>0</v>
      </c>
      <c r="AH1218" s="20">
        <v>0</v>
      </c>
      <c r="AI1218" s="19">
        <v>0</v>
      </c>
      <c r="AJ1218" s="20">
        <v>0</v>
      </c>
      <c r="AK1218" s="20">
        <v>0</v>
      </c>
      <c r="AL1218" s="19">
        <v>0</v>
      </c>
      <c r="AM1218" s="20">
        <v>0</v>
      </c>
      <c r="AN1218" s="20">
        <v>0</v>
      </c>
      <c r="AO1218" s="19">
        <v>0</v>
      </c>
      <c r="AP1218" s="20">
        <v>0</v>
      </c>
      <c r="AQ1218" s="20">
        <v>0</v>
      </c>
    </row>
    <row r="1219" spans="1:4" ht="17.25">
      <c r="A1219" s="10">
        <v>0.843055555555556</v>
      </c>
      <c r="B1219" s="19">
        <v>0.927881</v>
      </c>
      <c r="C1219" s="20">
        <v>4.50317</v>
      </c>
      <c r="D1219" s="20">
        <v>3634.33</v>
      </c>
      <c r="E1219" s="19">
        <v>0.878615</v>
      </c>
      <c r="F1219" s="20">
        <v>27.3583</v>
      </c>
      <c r="G1219" s="20">
        <v>5311.14</v>
      </c>
      <c r="H1219" s="19">
        <v>0.890376</v>
      </c>
      <c r="I1219" s="20">
        <v>17.0879</v>
      </c>
      <c r="J1219" s="20">
        <v>3873.66</v>
      </c>
      <c r="K1219" s="19">
        <v>0.873278</v>
      </c>
      <c r="L1219" s="20">
        <v>14.6157</v>
      </c>
      <c r="M1219" s="20">
        <v>2198.92</v>
      </c>
      <c r="N1219" s="19">
        <v>0.865385</v>
      </c>
      <c r="O1219" s="20">
        <v>25.8952</v>
      </c>
      <c r="P1219" s="20">
        <v>2555.45</v>
      </c>
      <c r="Q1219" s="19">
        <v>0.623499</v>
      </c>
      <c r="R1219" s="20">
        <v>0.569028</v>
      </c>
      <c r="S1219" s="20">
        <v>226.674</v>
      </c>
      <c r="T1219" s="19">
        <v>0</v>
      </c>
      <c r="U1219" s="20">
        <v>0</v>
      </c>
      <c r="V1219" s="20">
        <v>0</v>
      </c>
      <c r="W1219" s="19">
        <v>0.989523</v>
      </c>
      <c r="X1219" s="20">
        <v>0.63835</v>
      </c>
      <c r="Y1219" s="20">
        <v>167.689</v>
      </c>
      <c r="Z1219" s="19">
        <v>0</v>
      </c>
      <c r="AA1219" s="20">
        <v>0</v>
      </c>
      <c r="AB1219" s="20">
        <v>0</v>
      </c>
      <c r="AC1219" s="19">
        <v>0</v>
      </c>
      <c r="AD1219" s="20">
        <v>0</v>
      </c>
      <c r="AE1219" s="20">
        <v>0</v>
      </c>
      <c r="AF1219" s="19">
        <v>0</v>
      </c>
      <c r="AG1219" s="20">
        <v>0</v>
      </c>
      <c r="AH1219" s="20">
        <v>0</v>
      </c>
      <c r="AI1219" s="19">
        <v>0</v>
      </c>
      <c r="AJ1219" s="20">
        <v>0</v>
      </c>
      <c r="AK1219" s="20">
        <v>0</v>
      </c>
      <c r="AL1219" s="19">
        <v>0</v>
      </c>
      <c r="AM1219" s="20">
        <v>0</v>
      </c>
      <c r="AN1219" s="20">
        <v>0</v>
      </c>
      <c r="AO1219" s="19">
        <v>0</v>
      </c>
      <c r="AP1219" s="20">
        <v>0</v>
      </c>
      <c r="AQ1219" s="20">
        <v>0</v>
      </c>
    </row>
    <row r="1220" spans="1:4" ht="17.25">
      <c r="A1220" s="10">
        <v>0.84375</v>
      </c>
      <c r="B1220" s="19">
        <v>0.927983</v>
      </c>
      <c r="C1220" s="20">
        <v>4.51431</v>
      </c>
      <c r="D1220" s="20">
        <v>3634.41</v>
      </c>
      <c r="E1220" s="19">
        <v>0.878832</v>
      </c>
      <c r="F1220" s="20">
        <v>27.5185</v>
      </c>
      <c r="G1220" s="20">
        <v>5311.61</v>
      </c>
      <c r="H1220" s="19">
        <v>0.890582</v>
      </c>
      <c r="I1220" s="20">
        <v>17.1761</v>
      </c>
      <c r="J1220" s="20">
        <v>3873.95</v>
      </c>
      <c r="K1220" s="19">
        <v>0.874083</v>
      </c>
      <c r="L1220" s="20">
        <v>14.7539</v>
      </c>
      <c r="M1220" s="20">
        <v>2199.16</v>
      </c>
      <c r="N1220" s="19">
        <v>0.863405</v>
      </c>
      <c r="O1220" s="20">
        <v>25.6334</v>
      </c>
      <c r="P1220" s="20">
        <v>2555.87</v>
      </c>
      <c r="Q1220" s="19">
        <v>0.622675</v>
      </c>
      <c r="R1220" s="20">
        <v>0.568552</v>
      </c>
      <c r="S1220" s="20">
        <v>226.684</v>
      </c>
      <c r="T1220" s="19">
        <v>0</v>
      </c>
      <c r="U1220" s="20">
        <v>0</v>
      </c>
      <c r="V1220" s="20">
        <v>0</v>
      </c>
      <c r="W1220" s="19">
        <v>0.989655</v>
      </c>
      <c r="X1220" s="20">
        <v>0.640287</v>
      </c>
      <c r="Y1220" s="20">
        <v>167.7</v>
      </c>
      <c r="Z1220" s="19">
        <v>0</v>
      </c>
      <c r="AA1220" s="20">
        <v>0</v>
      </c>
      <c r="AB1220" s="20">
        <v>0</v>
      </c>
      <c r="AC1220" s="19">
        <v>0</v>
      </c>
      <c r="AD1220" s="20">
        <v>0</v>
      </c>
      <c r="AE1220" s="20">
        <v>0</v>
      </c>
      <c r="AF1220" s="19">
        <v>0</v>
      </c>
      <c r="AG1220" s="20">
        <v>0</v>
      </c>
      <c r="AH1220" s="20">
        <v>0</v>
      </c>
      <c r="AI1220" s="19">
        <v>0</v>
      </c>
      <c r="AJ1220" s="20">
        <v>0</v>
      </c>
      <c r="AK1220" s="20">
        <v>0</v>
      </c>
      <c r="AL1220" s="19">
        <v>0</v>
      </c>
      <c r="AM1220" s="20">
        <v>0</v>
      </c>
      <c r="AN1220" s="20">
        <v>0</v>
      </c>
      <c r="AO1220" s="19">
        <v>0</v>
      </c>
      <c r="AP1220" s="20">
        <v>0</v>
      </c>
      <c r="AQ1220" s="20">
        <v>0</v>
      </c>
    </row>
    <row r="1221" spans="1:4" ht="17.25">
      <c r="A1221" s="10">
        <v>0.844444444444444</v>
      </c>
      <c r="B1221" s="19">
        <v>0.927988</v>
      </c>
      <c r="C1221" s="20">
        <v>4.51525</v>
      </c>
      <c r="D1221" s="20">
        <v>3634.49</v>
      </c>
      <c r="E1221" s="19">
        <v>0.879566</v>
      </c>
      <c r="F1221" s="20">
        <v>27.5985</v>
      </c>
      <c r="G1221" s="20">
        <v>5312.07</v>
      </c>
      <c r="H1221" s="19">
        <v>0.891356</v>
      </c>
      <c r="I1221" s="20">
        <v>17.2709</v>
      </c>
      <c r="J1221" s="20">
        <v>3874.24</v>
      </c>
      <c r="K1221" s="19">
        <v>0.875426</v>
      </c>
      <c r="L1221" s="20">
        <v>14.861</v>
      </c>
      <c r="M1221" s="20">
        <v>2199.41</v>
      </c>
      <c r="N1221" s="19">
        <v>0.863065</v>
      </c>
      <c r="O1221" s="20">
        <v>25.4641</v>
      </c>
      <c r="P1221" s="20">
        <v>2556.3</v>
      </c>
      <c r="Q1221" s="19">
        <v>0.624171</v>
      </c>
      <c r="R1221" s="20">
        <v>0.570986</v>
      </c>
      <c r="S1221" s="20">
        <v>226.693</v>
      </c>
      <c r="T1221" s="19">
        <v>0</v>
      </c>
      <c r="U1221" s="20">
        <v>0</v>
      </c>
      <c r="V1221" s="20">
        <v>0</v>
      </c>
      <c r="W1221" s="19">
        <v>0.989569</v>
      </c>
      <c r="X1221" s="20">
        <v>0.639822</v>
      </c>
      <c r="Y1221" s="20">
        <v>167.71</v>
      </c>
      <c r="Z1221" s="19">
        <v>0</v>
      </c>
      <c r="AA1221" s="20">
        <v>0</v>
      </c>
      <c r="AB1221" s="20">
        <v>0</v>
      </c>
      <c r="AC1221" s="19">
        <v>0</v>
      </c>
      <c r="AD1221" s="20">
        <v>0</v>
      </c>
      <c r="AE1221" s="20">
        <v>0</v>
      </c>
      <c r="AF1221" s="19">
        <v>0</v>
      </c>
      <c r="AG1221" s="20">
        <v>0</v>
      </c>
      <c r="AH1221" s="20">
        <v>0</v>
      </c>
      <c r="AI1221" s="19">
        <v>0</v>
      </c>
      <c r="AJ1221" s="20">
        <v>0</v>
      </c>
      <c r="AK1221" s="20">
        <v>0</v>
      </c>
      <c r="AL1221" s="19">
        <v>0</v>
      </c>
      <c r="AM1221" s="20">
        <v>0</v>
      </c>
      <c r="AN1221" s="20">
        <v>0</v>
      </c>
      <c r="AO1221" s="19">
        <v>0</v>
      </c>
      <c r="AP1221" s="20">
        <v>0</v>
      </c>
      <c r="AQ1221" s="20">
        <v>0</v>
      </c>
    </row>
    <row r="1222" spans="1:4" ht="17.25">
      <c r="A1222" s="10">
        <v>0.84513888888888899</v>
      </c>
      <c r="B1222" s="19">
        <v>0.927877</v>
      </c>
      <c r="C1222" s="20">
        <v>4.50937</v>
      </c>
      <c r="D1222" s="20">
        <v>3634.56</v>
      </c>
      <c r="E1222" s="19">
        <v>0.880466</v>
      </c>
      <c r="F1222" s="20">
        <v>27.8067</v>
      </c>
      <c r="G1222" s="20">
        <v>5312.52</v>
      </c>
      <c r="H1222" s="19">
        <v>0.892179</v>
      </c>
      <c r="I1222" s="20">
        <v>17.3942</v>
      </c>
      <c r="J1222" s="20">
        <v>3874.53</v>
      </c>
      <c r="K1222" s="19">
        <v>0.876201</v>
      </c>
      <c r="L1222" s="20">
        <v>14.9194</v>
      </c>
      <c r="M1222" s="20">
        <v>2199.65</v>
      </c>
      <c r="N1222" s="19">
        <v>0.864359</v>
      </c>
      <c r="O1222" s="20">
        <v>25.6653</v>
      </c>
      <c r="P1222" s="20">
        <v>2556.72</v>
      </c>
      <c r="Q1222" s="19">
        <v>0.623201</v>
      </c>
      <c r="R1222" s="20">
        <v>0.568952</v>
      </c>
      <c r="S1222" s="20">
        <v>226.703</v>
      </c>
      <c r="T1222" s="19">
        <v>0</v>
      </c>
      <c r="U1222" s="20">
        <v>0</v>
      </c>
      <c r="V1222" s="20">
        <v>0</v>
      </c>
      <c r="W1222" s="19">
        <v>0.989595</v>
      </c>
      <c r="X1222" s="20">
        <v>0.639387</v>
      </c>
      <c r="Y1222" s="20">
        <v>167.721</v>
      </c>
      <c r="Z1222" s="19">
        <v>0</v>
      </c>
      <c r="AA1222" s="20">
        <v>0</v>
      </c>
      <c r="AB1222" s="20">
        <v>0</v>
      </c>
      <c r="AC1222" s="19">
        <v>0</v>
      </c>
      <c r="AD1222" s="20">
        <v>0</v>
      </c>
      <c r="AE1222" s="20">
        <v>0</v>
      </c>
      <c r="AF1222" s="19">
        <v>0</v>
      </c>
      <c r="AG1222" s="20">
        <v>0</v>
      </c>
      <c r="AH1222" s="20">
        <v>0</v>
      </c>
      <c r="AI1222" s="19">
        <v>0</v>
      </c>
      <c r="AJ1222" s="20">
        <v>0</v>
      </c>
      <c r="AK1222" s="20">
        <v>0</v>
      </c>
      <c r="AL1222" s="19">
        <v>0</v>
      </c>
      <c r="AM1222" s="20">
        <v>0</v>
      </c>
      <c r="AN1222" s="20">
        <v>0</v>
      </c>
      <c r="AO1222" s="19">
        <v>0</v>
      </c>
      <c r="AP1222" s="20">
        <v>0</v>
      </c>
      <c r="AQ1222" s="20">
        <v>0</v>
      </c>
    </row>
    <row r="1223" spans="1:4" ht="17.25">
      <c r="A1223" s="10">
        <v>0.84583333333333299</v>
      </c>
      <c r="B1223" s="19">
        <v>0.928275</v>
      </c>
      <c r="C1223" s="20">
        <v>4.51036</v>
      </c>
      <c r="D1223" s="20">
        <v>3634.64</v>
      </c>
      <c r="E1223" s="19">
        <v>0.88126</v>
      </c>
      <c r="F1223" s="20">
        <v>27.7494</v>
      </c>
      <c r="G1223" s="20">
        <v>5312.98</v>
      </c>
      <c r="H1223" s="19">
        <v>0.892734</v>
      </c>
      <c r="I1223" s="20">
        <v>17.3434</v>
      </c>
      <c r="J1223" s="20">
        <v>3874.81</v>
      </c>
      <c r="K1223" s="19">
        <v>0.875477</v>
      </c>
      <c r="L1223" s="20">
        <v>14.7573</v>
      </c>
      <c r="M1223" s="20">
        <v>2199.91</v>
      </c>
      <c r="N1223" s="19">
        <v>0.864644</v>
      </c>
      <c r="O1223" s="20">
        <v>25.469</v>
      </c>
      <c r="P1223" s="20">
        <v>2557.15</v>
      </c>
      <c r="Q1223" s="19">
        <v>0.624327</v>
      </c>
      <c r="R1223" s="20">
        <v>0.568453</v>
      </c>
      <c r="S1223" s="20">
        <v>226.712</v>
      </c>
      <c r="T1223" s="19">
        <v>0</v>
      </c>
      <c r="U1223" s="20">
        <v>0</v>
      </c>
      <c r="V1223" s="20">
        <v>0</v>
      </c>
      <c r="W1223" s="19">
        <v>0.989504</v>
      </c>
      <c r="X1223" s="20">
        <v>0.637339</v>
      </c>
      <c r="Y1223" s="20">
        <v>167.732</v>
      </c>
      <c r="Z1223" s="19">
        <v>0</v>
      </c>
      <c r="AA1223" s="20">
        <v>0</v>
      </c>
      <c r="AB1223" s="20">
        <v>0</v>
      </c>
      <c r="AC1223" s="19">
        <v>0</v>
      </c>
      <c r="AD1223" s="20">
        <v>0</v>
      </c>
      <c r="AE1223" s="20">
        <v>0</v>
      </c>
      <c r="AF1223" s="19">
        <v>0</v>
      </c>
      <c r="AG1223" s="20">
        <v>0</v>
      </c>
      <c r="AH1223" s="20">
        <v>0</v>
      </c>
      <c r="AI1223" s="19">
        <v>0</v>
      </c>
      <c r="AJ1223" s="20">
        <v>0</v>
      </c>
      <c r="AK1223" s="20">
        <v>0</v>
      </c>
      <c r="AL1223" s="19">
        <v>0</v>
      </c>
      <c r="AM1223" s="20">
        <v>0</v>
      </c>
      <c r="AN1223" s="20">
        <v>0</v>
      </c>
      <c r="AO1223" s="19">
        <v>0</v>
      </c>
      <c r="AP1223" s="20">
        <v>0</v>
      </c>
      <c r="AQ1223" s="20">
        <v>0</v>
      </c>
    </row>
    <row r="1224" spans="1:4" ht="17.25">
      <c r="A1224" s="10">
        <v>0.84652777777777799</v>
      </c>
      <c r="B1224" s="19">
        <v>0.928055</v>
      </c>
      <c r="C1224" s="20">
        <v>4.51636</v>
      </c>
      <c r="D1224" s="20">
        <v>3634.71</v>
      </c>
      <c r="E1224" s="19">
        <v>0.878268</v>
      </c>
      <c r="F1224" s="20">
        <v>27.3755</v>
      </c>
      <c r="G1224" s="20">
        <v>5313.44</v>
      </c>
      <c r="H1224" s="19">
        <v>0.890396</v>
      </c>
      <c r="I1224" s="20">
        <v>17.1247</v>
      </c>
      <c r="J1224" s="20">
        <v>3875.1</v>
      </c>
      <c r="K1224" s="19">
        <v>0.873638</v>
      </c>
      <c r="L1224" s="20">
        <v>14.6661</v>
      </c>
      <c r="M1224" s="20">
        <v>2200.15</v>
      </c>
      <c r="N1224" s="19">
        <v>0.861205</v>
      </c>
      <c r="O1224" s="20">
        <v>25.1754</v>
      </c>
      <c r="P1224" s="20">
        <v>2557.58</v>
      </c>
      <c r="Q1224" s="19">
        <v>0.622793</v>
      </c>
      <c r="R1224" s="20">
        <v>0.568617</v>
      </c>
      <c r="S1224" s="20">
        <v>226.722</v>
      </c>
      <c r="T1224" s="19">
        <v>0</v>
      </c>
      <c r="U1224" s="20">
        <v>0</v>
      </c>
      <c r="V1224" s="20">
        <v>0</v>
      </c>
      <c r="W1224" s="19">
        <v>0.989643</v>
      </c>
      <c r="X1224" s="20">
        <v>0.639721</v>
      </c>
      <c r="Y1224" s="20">
        <v>167.742</v>
      </c>
      <c r="Z1224" s="19">
        <v>0</v>
      </c>
      <c r="AA1224" s="20">
        <v>0</v>
      </c>
      <c r="AB1224" s="20">
        <v>0</v>
      </c>
      <c r="AC1224" s="19">
        <v>0</v>
      </c>
      <c r="AD1224" s="20">
        <v>0</v>
      </c>
      <c r="AE1224" s="20">
        <v>0</v>
      </c>
      <c r="AF1224" s="19">
        <v>0</v>
      </c>
      <c r="AG1224" s="20">
        <v>0</v>
      </c>
      <c r="AH1224" s="20">
        <v>0</v>
      </c>
      <c r="AI1224" s="19">
        <v>0</v>
      </c>
      <c r="AJ1224" s="20">
        <v>0</v>
      </c>
      <c r="AK1224" s="20">
        <v>0</v>
      </c>
      <c r="AL1224" s="19">
        <v>0</v>
      </c>
      <c r="AM1224" s="20">
        <v>0</v>
      </c>
      <c r="AN1224" s="20">
        <v>0</v>
      </c>
      <c r="AO1224" s="19">
        <v>0</v>
      </c>
      <c r="AP1224" s="20">
        <v>0</v>
      </c>
      <c r="AQ1224" s="20">
        <v>0</v>
      </c>
    </row>
    <row r="1225" spans="1:4" ht="17.25">
      <c r="A1225" s="10">
        <v>0.84722222222222199</v>
      </c>
      <c r="B1225" s="19">
        <v>0.927868</v>
      </c>
      <c r="C1225" s="20">
        <v>4.49781</v>
      </c>
      <c r="D1225" s="20">
        <v>3634.79</v>
      </c>
      <c r="E1225" s="19">
        <v>0.876946</v>
      </c>
      <c r="F1225" s="20">
        <v>27.1035</v>
      </c>
      <c r="G1225" s="20">
        <v>5313.9</v>
      </c>
      <c r="H1225" s="19">
        <v>0.889584</v>
      </c>
      <c r="I1225" s="20">
        <v>16.9851</v>
      </c>
      <c r="J1225" s="20">
        <v>3875.38</v>
      </c>
      <c r="K1225" s="19">
        <v>0.872545</v>
      </c>
      <c r="L1225" s="20">
        <v>14.5512</v>
      </c>
      <c r="M1225" s="20">
        <v>2200.39</v>
      </c>
      <c r="N1225" s="19">
        <v>0.857169</v>
      </c>
      <c r="O1225" s="20">
        <v>24.5506</v>
      </c>
      <c r="P1225" s="20">
        <v>2557.99</v>
      </c>
      <c r="Q1225" s="19">
        <v>0.622203</v>
      </c>
      <c r="R1225" s="20">
        <v>0.567986</v>
      </c>
      <c r="S1225" s="20">
        <v>226.731</v>
      </c>
      <c r="T1225" s="19">
        <v>0</v>
      </c>
      <c r="U1225" s="20">
        <v>0</v>
      </c>
      <c r="V1225" s="20">
        <v>0</v>
      </c>
      <c r="W1225" s="19">
        <v>0.989576</v>
      </c>
      <c r="X1225" s="20">
        <v>0.638445</v>
      </c>
      <c r="Y1225" s="20">
        <v>167.753</v>
      </c>
      <c r="Z1225" s="19">
        <v>0</v>
      </c>
      <c r="AA1225" s="20">
        <v>0</v>
      </c>
      <c r="AB1225" s="20">
        <v>0</v>
      </c>
      <c r="AC1225" s="19">
        <v>0</v>
      </c>
      <c r="AD1225" s="20">
        <v>0</v>
      </c>
      <c r="AE1225" s="20">
        <v>0</v>
      </c>
      <c r="AF1225" s="19">
        <v>0</v>
      </c>
      <c r="AG1225" s="20">
        <v>0</v>
      </c>
      <c r="AH1225" s="20">
        <v>0</v>
      </c>
      <c r="AI1225" s="19">
        <v>0</v>
      </c>
      <c r="AJ1225" s="20">
        <v>0</v>
      </c>
      <c r="AK1225" s="20">
        <v>0</v>
      </c>
      <c r="AL1225" s="19">
        <v>0</v>
      </c>
      <c r="AM1225" s="20">
        <v>0</v>
      </c>
      <c r="AN1225" s="20">
        <v>0</v>
      </c>
      <c r="AO1225" s="19">
        <v>0</v>
      </c>
      <c r="AP1225" s="20">
        <v>0</v>
      </c>
      <c r="AQ1225" s="20">
        <v>0</v>
      </c>
    </row>
    <row r="1226" spans="1:4" ht="17.25">
      <c r="A1226" s="10">
        <v>0.84791666666666698</v>
      </c>
      <c r="B1226" s="19">
        <v>0.927813</v>
      </c>
      <c r="C1226" s="20">
        <v>4.49851</v>
      </c>
      <c r="D1226" s="20">
        <v>3634.86</v>
      </c>
      <c r="E1226" s="19">
        <v>0.876355</v>
      </c>
      <c r="F1226" s="20">
        <v>27.0032</v>
      </c>
      <c r="G1226" s="20">
        <v>5314.35</v>
      </c>
      <c r="H1226" s="19">
        <v>0.888763</v>
      </c>
      <c r="I1226" s="20">
        <v>16.8735</v>
      </c>
      <c r="J1226" s="20">
        <v>3875.67</v>
      </c>
      <c r="K1226" s="19">
        <v>0.871472</v>
      </c>
      <c r="L1226" s="20">
        <v>14.4682</v>
      </c>
      <c r="M1226" s="20">
        <v>2200.64</v>
      </c>
      <c r="N1226" s="19">
        <v>0.856705</v>
      </c>
      <c r="O1226" s="20">
        <v>24.5095</v>
      </c>
      <c r="P1226" s="20">
        <v>2558.4</v>
      </c>
      <c r="Q1226" s="19">
        <v>0.62231</v>
      </c>
      <c r="R1226" s="20">
        <v>0.567857</v>
      </c>
      <c r="S1226" s="20">
        <v>226.74</v>
      </c>
      <c r="T1226" s="19">
        <v>0</v>
      </c>
      <c r="U1226" s="20">
        <v>0</v>
      </c>
      <c r="V1226" s="20">
        <v>0</v>
      </c>
      <c r="W1226" s="19">
        <v>0.989631</v>
      </c>
      <c r="X1226" s="20">
        <v>0.638482</v>
      </c>
      <c r="Y1226" s="20">
        <v>167.764</v>
      </c>
      <c r="Z1226" s="19">
        <v>0</v>
      </c>
      <c r="AA1226" s="20">
        <v>0</v>
      </c>
      <c r="AB1226" s="20">
        <v>0</v>
      </c>
      <c r="AC1226" s="19">
        <v>0</v>
      </c>
      <c r="AD1226" s="20">
        <v>0</v>
      </c>
      <c r="AE1226" s="20">
        <v>0</v>
      </c>
      <c r="AF1226" s="19">
        <v>0</v>
      </c>
      <c r="AG1226" s="20">
        <v>0</v>
      </c>
      <c r="AH1226" s="20">
        <v>0</v>
      </c>
      <c r="AI1226" s="19">
        <v>0</v>
      </c>
      <c r="AJ1226" s="20">
        <v>0</v>
      </c>
      <c r="AK1226" s="20">
        <v>0</v>
      </c>
      <c r="AL1226" s="19">
        <v>0</v>
      </c>
      <c r="AM1226" s="20">
        <v>0</v>
      </c>
      <c r="AN1226" s="20">
        <v>0</v>
      </c>
      <c r="AO1226" s="19">
        <v>0</v>
      </c>
      <c r="AP1226" s="20">
        <v>0</v>
      </c>
      <c r="AQ1226" s="20">
        <v>0</v>
      </c>
    </row>
    <row r="1227" spans="1:4" ht="17.25">
      <c r="A1227" s="10">
        <v>0.84861111111111098</v>
      </c>
      <c r="B1227" s="19">
        <v>0.927882</v>
      </c>
      <c r="C1227" s="20">
        <v>4.50557</v>
      </c>
      <c r="D1227" s="20">
        <v>3634.94</v>
      </c>
      <c r="E1227" s="19">
        <v>0.87589</v>
      </c>
      <c r="F1227" s="20">
        <v>26.8277</v>
      </c>
      <c r="G1227" s="20">
        <v>5314.8</v>
      </c>
      <c r="H1227" s="19">
        <v>0.888388</v>
      </c>
      <c r="I1227" s="20">
        <v>16.7882</v>
      </c>
      <c r="J1227" s="20">
        <v>3875.94</v>
      </c>
      <c r="K1227" s="19">
        <v>0.870013</v>
      </c>
      <c r="L1227" s="20">
        <v>14.3161</v>
      </c>
      <c r="M1227" s="20">
        <v>2200.87</v>
      </c>
      <c r="N1227" s="19">
        <v>0.858268</v>
      </c>
      <c r="O1227" s="20">
        <v>24.6891</v>
      </c>
      <c r="P1227" s="20">
        <v>2558.82</v>
      </c>
      <c r="Q1227" s="19">
        <v>0.624967</v>
      </c>
      <c r="R1227" s="20">
        <v>0.572189</v>
      </c>
      <c r="S1227" s="20">
        <v>226.75</v>
      </c>
      <c r="T1227" s="19">
        <v>0</v>
      </c>
      <c r="U1227" s="20">
        <v>0</v>
      </c>
      <c r="V1227" s="20">
        <v>0</v>
      </c>
      <c r="W1227" s="19">
        <v>0.989487</v>
      </c>
      <c r="X1227" s="20">
        <v>0.637921</v>
      </c>
      <c r="Y1227" s="20">
        <v>167.774</v>
      </c>
      <c r="Z1227" s="19">
        <v>0</v>
      </c>
      <c r="AA1227" s="20">
        <v>0</v>
      </c>
      <c r="AB1227" s="20">
        <v>0</v>
      </c>
      <c r="AC1227" s="19">
        <v>0</v>
      </c>
      <c r="AD1227" s="20">
        <v>0</v>
      </c>
      <c r="AE1227" s="20">
        <v>0</v>
      </c>
      <c r="AF1227" s="19">
        <v>0</v>
      </c>
      <c r="AG1227" s="20">
        <v>0</v>
      </c>
      <c r="AH1227" s="20">
        <v>0</v>
      </c>
      <c r="AI1227" s="19">
        <v>0</v>
      </c>
      <c r="AJ1227" s="20">
        <v>0</v>
      </c>
      <c r="AK1227" s="20">
        <v>0</v>
      </c>
      <c r="AL1227" s="19">
        <v>0</v>
      </c>
      <c r="AM1227" s="20">
        <v>0</v>
      </c>
      <c r="AN1227" s="20">
        <v>0</v>
      </c>
      <c r="AO1227" s="19">
        <v>0</v>
      </c>
      <c r="AP1227" s="20">
        <v>0</v>
      </c>
      <c r="AQ1227" s="20">
        <v>0</v>
      </c>
    </row>
    <row r="1228" spans="1:4" ht="17.25">
      <c r="A1228" s="10">
        <v>0.84930555555555598</v>
      </c>
      <c r="B1228" s="19">
        <v>0.927674</v>
      </c>
      <c r="C1228" s="20">
        <v>4.50296</v>
      </c>
      <c r="D1228" s="20">
        <v>3635.01</v>
      </c>
      <c r="E1228" s="19">
        <v>0.874371</v>
      </c>
      <c r="F1228" s="20">
        <v>26.7137</v>
      </c>
      <c r="G1228" s="20">
        <v>5315.26</v>
      </c>
      <c r="H1228" s="19">
        <v>0.887196</v>
      </c>
      <c r="I1228" s="20">
        <v>16.7081</v>
      </c>
      <c r="J1228" s="20">
        <v>3876.23</v>
      </c>
      <c r="K1228" s="19">
        <v>0.86878</v>
      </c>
      <c r="L1228" s="20">
        <v>14.2397</v>
      </c>
      <c r="M1228" s="20">
        <v>2201.12</v>
      </c>
      <c r="N1228" s="19">
        <v>0.859326</v>
      </c>
      <c r="O1228" s="20">
        <v>25.0102</v>
      </c>
      <c r="P1228" s="20">
        <v>2559.22</v>
      </c>
      <c r="Q1228" s="19">
        <v>0.624423</v>
      </c>
      <c r="R1228" s="20">
        <v>0.57193</v>
      </c>
      <c r="S1228" s="20">
        <v>226.759</v>
      </c>
      <c r="T1228" s="19">
        <v>0</v>
      </c>
      <c r="U1228" s="20">
        <v>0</v>
      </c>
      <c r="V1228" s="20">
        <v>0</v>
      </c>
      <c r="W1228" s="19">
        <v>0.989638</v>
      </c>
      <c r="X1228" s="20">
        <v>0.639092</v>
      </c>
      <c r="Y1228" s="20">
        <v>167.785</v>
      </c>
      <c r="Z1228" s="19">
        <v>0</v>
      </c>
      <c r="AA1228" s="20">
        <v>0</v>
      </c>
      <c r="AB1228" s="20">
        <v>0</v>
      </c>
      <c r="AC1228" s="19">
        <v>0</v>
      </c>
      <c r="AD1228" s="20">
        <v>0</v>
      </c>
      <c r="AE1228" s="20">
        <v>0</v>
      </c>
      <c r="AF1228" s="19">
        <v>0</v>
      </c>
      <c r="AG1228" s="20">
        <v>0</v>
      </c>
      <c r="AH1228" s="20">
        <v>0</v>
      </c>
      <c r="AI1228" s="19">
        <v>0</v>
      </c>
      <c r="AJ1228" s="20">
        <v>0</v>
      </c>
      <c r="AK1228" s="20">
        <v>0</v>
      </c>
      <c r="AL1228" s="19">
        <v>0</v>
      </c>
      <c r="AM1228" s="20">
        <v>0</v>
      </c>
      <c r="AN1228" s="20">
        <v>0</v>
      </c>
      <c r="AO1228" s="19">
        <v>0</v>
      </c>
      <c r="AP1228" s="20">
        <v>0</v>
      </c>
      <c r="AQ1228" s="20">
        <v>0</v>
      </c>
    </row>
    <row r="1229" spans="1:4" ht="17.25">
      <c r="A1229" s="10">
        <v>0.85</v>
      </c>
      <c r="B1229" s="19">
        <v>0.927988</v>
      </c>
      <c r="C1229" s="20">
        <v>4.51353</v>
      </c>
      <c r="D1229" s="20">
        <v>3635.09</v>
      </c>
      <c r="E1229" s="19">
        <v>0.874189</v>
      </c>
      <c r="F1229" s="20">
        <v>26.5785</v>
      </c>
      <c r="G1229" s="20">
        <v>5315.69</v>
      </c>
      <c r="H1229" s="19">
        <v>0.887075</v>
      </c>
      <c r="I1229" s="20">
        <v>16.6418</v>
      </c>
      <c r="J1229" s="20">
        <v>3876.51</v>
      </c>
      <c r="K1229" s="19">
        <v>0.868898</v>
      </c>
      <c r="L1229" s="20">
        <v>14.2302</v>
      </c>
      <c r="M1229" s="20">
        <v>2201.35</v>
      </c>
      <c r="N1229" s="19">
        <v>0.858831</v>
      </c>
      <c r="O1229" s="20">
        <v>24.8873</v>
      </c>
      <c r="P1229" s="20">
        <v>2559.62</v>
      </c>
      <c r="Q1229" s="19">
        <v>0.622266</v>
      </c>
      <c r="R1229" s="20">
        <v>0.567723</v>
      </c>
      <c r="S1229" s="20">
        <v>226.769</v>
      </c>
      <c r="T1229" s="19">
        <v>0</v>
      </c>
      <c r="U1229" s="20">
        <v>0</v>
      </c>
      <c r="V1229" s="20">
        <v>0</v>
      </c>
      <c r="W1229" s="19">
        <v>0.989592</v>
      </c>
      <c r="X1229" s="20">
        <v>0.638814</v>
      </c>
      <c r="Y1229" s="20">
        <v>167.796</v>
      </c>
      <c r="Z1229" s="19">
        <v>0</v>
      </c>
      <c r="AA1229" s="20">
        <v>0</v>
      </c>
      <c r="AB1229" s="20">
        <v>0</v>
      </c>
      <c r="AC1229" s="19">
        <v>0</v>
      </c>
      <c r="AD1229" s="20">
        <v>0</v>
      </c>
      <c r="AE1229" s="20">
        <v>0</v>
      </c>
      <c r="AF1229" s="19">
        <v>0</v>
      </c>
      <c r="AG1229" s="20">
        <v>0</v>
      </c>
      <c r="AH1229" s="20">
        <v>0</v>
      </c>
      <c r="AI1229" s="19">
        <v>0</v>
      </c>
      <c r="AJ1229" s="20">
        <v>0</v>
      </c>
      <c r="AK1229" s="20">
        <v>0</v>
      </c>
      <c r="AL1229" s="19">
        <v>0</v>
      </c>
      <c r="AM1229" s="20">
        <v>0</v>
      </c>
      <c r="AN1229" s="20">
        <v>0</v>
      </c>
      <c r="AO1229" s="19">
        <v>0</v>
      </c>
      <c r="AP1229" s="20">
        <v>0</v>
      </c>
      <c r="AQ1229" s="20">
        <v>0</v>
      </c>
    </row>
    <row r="1230" spans="1:4" ht="17.25">
      <c r="A1230" s="10">
        <v>0.85069444444444497</v>
      </c>
      <c r="B1230" s="19">
        <v>0.927561</v>
      </c>
      <c r="C1230" s="20">
        <v>4.51222</v>
      </c>
      <c r="D1230" s="20">
        <v>3635.16</v>
      </c>
      <c r="E1230" s="19">
        <v>0.872705</v>
      </c>
      <c r="F1230" s="20">
        <v>26.5118</v>
      </c>
      <c r="G1230" s="20">
        <v>5316.12</v>
      </c>
      <c r="H1230" s="19">
        <v>0.885811</v>
      </c>
      <c r="I1230" s="20">
        <v>16.5781</v>
      </c>
      <c r="J1230" s="20">
        <v>3876.78</v>
      </c>
      <c r="K1230" s="19">
        <v>0.868006</v>
      </c>
      <c r="L1230" s="20">
        <v>14.2263</v>
      </c>
      <c r="M1230" s="20">
        <v>2201.59</v>
      </c>
      <c r="N1230" s="19">
        <v>0.857638</v>
      </c>
      <c r="O1230" s="20">
        <v>24.9025</v>
      </c>
      <c r="P1230" s="20">
        <v>2560.04</v>
      </c>
      <c r="Q1230" s="19">
        <v>0.623372</v>
      </c>
      <c r="R1230" s="20">
        <v>0.571472</v>
      </c>
      <c r="S1230" s="20">
        <v>226.778</v>
      </c>
      <c r="T1230" s="19">
        <v>0</v>
      </c>
      <c r="U1230" s="20">
        <v>0</v>
      </c>
      <c r="V1230" s="20">
        <v>0</v>
      </c>
      <c r="W1230" s="19">
        <v>0.989649</v>
      </c>
      <c r="X1230" s="20">
        <v>0.640879</v>
      </c>
      <c r="Y1230" s="20">
        <v>167.806</v>
      </c>
      <c r="Z1230" s="19">
        <v>0</v>
      </c>
      <c r="AA1230" s="20">
        <v>0</v>
      </c>
      <c r="AB1230" s="20">
        <v>0</v>
      </c>
      <c r="AC1230" s="19">
        <v>0</v>
      </c>
      <c r="AD1230" s="20">
        <v>0</v>
      </c>
      <c r="AE1230" s="20">
        <v>0</v>
      </c>
      <c r="AF1230" s="19">
        <v>0</v>
      </c>
      <c r="AG1230" s="20">
        <v>0</v>
      </c>
      <c r="AH1230" s="20">
        <v>0</v>
      </c>
      <c r="AI1230" s="19">
        <v>0</v>
      </c>
      <c r="AJ1230" s="20">
        <v>0</v>
      </c>
      <c r="AK1230" s="20">
        <v>0</v>
      </c>
      <c r="AL1230" s="19">
        <v>0</v>
      </c>
      <c r="AM1230" s="20">
        <v>0</v>
      </c>
      <c r="AN1230" s="20">
        <v>0</v>
      </c>
      <c r="AO1230" s="19">
        <v>0</v>
      </c>
      <c r="AP1230" s="20">
        <v>0</v>
      </c>
      <c r="AQ1230" s="20">
        <v>0</v>
      </c>
    </row>
    <row r="1231" spans="1:4" ht="17.25">
      <c r="A1231" s="10">
        <v>0.85138888888888897</v>
      </c>
      <c r="B1231" s="19">
        <v>0.927265</v>
      </c>
      <c r="C1231" s="20">
        <v>4.51158</v>
      </c>
      <c r="D1231" s="20">
        <v>3635.24</v>
      </c>
      <c r="E1231" s="19">
        <v>0.871815</v>
      </c>
      <c r="F1231" s="20">
        <v>26.5035</v>
      </c>
      <c r="G1231" s="20">
        <v>5316.57</v>
      </c>
      <c r="H1231" s="19">
        <v>0.885077</v>
      </c>
      <c r="I1231" s="20">
        <v>16.5697</v>
      </c>
      <c r="J1231" s="20">
        <v>3877.06</v>
      </c>
      <c r="K1231" s="19">
        <v>0.867017</v>
      </c>
      <c r="L1231" s="20">
        <v>14.2153</v>
      </c>
      <c r="M1231" s="20">
        <v>2201.83</v>
      </c>
      <c r="N1231" s="19">
        <v>0.855048</v>
      </c>
      <c r="O1231" s="20">
        <v>24.6335</v>
      </c>
      <c r="P1231" s="20">
        <v>2560.47</v>
      </c>
      <c r="Q1231" s="19">
        <v>0.620978</v>
      </c>
      <c r="R1231" s="20">
        <v>0.569132</v>
      </c>
      <c r="S1231" s="20">
        <v>226.788</v>
      </c>
      <c r="T1231" s="19">
        <v>0</v>
      </c>
      <c r="U1231" s="20">
        <v>0</v>
      </c>
      <c r="V1231" s="20">
        <v>0</v>
      </c>
      <c r="W1231" s="19">
        <v>0.989762</v>
      </c>
      <c r="X1231" s="20">
        <v>0.642164</v>
      </c>
      <c r="Y1231" s="20">
        <v>167.817</v>
      </c>
      <c r="Z1231" s="19">
        <v>0</v>
      </c>
      <c r="AA1231" s="20">
        <v>0</v>
      </c>
      <c r="AB1231" s="20">
        <v>0</v>
      </c>
      <c r="AC1231" s="19">
        <v>0</v>
      </c>
      <c r="AD1231" s="20">
        <v>0</v>
      </c>
      <c r="AE1231" s="20">
        <v>0</v>
      </c>
      <c r="AF1231" s="19">
        <v>0</v>
      </c>
      <c r="AG1231" s="20">
        <v>0</v>
      </c>
      <c r="AH1231" s="20">
        <v>0</v>
      </c>
      <c r="AI1231" s="19">
        <v>0</v>
      </c>
      <c r="AJ1231" s="20">
        <v>0</v>
      </c>
      <c r="AK1231" s="20">
        <v>0</v>
      </c>
      <c r="AL1231" s="19">
        <v>0</v>
      </c>
      <c r="AM1231" s="20">
        <v>0</v>
      </c>
      <c r="AN1231" s="20">
        <v>0</v>
      </c>
      <c r="AO1231" s="19">
        <v>0</v>
      </c>
      <c r="AP1231" s="20">
        <v>0</v>
      </c>
      <c r="AQ1231" s="20">
        <v>0</v>
      </c>
    </row>
    <row r="1232" spans="1:4" ht="17.25">
      <c r="A1232" s="10">
        <v>0.85208333333333297</v>
      </c>
      <c r="B1232" s="19">
        <v>0.927033</v>
      </c>
      <c r="C1232" s="20">
        <v>4.5147</v>
      </c>
      <c r="D1232" s="20">
        <v>3635.31</v>
      </c>
      <c r="E1232" s="19">
        <v>0.872603</v>
      </c>
      <c r="F1232" s="20">
        <v>26.8795</v>
      </c>
      <c r="G1232" s="20">
        <v>5317.02</v>
      </c>
      <c r="H1232" s="19">
        <v>0.885649</v>
      </c>
      <c r="I1232" s="20">
        <v>16.7693</v>
      </c>
      <c r="J1232" s="20">
        <v>3877.34</v>
      </c>
      <c r="K1232" s="19">
        <v>0.867486</v>
      </c>
      <c r="L1232" s="20">
        <v>14.333</v>
      </c>
      <c r="M1232" s="20">
        <v>2202.07</v>
      </c>
      <c r="N1232" s="19">
        <v>0.853735</v>
      </c>
      <c r="O1232" s="20">
        <v>24.6365</v>
      </c>
      <c r="P1232" s="20">
        <v>2560.87</v>
      </c>
      <c r="Q1232" s="19">
        <v>0.620041</v>
      </c>
      <c r="R1232" s="20">
        <v>0.569702</v>
      </c>
      <c r="S1232" s="20">
        <v>226.797</v>
      </c>
      <c r="T1232" s="19">
        <v>0</v>
      </c>
      <c r="U1232" s="20">
        <v>0</v>
      </c>
      <c r="V1232" s="20">
        <v>0</v>
      </c>
      <c r="W1232" s="19">
        <v>0.989797</v>
      </c>
      <c r="X1232" s="20">
        <v>0.643469</v>
      </c>
      <c r="Y1232" s="20">
        <v>167.828</v>
      </c>
      <c r="Z1232" s="19">
        <v>0</v>
      </c>
      <c r="AA1232" s="20">
        <v>0</v>
      </c>
      <c r="AB1232" s="20">
        <v>0</v>
      </c>
      <c r="AC1232" s="19">
        <v>0</v>
      </c>
      <c r="AD1232" s="20">
        <v>0</v>
      </c>
      <c r="AE1232" s="20">
        <v>0</v>
      </c>
      <c r="AF1232" s="19">
        <v>0</v>
      </c>
      <c r="AG1232" s="20">
        <v>0</v>
      </c>
      <c r="AH1232" s="20">
        <v>0</v>
      </c>
      <c r="AI1232" s="19">
        <v>0</v>
      </c>
      <c r="AJ1232" s="20">
        <v>0</v>
      </c>
      <c r="AK1232" s="20">
        <v>0</v>
      </c>
      <c r="AL1232" s="19">
        <v>0</v>
      </c>
      <c r="AM1232" s="20">
        <v>0</v>
      </c>
      <c r="AN1232" s="20">
        <v>0</v>
      </c>
      <c r="AO1232" s="19">
        <v>0</v>
      </c>
      <c r="AP1232" s="20">
        <v>0</v>
      </c>
      <c r="AQ1232" s="20">
        <v>0</v>
      </c>
    </row>
    <row r="1233" spans="1:4" ht="17.25">
      <c r="A1233" s="10">
        <v>0.85277777777777797</v>
      </c>
      <c r="B1233" s="19">
        <v>0.927422</v>
      </c>
      <c r="C1233" s="20">
        <v>4.517</v>
      </c>
      <c r="D1233" s="20">
        <v>3635.39</v>
      </c>
      <c r="E1233" s="19">
        <v>0.875028</v>
      </c>
      <c r="F1233" s="20">
        <v>27.0295</v>
      </c>
      <c r="G1233" s="20">
        <v>5317.46</v>
      </c>
      <c r="H1233" s="19">
        <v>0.887434</v>
      </c>
      <c r="I1233" s="20">
        <v>16.8659</v>
      </c>
      <c r="J1233" s="20">
        <v>3877.61</v>
      </c>
      <c r="K1233" s="19">
        <v>0.870601</v>
      </c>
      <c r="L1233" s="20">
        <v>14.5036</v>
      </c>
      <c r="M1233" s="20">
        <v>2202.31</v>
      </c>
      <c r="N1233" s="19">
        <v>0.857328</v>
      </c>
      <c r="O1233" s="20">
        <v>24.8643</v>
      </c>
      <c r="P1233" s="20">
        <v>2561.28</v>
      </c>
      <c r="Q1233" s="19">
        <v>0.622321</v>
      </c>
      <c r="R1233" s="20">
        <v>0.570135</v>
      </c>
      <c r="S1233" s="20">
        <v>226.807</v>
      </c>
      <c r="T1233" s="19">
        <v>0</v>
      </c>
      <c r="U1233" s="20">
        <v>0</v>
      </c>
      <c r="V1233" s="20">
        <v>0</v>
      </c>
      <c r="W1233" s="19">
        <v>0.989643</v>
      </c>
      <c r="X1233" s="20">
        <v>0.641533</v>
      </c>
      <c r="Y1233" s="20">
        <v>167.838</v>
      </c>
      <c r="Z1233" s="19">
        <v>0</v>
      </c>
      <c r="AA1233" s="20">
        <v>0</v>
      </c>
      <c r="AB1233" s="20">
        <v>0</v>
      </c>
      <c r="AC1233" s="19">
        <v>0</v>
      </c>
      <c r="AD1233" s="20">
        <v>0</v>
      </c>
      <c r="AE1233" s="20">
        <v>0</v>
      </c>
      <c r="AF1233" s="19">
        <v>0</v>
      </c>
      <c r="AG1233" s="20">
        <v>0</v>
      </c>
      <c r="AH1233" s="20">
        <v>0</v>
      </c>
      <c r="AI1233" s="19">
        <v>0</v>
      </c>
      <c r="AJ1233" s="20">
        <v>0</v>
      </c>
      <c r="AK1233" s="20">
        <v>0</v>
      </c>
      <c r="AL1233" s="19">
        <v>0</v>
      </c>
      <c r="AM1233" s="20">
        <v>0</v>
      </c>
      <c r="AN1233" s="20">
        <v>0</v>
      </c>
      <c r="AO1233" s="19">
        <v>0</v>
      </c>
      <c r="AP1233" s="20">
        <v>0</v>
      </c>
      <c r="AQ1233" s="20">
        <v>0</v>
      </c>
    </row>
    <row r="1234" spans="1:4" ht="17.25">
      <c r="A1234" s="10">
        <v>0.85347222222222197</v>
      </c>
      <c r="B1234" s="19">
        <v>0.927274</v>
      </c>
      <c r="C1234" s="20">
        <v>4.51382</v>
      </c>
      <c r="D1234" s="20">
        <v>3635.46</v>
      </c>
      <c r="E1234" s="19">
        <v>0.875843</v>
      </c>
      <c r="F1234" s="20">
        <v>27.1696</v>
      </c>
      <c r="G1234" s="20">
        <v>5317.92</v>
      </c>
      <c r="H1234" s="19">
        <v>0.888194</v>
      </c>
      <c r="I1234" s="20">
        <v>16.9704</v>
      </c>
      <c r="J1234" s="20">
        <v>3877.9</v>
      </c>
      <c r="K1234" s="19">
        <v>0.871814</v>
      </c>
      <c r="L1234" s="20">
        <v>14.6182</v>
      </c>
      <c r="M1234" s="20">
        <v>2202.55</v>
      </c>
      <c r="N1234" s="19">
        <v>0.858449</v>
      </c>
      <c r="O1234" s="20">
        <v>25.0469</v>
      </c>
      <c r="P1234" s="20">
        <v>2561.71</v>
      </c>
      <c r="Q1234" s="19">
        <v>0.620436</v>
      </c>
      <c r="R1234" s="20">
        <v>0.566609</v>
      </c>
      <c r="S1234" s="20">
        <v>226.816</v>
      </c>
      <c r="T1234" s="19">
        <v>0</v>
      </c>
      <c r="U1234" s="20">
        <v>0</v>
      </c>
      <c r="V1234" s="20">
        <v>0</v>
      </c>
      <c r="W1234" s="19">
        <v>0.989676</v>
      </c>
      <c r="X1234" s="20">
        <v>0.641528</v>
      </c>
      <c r="Y1234" s="20">
        <v>167.849</v>
      </c>
      <c r="Z1234" s="19">
        <v>0</v>
      </c>
      <c r="AA1234" s="20">
        <v>0</v>
      </c>
      <c r="AB1234" s="20">
        <v>0</v>
      </c>
      <c r="AC1234" s="19">
        <v>0</v>
      </c>
      <c r="AD1234" s="20">
        <v>0</v>
      </c>
      <c r="AE1234" s="20">
        <v>0</v>
      </c>
      <c r="AF1234" s="19">
        <v>0</v>
      </c>
      <c r="AG1234" s="20">
        <v>0</v>
      </c>
      <c r="AH1234" s="20">
        <v>0</v>
      </c>
      <c r="AI1234" s="19">
        <v>0</v>
      </c>
      <c r="AJ1234" s="20">
        <v>0</v>
      </c>
      <c r="AK1234" s="20">
        <v>0</v>
      </c>
      <c r="AL1234" s="19">
        <v>0</v>
      </c>
      <c r="AM1234" s="20">
        <v>0</v>
      </c>
      <c r="AN1234" s="20">
        <v>0</v>
      </c>
      <c r="AO1234" s="19">
        <v>0</v>
      </c>
      <c r="AP1234" s="20">
        <v>0</v>
      </c>
      <c r="AQ1234" s="20">
        <v>0</v>
      </c>
    </row>
    <row r="1235" spans="1:4" ht="17.25">
      <c r="A1235" s="10">
        <v>0.85416666666666696</v>
      </c>
      <c r="B1235" s="19">
        <v>0.927222</v>
      </c>
      <c r="C1235" s="20">
        <v>4.51092</v>
      </c>
      <c r="D1235" s="20">
        <v>3635.54</v>
      </c>
      <c r="E1235" s="19">
        <v>0.876728</v>
      </c>
      <c r="F1235" s="20">
        <v>27.4114</v>
      </c>
      <c r="G1235" s="20">
        <v>5318.37</v>
      </c>
      <c r="H1235" s="19">
        <v>0.888893</v>
      </c>
      <c r="I1235" s="20">
        <v>17.1178</v>
      </c>
      <c r="J1235" s="20">
        <v>3878.18</v>
      </c>
      <c r="K1235" s="19">
        <v>0.872563</v>
      </c>
      <c r="L1235" s="20">
        <v>14.7096</v>
      </c>
      <c r="M1235" s="20">
        <v>2202.79</v>
      </c>
      <c r="N1235" s="19">
        <v>0.859634</v>
      </c>
      <c r="O1235" s="20">
        <v>25.2428</v>
      </c>
      <c r="P1235" s="20">
        <v>2562.12</v>
      </c>
      <c r="Q1235" s="19">
        <v>0.621773</v>
      </c>
      <c r="R1235" s="20">
        <v>0.57016</v>
      </c>
      <c r="S1235" s="20">
        <v>226.826</v>
      </c>
      <c r="T1235" s="19">
        <v>0</v>
      </c>
      <c r="U1235" s="20">
        <v>0</v>
      </c>
      <c r="V1235" s="20">
        <v>0</v>
      </c>
      <c r="W1235" s="19">
        <v>0.989669</v>
      </c>
      <c r="X1235" s="20">
        <v>0.641373</v>
      </c>
      <c r="Y1235" s="20">
        <v>167.86</v>
      </c>
      <c r="Z1235" s="19">
        <v>0</v>
      </c>
      <c r="AA1235" s="20">
        <v>0</v>
      </c>
      <c r="AB1235" s="20">
        <v>0</v>
      </c>
      <c r="AC1235" s="19">
        <v>0</v>
      </c>
      <c r="AD1235" s="20">
        <v>0</v>
      </c>
      <c r="AE1235" s="20">
        <v>0</v>
      </c>
      <c r="AF1235" s="19">
        <v>0</v>
      </c>
      <c r="AG1235" s="20">
        <v>0</v>
      </c>
      <c r="AH1235" s="20">
        <v>0</v>
      </c>
      <c r="AI1235" s="19">
        <v>0</v>
      </c>
      <c r="AJ1235" s="20">
        <v>0</v>
      </c>
      <c r="AK1235" s="20">
        <v>0</v>
      </c>
      <c r="AL1235" s="19">
        <v>0</v>
      </c>
      <c r="AM1235" s="20">
        <v>0</v>
      </c>
      <c r="AN1235" s="20">
        <v>0</v>
      </c>
      <c r="AO1235" s="19">
        <v>0</v>
      </c>
      <c r="AP1235" s="20">
        <v>0</v>
      </c>
      <c r="AQ1235" s="20">
        <v>0</v>
      </c>
    </row>
    <row r="1236" spans="1:4" ht="17.25">
      <c r="A1236" s="10">
        <v>0.85486111111111096</v>
      </c>
      <c r="B1236" s="19">
        <v>0.927152</v>
      </c>
      <c r="C1236" s="20">
        <v>4.51546</v>
      </c>
      <c r="D1236" s="20">
        <v>3635.61</v>
      </c>
      <c r="E1236" s="19">
        <v>0.877072</v>
      </c>
      <c r="F1236" s="20">
        <v>27.6076</v>
      </c>
      <c r="G1236" s="20">
        <v>5318.83</v>
      </c>
      <c r="H1236" s="19">
        <v>0.889353</v>
      </c>
      <c r="I1236" s="20">
        <v>17.2527</v>
      </c>
      <c r="J1236" s="20">
        <v>3878.47</v>
      </c>
      <c r="K1236" s="19">
        <v>0.871771</v>
      </c>
      <c r="L1236" s="20">
        <v>14.7088</v>
      </c>
      <c r="M1236" s="20">
        <v>2203.03</v>
      </c>
      <c r="N1236" s="19">
        <v>0.858084</v>
      </c>
      <c r="O1236" s="20">
        <v>25.1319</v>
      </c>
      <c r="P1236" s="20">
        <v>2562.53</v>
      </c>
      <c r="Q1236" s="19">
        <v>0.622073</v>
      </c>
      <c r="R1236" s="20">
        <v>0.572332</v>
      </c>
      <c r="S1236" s="20">
        <v>226.836</v>
      </c>
      <c r="T1236" s="19">
        <v>0</v>
      </c>
      <c r="U1236" s="20">
        <v>0</v>
      </c>
      <c r="V1236" s="20">
        <v>0</v>
      </c>
      <c r="W1236" s="19">
        <v>0.989757</v>
      </c>
      <c r="X1236" s="20">
        <v>0.642878</v>
      </c>
      <c r="Y1236" s="20">
        <v>167.871</v>
      </c>
      <c r="Z1236" s="19">
        <v>0</v>
      </c>
      <c r="AA1236" s="20">
        <v>0</v>
      </c>
      <c r="AB1236" s="20">
        <v>0</v>
      </c>
      <c r="AC1236" s="19">
        <v>0</v>
      </c>
      <c r="AD1236" s="20">
        <v>0</v>
      </c>
      <c r="AE1236" s="20">
        <v>0</v>
      </c>
      <c r="AF1236" s="19">
        <v>0</v>
      </c>
      <c r="AG1236" s="20">
        <v>0</v>
      </c>
      <c r="AH1236" s="20">
        <v>0</v>
      </c>
      <c r="AI1236" s="19">
        <v>0</v>
      </c>
      <c r="AJ1236" s="20">
        <v>0</v>
      </c>
      <c r="AK1236" s="20">
        <v>0</v>
      </c>
      <c r="AL1236" s="19">
        <v>0</v>
      </c>
      <c r="AM1236" s="20">
        <v>0</v>
      </c>
      <c r="AN1236" s="20">
        <v>0</v>
      </c>
      <c r="AO1236" s="19">
        <v>0</v>
      </c>
      <c r="AP1236" s="20">
        <v>0</v>
      </c>
      <c r="AQ1236" s="20">
        <v>0</v>
      </c>
    </row>
    <row r="1237" spans="1:4" ht="17.25">
      <c r="A1237" s="10">
        <v>0.85555555555555596</v>
      </c>
      <c r="B1237" s="19">
        <v>0.927226</v>
      </c>
      <c r="C1237" s="20">
        <v>4.51104</v>
      </c>
      <c r="D1237" s="20">
        <v>3635.69</v>
      </c>
      <c r="E1237" s="19">
        <v>0.878118</v>
      </c>
      <c r="F1237" s="20">
        <v>27.7737</v>
      </c>
      <c r="G1237" s="20">
        <v>5319.28</v>
      </c>
      <c r="H1237" s="19">
        <v>0.890085</v>
      </c>
      <c r="I1237" s="20">
        <v>17.3364</v>
      </c>
      <c r="J1237" s="20">
        <v>3878.76</v>
      </c>
      <c r="K1237" s="19">
        <v>0.873844</v>
      </c>
      <c r="L1237" s="20">
        <v>14.8689</v>
      </c>
      <c r="M1237" s="20">
        <v>2203.28</v>
      </c>
      <c r="N1237" s="19">
        <v>0.860428</v>
      </c>
      <c r="O1237" s="20">
        <v>25.4505</v>
      </c>
      <c r="P1237" s="20">
        <v>2562.96</v>
      </c>
      <c r="Q1237" s="19">
        <v>0.620752</v>
      </c>
      <c r="R1237" s="20">
        <v>0.569356</v>
      </c>
      <c r="S1237" s="20">
        <v>226.845</v>
      </c>
      <c r="T1237" s="19">
        <v>0</v>
      </c>
      <c r="U1237" s="20">
        <v>0</v>
      </c>
      <c r="V1237" s="20">
        <v>0</v>
      </c>
      <c r="W1237" s="19">
        <v>0.989724</v>
      </c>
      <c r="X1237" s="20">
        <v>0.642603</v>
      </c>
      <c r="Y1237" s="20">
        <v>167.881</v>
      </c>
      <c r="Z1237" s="19">
        <v>0</v>
      </c>
      <c r="AA1237" s="20">
        <v>0</v>
      </c>
      <c r="AB1237" s="20">
        <v>0</v>
      </c>
      <c r="AC1237" s="19">
        <v>0</v>
      </c>
      <c r="AD1237" s="20">
        <v>0</v>
      </c>
      <c r="AE1237" s="20">
        <v>0</v>
      </c>
      <c r="AF1237" s="19">
        <v>0</v>
      </c>
      <c r="AG1237" s="20">
        <v>0</v>
      </c>
      <c r="AH1237" s="20">
        <v>0</v>
      </c>
      <c r="AI1237" s="19">
        <v>0</v>
      </c>
      <c r="AJ1237" s="20">
        <v>0</v>
      </c>
      <c r="AK1237" s="20">
        <v>0</v>
      </c>
      <c r="AL1237" s="19">
        <v>0</v>
      </c>
      <c r="AM1237" s="20">
        <v>0</v>
      </c>
      <c r="AN1237" s="20">
        <v>0</v>
      </c>
      <c r="AO1237" s="19">
        <v>0</v>
      </c>
      <c r="AP1237" s="20">
        <v>0</v>
      </c>
      <c r="AQ1237" s="20">
        <v>0</v>
      </c>
    </row>
    <row r="1238" spans="1:4" ht="17.25">
      <c r="A1238" s="10">
        <v>0.85624999999999996</v>
      </c>
      <c r="B1238" s="19">
        <v>0.927035</v>
      </c>
      <c r="C1238" s="20">
        <v>4.50942</v>
      </c>
      <c r="D1238" s="20">
        <v>3635.76</v>
      </c>
      <c r="E1238" s="19">
        <v>0.878231</v>
      </c>
      <c r="F1238" s="20">
        <v>27.8087</v>
      </c>
      <c r="G1238" s="20">
        <v>5319.75</v>
      </c>
      <c r="H1238" s="19">
        <v>0.890428</v>
      </c>
      <c r="I1238" s="20">
        <v>17.4123</v>
      </c>
      <c r="J1238" s="20">
        <v>3879.05</v>
      </c>
      <c r="K1238" s="19">
        <v>0.874043</v>
      </c>
      <c r="L1238" s="20">
        <v>14.9354</v>
      </c>
      <c r="M1238" s="20">
        <v>2203.53</v>
      </c>
      <c r="N1238" s="19">
        <v>0.86337</v>
      </c>
      <c r="O1238" s="20">
        <v>25.9002</v>
      </c>
      <c r="P1238" s="20">
        <v>2563.38</v>
      </c>
      <c r="Q1238" s="19">
        <v>0.621214</v>
      </c>
      <c r="R1238" s="20">
        <v>0.569059</v>
      </c>
      <c r="S1238" s="20">
        <v>226.854</v>
      </c>
      <c r="T1238" s="19">
        <v>0</v>
      </c>
      <c r="U1238" s="20">
        <v>0</v>
      </c>
      <c r="V1238" s="20">
        <v>0</v>
      </c>
      <c r="W1238" s="19">
        <v>0.989659</v>
      </c>
      <c r="X1238" s="20">
        <v>0.642085</v>
      </c>
      <c r="Y1238" s="20">
        <v>167.892</v>
      </c>
      <c r="Z1238" s="19">
        <v>0</v>
      </c>
      <c r="AA1238" s="20">
        <v>0</v>
      </c>
      <c r="AB1238" s="20">
        <v>0</v>
      </c>
      <c r="AC1238" s="19">
        <v>0</v>
      </c>
      <c r="AD1238" s="20">
        <v>0</v>
      </c>
      <c r="AE1238" s="20">
        <v>0</v>
      </c>
      <c r="AF1238" s="19">
        <v>0</v>
      </c>
      <c r="AG1238" s="20">
        <v>0</v>
      </c>
      <c r="AH1238" s="20">
        <v>0</v>
      </c>
      <c r="AI1238" s="19">
        <v>0</v>
      </c>
      <c r="AJ1238" s="20">
        <v>0</v>
      </c>
      <c r="AK1238" s="20">
        <v>0</v>
      </c>
      <c r="AL1238" s="19">
        <v>0</v>
      </c>
      <c r="AM1238" s="20">
        <v>0</v>
      </c>
      <c r="AN1238" s="20">
        <v>0</v>
      </c>
      <c r="AO1238" s="19">
        <v>0</v>
      </c>
      <c r="AP1238" s="20">
        <v>0</v>
      </c>
      <c r="AQ1238" s="20">
        <v>0</v>
      </c>
    </row>
    <row r="1239" spans="1:4" ht="17.25">
      <c r="A1239" s="10">
        <v>0.85694444444444495</v>
      </c>
      <c r="B1239" s="19">
        <v>0.927004</v>
      </c>
      <c r="C1239" s="20">
        <v>4.51804</v>
      </c>
      <c r="D1239" s="20">
        <v>3635.84</v>
      </c>
      <c r="E1239" s="19">
        <v>0.876066</v>
      </c>
      <c r="F1239" s="20">
        <v>27.414</v>
      </c>
      <c r="G1239" s="20">
        <v>5320.22</v>
      </c>
      <c r="H1239" s="19">
        <v>0.888505</v>
      </c>
      <c r="I1239" s="20">
        <v>17.1336</v>
      </c>
      <c r="J1239" s="20">
        <v>3879.34</v>
      </c>
      <c r="K1239" s="19">
        <v>0.871673</v>
      </c>
      <c r="L1239" s="20">
        <v>14.7045</v>
      </c>
      <c r="M1239" s="20">
        <v>2203.77</v>
      </c>
      <c r="N1239" s="19">
        <v>0.862014</v>
      </c>
      <c r="O1239" s="20">
        <v>25.7816</v>
      </c>
      <c r="P1239" s="20">
        <v>2563.81</v>
      </c>
      <c r="Q1239" s="19">
        <v>0.621512</v>
      </c>
      <c r="R1239" s="20">
        <v>0.570652</v>
      </c>
      <c r="S1239" s="20">
        <v>226.864</v>
      </c>
      <c r="T1239" s="19">
        <v>0</v>
      </c>
      <c r="U1239" s="20">
        <v>0</v>
      </c>
      <c r="V1239" s="20">
        <v>0</v>
      </c>
      <c r="W1239" s="19">
        <v>0.989694</v>
      </c>
      <c r="X1239" s="20">
        <v>0.642993</v>
      </c>
      <c r="Y1239" s="20">
        <v>167.902</v>
      </c>
      <c r="Z1239" s="19">
        <v>0</v>
      </c>
      <c r="AA1239" s="20">
        <v>0</v>
      </c>
      <c r="AB1239" s="20">
        <v>0</v>
      </c>
      <c r="AC1239" s="19">
        <v>0</v>
      </c>
      <c r="AD1239" s="20">
        <v>0</v>
      </c>
      <c r="AE1239" s="20">
        <v>0</v>
      </c>
      <c r="AF1239" s="19">
        <v>0</v>
      </c>
      <c r="AG1239" s="20">
        <v>0</v>
      </c>
      <c r="AH1239" s="20">
        <v>0</v>
      </c>
      <c r="AI1239" s="19">
        <v>0</v>
      </c>
      <c r="AJ1239" s="20">
        <v>0</v>
      </c>
      <c r="AK1239" s="20">
        <v>0</v>
      </c>
      <c r="AL1239" s="19">
        <v>0</v>
      </c>
      <c r="AM1239" s="20">
        <v>0</v>
      </c>
      <c r="AN1239" s="20">
        <v>0</v>
      </c>
      <c r="AO1239" s="19">
        <v>0</v>
      </c>
      <c r="AP1239" s="20">
        <v>0</v>
      </c>
      <c r="AQ1239" s="20">
        <v>0</v>
      </c>
    </row>
    <row r="1240" spans="1:4" ht="17.25">
      <c r="A1240" s="10">
        <v>0.85763888888888895</v>
      </c>
      <c r="B1240" s="19">
        <v>0.92707</v>
      </c>
      <c r="C1240" s="20">
        <v>4.51789</v>
      </c>
      <c r="D1240" s="20">
        <v>3635.92</v>
      </c>
      <c r="E1240" s="19">
        <v>0.87478</v>
      </c>
      <c r="F1240" s="20">
        <v>27.1684</v>
      </c>
      <c r="G1240" s="20">
        <v>5320.68</v>
      </c>
      <c r="H1240" s="19">
        <v>0.887602</v>
      </c>
      <c r="I1240" s="20">
        <v>17.0119</v>
      </c>
      <c r="J1240" s="20">
        <v>3879.63</v>
      </c>
      <c r="K1240" s="19">
        <v>0.869219</v>
      </c>
      <c r="L1240" s="20">
        <v>14.4682</v>
      </c>
      <c r="M1240" s="20">
        <v>2204.02</v>
      </c>
      <c r="N1240" s="19">
        <v>0.860164</v>
      </c>
      <c r="O1240" s="20">
        <v>25.5397</v>
      </c>
      <c r="P1240" s="20">
        <v>2564.24</v>
      </c>
      <c r="Q1240" s="19">
        <v>0.621615</v>
      </c>
      <c r="R1240" s="20">
        <v>0.572035</v>
      </c>
      <c r="S1240" s="20">
        <v>226.873</v>
      </c>
      <c r="T1240" s="19">
        <v>0</v>
      </c>
      <c r="U1240" s="20">
        <v>0</v>
      </c>
      <c r="V1240" s="20">
        <v>0</v>
      </c>
      <c r="W1240" s="19">
        <v>0.989786</v>
      </c>
      <c r="X1240" s="20">
        <v>0.643708</v>
      </c>
      <c r="Y1240" s="20">
        <v>167.913</v>
      </c>
      <c r="Z1240" s="19">
        <v>0</v>
      </c>
      <c r="AA1240" s="20">
        <v>0</v>
      </c>
      <c r="AB1240" s="20">
        <v>0</v>
      </c>
      <c r="AC1240" s="19">
        <v>0</v>
      </c>
      <c r="AD1240" s="20">
        <v>0</v>
      </c>
      <c r="AE1240" s="20">
        <v>0</v>
      </c>
      <c r="AF1240" s="19">
        <v>0</v>
      </c>
      <c r="AG1240" s="20">
        <v>0</v>
      </c>
      <c r="AH1240" s="20">
        <v>0</v>
      </c>
      <c r="AI1240" s="19">
        <v>0</v>
      </c>
      <c r="AJ1240" s="20">
        <v>0</v>
      </c>
      <c r="AK1240" s="20">
        <v>0</v>
      </c>
      <c r="AL1240" s="19">
        <v>0</v>
      </c>
      <c r="AM1240" s="20">
        <v>0</v>
      </c>
      <c r="AN1240" s="20">
        <v>0</v>
      </c>
      <c r="AO1240" s="19">
        <v>0</v>
      </c>
      <c r="AP1240" s="20">
        <v>0</v>
      </c>
      <c r="AQ1240" s="20">
        <v>0</v>
      </c>
    </row>
    <row r="1241" spans="1:4" ht="17.25">
      <c r="A1241" s="10">
        <v>0.85833333333333295</v>
      </c>
      <c r="B1241" s="19">
        <v>0.927149</v>
      </c>
      <c r="C1241" s="20">
        <v>4.50744</v>
      </c>
      <c r="D1241" s="20">
        <v>3635.99</v>
      </c>
      <c r="E1241" s="19">
        <v>0.874105</v>
      </c>
      <c r="F1241" s="20">
        <v>27.0021</v>
      </c>
      <c r="G1241" s="20">
        <v>5321.12</v>
      </c>
      <c r="H1241" s="19">
        <v>0.887183</v>
      </c>
      <c r="I1241" s="20">
        <v>16.9081</v>
      </c>
      <c r="J1241" s="20">
        <v>3879.9</v>
      </c>
      <c r="K1241" s="19">
        <v>0.869048</v>
      </c>
      <c r="L1241" s="20">
        <v>14.413</v>
      </c>
      <c r="M1241" s="20">
        <v>2204.26</v>
      </c>
      <c r="N1241" s="19">
        <v>0.861483</v>
      </c>
      <c r="O1241" s="20">
        <v>25.6949</v>
      </c>
      <c r="P1241" s="20">
        <v>2564.67</v>
      </c>
      <c r="Q1241" s="19">
        <v>0.621601</v>
      </c>
      <c r="R1241" s="20">
        <v>0.571041</v>
      </c>
      <c r="S1241" s="20">
        <v>226.883</v>
      </c>
      <c r="T1241" s="19">
        <v>0</v>
      </c>
      <c r="U1241" s="20">
        <v>0</v>
      </c>
      <c r="V1241" s="20">
        <v>0</v>
      </c>
      <c r="W1241" s="19">
        <v>0.989749</v>
      </c>
      <c r="X1241" s="20">
        <v>0.643219</v>
      </c>
      <c r="Y1241" s="20">
        <v>167.924</v>
      </c>
      <c r="Z1241" s="19">
        <v>0</v>
      </c>
      <c r="AA1241" s="20">
        <v>0</v>
      </c>
      <c r="AB1241" s="20">
        <v>0</v>
      </c>
      <c r="AC1241" s="19">
        <v>0</v>
      </c>
      <c r="AD1241" s="20">
        <v>0</v>
      </c>
      <c r="AE1241" s="20">
        <v>0</v>
      </c>
      <c r="AF1241" s="19">
        <v>0</v>
      </c>
      <c r="AG1241" s="20">
        <v>0</v>
      </c>
      <c r="AH1241" s="20">
        <v>0</v>
      </c>
      <c r="AI1241" s="19">
        <v>0</v>
      </c>
      <c r="AJ1241" s="20">
        <v>0</v>
      </c>
      <c r="AK1241" s="20">
        <v>0</v>
      </c>
      <c r="AL1241" s="19">
        <v>0</v>
      </c>
      <c r="AM1241" s="20">
        <v>0</v>
      </c>
      <c r="AN1241" s="20">
        <v>0</v>
      </c>
      <c r="AO1241" s="19">
        <v>0</v>
      </c>
      <c r="AP1241" s="20">
        <v>0</v>
      </c>
      <c r="AQ1241" s="20">
        <v>0</v>
      </c>
    </row>
    <row r="1242" spans="1:4" ht="17.25">
      <c r="A1242" s="10">
        <v>0.85902777777777795</v>
      </c>
      <c r="B1242" s="19">
        <v>0.927068</v>
      </c>
      <c r="C1242" s="20">
        <v>4.51447</v>
      </c>
      <c r="D1242" s="20">
        <v>3636.06</v>
      </c>
      <c r="E1242" s="19">
        <v>0.872492</v>
      </c>
      <c r="F1242" s="20">
        <v>26.8404</v>
      </c>
      <c r="G1242" s="20">
        <v>5321.56</v>
      </c>
      <c r="H1242" s="19">
        <v>0.885931</v>
      </c>
      <c r="I1242" s="20">
        <v>16.8207</v>
      </c>
      <c r="J1242" s="20">
        <v>3880.18</v>
      </c>
      <c r="K1242" s="19">
        <v>0.867889</v>
      </c>
      <c r="L1242" s="20">
        <v>14.3808</v>
      </c>
      <c r="M1242" s="20">
        <v>2204.5</v>
      </c>
      <c r="N1242" s="19">
        <v>0.857824</v>
      </c>
      <c r="O1242" s="20">
        <v>25.2691</v>
      </c>
      <c r="P1242" s="20">
        <v>2565.09</v>
      </c>
      <c r="Q1242" s="19">
        <v>0.620297</v>
      </c>
      <c r="R1242" s="20">
        <v>0.570297</v>
      </c>
      <c r="S1242" s="20">
        <v>226.893</v>
      </c>
      <c r="T1242" s="19">
        <v>0</v>
      </c>
      <c r="U1242" s="20">
        <v>0</v>
      </c>
      <c r="V1242" s="20">
        <v>0</v>
      </c>
      <c r="W1242" s="19">
        <v>0.98986</v>
      </c>
      <c r="X1242" s="20">
        <v>0.644248</v>
      </c>
      <c r="Y1242" s="20">
        <v>167.935</v>
      </c>
      <c r="Z1242" s="19">
        <v>0</v>
      </c>
      <c r="AA1242" s="20">
        <v>0</v>
      </c>
      <c r="AB1242" s="20">
        <v>0</v>
      </c>
      <c r="AC1242" s="19">
        <v>0</v>
      </c>
      <c r="AD1242" s="20">
        <v>0</v>
      </c>
      <c r="AE1242" s="20">
        <v>0</v>
      </c>
      <c r="AF1242" s="19">
        <v>0</v>
      </c>
      <c r="AG1242" s="20">
        <v>0</v>
      </c>
      <c r="AH1242" s="20">
        <v>0</v>
      </c>
      <c r="AI1242" s="19">
        <v>0</v>
      </c>
      <c r="AJ1242" s="20">
        <v>0</v>
      </c>
      <c r="AK1242" s="20">
        <v>0</v>
      </c>
      <c r="AL1242" s="19">
        <v>0</v>
      </c>
      <c r="AM1242" s="20">
        <v>0</v>
      </c>
      <c r="AN1242" s="20">
        <v>0</v>
      </c>
      <c r="AO1242" s="19">
        <v>0</v>
      </c>
      <c r="AP1242" s="20">
        <v>0</v>
      </c>
      <c r="AQ1242" s="20">
        <v>0</v>
      </c>
    </row>
    <row r="1243" spans="1:4" ht="17.25">
      <c r="A1243" s="10">
        <v>0.85972222222222205</v>
      </c>
      <c r="B1243" s="19">
        <v>0.926862</v>
      </c>
      <c r="C1243" s="20">
        <v>4.51302</v>
      </c>
      <c r="D1243" s="20">
        <v>3636.14</v>
      </c>
      <c r="E1243" s="19">
        <v>0.871759</v>
      </c>
      <c r="F1243" s="20">
        <v>26.6988</v>
      </c>
      <c r="G1243" s="20">
        <v>5322.01</v>
      </c>
      <c r="H1243" s="19">
        <v>0.885558</v>
      </c>
      <c r="I1243" s="20">
        <v>16.7538</v>
      </c>
      <c r="J1243" s="20">
        <v>3880.46</v>
      </c>
      <c r="K1243" s="19">
        <v>0.867859</v>
      </c>
      <c r="L1243" s="20">
        <v>14.3583</v>
      </c>
      <c r="M1243" s="20">
        <v>2204.74</v>
      </c>
      <c r="N1243" s="19">
        <v>0.853223</v>
      </c>
      <c r="O1243" s="20">
        <v>24.5374</v>
      </c>
      <c r="P1243" s="20">
        <v>2565.51</v>
      </c>
      <c r="Q1243" s="19">
        <v>0.62079</v>
      </c>
      <c r="R1243" s="20">
        <v>0.570785</v>
      </c>
      <c r="S1243" s="20">
        <v>226.902</v>
      </c>
      <c r="T1243" s="19">
        <v>0</v>
      </c>
      <c r="U1243" s="20">
        <v>0</v>
      </c>
      <c r="V1243" s="20">
        <v>0</v>
      </c>
      <c r="W1243" s="19">
        <v>0.989771</v>
      </c>
      <c r="X1243" s="20">
        <v>0.643753</v>
      </c>
      <c r="Y1243" s="20">
        <v>167.945</v>
      </c>
      <c r="Z1243" s="19">
        <v>0</v>
      </c>
      <c r="AA1243" s="20">
        <v>0</v>
      </c>
      <c r="AB1243" s="20">
        <v>0</v>
      </c>
      <c r="AC1243" s="19">
        <v>0</v>
      </c>
      <c r="AD1243" s="20">
        <v>0</v>
      </c>
      <c r="AE1243" s="20">
        <v>0</v>
      </c>
      <c r="AF1243" s="19">
        <v>0</v>
      </c>
      <c r="AG1243" s="20">
        <v>0</v>
      </c>
      <c r="AH1243" s="20">
        <v>0</v>
      </c>
      <c r="AI1243" s="19">
        <v>0</v>
      </c>
      <c r="AJ1243" s="20">
        <v>0</v>
      </c>
      <c r="AK1243" s="20">
        <v>0</v>
      </c>
      <c r="AL1243" s="19">
        <v>0</v>
      </c>
      <c r="AM1243" s="20">
        <v>0</v>
      </c>
      <c r="AN1243" s="20">
        <v>0</v>
      </c>
      <c r="AO1243" s="19">
        <v>0</v>
      </c>
      <c r="AP1243" s="20">
        <v>0</v>
      </c>
      <c r="AQ1243" s="20">
        <v>0</v>
      </c>
    </row>
    <row r="1244" spans="1:4" ht="17.25">
      <c r="A1244" s="10">
        <v>0.86041666666666705</v>
      </c>
      <c r="B1244" s="19">
        <v>0.926784</v>
      </c>
      <c r="C1244" s="20">
        <v>4.50587</v>
      </c>
      <c r="D1244" s="20">
        <v>3636.21</v>
      </c>
      <c r="E1244" s="19">
        <v>0.871305</v>
      </c>
      <c r="F1244" s="20">
        <v>26.583</v>
      </c>
      <c r="G1244" s="20">
        <v>5322.47</v>
      </c>
      <c r="H1244" s="19">
        <v>0.884957</v>
      </c>
      <c r="I1244" s="20">
        <v>16.6408</v>
      </c>
      <c r="J1244" s="20">
        <v>3880.74</v>
      </c>
      <c r="K1244" s="19">
        <v>0.866914</v>
      </c>
      <c r="L1244" s="20">
        <v>14.2609</v>
      </c>
      <c r="M1244" s="20">
        <v>2204.98</v>
      </c>
      <c r="N1244" s="19">
        <v>0.852207</v>
      </c>
      <c r="O1244" s="20">
        <v>24.3372</v>
      </c>
      <c r="P1244" s="20">
        <v>2565.93</v>
      </c>
      <c r="Q1244" s="19">
        <v>0.618735</v>
      </c>
      <c r="R1244" s="20">
        <v>0.566565</v>
      </c>
      <c r="S1244" s="20">
        <v>226.911</v>
      </c>
      <c r="T1244" s="19">
        <v>0</v>
      </c>
      <c r="U1244" s="20">
        <v>0</v>
      </c>
      <c r="V1244" s="20">
        <v>0</v>
      </c>
      <c r="W1244" s="19">
        <v>0.989772</v>
      </c>
      <c r="X1244" s="20">
        <v>0.642376</v>
      </c>
      <c r="Y1244" s="20">
        <v>167.956</v>
      </c>
      <c r="Z1244" s="19">
        <v>0</v>
      </c>
      <c r="AA1244" s="20">
        <v>0</v>
      </c>
      <c r="AB1244" s="20">
        <v>0</v>
      </c>
      <c r="AC1244" s="19">
        <v>0</v>
      </c>
      <c r="AD1244" s="20">
        <v>0</v>
      </c>
      <c r="AE1244" s="20">
        <v>0</v>
      </c>
      <c r="AF1244" s="19">
        <v>0</v>
      </c>
      <c r="AG1244" s="20">
        <v>0</v>
      </c>
      <c r="AH1244" s="20">
        <v>0</v>
      </c>
      <c r="AI1244" s="19">
        <v>0</v>
      </c>
      <c r="AJ1244" s="20">
        <v>0</v>
      </c>
      <c r="AK1244" s="20">
        <v>0</v>
      </c>
      <c r="AL1244" s="19">
        <v>0</v>
      </c>
      <c r="AM1244" s="20">
        <v>0</v>
      </c>
      <c r="AN1244" s="20">
        <v>0</v>
      </c>
      <c r="AO1244" s="19">
        <v>0</v>
      </c>
      <c r="AP1244" s="20">
        <v>0</v>
      </c>
      <c r="AQ1244" s="20">
        <v>0</v>
      </c>
    </row>
    <row r="1245" spans="1:4" ht="17.25">
      <c r="A1245" s="10">
        <v>0.86111111111111105</v>
      </c>
      <c r="B1245" s="19">
        <v>0.926637</v>
      </c>
      <c r="C1245" s="20">
        <v>4.51389</v>
      </c>
      <c r="D1245" s="20">
        <v>3636.29</v>
      </c>
      <c r="E1245" s="19">
        <v>0.86996</v>
      </c>
      <c r="F1245" s="20">
        <v>26.4811</v>
      </c>
      <c r="G1245" s="20">
        <v>5322.92</v>
      </c>
      <c r="H1245" s="19">
        <v>0.884063</v>
      </c>
      <c r="I1245" s="20">
        <v>16.6228</v>
      </c>
      <c r="J1245" s="20">
        <v>3881.03</v>
      </c>
      <c r="K1245" s="19">
        <v>0.864041</v>
      </c>
      <c r="L1245" s="20">
        <v>14.1034</v>
      </c>
      <c r="M1245" s="20">
        <v>2205.22</v>
      </c>
      <c r="N1245" s="19">
        <v>0.850844</v>
      </c>
      <c r="O1245" s="20">
        <v>24.3139</v>
      </c>
      <c r="P1245" s="20">
        <v>2566.32</v>
      </c>
      <c r="Q1245" s="19">
        <v>0.619346</v>
      </c>
      <c r="R1245" s="20">
        <v>0.571517</v>
      </c>
      <c r="S1245" s="20">
        <v>226.921</v>
      </c>
      <c r="T1245" s="19">
        <v>0</v>
      </c>
      <c r="U1245" s="20">
        <v>0</v>
      </c>
      <c r="V1245" s="20">
        <v>0</v>
      </c>
      <c r="W1245" s="19">
        <v>0.989886</v>
      </c>
      <c r="X1245" s="20">
        <v>0.645348</v>
      </c>
      <c r="Y1245" s="20">
        <v>167.967</v>
      </c>
      <c r="Z1245" s="19">
        <v>0</v>
      </c>
      <c r="AA1245" s="20">
        <v>0</v>
      </c>
      <c r="AB1245" s="20">
        <v>0</v>
      </c>
      <c r="AC1245" s="19">
        <v>0</v>
      </c>
      <c r="AD1245" s="20">
        <v>0</v>
      </c>
      <c r="AE1245" s="20">
        <v>0</v>
      </c>
      <c r="AF1245" s="19">
        <v>0</v>
      </c>
      <c r="AG1245" s="20">
        <v>0</v>
      </c>
      <c r="AH1245" s="20">
        <v>0</v>
      </c>
      <c r="AI1245" s="19">
        <v>0</v>
      </c>
      <c r="AJ1245" s="20">
        <v>0</v>
      </c>
      <c r="AK1245" s="20">
        <v>0</v>
      </c>
      <c r="AL1245" s="19">
        <v>0</v>
      </c>
      <c r="AM1245" s="20">
        <v>0</v>
      </c>
      <c r="AN1245" s="20">
        <v>0</v>
      </c>
      <c r="AO1245" s="19">
        <v>0</v>
      </c>
      <c r="AP1245" s="20">
        <v>0</v>
      </c>
      <c r="AQ1245" s="20">
        <v>0</v>
      </c>
    </row>
    <row r="1246" spans="1:4" ht="17.25">
      <c r="A1246" s="10">
        <v>0.86180555555555605</v>
      </c>
      <c r="B1246" s="19">
        <v>0.92669</v>
      </c>
      <c r="C1246" s="20">
        <v>4.51119</v>
      </c>
      <c r="D1246" s="20">
        <v>3636.36</v>
      </c>
      <c r="E1246" s="19">
        <v>0.869823</v>
      </c>
      <c r="F1246" s="20">
        <v>26.4327</v>
      </c>
      <c r="G1246" s="20">
        <v>5323.34</v>
      </c>
      <c r="H1246" s="19">
        <v>0.883894</v>
      </c>
      <c r="I1246" s="20">
        <v>16.5294</v>
      </c>
      <c r="J1246" s="20">
        <v>3881.3</v>
      </c>
      <c r="K1246" s="19">
        <v>0.864726</v>
      </c>
      <c r="L1246" s="20">
        <v>14.1379</v>
      </c>
      <c r="M1246" s="20">
        <v>2205.45</v>
      </c>
      <c r="N1246" s="19">
        <v>0.848756</v>
      </c>
      <c r="O1246" s="20">
        <v>23.9651</v>
      </c>
      <c r="P1246" s="20">
        <v>2566.71</v>
      </c>
      <c r="Q1246" s="19">
        <v>0.619807</v>
      </c>
      <c r="R1246" s="20">
        <v>0.571255</v>
      </c>
      <c r="S1246" s="20">
        <v>226.93</v>
      </c>
      <c r="T1246" s="19">
        <v>0</v>
      </c>
      <c r="U1246" s="20">
        <v>0</v>
      </c>
      <c r="V1246" s="20">
        <v>0</v>
      </c>
      <c r="W1246" s="19">
        <v>0.989787</v>
      </c>
      <c r="X1246" s="20">
        <v>0.644019</v>
      </c>
      <c r="Y1246" s="20">
        <v>167.978</v>
      </c>
      <c r="Z1246" s="19">
        <v>0</v>
      </c>
      <c r="AA1246" s="20">
        <v>0</v>
      </c>
      <c r="AB1246" s="20">
        <v>0</v>
      </c>
      <c r="AC1246" s="19">
        <v>0</v>
      </c>
      <c r="AD1246" s="20">
        <v>0</v>
      </c>
      <c r="AE1246" s="20">
        <v>0</v>
      </c>
      <c r="AF1246" s="19">
        <v>0</v>
      </c>
      <c r="AG1246" s="20">
        <v>0</v>
      </c>
      <c r="AH1246" s="20">
        <v>0</v>
      </c>
      <c r="AI1246" s="19">
        <v>0</v>
      </c>
      <c r="AJ1246" s="20">
        <v>0</v>
      </c>
      <c r="AK1246" s="20">
        <v>0</v>
      </c>
      <c r="AL1246" s="19">
        <v>0</v>
      </c>
      <c r="AM1246" s="20">
        <v>0</v>
      </c>
      <c r="AN1246" s="20">
        <v>0</v>
      </c>
      <c r="AO1246" s="19">
        <v>0</v>
      </c>
      <c r="AP1246" s="20">
        <v>0</v>
      </c>
      <c r="AQ1246" s="20">
        <v>0</v>
      </c>
    </row>
    <row r="1247" spans="1:4" ht="17.25">
      <c r="A1247" s="10">
        <v>0.86250000000000004</v>
      </c>
      <c r="B1247" s="19">
        <v>0.926982</v>
      </c>
      <c r="C1247" s="20">
        <v>4.50956</v>
      </c>
      <c r="D1247" s="20">
        <v>3636.44</v>
      </c>
      <c r="E1247" s="19">
        <v>0.872268</v>
      </c>
      <c r="F1247" s="20">
        <v>26.6962</v>
      </c>
      <c r="G1247" s="20">
        <v>5323.78</v>
      </c>
      <c r="H1247" s="19">
        <v>0.885426</v>
      </c>
      <c r="I1247" s="20">
        <v>16.6869</v>
      </c>
      <c r="J1247" s="20">
        <v>3881.57</v>
      </c>
      <c r="K1247" s="19">
        <v>0.868508</v>
      </c>
      <c r="L1247" s="20">
        <v>14.3863</v>
      </c>
      <c r="M1247" s="20">
        <v>2205.69</v>
      </c>
      <c r="N1247" s="19">
        <v>0.850791</v>
      </c>
      <c r="O1247" s="20">
        <v>24.0842</v>
      </c>
      <c r="P1247" s="20">
        <v>2567.12</v>
      </c>
      <c r="Q1247" s="19">
        <v>0.622035</v>
      </c>
      <c r="R1247" s="20">
        <v>0.572476</v>
      </c>
      <c r="S1247" s="20">
        <v>226.94</v>
      </c>
      <c r="T1247" s="19">
        <v>0</v>
      </c>
      <c r="U1247" s="20">
        <v>0</v>
      </c>
      <c r="V1247" s="20">
        <v>0</v>
      </c>
      <c r="W1247" s="19">
        <v>0.989776</v>
      </c>
      <c r="X1247" s="20">
        <v>0.642483</v>
      </c>
      <c r="Y1247" s="20">
        <v>167.988</v>
      </c>
      <c r="Z1247" s="19">
        <v>0</v>
      </c>
      <c r="AA1247" s="20">
        <v>0</v>
      </c>
      <c r="AB1247" s="20">
        <v>0</v>
      </c>
      <c r="AC1247" s="19">
        <v>0</v>
      </c>
      <c r="AD1247" s="20">
        <v>0</v>
      </c>
      <c r="AE1247" s="20">
        <v>0</v>
      </c>
      <c r="AF1247" s="19">
        <v>0</v>
      </c>
      <c r="AG1247" s="20">
        <v>0</v>
      </c>
      <c r="AH1247" s="20">
        <v>0</v>
      </c>
      <c r="AI1247" s="19">
        <v>0</v>
      </c>
      <c r="AJ1247" s="20">
        <v>0</v>
      </c>
      <c r="AK1247" s="20">
        <v>0</v>
      </c>
      <c r="AL1247" s="19">
        <v>0</v>
      </c>
      <c r="AM1247" s="20">
        <v>0</v>
      </c>
      <c r="AN1247" s="20">
        <v>0</v>
      </c>
      <c r="AO1247" s="19">
        <v>0</v>
      </c>
      <c r="AP1247" s="20">
        <v>0</v>
      </c>
      <c r="AQ1247" s="20">
        <v>0</v>
      </c>
    </row>
    <row r="1248" spans="1:4" ht="17.25">
      <c r="A1248" s="10">
        <v>0.86319444444444404</v>
      </c>
      <c r="B1248" s="19">
        <v>0.927403</v>
      </c>
      <c r="C1248" s="20">
        <v>4.51</v>
      </c>
      <c r="D1248" s="20">
        <v>3636.51</v>
      </c>
      <c r="E1248" s="19">
        <v>0.873922</v>
      </c>
      <c r="F1248" s="20">
        <v>26.8448</v>
      </c>
      <c r="G1248" s="20">
        <v>5324.23</v>
      </c>
      <c r="H1248" s="19">
        <v>0.886792</v>
      </c>
      <c r="I1248" s="20">
        <v>16.778</v>
      </c>
      <c r="J1248" s="20">
        <v>3881.85</v>
      </c>
      <c r="K1248" s="19">
        <v>0.868498</v>
      </c>
      <c r="L1248" s="20">
        <v>14.3029</v>
      </c>
      <c r="M1248" s="20">
        <v>2205.93</v>
      </c>
      <c r="N1248" s="19">
        <v>0.854439</v>
      </c>
      <c r="O1248" s="20">
        <v>24.4567</v>
      </c>
      <c r="P1248" s="20">
        <v>2567.53</v>
      </c>
      <c r="Q1248" s="19">
        <v>0.623009</v>
      </c>
      <c r="R1248" s="20">
        <v>0.572762</v>
      </c>
      <c r="S1248" s="20">
        <v>226.95</v>
      </c>
      <c r="T1248" s="19">
        <v>0</v>
      </c>
      <c r="U1248" s="20">
        <v>0</v>
      </c>
      <c r="V1248" s="20">
        <v>0</v>
      </c>
      <c r="W1248" s="19">
        <v>0.989723</v>
      </c>
      <c r="X1248" s="20">
        <v>0.641899</v>
      </c>
      <c r="Y1248" s="20">
        <v>167.999</v>
      </c>
      <c r="Z1248" s="19">
        <v>0</v>
      </c>
      <c r="AA1248" s="20">
        <v>0</v>
      </c>
      <c r="AB1248" s="20">
        <v>0</v>
      </c>
      <c r="AC1248" s="19">
        <v>0</v>
      </c>
      <c r="AD1248" s="20">
        <v>0</v>
      </c>
      <c r="AE1248" s="20">
        <v>0</v>
      </c>
      <c r="AF1248" s="19">
        <v>0</v>
      </c>
      <c r="AG1248" s="20">
        <v>0</v>
      </c>
      <c r="AH1248" s="20">
        <v>0</v>
      </c>
      <c r="AI1248" s="19">
        <v>0</v>
      </c>
      <c r="AJ1248" s="20">
        <v>0</v>
      </c>
      <c r="AK1248" s="20">
        <v>0</v>
      </c>
      <c r="AL1248" s="19">
        <v>0</v>
      </c>
      <c r="AM1248" s="20">
        <v>0</v>
      </c>
      <c r="AN1248" s="20">
        <v>0</v>
      </c>
      <c r="AO1248" s="19">
        <v>0</v>
      </c>
      <c r="AP1248" s="20">
        <v>0</v>
      </c>
      <c r="AQ1248" s="20">
        <v>0</v>
      </c>
    </row>
    <row r="1249" spans="1:4" ht="17.25">
      <c r="A1249" s="10">
        <v>0.86388888888888904</v>
      </c>
      <c r="B1249" s="19">
        <v>0.927119</v>
      </c>
      <c r="C1249" s="20">
        <v>4.49642</v>
      </c>
      <c r="D1249" s="20">
        <v>3636.59</v>
      </c>
      <c r="E1249" s="19">
        <v>0.874841</v>
      </c>
      <c r="F1249" s="20">
        <v>27.0333</v>
      </c>
      <c r="G1249" s="20">
        <v>5324.69</v>
      </c>
      <c r="H1249" s="19">
        <v>0.887552</v>
      </c>
      <c r="I1249" s="20">
        <v>16.9106</v>
      </c>
      <c r="J1249" s="20">
        <v>3882.13</v>
      </c>
      <c r="K1249" s="19">
        <v>0.869626</v>
      </c>
      <c r="L1249" s="20">
        <v>14.4398</v>
      </c>
      <c r="M1249" s="20">
        <v>2206.17</v>
      </c>
      <c r="N1249" s="19">
        <v>0.859065</v>
      </c>
      <c r="O1249" s="20">
        <v>25.1974</v>
      </c>
      <c r="P1249" s="20">
        <v>2567.95</v>
      </c>
      <c r="Q1249" s="19">
        <v>0.620997</v>
      </c>
      <c r="R1249" s="20">
        <v>0.568366</v>
      </c>
      <c r="S1249" s="20">
        <v>226.959</v>
      </c>
      <c r="T1249" s="19">
        <v>0</v>
      </c>
      <c r="U1249" s="20">
        <v>0</v>
      </c>
      <c r="V1249" s="20">
        <v>0</v>
      </c>
      <c r="W1249" s="19">
        <v>0.989662</v>
      </c>
      <c r="X1249" s="20">
        <v>0.640615</v>
      </c>
      <c r="Y1249" s="20">
        <v>168.01</v>
      </c>
      <c r="Z1249" s="19">
        <v>0</v>
      </c>
      <c r="AA1249" s="20">
        <v>0</v>
      </c>
      <c r="AB1249" s="20">
        <v>0</v>
      </c>
      <c r="AC1249" s="19">
        <v>0</v>
      </c>
      <c r="AD1249" s="20">
        <v>0</v>
      </c>
      <c r="AE1249" s="20">
        <v>0</v>
      </c>
      <c r="AF1249" s="19">
        <v>0</v>
      </c>
      <c r="AG1249" s="20">
        <v>0</v>
      </c>
      <c r="AH1249" s="20">
        <v>0</v>
      </c>
      <c r="AI1249" s="19">
        <v>0</v>
      </c>
      <c r="AJ1249" s="20">
        <v>0</v>
      </c>
      <c r="AK1249" s="20">
        <v>0</v>
      </c>
      <c r="AL1249" s="19">
        <v>0</v>
      </c>
      <c r="AM1249" s="20">
        <v>0</v>
      </c>
      <c r="AN1249" s="20">
        <v>0</v>
      </c>
      <c r="AO1249" s="19">
        <v>0</v>
      </c>
      <c r="AP1249" s="20">
        <v>0</v>
      </c>
      <c r="AQ1249" s="20">
        <v>0</v>
      </c>
    </row>
    <row r="1250" spans="1:4" ht="17.25">
      <c r="A1250" s="10">
        <v>0.86458333333333304</v>
      </c>
      <c r="B1250" s="19">
        <v>0.927682</v>
      </c>
      <c r="C1250" s="20">
        <v>4.50928</v>
      </c>
      <c r="D1250" s="20">
        <v>3636.67</v>
      </c>
      <c r="E1250" s="19">
        <v>0.877313</v>
      </c>
      <c r="F1250" s="20">
        <v>27.2696</v>
      </c>
      <c r="G1250" s="20">
        <v>5325.15</v>
      </c>
      <c r="H1250" s="19">
        <v>0.889441</v>
      </c>
      <c r="I1250" s="20">
        <v>17.0387</v>
      </c>
      <c r="J1250" s="20">
        <v>3882.42</v>
      </c>
      <c r="K1250" s="19">
        <v>0.87263</v>
      </c>
      <c r="L1250" s="20">
        <v>14.6157</v>
      </c>
      <c r="M1250" s="20">
        <v>2206.41</v>
      </c>
      <c r="N1250" s="19">
        <v>0.864564</v>
      </c>
      <c r="O1250" s="20">
        <v>25.8257</v>
      </c>
      <c r="P1250" s="20">
        <v>2568.37</v>
      </c>
      <c r="Q1250" s="19">
        <v>0.623759</v>
      </c>
      <c r="R1250" s="20">
        <v>0.571286</v>
      </c>
      <c r="S1250" s="20">
        <v>226.969</v>
      </c>
      <c r="T1250" s="19">
        <v>0</v>
      </c>
      <c r="U1250" s="20">
        <v>0</v>
      </c>
      <c r="V1250" s="20">
        <v>0</v>
      </c>
      <c r="W1250" s="19">
        <v>0.989659</v>
      </c>
      <c r="X1250" s="20">
        <v>0.639455</v>
      </c>
      <c r="Y1250" s="20">
        <v>168.021</v>
      </c>
      <c r="Z1250" s="19">
        <v>0</v>
      </c>
      <c r="AA1250" s="20">
        <v>0</v>
      </c>
      <c r="AB1250" s="20">
        <v>0</v>
      </c>
      <c r="AC1250" s="19">
        <v>0</v>
      </c>
      <c r="AD1250" s="20">
        <v>0</v>
      </c>
      <c r="AE1250" s="20">
        <v>0</v>
      </c>
      <c r="AF1250" s="19">
        <v>0</v>
      </c>
      <c r="AG1250" s="20">
        <v>0</v>
      </c>
      <c r="AH1250" s="20">
        <v>0</v>
      </c>
      <c r="AI1250" s="19">
        <v>0</v>
      </c>
      <c r="AJ1250" s="20">
        <v>0</v>
      </c>
      <c r="AK1250" s="20">
        <v>0</v>
      </c>
      <c r="AL1250" s="19">
        <v>0</v>
      </c>
      <c r="AM1250" s="20">
        <v>0</v>
      </c>
      <c r="AN1250" s="20">
        <v>0</v>
      </c>
      <c r="AO1250" s="19">
        <v>0</v>
      </c>
      <c r="AP1250" s="20">
        <v>0</v>
      </c>
      <c r="AQ1250" s="20">
        <v>0</v>
      </c>
    </row>
    <row r="1251" spans="1:4" ht="17.25">
      <c r="A1251" s="10">
        <v>0.86527777777777803</v>
      </c>
      <c r="B1251" s="19">
        <v>0.927366</v>
      </c>
      <c r="C1251" s="20">
        <v>4.5123</v>
      </c>
      <c r="D1251" s="20">
        <v>3636.74</v>
      </c>
      <c r="E1251" s="19">
        <v>0.877724</v>
      </c>
      <c r="F1251" s="20">
        <v>27.4767</v>
      </c>
      <c r="G1251" s="20">
        <v>5325.6</v>
      </c>
      <c r="H1251" s="19">
        <v>0.889902</v>
      </c>
      <c r="I1251" s="20">
        <v>17.1775</v>
      </c>
      <c r="J1251" s="20">
        <v>3882.7</v>
      </c>
      <c r="K1251" s="19">
        <v>0.873876</v>
      </c>
      <c r="L1251" s="20">
        <v>14.7899</v>
      </c>
      <c r="M1251" s="20">
        <v>2206.66</v>
      </c>
      <c r="N1251" s="19">
        <v>0.865182</v>
      </c>
      <c r="O1251" s="20">
        <v>26.0998</v>
      </c>
      <c r="P1251" s="20">
        <v>2568.8</v>
      </c>
      <c r="Q1251" s="19">
        <v>0.622382</v>
      </c>
      <c r="R1251" s="20">
        <v>0.570586</v>
      </c>
      <c r="S1251" s="20">
        <v>226.978</v>
      </c>
      <c r="T1251" s="19">
        <v>0</v>
      </c>
      <c r="U1251" s="20">
        <v>0</v>
      </c>
      <c r="V1251" s="20">
        <v>0</v>
      </c>
      <c r="W1251" s="19">
        <v>0.989637</v>
      </c>
      <c r="X1251" s="20">
        <v>0.640398</v>
      </c>
      <c r="Y1251" s="20">
        <v>168.031</v>
      </c>
      <c r="Z1251" s="19">
        <v>0</v>
      </c>
      <c r="AA1251" s="20">
        <v>0</v>
      </c>
      <c r="AB1251" s="20">
        <v>0</v>
      </c>
      <c r="AC1251" s="19">
        <v>0</v>
      </c>
      <c r="AD1251" s="20">
        <v>0</v>
      </c>
      <c r="AE1251" s="20">
        <v>0</v>
      </c>
      <c r="AF1251" s="19">
        <v>0</v>
      </c>
      <c r="AG1251" s="20">
        <v>0</v>
      </c>
      <c r="AH1251" s="20">
        <v>0</v>
      </c>
      <c r="AI1251" s="19">
        <v>0</v>
      </c>
      <c r="AJ1251" s="20">
        <v>0</v>
      </c>
      <c r="AK1251" s="20">
        <v>0</v>
      </c>
      <c r="AL1251" s="19">
        <v>0</v>
      </c>
      <c r="AM1251" s="20">
        <v>0</v>
      </c>
      <c r="AN1251" s="20">
        <v>0</v>
      </c>
      <c r="AO1251" s="19">
        <v>0</v>
      </c>
      <c r="AP1251" s="20">
        <v>0</v>
      </c>
      <c r="AQ1251" s="20">
        <v>0</v>
      </c>
    </row>
    <row r="1252" spans="1:4" ht="17.25">
      <c r="A1252" s="10">
        <v>0.86597222222222203</v>
      </c>
      <c r="B1252" s="19">
        <v>0.92703</v>
      </c>
      <c r="C1252" s="20">
        <v>4.50291</v>
      </c>
      <c r="D1252" s="20">
        <v>3636.82</v>
      </c>
      <c r="E1252" s="19">
        <v>0.877683</v>
      </c>
      <c r="F1252" s="20">
        <v>27.6867</v>
      </c>
      <c r="G1252" s="20">
        <v>5326.05</v>
      </c>
      <c r="H1252" s="19">
        <v>0.890019</v>
      </c>
      <c r="I1252" s="20">
        <v>17.3168</v>
      </c>
      <c r="J1252" s="20">
        <v>3882.98</v>
      </c>
      <c r="K1252" s="19">
        <v>0.873756</v>
      </c>
      <c r="L1252" s="20">
        <v>14.8713</v>
      </c>
      <c r="M1252" s="20">
        <v>2206.9</v>
      </c>
      <c r="N1252" s="19">
        <v>0.865232</v>
      </c>
      <c r="O1252" s="20">
        <v>26.3188</v>
      </c>
      <c r="P1252" s="20">
        <v>2569.23</v>
      </c>
      <c r="Q1252" s="19">
        <v>0.620935</v>
      </c>
      <c r="R1252" s="20">
        <v>0.569862</v>
      </c>
      <c r="S1252" s="20">
        <v>226.988</v>
      </c>
      <c r="T1252" s="19">
        <v>0</v>
      </c>
      <c r="U1252" s="20">
        <v>0</v>
      </c>
      <c r="V1252" s="20">
        <v>0</v>
      </c>
      <c r="W1252" s="19">
        <v>0.989719</v>
      </c>
      <c r="X1252" s="20">
        <v>0.641865</v>
      </c>
      <c r="Y1252" s="20">
        <v>168.042</v>
      </c>
      <c r="Z1252" s="19">
        <v>0</v>
      </c>
      <c r="AA1252" s="20">
        <v>0</v>
      </c>
      <c r="AB1252" s="20">
        <v>0</v>
      </c>
      <c r="AC1252" s="19">
        <v>0</v>
      </c>
      <c r="AD1252" s="20">
        <v>0</v>
      </c>
      <c r="AE1252" s="20">
        <v>0</v>
      </c>
      <c r="AF1252" s="19">
        <v>0</v>
      </c>
      <c r="AG1252" s="20">
        <v>0</v>
      </c>
      <c r="AH1252" s="20">
        <v>0</v>
      </c>
      <c r="AI1252" s="19">
        <v>0</v>
      </c>
      <c r="AJ1252" s="20">
        <v>0</v>
      </c>
      <c r="AK1252" s="20">
        <v>0</v>
      </c>
      <c r="AL1252" s="19">
        <v>0</v>
      </c>
      <c r="AM1252" s="20">
        <v>0</v>
      </c>
      <c r="AN1252" s="20">
        <v>0</v>
      </c>
      <c r="AO1252" s="19">
        <v>0</v>
      </c>
      <c r="AP1252" s="20">
        <v>0</v>
      </c>
      <c r="AQ1252" s="20">
        <v>0</v>
      </c>
    </row>
    <row r="1253" spans="1:4" ht="17.25">
      <c r="A1253" s="10">
        <v>0.86666666666666703</v>
      </c>
      <c r="B1253" s="19">
        <v>0.92683</v>
      </c>
      <c r="C1253" s="20">
        <v>4.49281</v>
      </c>
      <c r="D1253" s="20">
        <v>3636.89</v>
      </c>
      <c r="E1253" s="19">
        <v>0.878727</v>
      </c>
      <c r="F1253" s="20">
        <v>27.9072</v>
      </c>
      <c r="G1253" s="20">
        <v>5326.51</v>
      </c>
      <c r="H1253" s="19">
        <v>0.890718</v>
      </c>
      <c r="I1253" s="20">
        <v>17.4514</v>
      </c>
      <c r="J1253" s="20">
        <v>3883.28</v>
      </c>
      <c r="K1253" s="19">
        <v>0.873609</v>
      </c>
      <c r="L1253" s="20">
        <v>14.8765</v>
      </c>
      <c r="M1253" s="20">
        <v>2207.15</v>
      </c>
      <c r="N1253" s="19">
        <v>0.864191</v>
      </c>
      <c r="O1253" s="20">
        <v>26.1177</v>
      </c>
      <c r="P1253" s="20">
        <v>2569.66</v>
      </c>
      <c r="Q1253" s="19">
        <v>0.620962</v>
      </c>
      <c r="R1253" s="20">
        <v>0.569587</v>
      </c>
      <c r="S1253" s="20">
        <v>226.997</v>
      </c>
      <c r="T1253" s="19">
        <v>0</v>
      </c>
      <c r="U1253" s="20">
        <v>0</v>
      </c>
      <c r="V1253" s="20">
        <v>0</v>
      </c>
      <c r="W1253" s="19">
        <v>0.989695</v>
      </c>
      <c r="X1253" s="20">
        <v>0.641326</v>
      </c>
      <c r="Y1253" s="20">
        <v>168.053</v>
      </c>
      <c r="Z1253" s="19">
        <v>0</v>
      </c>
      <c r="AA1253" s="20">
        <v>0</v>
      </c>
      <c r="AB1253" s="20">
        <v>0</v>
      </c>
      <c r="AC1253" s="19">
        <v>0</v>
      </c>
      <c r="AD1253" s="20">
        <v>0</v>
      </c>
      <c r="AE1253" s="20">
        <v>0</v>
      </c>
      <c r="AF1253" s="19">
        <v>0</v>
      </c>
      <c r="AG1253" s="20">
        <v>0</v>
      </c>
      <c r="AH1253" s="20">
        <v>0</v>
      </c>
      <c r="AI1253" s="19">
        <v>0</v>
      </c>
      <c r="AJ1253" s="20">
        <v>0</v>
      </c>
      <c r="AK1253" s="20">
        <v>0</v>
      </c>
      <c r="AL1253" s="19">
        <v>0</v>
      </c>
      <c r="AM1253" s="20">
        <v>0</v>
      </c>
      <c r="AN1253" s="20">
        <v>0</v>
      </c>
      <c r="AO1253" s="19">
        <v>0</v>
      </c>
      <c r="AP1253" s="20">
        <v>0</v>
      </c>
      <c r="AQ1253" s="20">
        <v>0</v>
      </c>
    </row>
    <row r="1254" spans="1:4" ht="17.25">
      <c r="A1254" s="10">
        <v>0.86736111111111103</v>
      </c>
      <c r="B1254" s="19">
        <v>0.927022</v>
      </c>
      <c r="C1254" s="20">
        <v>4.52199</v>
      </c>
      <c r="D1254" s="20">
        <v>3636.97</v>
      </c>
      <c r="E1254" s="19">
        <v>0.875765</v>
      </c>
      <c r="F1254" s="20">
        <v>27.4169</v>
      </c>
      <c r="G1254" s="20">
        <v>5326.96</v>
      </c>
      <c r="H1254" s="19">
        <v>0.888271</v>
      </c>
      <c r="I1254" s="20">
        <v>17.134</v>
      </c>
      <c r="J1254" s="20">
        <v>3883.56</v>
      </c>
      <c r="K1254" s="19">
        <v>0.870836</v>
      </c>
      <c r="L1254" s="20">
        <v>14.639</v>
      </c>
      <c r="M1254" s="20">
        <v>2207.39</v>
      </c>
      <c r="N1254" s="19">
        <v>0.85803</v>
      </c>
      <c r="O1254" s="20">
        <v>25.2011</v>
      </c>
      <c r="P1254" s="20">
        <v>2570.09</v>
      </c>
      <c r="Q1254" s="19">
        <v>0.62164</v>
      </c>
      <c r="R1254" s="20">
        <v>0.572703</v>
      </c>
      <c r="S1254" s="20">
        <v>227.007</v>
      </c>
      <c r="T1254" s="19">
        <v>0</v>
      </c>
      <c r="U1254" s="20">
        <v>0</v>
      </c>
      <c r="V1254" s="20">
        <v>0</v>
      </c>
      <c r="W1254" s="19">
        <v>0.989747</v>
      </c>
      <c r="X1254" s="20">
        <v>0.643268</v>
      </c>
      <c r="Y1254" s="20">
        <v>168.063</v>
      </c>
      <c r="Z1254" s="19">
        <v>0</v>
      </c>
      <c r="AA1254" s="20">
        <v>0</v>
      </c>
      <c r="AB1254" s="20">
        <v>0</v>
      </c>
      <c r="AC1254" s="19">
        <v>0</v>
      </c>
      <c r="AD1254" s="20">
        <v>0</v>
      </c>
      <c r="AE1254" s="20">
        <v>0</v>
      </c>
      <c r="AF1254" s="19">
        <v>0</v>
      </c>
      <c r="AG1254" s="20">
        <v>0</v>
      </c>
      <c r="AH1254" s="20">
        <v>0</v>
      </c>
      <c r="AI1254" s="19">
        <v>0</v>
      </c>
      <c r="AJ1254" s="20">
        <v>0</v>
      </c>
      <c r="AK1254" s="20">
        <v>0</v>
      </c>
      <c r="AL1254" s="19">
        <v>0</v>
      </c>
      <c r="AM1254" s="20">
        <v>0</v>
      </c>
      <c r="AN1254" s="20">
        <v>0</v>
      </c>
      <c r="AO1254" s="19">
        <v>0</v>
      </c>
      <c r="AP1254" s="20">
        <v>0</v>
      </c>
      <c r="AQ1254" s="20">
        <v>0</v>
      </c>
    </row>
    <row r="1255" spans="1:4" ht="17.25">
      <c r="A1255" s="10">
        <v>0.86805555555555602</v>
      </c>
      <c r="B1255" s="19">
        <v>0.926745</v>
      </c>
      <c r="C1255" s="20">
        <v>4.50204</v>
      </c>
      <c r="D1255" s="20">
        <v>3637.04</v>
      </c>
      <c r="E1255" s="19">
        <v>0.874104</v>
      </c>
      <c r="F1255" s="20">
        <v>27.1846</v>
      </c>
      <c r="G1255" s="20">
        <v>5327.43</v>
      </c>
      <c r="H1255" s="19">
        <v>0.887112</v>
      </c>
      <c r="I1255" s="20">
        <v>17.0317</v>
      </c>
      <c r="J1255" s="20">
        <v>3883.85</v>
      </c>
      <c r="K1255" s="19">
        <v>0.869575</v>
      </c>
      <c r="L1255" s="20">
        <v>14.5735</v>
      </c>
      <c r="M1255" s="20">
        <v>2207.64</v>
      </c>
      <c r="N1255" s="19">
        <v>0.856312</v>
      </c>
      <c r="O1255" s="20">
        <v>24.9954</v>
      </c>
      <c r="P1255" s="20">
        <v>2570.5</v>
      </c>
      <c r="Q1255" s="19">
        <v>0.61732</v>
      </c>
      <c r="R1255" s="20">
        <v>0.565807</v>
      </c>
      <c r="S1255" s="20">
        <v>227.017</v>
      </c>
      <c r="T1255" s="19">
        <v>0</v>
      </c>
      <c r="U1255" s="20">
        <v>0</v>
      </c>
      <c r="V1255" s="20">
        <v>0</v>
      </c>
      <c r="W1255" s="19">
        <v>0.989793</v>
      </c>
      <c r="X1255" s="20">
        <v>0.643434</v>
      </c>
      <c r="Y1255" s="20">
        <v>168.074</v>
      </c>
      <c r="Z1255" s="19">
        <v>0</v>
      </c>
      <c r="AA1255" s="20">
        <v>0</v>
      </c>
      <c r="AB1255" s="20">
        <v>0</v>
      </c>
      <c r="AC1255" s="19">
        <v>0</v>
      </c>
      <c r="AD1255" s="20">
        <v>0</v>
      </c>
      <c r="AE1255" s="20">
        <v>0</v>
      </c>
      <c r="AF1255" s="19">
        <v>0</v>
      </c>
      <c r="AG1255" s="20">
        <v>0</v>
      </c>
      <c r="AH1255" s="20">
        <v>0</v>
      </c>
      <c r="AI1255" s="19">
        <v>0</v>
      </c>
      <c r="AJ1255" s="20">
        <v>0</v>
      </c>
      <c r="AK1255" s="20">
        <v>0</v>
      </c>
      <c r="AL1255" s="19">
        <v>0</v>
      </c>
      <c r="AM1255" s="20">
        <v>0</v>
      </c>
      <c r="AN1255" s="20">
        <v>0</v>
      </c>
      <c r="AO1255" s="19">
        <v>0</v>
      </c>
      <c r="AP1255" s="20">
        <v>0</v>
      </c>
      <c r="AQ1255" s="20">
        <v>0</v>
      </c>
    </row>
    <row r="1256" spans="1:4" ht="17.25">
      <c r="A1256" s="10">
        <v>0.86875000000000002</v>
      </c>
      <c r="B1256" s="19">
        <v>0.92677</v>
      </c>
      <c r="C1256" s="20">
        <v>4.50498</v>
      </c>
      <c r="D1256" s="20">
        <v>3637.12</v>
      </c>
      <c r="E1256" s="19">
        <v>0.873193</v>
      </c>
      <c r="F1256" s="20">
        <v>27.0565</v>
      </c>
      <c r="G1256" s="20">
        <v>5327.89</v>
      </c>
      <c r="H1256" s="19">
        <v>0.886522</v>
      </c>
      <c r="I1256" s="20">
        <v>16.9533</v>
      </c>
      <c r="J1256" s="20">
        <v>3884.13</v>
      </c>
      <c r="K1256" s="19">
        <v>0.869344</v>
      </c>
      <c r="L1256" s="20">
        <v>14.5373</v>
      </c>
      <c r="M1256" s="20">
        <v>2207.89</v>
      </c>
      <c r="N1256" s="19">
        <v>0.854602</v>
      </c>
      <c r="O1256" s="20">
        <v>24.8081</v>
      </c>
      <c r="P1256" s="20">
        <v>2570.94</v>
      </c>
      <c r="Q1256" s="19">
        <v>0.619942</v>
      </c>
      <c r="R1256" s="20">
        <v>0.570825</v>
      </c>
      <c r="S1256" s="20">
        <v>227.026</v>
      </c>
      <c r="T1256" s="19">
        <v>0</v>
      </c>
      <c r="U1256" s="20">
        <v>0</v>
      </c>
      <c r="V1256" s="20">
        <v>0</v>
      </c>
      <c r="W1256" s="19">
        <v>0.989844</v>
      </c>
      <c r="X1256" s="20">
        <v>0.643544</v>
      </c>
      <c r="Y1256" s="20">
        <v>168.085</v>
      </c>
      <c r="Z1256" s="19">
        <v>0</v>
      </c>
      <c r="AA1256" s="20">
        <v>0</v>
      </c>
      <c r="AB1256" s="20">
        <v>0</v>
      </c>
      <c r="AC1256" s="19">
        <v>0</v>
      </c>
      <c r="AD1256" s="20">
        <v>0</v>
      </c>
      <c r="AE1256" s="20">
        <v>0</v>
      </c>
      <c r="AF1256" s="19">
        <v>0</v>
      </c>
      <c r="AG1256" s="20">
        <v>0</v>
      </c>
      <c r="AH1256" s="20">
        <v>0</v>
      </c>
      <c r="AI1256" s="19">
        <v>0</v>
      </c>
      <c r="AJ1256" s="20">
        <v>0</v>
      </c>
      <c r="AK1256" s="20">
        <v>0</v>
      </c>
      <c r="AL1256" s="19">
        <v>0</v>
      </c>
      <c r="AM1256" s="20">
        <v>0</v>
      </c>
      <c r="AN1256" s="20">
        <v>0</v>
      </c>
      <c r="AO1256" s="19">
        <v>0</v>
      </c>
      <c r="AP1256" s="20">
        <v>0</v>
      </c>
      <c r="AQ1256" s="20">
        <v>0</v>
      </c>
    </row>
    <row r="1257" spans="1:4" ht="17.25">
      <c r="A1257" s="10">
        <v>0.86944444444444402</v>
      </c>
      <c r="B1257" s="19">
        <v>0.927117</v>
      </c>
      <c r="C1257" s="20">
        <v>4.51512</v>
      </c>
      <c r="D1257" s="20">
        <v>3637.19</v>
      </c>
      <c r="E1257" s="19">
        <v>0.872816</v>
      </c>
      <c r="F1257" s="20">
        <v>26.878</v>
      </c>
      <c r="G1257" s="20">
        <v>5328.33</v>
      </c>
      <c r="H1257" s="19">
        <v>0.886217</v>
      </c>
      <c r="I1257" s="20">
        <v>16.8362</v>
      </c>
      <c r="J1257" s="20">
        <v>3884.41</v>
      </c>
      <c r="K1257" s="19">
        <v>0.867032</v>
      </c>
      <c r="L1257" s="20">
        <v>14.28</v>
      </c>
      <c r="M1257" s="20">
        <v>2208.12</v>
      </c>
      <c r="N1257" s="19">
        <v>0.851805</v>
      </c>
      <c r="O1257" s="20">
        <v>24.2834</v>
      </c>
      <c r="P1257" s="20">
        <v>2571.34</v>
      </c>
      <c r="Q1257" s="19">
        <v>0.619769</v>
      </c>
      <c r="R1257" s="20">
        <v>0.569223</v>
      </c>
      <c r="S1257" s="20">
        <v>227.035</v>
      </c>
      <c r="T1257" s="19">
        <v>0</v>
      </c>
      <c r="U1257" s="20">
        <v>0</v>
      </c>
      <c r="V1257" s="20">
        <v>0</v>
      </c>
      <c r="W1257" s="19">
        <v>0.989803</v>
      </c>
      <c r="X1257" s="20">
        <v>0.642879</v>
      </c>
      <c r="Y1257" s="20">
        <v>168.095</v>
      </c>
      <c r="Z1257" s="19">
        <v>0</v>
      </c>
      <c r="AA1257" s="20">
        <v>0</v>
      </c>
      <c r="AB1257" s="20">
        <v>0</v>
      </c>
      <c r="AC1257" s="19">
        <v>0</v>
      </c>
      <c r="AD1257" s="20">
        <v>0</v>
      </c>
      <c r="AE1257" s="20">
        <v>0</v>
      </c>
      <c r="AF1257" s="19">
        <v>0</v>
      </c>
      <c r="AG1257" s="20">
        <v>0</v>
      </c>
      <c r="AH1257" s="20">
        <v>0</v>
      </c>
      <c r="AI1257" s="19">
        <v>0</v>
      </c>
      <c r="AJ1257" s="20">
        <v>0</v>
      </c>
      <c r="AK1257" s="20">
        <v>0</v>
      </c>
      <c r="AL1257" s="19">
        <v>0</v>
      </c>
      <c r="AM1257" s="20">
        <v>0</v>
      </c>
      <c r="AN1257" s="20">
        <v>0</v>
      </c>
      <c r="AO1257" s="19">
        <v>0</v>
      </c>
      <c r="AP1257" s="20">
        <v>0</v>
      </c>
      <c r="AQ1257" s="20">
        <v>0</v>
      </c>
    </row>
    <row r="1258" spans="1:4" ht="17.25">
      <c r="A1258" s="10">
        <v>0.87013888888888902</v>
      </c>
      <c r="B1258" s="19">
        <v>0.927058</v>
      </c>
      <c r="C1258" s="20">
        <v>4.51739</v>
      </c>
      <c r="D1258" s="20">
        <v>3637.27</v>
      </c>
      <c r="E1258" s="19">
        <v>0.872589</v>
      </c>
      <c r="F1258" s="20">
        <v>26.7229</v>
      </c>
      <c r="G1258" s="20">
        <v>5328.78</v>
      </c>
      <c r="H1258" s="19">
        <v>0.886071</v>
      </c>
      <c r="I1258" s="20">
        <v>16.7566</v>
      </c>
      <c r="J1258" s="20">
        <v>3884.7</v>
      </c>
      <c r="K1258" s="19">
        <v>0.867455</v>
      </c>
      <c r="L1258" s="20">
        <v>14.2711</v>
      </c>
      <c r="M1258" s="20">
        <v>2208.36</v>
      </c>
      <c r="N1258" s="19">
        <v>0.852036</v>
      </c>
      <c r="O1258" s="20">
        <v>24.217</v>
      </c>
      <c r="P1258" s="20">
        <v>2571.74</v>
      </c>
      <c r="Q1258" s="19">
        <v>0.619884</v>
      </c>
      <c r="R1258" s="20">
        <v>0.568285</v>
      </c>
      <c r="S1258" s="20">
        <v>227.045</v>
      </c>
      <c r="T1258" s="19">
        <v>0</v>
      </c>
      <c r="U1258" s="20">
        <v>0</v>
      </c>
      <c r="V1258" s="20">
        <v>0</v>
      </c>
      <c r="W1258" s="19">
        <v>0.989694</v>
      </c>
      <c r="X1258" s="20">
        <v>0.642284</v>
      </c>
      <c r="Y1258" s="20">
        <v>168.106</v>
      </c>
      <c r="Z1258" s="19">
        <v>0</v>
      </c>
      <c r="AA1258" s="20">
        <v>0</v>
      </c>
      <c r="AB1258" s="20">
        <v>0</v>
      </c>
      <c r="AC1258" s="19">
        <v>0</v>
      </c>
      <c r="AD1258" s="20">
        <v>0</v>
      </c>
      <c r="AE1258" s="20">
        <v>0</v>
      </c>
      <c r="AF1258" s="19">
        <v>0</v>
      </c>
      <c r="AG1258" s="20">
        <v>0</v>
      </c>
      <c r="AH1258" s="20">
        <v>0</v>
      </c>
      <c r="AI1258" s="19">
        <v>0</v>
      </c>
      <c r="AJ1258" s="20">
        <v>0</v>
      </c>
      <c r="AK1258" s="20">
        <v>0</v>
      </c>
      <c r="AL1258" s="19">
        <v>0</v>
      </c>
      <c r="AM1258" s="20">
        <v>0</v>
      </c>
      <c r="AN1258" s="20">
        <v>0</v>
      </c>
      <c r="AO1258" s="19">
        <v>0</v>
      </c>
      <c r="AP1258" s="20">
        <v>0</v>
      </c>
      <c r="AQ1258" s="20">
        <v>0</v>
      </c>
    </row>
    <row r="1259" spans="1:4" ht="17.25">
      <c r="A1259" s="10">
        <v>0.87083333333333302</v>
      </c>
      <c r="B1259" s="19">
        <v>0.927049</v>
      </c>
      <c r="C1259" s="20">
        <v>4.51003</v>
      </c>
      <c r="D1259" s="20">
        <v>3637.34</v>
      </c>
      <c r="E1259" s="19">
        <v>0.871825</v>
      </c>
      <c r="F1259" s="20">
        <v>26.5886</v>
      </c>
      <c r="G1259" s="20">
        <v>5329.23</v>
      </c>
      <c r="H1259" s="19">
        <v>0.88534</v>
      </c>
      <c r="I1259" s="20">
        <v>16.6761</v>
      </c>
      <c r="J1259" s="20">
        <v>3884.98</v>
      </c>
      <c r="K1259" s="19">
        <v>0.86721</v>
      </c>
      <c r="L1259" s="20">
        <v>14.2755</v>
      </c>
      <c r="M1259" s="20">
        <v>2208.6</v>
      </c>
      <c r="N1259" s="19">
        <v>0.853781</v>
      </c>
      <c r="O1259" s="20">
        <v>24.4953</v>
      </c>
      <c r="P1259" s="20">
        <v>2572.14</v>
      </c>
      <c r="Q1259" s="19">
        <v>0.620957</v>
      </c>
      <c r="R1259" s="20">
        <v>0.570787</v>
      </c>
      <c r="S1259" s="20">
        <v>227.054</v>
      </c>
      <c r="T1259" s="19">
        <v>0</v>
      </c>
      <c r="U1259" s="20">
        <v>0</v>
      </c>
      <c r="V1259" s="20">
        <v>0</v>
      </c>
      <c r="W1259" s="19">
        <v>0.989812</v>
      </c>
      <c r="X1259" s="20">
        <v>0.642344</v>
      </c>
      <c r="Y1259" s="20">
        <v>168.117</v>
      </c>
      <c r="Z1259" s="19">
        <v>0</v>
      </c>
      <c r="AA1259" s="20">
        <v>0</v>
      </c>
      <c r="AB1259" s="20">
        <v>0</v>
      </c>
      <c r="AC1259" s="19">
        <v>0</v>
      </c>
      <c r="AD1259" s="20">
        <v>0</v>
      </c>
      <c r="AE1259" s="20">
        <v>0</v>
      </c>
      <c r="AF1259" s="19">
        <v>0</v>
      </c>
      <c r="AG1259" s="20">
        <v>0</v>
      </c>
      <c r="AH1259" s="20">
        <v>0</v>
      </c>
      <c r="AI1259" s="19">
        <v>0</v>
      </c>
      <c r="AJ1259" s="20">
        <v>0</v>
      </c>
      <c r="AK1259" s="20">
        <v>0</v>
      </c>
      <c r="AL1259" s="19">
        <v>0</v>
      </c>
      <c r="AM1259" s="20">
        <v>0</v>
      </c>
      <c r="AN1259" s="20">
        <v>0</v>
      </c>
      <c r="AO1259" s="19">
        <v>0</v>
      </c>
      <c r="AP1259" s="20">
        <v>0</v>
      </c>
      <c r="AQ1259" s="20">
        <v>0</v>
      </c>
    </row>
    <row r="1260" spans="1:4" ht="17.25">
      <c r="A1260" s="10">
        <v>0.87152777777777801</v>
      </c>
      <c r="B1260" s="19">
        <v>0.927025</v>
      </c>
      <c r="C1260" s="20">
        <v>4.50749</v>
      </c>
      <c r="D1260" s="20">
        <v>3637.42</v>
      </c>
      <c r="E1260" s="19">
        <v>0.871357</v>
      </c>
      <c r="F1260" s="20">
        <v>26.5262</v>
      </c>
      <c r="G1260" s="20">
        <v>5329.66</v>
      </c>
      <c r="H1260" s="19">
        <v>0.885111</v>
      </c>
      <c r="I1260" s="20">
        <v>16.6394</v>
      </c>
      <c r="J1260" s="20">
        <v>3885.25</v>
      </c>
      <c r="K1260" s="19">
        <v>0.867155</v>
      </c>
      <c r="L1260" s="20">
        <v>14.2749</v>
      </c>
      <c r="M1260" s="20">
        <v>2208.84</v>
      </c>
      <c r="N1260" s="19">
        <v>0.856327</v>
      </c>
      <c r="O1260" s="20">
        <v>24.9105</v>
      </c>
      <c r="P1260" s="20">
        <v>2572.54</v>
      </c>
      <c r="Q1260" s="19">
        <v>0.620045</v>
      </c>
      <c r="R1260" s="20">
        <v>0.569347</v>
      </c>
      <c r="S1260" s="20">
        <v>227.064</v>
      </c>
      <c r="T1260" s="19">
        <v>0</v>
      </c>
      <c r="U1260" s="20">
        <v>0</v>
      </c>
      <c r="V1260" s="20">
        <v>0</v>
      </c>
      <c r="W1260" s="19">
        <v>0.989736</v>
      </c>
      <c r="X1260" s="20">
        <v>0.642482</v>
      </c>
      <c r="Y1260" s="20">
        <v>168.128</v>
      </c>
      <c r="Z1260" s="19">
        <v>0</v>
      </c>
      <c r="AA1260" s="20">
        <v>0</v>
      </c>
      <c r="AB1260" s="20">
        <v>0</v>
      </c>
      <c r="AC1260" s="19">
        <v>0</v>
      </c>
      <c r="AD1260" s="20">
        <v>0</v>
      </c>
      <c r="AE1260" s="20">
        <v>0</v>
      </c>
      <c r="AF1260" s="19">
        <v>0</v>
      </c>
      <c r="AG1260" s="20">
        <v>0</v>
      </c>
      <c r="AH1260" s="20">
        <v>0</v>
      </c>
      <c r="AI1260" s="19">
        <v>0</v>
      </c>
      <c r="AJ1260" s="20">
        <v>0</v>
      </c>
      <c r="AK1260" s="20">
        <v>0</v>
      </c>
      <c r="AL1260" s="19">
        <v>0</v>
      </c>
      <c r="AM1260" s="20">
        <v>0</v>
      </c>
      <c r="AN1260" s="20">
        <v>0</v>
      </c>
      <c r="AO1260" s="19">
        <v>0</v>
      </c>
      <c r="AP1260" s="20">
        <v>0</v>
      </c>
      <c r="AQ1260" s="20">
        <v>0</v>
      </c>
    </row>
    <row r="1261" spans="1:4" ht="17.25">
      <c r="A1261" s="10">
        <v>0.87222222222222201</v>
      </c>
      <c r="B1261" s="19">
        <v>0.927005</v>
      </c>
      <c r="C1261" s="20">
        <v>4.51813</v>
      </c>
      <c r="D1261" s="20">
        <v>3637.49</v>
      </c>
      <c r="E1261" s="19">
        <v>0.870933</v>
      </c>
      <c r="F1261" s="20">
        <v>26.496</v>
      </c>
      <c r="G1261" s="20">
        <v>5330.11</v>
      </c>
      <c r="H1261" s="19">
        <v>0.884698</v>
      </c>
      <c r="I1261" s="20">
        <v>16.6069</v>
      </c>
      <c r="J1261" s="20">
        <v>3885.52</v>
      </c>
      <c r="K1261" s="19">
        <v>0.865197</v>
      </c>
      <c r="L1261" s="20">
        <v>14.1211</v>
      </c>
      <c r="M1261" s="20">
        <v>2209.08</v>
      </c>
      <c r="N1261" s="19">
        <v>0.855758</v>
      </c>
      <c r="O1261" s="20">
        <v>24.8731</v>
      </c>
      <c r="P1261" s="20">
        <v>2572.97</v>
      </c>
      <c r="Q1261" s="19">
        <v>0.6226</v>
      </c>
      <c r="R1261" s="20">
        <v>0.574766</v>
      </c>
      <c r="S1261" s="20">
        <v>227.073</v>
      </c>
      <c r="T1261" s="19">
        <v>0</v>
      </c>
      <c r="U1261" s="20">
        <v>0</v>
      </c>
      <c r="V1261" s="20">
        <v>0</v>
      </c>
      <c r="W1261" s="19">
        <v>0.989767</v>
      </c>
      <c r="X1261" s="20">
        <v>0.64344</v>
      </c>
      <c r="Y1261" s="20">
        <v>168.138</v>
      </c>
      <c r="Z1261" s="19">
        <v>0</v>
      </c>
      <c r="AA1261" s="20">
        <v>0</v>
      </c>
      <c r="AB1261" s="20">
        <v>0</v>
      </c>
      <c r="AC1261" s="19">
        <v>0</v>
      </c>
      <c r="AD1261" s="20">
        <v>0</v>
      </c>
      <c r="AE1261" s="20">
        <v>0</v>
      </c>
      <c r="AF1261" s="19">
        <v>0</v>
      </c>
      <c r="AG1261" s="20">
        <v>0</v>
      </c>
      <c r="AH1261" s="20">
        <v>0</v>
      </c>
      <c r="AI1261" s="19">
        <v>0</v>
      </c>
      <c r="AJ1261" s="20">
        <v>0</v>
      </c>
      <c r="AK1261" s="20">
        <v>0</v>
      </c>
      <c r="AL1261" s="19">
        <v>0</v>
      </c>
      <c r="AM1261" s="20">
        <v>0</v>
      </c>
      <c r="AN1261" s="20">
        <v>0</v>
      </c>
      <c r="AO1261" s="19">
        <v>0</v>
      </c>
      <c r="AP1261" s="20">
        <v>0</v>
      </c>
      <c r="AQ1261" s="20">
        <v>0</v>
      </c>
    </row>
    <row r="1262" spans="1:4" ht="17.25">
      <c r="A1262" s="10">
        <v>0.87291666666666701</v>
      </c>
      <c r="B1262" s="19">
        <v>0.926854</v>
      </c>
      <c r="C1262" s="20">
        <v>4.51208</v>
      </c>
      <c r="D1262" s="20">
        <v>3637.57</v>
      </c>
      <c r="E1262" s="19">
        <v>0.870287</v>
      </c>
      <c r="F1262" s="20">
        <v>26.5283</v>
      </c>
      <c r="G1262" s="20">
        <v>5330.56</v>
      </c>
      <c r="H1262" s="19">
        <v>0.884683</v>
      </c>
      <c r="I1262" s="20">
        <v>16.584</v>
      </c>
      <c r="J1262" s="20">
        <v>3885.8</v>
      </c>
      <c r="K1262" s="19">
        <v>0.865902</v>
      </c>
      <c r="L1262" s="20">
        <v>14.1545</v>
      </c>
      <c r="M1262" s="20">
        <v>2209.31</v>
      </c>
      <c r="N1262" s="19">
        <v>0.642886</v>
      </c>
      <c r="O1262" s="20">
        <v>13.3633</v>
      </c>
      <c r="P1262" s="20">
        <v>2573.38</v>
      </c>
      <c r="Q1262" s="19">
        <v>0.621121</v>
      </c>
      <c r="R1262" s="20">
        <v>0.570971</v>
      </c>
      <c r="S1262" s="20">
        <v>227.083</v>
      </c>
      <c r="T1262" s="19">
        <v>0</v>
      </c>
      <c r="U1262" s="20">
        <v>0</v>
      </c>
      <c r="V1262" s="20">
        <v>0</v>
      </c>
      <c r="W1262" s="19">
        <v>0.989764</v>
      </c>
      <c r="X1262" s="20">
        <v>0.644306</v>
      </c>
      <c r="Y1262" s="20">
        <v>168.149</v>
      </c>
      <c r="Z1262" s="19">
        <v>0</v>
      </c>
      <c r="AA1262" s="20">
        <v>0</v>
      </c>
      <c r="AB1262" s="20">
        <v>0</v>
      </c>
      <c r="AC1262" s="19">
        <v>0</v>
      </c>
      <c r="AD1262" s="20">
        <v>0</v>
      </c>
      <c r="AE1262" s="20">
        <v>0</v>
      </c>
      <c r="AF1262" s="19">
        <v>0</v>
      </c>
      <c r="AG1262" s="20">
        <v>0</v>
      </c>
      <c r="AH1262" s="20">
        <v>0</v>
      </c>
      <c r="AI1262" s="19">
        <v>0</v>
      </c>
      <c r="AJ1262" s="20">
        <v>0</v>
      </c>
      <c r="AK1262" s="20">
        <v>0</v>
      </c>
      <c r="AL1262" s="19">
        <v>0</v>
      </c>
      <c r="AM1262" s="20">
        <v>0</v>
      </c>
      <c r="AN1262" s="20">
        <v>0</v>
      </c>
      <c r="AO1262" s="19">
        <v>0</v>
      </c>
      <c r="AP1262" s="20">
        <v>0</v>
      </c>
      <c r="AQ1262" s="20">
        <v>0</v>
      </c>
    </row>
    <row r="1263" spans="1:4" ht="17.25">
      <c r="A1263" s="10">
        <v>0.87361111111111101</v>
      </c>
      <c r="B1263" s="19">
        <v>0.927024</v>
      </c>
      <c r="C1263" s="20">
        <v>4.51436</v>
      </c>
      <c r="D1263" s="20">
        <v>3637.64</v>
      </c>
      <c r="E1263" s="19">
        <v>0.872449</v>
      </c>
      <c r="F1263" s="20">
        <v>26.8425</v>
      </c>
      <c r="G1263" s="20">
        <v>5331</v>
      </c>
      <c r="H1263" s="19">
        <v>0.885637</v>
      </c>
      <c r="I1263" s="20">
        <v>16.7787</v>
      </c>
      <c r="J1263" s="20">
        <v>3886.07</v>
      </c>
      <c r="K1263" s="19">
        <v>0.868145</v>
      </c>
      <c r="L1263" s="20">
        <v>14.4166</v>
      </c>
      <c r="M1263" s="20">
        <v>2209.54</v>
      </c>
      <c r="N1263" s="19">
        <v>0.912078</v>
      </c>
      <c r="O1263" s="20">
        <v>0.0226859</v>
      </c>
      <c r="P1263" s="20">
        <v>2573.38</v>
      </c>
      <c r="Q1263" s="19">
        <v>0.621551</v>
      </c>
      <c r="R1263" s="20">
        <v>0.572924</v>
      </c>
      <c r="S1263" s="20">
        <v>227.092</v>
      </c>
      <c r="T1263" s="19">
        <v>0</v>
      </c>
      <c r="U1263" s="20">
        <v>0</v>
      </c>
      <c r="V1263" s="20">
        <v>0</v>
      </c>
      <c r="W1263" s="19">
        <v>0.98984</v>
      </c>
      <c r="X1263" s="20">
        <v>0.643729</v>
      </c>
      <c r="Y1263" s="20">
        <v>168.16</v>
      </c>
      <c r="Z1263" s="19">
        <v>0</v>
      </c>
      <c r="AA1263" s="20">
        <v>0</v>
      </c>
      <c r="AB1263" s="20">
        <v>0</v>
      </c>
      <c r="AC1263" s="19">
        <v>0</v>
      </c>
      <c r="AD1263" s="20">
        <v>0</v>
      </c>
      <c r="AE1263" s="20">
        <v>0</v>
      </c>
      <c r="AF1263" s="19">
        <v>0</v>
      </c>
      <c r="AG1263" s="20">
        <v>0</v>
      </c>
      <c r="AH1263" s="20">
        <v>0</v>
      </c>
      <c r="AI1263" s="19">
        <v>0</v>
      </c>
      <c r="AJ1263" s="20">
        <v>0</v>
      </c>
      <c r="AK1263" s="20">
        <v>0</v>
      </c>
      <c r="AL1263" s="19">
        <v>0</v>
      </c>
      <c r="AM1263" s="20">
        <v>0</v>
      </c>
      <c r="AN1263" s="20">
        <v>0</v>
      </c>
      <c r="AO1263" s="19">
        <v>0</v>
      </c>
      <c r="AP1263" s="20">
        <v>0</v>
      </c>
      <c r="AQ1263" s="20">
        <v>0</v>
      </c>
    </row>
    <row r="1264" spans="1:4" ht="17.25">
      <c r="A1264" s="10">
        <v>0.874305555555556</v>
      </c>
      <c r="B1264" s="19">
        <v>0.927101</v>
      </c>
      <c r="C1264" s="20">
        <v>4.51201</v>
      </c>
      <c r="D1264" s="20">
        <v>3637.72</v>
      </c>
      <c r="E1264" s="19">
        <v>0.874026</v>
      </c>
      <c r="F1264" s="20">
        <v>27.0037</v>
      </c>
      <c r="G1264" s="20">
        <v>5331.44</v>
      </c>
      <c r="H1264" s="19">
        <v>0.886796</v>
      </c>
      <c r="I1264" s="20">
        <v>16.8672</v>
      </c>
      <c r="J1264" s="20">
        <v>3886.36</v>
      </c>
      <c r="K1264" s="19">
        <v>0.869163</v>
      </c>
      <c r="L1264" s="20">
        <v>14.4668</v>
      </c>
      <c r="M1264" s="20">
        <v>2209.79</v>
      </c>
      <c r="N1264" s="19">
        <v>0.906995</v>
      </c>
      <c r="O1264" s="20">
        <v>0.0224993</v>
      </c>
      <c r="P1264" s="20">
        <v>2573.38</v>
      </c>
      <c r="Q1264" s="19">
        <v>0.622382</v>
      </c>
      <c r="R1264" s="20">
        <v>0.573599</v>
      </c>
      <c r="S1264" s="20">
        <v>227.102</v>
      </c>
      <c r="T1264" s="19">
        <v>0</v>
      </c>
      <c r="U1264" s="20">
        <v>0</v>
      </c>
      <c r="V1264" s="20">
        <v>0</v>
      </c>
      <c r="W1264" s="19">
        <v>0.989849</v>
      </c>
      <c r="X1264" s="20">
        <v>0.643493</v>
      </c>
      <c r="Y1264" s="20">
        <v>168.17</v>
      </c>
      <c r="Z1264" s="19">
        <v>0</v>
      </c>
      <c r="AA1264" s="20">
        <v>0</v>
      </c>
      <c r="AB1264" s="20">
        <v>0</v>
      </c>
      <c r="AC1264" s="19">
        <v>0</v>
      </c>
      <c r="AD1264" s="20">
        <v>0</v>
      </c>
      <c r="AE1264" s="20">
        <v>0</v>
      </c>
      <c r="AF1264" s="19">
        <v>0</v>
      </c>
      <c r="AG1264" s="20">
        <v>0</v>
      </c>
      <c r="AH1264" s="20">
        <v>0</v>
      </c>
      <c r="AI1264" s="19">
        <v>0</v>
      </c>
      <c r="AJ1264" s="20">
        <v>0</v>
      </c>
      <c r="AK1264" s="20">
        <v>0</v>
      </c>
      <c r="AL1264" s="19">
        <v>0</v>
      </c>
      <c r="AM1264" s="20">
        <v>0</v>
      </c>
      <c r="AN1264" s="20">
        <v>0</v>
      </c>
      <c r="AO1264" s="19">
        <v>0</v>
      </c>
      <c r="AP1264" s="20">
        <v>0</v>
      </c>
      <c r="AQ1264" s="20">
        <v>0</v>
      </c>
    </row>
    <row r="1265" spans="1:4" ht="17.25">
      <c r="A1265" s="10">
        <v>0.875</v>
      </c>
      <c r="B1265" s="19">
        <v>0.926912</v>
      </c>
      <c r="C1265" s="20">
        <v>4.50928</v>
      </c>
      <c r="D1265" s="20">
        <v>3637.79</v>
      </c>
      <c r="E1265" s="19">
        <v>0.874397</v>
      </c>
      <c r="F1265" s="20">
        <v>27.1997</v>
      </c>
      <c r="G1265" s="20">
        <v>5331.9</v>
      </c>
      <c r="H1265" s="19">
        <v>0.887132</v>
      </c>
      <c r="I1265" s="20">
        <v>16.9874</v>
      </c>
      <c r="J1265" s="20">
        <v>3886.65</v>
      </c>
      <c r="K1265" s="19">
        <v>0.868608</v>
      </c>
      <c r="L1265" s="20">
        <v>14.451</v>
      </c>
      <c r="M1265" s="20">
        <v>2210.02</v>
      </c>
      <c r="N1265" s="19">
        <v>0.909027</v>
      </c>
      <c r="O1265" s="20">
        <v>0.0226114</v>
      </c>
      <c r="P1265" s="20">
        <v>2573.38</v>
      </c>
      <c r="Q1265" s="19">
        <v>0.620815</v>
      </c>
      <c r="R1265" s="20">
        <v>0.570925</v>
      </c>
      <c r="S1265" s="20">
        <v>227.111</v>
      </c>
      <c r="T1265" s="19">
        <v>0</v>
      </c>
      <c r="U1265" s="20">
        <v>0</v>
      </c>
      <c r="V1265" s="20">
        <v>0</v>
      </c>
      <c r="W1265" s="19">
        <v>0.989794</v>
      </c>
      <c r="X1265" s="20">
        <v>0.643977</v>
      </c>
      <c r="Y1265" s="20">
        <v>168.181</v>
      </c>
      <c r="Z1265" s="19">
        <v>0</v>
      </c>
      <c r="AA1265" s="20">
        <v>0</v>
      </c>
      <c r="AB1265" s="20">
        <v>0</v>
      </c>
      <c r="AC1265" s="19">
        <v>0</v>
      </c>
      <c r="AD1265" s="20">
        <v>0</v>
      </c>
      <c r="AE1265" s="20">
        <v>0</v>
      </c>
      <c r="AF1265" s="19">
        <v>0</v>
      </c>
      <c r="AG1265" s="20">
        <v>0</v>
      </c>
      <c r="AH1265" s="20">
        <v>0</v>
      </c>
      <c r="AI1265" s="19">
        <v>0</v>
      </c>
      <c r="AJ1265" s="20">
        <v>0</v>
      </c>
      <c r="AK1265" s="20">
        <v>0</v>
      </c>
      <c r="AL1265" s="19">
        <v>0</v>
      </c>
      <c r="AM1265" s="20">
        <v>0</v>
      </c>
      <c r="AN1265" s="20">
        <v>0</v>
      </c>
      <c r="AO1265" s="19">
        <v>0</v>
      </c>
      <c r="AP1265" s="20">
        <v>0</v>
      </c>
      <c r="AQ1265" s="20">
        <v>0</v>
      </c>
    </row>
    <row r="1266" spans="1:4" ht="17.25">
      <c r="A1266" s="10">
        <v>0.875694444444444</v>
      </c>
      <c r="B1266" s="19">
        <v>0.927272</v>
      </c>
      <c r="C1266" s="20">
        <v>4.51318</v>
      </c>
      <c r="D1266" s="20">
        <v>3637.87</v>
      </c>
      <c r="E1266" s="19">
        <v>0.876379</v>
      </c>
      <c r="F1266" s="20">
        <v>27.4295</v>
      </c>
      <c r="G1266" s="20">
        <v>5332.35</v>
      </c>
      <c r="H1266" s="19">
        <v>0.889192</v>
      </c>
      <c r="I1266" s="20">
        <v>17.1819</v>
      </c>
      <c r="J1266" s="20">
        <v>3886.94</v>
      </c>
      <c r="K1266" s="19">
        <v>0.872226</v>
      </c>
      <c r="L1266" s="20">
        <v>14.7107</v>
      </c>
      <c r="M1266" s="20">
        <v>2210.28</v>
      </c>
      <c r="N1266" s="19">
        <v>0.909214</v>
      </c>
      <c r="O1266" s="20">
        <v>0.0223408</v>
      </c>
      <c r="P1266" s="20">
        <v>2573.38</v>
      </c>
      <c r="Q1266" s="19">
        <v>0.622799</v>
      </c>
      <c r="R1266" s="20">
        <v>0.573538</v>
      </c>
      <c r="S1266" s="20">
        <v>227.121</v>
      </c>
      <c r="T1266" s="19">
        <v>0</v>
      </c>
      <c r="U1266" s="20">
        <v>0</v>
      </c>
      <c r="V1266" s="20">
        <v>0</v>
      </c>
      <c r="W1266" s="19">
        <v>0.989734</v>
      </c>
      <c r="X1266" s="20">
        <v>0.643125</v>
      </c>
      <c r="Y1266" s="20">
        <v>168.192</v>
      </c>
      <c r="Z1266" s="19">
        <v>0</v>
      </c>
      <c r="AA1266" s="20">
        <v>0</v>
      </c>
      <c r="AB1266" s="20">
        <v>0</v>
      </c>
      <c r="AC1266" s="19">
        <v>0</v>
      </c>
      <c r="AD1266" s="20">
        <v>0</v>
      </c>
      <c r="AE1266" s="20">
        <v>0</v>
      </c>
      <c r="AF1266" s="19">
        <v>0</v>
      </c>
      <c r="AG1266" s="20">
        <v>0</v>
      </c>
      <c r="AH1266" s="20">
        <v>0</v>
      </c>
      <c r="AI1266" s="19">
        <v>0</v>
      </c>
      <c r="AJ1266" s="20">
        <v>0</v>
      </c>
      <c r="AK1266" s="20">
        <v>0</v>
      </c>
      <c r="AL1266" s="19">
        <v>0</v>
      </c>
      <c r="AM1266" s="20">
        <v>0</v>
      </c>
      <c r="AN1266" s="20">
        <v>0</v>
      </c>
      <c r="AO1266" s="19">
        <v>0</v>
      </c>
      <c r="AP1266" s="20">
        <v>0</v>
      </c>
      <c r="AQ1266" s="20">
        <v>0</v>
      </c>
    </row>
    <row r="1267" spans="1:4" ht="17.25">
      <c r="A1267" s="10">
        <v>0.87638888888888899</v>
      </c>
      <c r="B1267" s="19">
        <v>0.927106</v>
      </c>
      <c r="C1267" s="20">
        <v>4.51513</v>
      </c>
      <c r="D1267" s="20">
        <v>3637.94</v>
      </c>
      <c r="E1267" s="19">
        <v>0.877046</v>
      </c>
      <c r="F1267" s="20">
        <v>27.6118</v>
      </c>
      <c r="G1267" s="20">
        <v>5332.8</v>
      </c>
      <c r="H1267" s="19">
        <v>0.889349</v>
      </c>
      <c r="I1267" s="20">
        <v>17.2773</v>
      </c>
      <c r="J1267" s="20">
        <v>3887.22</v>
      </c>
      <c r="K1267" s="19">
        <v>0.873103</v>
      </c>
      <c r="L1267" s="20">
        <v>14.842</v>
      </c>
      <c r="M1267" s="20">
        <v>2210.52</v>
      </c>
      <c r="N1267" s="19">
        <v>0.912169</v>
      </c>
      <c r="O1267" s="20">
        <v>0.0224644</v>
      </c>
      <c r="P1267" s="20">
        <v>2573.38</v>
      </c>
      <c r="Q1267" s="19">
        <v>0.621152</v>
      </c>
      <c r="R1267" s="20">
        <v>0.570638</v>
      </c>
      <c r="S1267" s="20">
        <v>227.13</v>
      </c>
      <c r="T1267" s="19">
        <v>0</v>
      </c>
      <c r="U1267" s="20">
        <v>0</v>
      </c>
      <c r="V1267" s="20">
        <v>0</v>
      </c>
      <c r="W1267" s="19">
        <v>0.989767</v>
      </c>
      <c r="X1267" s="20">
        <v>0.643199</v>
      </c>
      <c r="Y1267" s="20">
        <v>168.203</v>
      </c>
      <c r="Z1267" s="19">
        <v>0</v>
      </c>
      <c r="AA1267" s="20">
        <v>0</v>
      </c>
      <c r="AB1267" s="20">
        <v>0</v>
      </c>
      <c r="AC1267" s="19">
        <v>0</v>
      </c>
      <c r="AD1267" s="20">
        <v>0</v>
      </c>
      <c r="AE1267" s="20">
        <v>0</v>
      </c>
      <c r="AF1267" s="19">
        <v>0</v>
      </c>
      <c r="AG1267" s="20">
        <v>0</v>
      </c>
      <c r="AH1267" s="20">
        <v>0</v>
      </c>
      <c r="AI1267" s="19">
        <v>0</v>
      </c>
      <c r="AJ1267" s="20">
        <v>0</v>
      </c>
      <c r="AK1267" s="20">
        <v>0</v>
      </c>
      <c r="AL1267" s="19">
        <v>0</v>
      </c>
      <c r="AM1267" s="20">
        <v>0</v>
      </c>
      <c r="AN1267" s="20">
        <v>0</v>
      </c>
      <c r="AO1267" s="19">
        <v>0</v>
      </c>
      <c r="AP1267" s="20">
        <v>0</v>
      </c>
      <c r="AQ1267" s="20">
        <v>0</v>
      </c>
    </row>
    <row r="1268" spans="1:4" ht="17.25">
      <c r="A1268" s="10">
        <v>0.87708333333333299</v>
      </c>
      <c r="B1268" s="19">
        <v>0.927555</v>
      </c>
      <c r="C1268" s="20">
        <v>4.51233</v>
      </c>
      <c r="D1268" s="20">
        <v>3638.02</v>
      </c>
      <c r="E1268" s="19">
        <v>0.879639</v>
      </c>
      <c r="F1268" s="20">
        <v>27.8562</v>
      </c>
      <c r="G1268" s="20">
        <v>5333.27</v>
      </c>
      <c r="H1268" s="19">
        <v>0.891612</v>
      </c>
      <c r="I1268" s="20">
        <v>17.4421</v>
      </c>
      <c r="J1268" s="20">
        <v>3887.51</v>
      </c>
      <c r="K1268" s="19">
        <v>0.875071</v>
      </c>
      <c r="L1268" s="20">
        <v>14.912</v>
      </c>
      <c r="M1268" s="20">
        <v>2210.77</v>
      </c>
      <c r="N1268" s="19">
        <v>0.856358</v>
      </c>
      <c r="O1268" s="20">
        <v>8.24081</v>
      </c>
      <c r="P1268" s="20">
        <v>2573.4</v>
      </c>
      <c r="Q1268" s="19">
        <v>0.621967</v>
      </c>
      <c r="R1268" s="20">
        <v>0.569234</v>
      </c>
      <c r="S1268" s="20">
        <v>227.14</v>
      </c>
      <c r="T1268" s="19">
        <v>0</v>
      </c>
      <c r="U1268" s="20">
        <v>0</v>
      </c>
      <c r="V1268" s="20">
        <v>0</v>
      </c>
      <c r="W1268" s="19">
        <v>0.98962</v>
      </c>
      <c r="X1268" s="20">
        <v>0.640782</v>
      </c>
      <c r="Y1268" s="20">
        <v>168.213</v>
      </c>
      <c r="Z1268" s="19">
        <v>0</v>
      </c>
      <c r="AA1268" s="20">
        <v>0</v>
      </c>
      <c r="AB1268" s="20">
        <v>0</v>
      </c>
      <c r="AC1268" s="19">
        <v>0</v>
      </c>
      <c r="AD1268" s="20">
        <v>0</v>
      </c>
      <c r="AE1268" s="20">
        <v>0</v>
      </c>
      <c r="AF1268" s="19">
        <v>0</v>
      </c>
      <c r="AG1268" s="20">
        <v>0</v>
      </c>
      <c r="AH1268" s="20">
        <v>0</v>
      </c>
      <c r="AI1268" s="19">
        <v>0</v>
      </c>
      <c r="AJ1268" s="20">
        <v>0</v>
      </c>
      <c r="AK1268" s="20">
        <v>0</v>
      </c>
      <c r="AL1268" s="19">
        <v>0</v>
      </c>
      <c r="AM1268" s="20">
        <v>0</v>
      </c>
      <c r="AN1268" s="20">
        <v>0</v>
      </c>
      <c r="AO1268" s="19">
        <v>0</v>
      </c>
      <c r="AP1268" s="20">
        <v>0</v>
      </c>
      <c r="AQ1268" s="20">
        <v>0</v>
      </c>
    </row>
    <row r="1269" spans="1:4" ht="17.25">
      <c r="A1269" s="10">
        <v>0.87777777777777799</v>
      </c>
      <c r="B1269" s="19">
        <v>0.927199</v>
      </c>
      <c r="C1269" s="20">
        <v>4.51619</v>
      </c>
      <c r="D1269" s="20">
        <v>3638.09</v>
      </c>
      <c r="E1269" s="19">
        <v>0.877861</v>
      </c>
      <c r="F1269" s="20">
        <v>27.6448</v>
      </c>
      <c r="G1269" s="20">
        <v>5333.73</v>
      </c>
      <c r="H1269" s="19">
        <v>0.890118</v>
      </c>
      <c r="I1269" s="20">
        <v>17.3038</v>
      </c>
      <c r="J1269" s="20">
        <v>3887.79</v>
      </c>
      <c r="K1269" s="19">
        <v>0.872241</v>
      </c>
      <c r="L1269" s="20">
        <v>14.6746</v>
      </c>
      <c r="M1269" s="20">
        <v>2211.01</v>
      </c>
      <c r="N1269" s="19">
        <v>0.860668</v>
      </c>
      <c r="O1269" s="20">
        <v>8.51183</v>
      </c>
      <c r="P1269" s="20">
        <v>2573.54</v>
      </c>
      <c r="Q1269" s="19">
        <v>0.620983</v>
      </c>
      <c r="R1269" s="20">
        <v>0.568913</v>
      </c>
      <c r="S1269" s="20">
        <v>227.149</v>
      </c>
      <c r="T1269" s="19">
        <v>0</v>
      </c>
      <c r="U1269" s="20">
        <v>0</v>
      </c>
      <c r="V1269" s="20">
        <v>0</v>
      </c>
      <c r="W1269" s="19">
        <v>0.989639</v>
      </c>
      <c r="X1269" s="20">
        <v>0.642048</v>
      </c>
      <c r="Y1269" s="20">
        <v>168.224</v>
      </c>
      <c r="Z1269" s="19">
        <v>0</v>
      </c>
      <c r="AA1269" s="20">
        <v>0</v>
      </c>
      <c r="AB1269" s="20">
        <v>0</v>
      </c>
      <c r="AC1269" s="19">
        <v>0</v>
      </c>
      <c r="AD1269" s="20">
        <v>0</v>
      </c>
      <c r="AE1269" s="20">
        <v>0</v>
      </c>
      <c r="AF1269" s="19">
        <v>0</v>
      </c>
      <c r="AG1269" s="20">
        <v>0</v>
      </c>
      <c r="AH1269" s="20">
        <v>0</v>
      </c>
      <c r="AI1269" s="19">
        <v>0</v>
      </c>
      <c r="AJ1269" s="20">
        <v>0</v>
      </c>
      <c r="AK1269" s="20">
        <v>0</v>
      </c>
      <c r="AL1269" s="19">
        <v>0</v>
      </c>
      <c r="AM1269" s="20">
        <v>0</v>
      </c>
      <c r="AN1269" s="20">
        <v>0</v>
      </c>
      <c r="AO1269" s="19">
        <v>0</v>
      </c>
      <c r="AP1269" s="20">
        <v>0</v>
      </c>
      <c r="AQ1269" s="20">
        <v>0</v>
      </c>
    </row>
    <row r="1270" spans="1:4" ht="17.25">
      <c r="A1270" s="10">
        <v>0.87847222222222199</v>
      </c>
      <c r="B1270" s="19">
        <v>0.927471</v>
      </c>
      <c r="C1270" s="20">
        <v>4.50505</v>
      </c>
      <c r="D1270" s="20">
        <v>3638.17</v>
      </c>
      <c r="E1270" s="19">
        <v>0.878416</v>
      </c>
      <c r="F1270" s="20">
        <v>27.5741</v>
      </c>
      <c r="G1270" s="20">
        <v>5334.2</v>
      </c>
      <c r="H1270" s="19">
        <v>0.890561</v>
      </c>
      <c r="I1270" s="20">
        <v>17.2554</v>
      </c>
      <c r="J1270" s="20">
        <v>3888.08</v>
      </c>
      <c r="K1270" s="19">
        <v>0.873327</v>
      </c>
      <c r="L1270" s="20">
        <v>14.7325</v>
      </c>
      <c r="M1270" s="20">
        <v>2211.26</v>
      </c>
      <c r="N1270" s="19">
        <v>0.864423</v>
      </c>
      <c r="O1270" s="20">
        <v>17.3063</v>
      </c>
      <c r="P1270" s="20">
        <v>2573.77</v>
      </c>
      <c r="Q1270" s="19">
        <v>0.621787</v>
      </c>
      <c r="R1270" s="20">
        <v>0.569234</v>
      </c>
      <c r="S1270" s="20">
        <v>227.159</v>
      </c>
      <c r="T1270" s="19">
        <v>0</v>
      </c>
      <c r="U1270" s="20">
        <v>0</v>
      </c>
      <c r="V1270" s="20">
        <v>0</v>
      </c>
      <c r="W1270" s="19">
        <v>0.98956</v>
      </c>
      <c r="X1270" s="20">
        <v>0.640298</v>
      </c>
      <c r="Y1270" s="20">
        <v>168.235</v>
      </c>
      <c r="Z1270" s="19">
        <v>0</v>
      </c>
      <c r="AA1270" s="20">
        <v>0</v>
      </c>
      <c r="AB1270" s="20">
        <v>0</v>
      </c>
      <c r="AC1270" s="19">
        <v>0</v>
      </c>
      <c r="AD1270" s="20">
        <v>0</v>
      </c>
      <c r="AE1270" s="20">
        <v>0</v>
      </c>
      <c r="AF1270" s="19">
        <v>0</v>
      </c>
      <c r="AG1270" s="20">
        <v>0</v>
      </c>
      <c r="AH1270" s="20">
        <v>0</v>
      </c>
      <c r="AI1270" s="19">
        <v>0</v>
      </c>
      <c r="AJ1270" s="20">
        <v>0</v>
      </c>
      <c r="AK1270" s="20">
        <v>0</v>
      </c>
      <c r="AL1270" s="19">
        <v>0</v>
      </c>
      <c r="AM1270" s="20">
        <v>0</v>
      </c>
      <c r="AN1270" s="20">
        <v>0</v>
      </c>
      <c r="AO1270" s="19">
        <v>0</v>
      </c>
      <c r="AP1270" s="20">
        <v>0</v>
      </c>
      <c r="AQ1270" s="20">
        <v>0</v>
      </c>
    </row>
    <row r="1271" spans="1:4" ht="17.25">
      <c r="A1271" s="10">
        <v>0.87916666666666698</v>
      </c>
      <c r="B1271" s="19">
        <v>0.926937</v>
      </c>
      <c r="C1271" s="20">
        <v>4.49881</v>
      </c>
      <c r="D1271" s="20">
        <v>3638.25</v>
      </c>
      <c r="E1271" s="19">
        <v>0.876113</v>
      </c>
      <c r="F1271" s="20">
        <v>27.3866</v>
      </c>
      <c r="G1271" s="20">
        <v>5334.65</v>
      </c>
      <c r="H1271" s="19">
        <v>0.888736</v>
      </c>
      <c r="I1271" s="20">
        <v>17.1524</v>
      </c>
      <c r="J1271" s="20">
        <v>3888.37</v>
      </c>
      <c r="K1271" s="19">
        <v>0.871529</v>
      </c>
      <c r="L1271" s="20">
        <v>14.6842</v>
      </c>
      <c r="M1271" s="20">
        <v>2211.5</v>
      </c>
      <c r="N1271" s="19">
        <v>0.860588</v>
      </c>
      <c r="O1271" s="20">
        <v>17.0987</v>
      </c>
      <c r="P1271" s="20">
        <v>2574.05</v>
      </c>
      <c r="Q1271" s="19">
        <v>0.622127</v>
      </c>
      <c r="R1271" s="20">
        <v>0.572769</v>
      </c>
      <c r="S1271" s="20">
        <v>227.169</v>
      </c>
      <c r="T1271" s="19">
        <v>0</v>
      </c>
      <c r="U1271" s="20">
        <v>0</v>
      </c>
      <c r="V1271" s="20">
        <v>0</v>
      </c>
      <c r="W1271" s="19">
        <v>0.989605</v>
      </c>
      <c r="X1271" s="20">
        <v>0.641813</v>
      </c>
      <c r="Y1271" s="20">
        <v>168.245</v>
      </c>
      <c r="Z1271" s="19">
        <v>0</v>
      </c>
      <c r="AA1271" s="20">
        <v>0</v>
      </c>
      <c r="AB1271" s="20">
        <v>0</v>
      </c>
      <c r="AC1271" s="19">
        <v>0</v>
      </c>
      <c r="AD1271" s="20">
        <v>0</v>
      </c>
      <c r="AE1271" s="20">
        <v>0</v>
      </c>
      <c r="AF1271" s="19">
        <v>0</v>
      </c>
      <c r="AG1271" s="20">
        <v>0</v>
      </c>
      <c r="AH1271" s="20">
        <v>0</v>
      </c>
      <c r="AI1271" s="19">
        <v>0</v>
      </c>
      <c r="AJ1271" s="20">
        <v>0</v>
      </c>
      <c r="AK1271" s="20">
        <v>0</v>
      </c>
      <c r="AL1271" s="19">
        <v>0</v>
      </c>
      <c r="AM1271" s="20">
        <v>0</v>
      </c>
      <c r="AN1271" s="20">
        <v>0</v>
      </c>
      <c r="AO1271" s="19">
        <v>0</v>
      </c>
      <c r="AP1271" s="20">
        <v>0</v>
      </c>
      <c r="AQ1271" s="20">
        <v>0</v>
      </c>
    </row>
    <row r="1272" spans="1:4" ht="17.25">
      <c r="A1272" s="10">
        <v>0.87986111111111098</v>
      </c>
      <c r="B1272" s="19">
        <v>0.927202</v>
      </c>
      <c r="C1272" s="20">
        <v>4.50475</v>
      </c>
      <c r="D1272" s="20">
        <v>3638.32</v>
      </c>
      <c r="E1272" s="19">
        <v>0.876891</v>
      </c>
      <c r="F1272" s="20">
        <v>27.3544</v>
      </c>
      <c r="G1272" s="20">
        <v>5335.11</v>
      </c>
      <c r="H1272" s="19">
        <v>0.889271</v>
      </c>
      <c r="I1272" s="20">
        <v>17.1261</v>
      </c>
      <c r="J1272" s="20">
        <v>3888.66</v>
      </c>
      <c r="K1272" s="19">
        <v>0.871965</v>
      </c>
      <c r="L1272" s="20">
        <v>14.6662</v>
      </c>
      <c r="M1272" s="20">
        <v>2211.74</v>
      </c>
      <c r="N1272" s="19">
        <v>0.861384</v>
      </c>
      <c r="O1272" s="20">
        <v>25.5957</v>
      </c>
      <c r="P1272" s="20">
        <v>2574.46</v>
      </c>
      <c r="Q1272" s="19">
        <v>0.622322</v>
      </c>
      <c r="R1272" s="20">
        <v>0.57108</v>
      </c>
      <c r="S1272" s="20">
        <v>227.178</v>
      </c>
      <c r="T1272" s="19">
        <v>0</v>
      </c>
      <c r="U1272" s="20">
        <v>0</v>
      </c>
      <c r="V1272" s="20">
        <v>0</v>
      </c>
      <c r="W1272" s="19">
        <v>0.989565</v>
      </c>
      <c r="X1272" s="20">
        <v>0.640442</v>
      </c>
      <c r="Y1272" s="20">
        <v>168.256</v>
      </c>
      <c r="Z1272" s="19">
        <v>0</v>
      </c>
      <c r="AA1272" s="20">
        <v>0</v>
      </c>
      <c r="AB1272" s="20">
        <v>0</v>
      </c>
      <c r="AC1272" s="19">
        <v>0</v>
      </c>
      <c r="AD1272" s="20">
        <v>0</v>
      </c>
      <c r="AE1272" s="20">
        <v>0</v>
      </c>
      <c r="AF1272" s="19">
        <v>0</v>
      </c>
      <c r="AG1272" s="20">
        <v>0</v>
      </c>
      <c r="AH1272" s="20">
        <v>0</v>
      </c>
      <c r="AI1272" s="19">
        <v>0</v>
      </c>
      <c r="AJ1272" s="20">
        <v>0</v>
      </c>
      <c r="AK1272" s="20">
        <v>0</v>
      </c>
      <c r="AL1272" s="19">
        <v>0</v>
      </c>
      <c r="AM1272" s="20">
        <v>0</v>
      </c>
      <c r="AN1272" s="20">
        <v>0</v>
      </c>
      <c r="AO1272" s="19">
        <v>0</v>
      </c>
      <c r="AP1272" s="20">
        <v>0</v>
      </c>
      <c r="AQ1272" s="20">
        <v>0</v>
      </c>
    </row>
    <row r="1273" spans="1:4" ht="17.25">
      <c r="A1273" s="10">
        <v>0.88055555555555598</v>
      </c>
      <c r="B1273" s="19">
        <v>0.926802</v>
      </c>
      <c r="C1273" s="20">
        <v>4.4968</v>
      </c>
      <c r="D1273" s="20">
        <v>3638.4</v>
      </c>
      <c r="E1273" s="19">
        <v>0.87585</v>
      </c>
      <c r="F1273" s="20">
        <v>27.2714</v>
      </c>
      <c r="G1273" s="20">
        <v>5335.57</v>
      </c>
      <c r="H1273" s="19">
        <v>0.888568</v>
      </c>
      <c r="I1273" s="20">
        <v>17.0774</v>
      </c>
      <c r="J1273" s="20">
        <v>3888.95</v>
      </c>
      <c r="K1273" s="19">
        <v>0.869913</v>
      </c>
      <c r="L1273" s="20">
        <v>14.4845</v>
      </c>
      <c r="M1273" s="20">
        <v>2211.99</v>
      </c>
      <c r="N1273" s="19">
        <v>0.860322</v>
      </c>
      <c r="O1273" s="20">
        <v>25.5703</v>
      </c>
      <c r="P1273" s="20">
        <v>2574.89</v>
      </c>
      <c r="Q1273" s="19">
        <v>0.623851</v>
      </c>
      <c r="R1273" s="20">
        <v>0.575512</v>
      </c>
      <c r="S1273" s="20">
        <v>227.187</v>
      </c>
      <c r="T1273" s="19">
        <v>0</v>
      </c>
      <c r="U1273" s="20">
        <v>0</v>
      </c>
      <c r="V1273" s="20">
        <v>0</v>
      </c>
      <c r="W1273" s="19">
        <v>0.989544</v>
      </c>
      <c r="X1273" s="20">
        <v>0.640599</v>
      </c>
      <c r="Y1273" s="20">
        <v>168.267</v>
      </c>
      <c r="Z1273" s="19">
        <v>0</v>
      </c>
      <c r="AA1273" s="20">
        <v>0</v>
      </c>
      <c r="AB1273" s="20">
        <v>0</v>
      </c>
      <c r="AC1273" s="19">
        <v>0</v>
      </c>
      <c r="AD1273" s="20">
        <v>0</v>
      </c>
      <c r="AE1273" s="20">
        <v>0</v>
      </c>
      <c r="AF1273" s="19">
        <v>0</v>
      </c>
      <c r="AG1273" s="20">
        <v>0</v>
      </c>
      <c r="AH1273" s="20">
        <v>0</v>
      </c>
      <c r="AI1273" s="19">
        <v>0</v>
      </c>
      <c r="AJ1273" s="20">
        <v>0</v>
      </c>
      <c r="AK1273" s="20">
        <v>0</v>
      </c>
      <c r="AL1273" s="19">
        <v>0</v>
      </c>
      <c r="AM1273" s="20">
        <v>0</v>
      </c>
      <c r="AN1273" s="20">
        <v>0</v>
      </c>
      <c r="AO1273" s="19">
        <v>0</v>
      </c>
      <c r="AP1273" s="20">
        <v>0</v>
      </c>
      <c r="AQ1273" s="20">
        <v>0</v>
      </c>
    </row>
    <row r="1274" spans="1:4" ht="17.25">
      <c r="A1274" s="10">
        <v>0.88124999999999998</v>
      </c>
      <c r="B1274" s="19">
        <v>0.927322</v>
      </c>
      <c r="C1274" s="20">
        <v>4.50834</v>
      </c>
      <c r="D1274" s="20">
        <v>3638.47</v>
      </c>
      <c r="E1274" s="19">
        <v>0.876351</v>
      </c>
      <c r="F1274" s="20">
        <v>27.222</v>
      </c>
      <c r="G1274" s="20">
        <v>5336.01</v>
      </c>
      <c r="H1274" s="19">
        <v>0.889131</v>
      </c>
      <c r="I1274" s="20">
        <v>17.047</v>
      </c>
      <c r="J1274" s="20">
        <v>3889.23</v>
      </c>
      <c r="K1274" s="19">
        <v>0.871016</v>
      </c>
      <c r="L1274" s="20">
        <v>14.5191</v>
      </c>
      <c r="M1274" s="20">
        <v>2212.23</v>
      </c>
      <c r="N1274" s="19">
        <v>0.86117</v>
      </c>
      <c r="O1274" s="20">
        <v>25.5134</v>
      </c>
      <c r="P1274" s="20">
        <v>2575.31</v>
      </c>
      <c r="Q1274" s="19">
        <v>0.621318</v>
      </c>
      <c r="R1274" s="20">
        <v>0.568641</v>
      </c>
      <c r="S1274" s="20">
        <v>227.197</v>
      </c>
      <c r="T1274" s="19">
        <v>0</v>
      </c>
      <c r="U1274" s="20">
        <v>0</v>
      </c>
      <c r="V1274" s="20">
        <v>0</v>
      </c>
      <c r="W1274" s="19">
        <v>0.989561</v>
      </c>
      <c r="X1274" s="20">
        <v>0.64122</v>
      </c>
      <c r="Y1274" s="20">
        <v>168.277</v>
      </c>
      <c r="Z1274" s="19">
        <v>0</v>
      </c>
      <c r="AA1274" s="20">
        <v>0</v>
      </c>
      <c r="AB1274" s="20">
        <v>0</v>
      </c>
      <c r="AC1274" s="19">
        <v>0</v>
      </c>
      <c r="AD1274" s="20">
        <v>0</v>
      </c>
      <c r="AE1274" s="20">
        <v>0</v>
      </c>
      <c r="AF1274" s="19">
        <v>0</v>
      </c>
      <c r="AG1274" s="20">
        <v>0</v>
      </c>
      <c r="AH1274" s="20">
        <v>0</v>
      </c>
      <c r="AI1274" s="19">
        <v>0</v>
      </c>
      <c r="AJ1274" s="20">
        <v>0</v>
      </c>
      <c r="AK1274" s="20">
        <v>0</v>
      </c>
      <c r="AL1274" s="19">
        <v>0</v>
      </c>
      <c r="AM1274" s="20">
        <v>0</v>
      </c>
      <c r="AN1274" s="20">
        <v>0</v>
      </c>
      <c r="AO1274" s="19">
        <v>0</v>
      </c>
      <c r="AP1274" s="20">
        <v>0</v>
      </c>
      <c r="AQ1274" s="20">
        <v>0</v>
      </c>
    </row>
    <row r="1275" spans="1:4" ht="17.25">
      <c r="A1275" s="10">
        <v>0.88194444444444497</v>
      </c>
      <c r="B1275" s="19">
        <v>0.926786</v>
      </c>
      <c r="C1275" s="20">
        <v>4.49877</v>
      </c>
      <c r="D1275" s="20">
        <v>3638.54</v>
      </c>
      <c r="E1275" s="19">
        <v>0.875078</v>
      </c>
      <c r="F1275" s="20">
        <v>27.1722</v>
      </c>
      <c r="G1275" s="20">
        <v>5336.48</v>
      </c>
      <c r="H1275" s="19">
        <v>0.887622</v>
      </c>
      <c r="I1275" s="20">
        <v>17.0094</v>
      </c>
      <c r="J1275" s="20">
        <v>3889.51</v>
      </c>
      <c r="K1275" s="19">
        <v>0.870029</v>
      </c>
      <c r="L1275" s="20">
        <v>14.5473</v>
      </c>
      <c r="M1275" s="20">
        <v>2212.47</v>
      </c>
      <c r="N1275" s="19">
        <v>0.858681</v>
      </c>
      <c r="O1275" s="20">
        <v>25.2895</v>
      </c>
      <c r="P1275" s="20">
        <v>2575.76</v>
      </c>
      <c r="Q1275" s="19">
        <v>0.620871</v>
      </c>
      <c r="R1275" s="20">
        <v>0.570781</v>
      </c>
      <c r="S1275" s="20">
        <v>227.206</v>
      </c>
      <c r="T1275" s="19">
        <v>0</v>
      </c>
      <c r="U1275" s="20">
        <v>0</v>
      </c>
      <c r="V1275" s="20">
        <v>0</v>
      </c>
      <c r="W1275" s="19">
        <v>0.989615</v>
      </c>
      <c r="X1275" s="20">
        <v>0.64194</v>
      </c>
      <c r="Y1275" s="20">
        <v>168.288</v>
      </c>
      <c r="Z1275" s="19">
        <v>0</v>
      </c>
      <c r="AA1275" s="20">
        <v>0</v>
      </c>
      <c r="AB1275" s="20">
        <v>0</v>
      </c>
      <c r="AC1275" s="19">
        <v>0</v>
      </c>
      <c r="AD1275" s="20">
        <v>0</v>
      </c>
      <c r="AE1275" s="20">
        <v>0</v>
      </c>
      <c r="AF1275" s="19">
        <v>0</v>
      </c>
      <c r="AG1275" s="20">
        <v>0</v>
      </c>
      <c r="AH1275" s="20">
        <v>0</v>
      </c>
      <c r="AI1275" s="19">
        <v>0</v>
      </c>
      <c r="AJ1275" s="20">
        <v>0</v>
      </c>
      <c r="AK1275" s="20">
        <v>0</v>
      </c>
      <c r="AL1275" s="19">
        <v>0</v>
      </c>
      <c r="AM1275" s="20">
        <v>0</v>
      </c>
      <c r="AN1275" s="20">
        <v>0</v>
      </c>
      <c r="AO1275" s="19">
        <v>0</v>
      </c>
      <c r="AP1275" s="20">
        <v>0</v>
      </c>
      <c r="AQ1275" s="20">
        <v>0</v>
      </c>
    </row>
    <row r="1276" spans="1:4" ht="17.25">
      <c r="A1276" s="10">
        <v>0.88263888888888897</v>
      </c>
      <c r="B1276" s="19">
        <v>0.927148</v>
      </c>
      <c r="C1276" s="20">
        <v>4.51461</v>
      </c>
      <c r="D1276" s="20">
        <v>3638.62</v>
      </c>
      <c r="E1276" s="19">
        <v>0.875543</v>
      </c>
      <c r="F1276" s="20">
        <v>27.1644</v>
      </c>
      <c r="G1276" s="20">
        <v>5336.94</v>
      </c>
      <c r="H1276" s="19">
        <v>0.888107</v>
      </c>
      <c r="I1276" s="20">
        <v>17.0079</v>
      </c>
      <c r="J1276" s="20">
        <v>3889.8</v>
      </c>
      <c r="K1276" s="19">
        <v>0.870876</v>
      </c>
      <c r="L1276" s="20">
        <v>14.5702</v>
      </c>
      <c r="M1276" s="20">
        <v>2212.72</v>
      </c>
      <c r="N1276" s="19">
        <v>0.859119</v>
      </c>
      <c r="O1276" s="20">
        <v>25.1996</v>
      </c>
      <c r="P1276" s="20">
        <v>2576.17</v>
      </c>
      <c r="Q1276" s="19">
        <v>0.622292</v>
      </c>
      <c r="R1276" s="20">
        <v>0.57144</v>
      </c>
      <c r="S1276" s="20">
        <v>227.216</v>
      </c>
      <c r="T1276" s="19">
        <v>0</v>
      </c>
      <c r="U1276" s="20">
        <v>0</v>
      </c>
      <c r="V1276" s="20">
        <v>0</v>
      </c>
      <c r="W1276" s="19">
        <v>0.989533</v>
      </c>
      <c r="X1276" s="20">
        <v>0.64179</v>
      </c>
      <c r="Y1276" s="20">
        <v>168.299</v>
      </c>
      <c r="Z1276" s="19">
        <v>0</v>
      </c>
      <c r="AA1276" s="20">
        <v>0</v>
      </c>
      <c r="AB1276" s="20">
        <v>0</v>
      </c>
      <c r="AC1276" s="19">
        <v>0</v>
      </c>
      <c r="AD1276" s="20">
        <v>0</v>
      </c>
      <c r="AE1276" s="20">
        <v>0</v>
      </c>
      <c r="AF1276" s="19">
        <v>0</v>
      </c>
      <c r="AG1276" s="20">
        <v>0</v>
      </c>
      <c r="AH1276" s="20">
        <v>0</v>
      </c>
      <c r="AI1276" s="19">
        <v>0</v>
      </c>
      <c r="AJ1276" s="20">
        <v>0</v>
      </c>
      <c r="AK1276" s="20">
        <v>0</v>
      </c>
      <c r="AL1276" s="19">
        <v>0</v>
      </c>
      <c r="AM1276" s="20">
        <v>0</v>
      </c>
      <c r="AN1276" s="20">
        <v>0</v>
      </c>
      <c r="AO1276" s="19">
        <v>0</v>
      </c>
      <c r="AP1276" s="20">
        <v>0</v>
      </c>
      <c r="AQ1276" s="20">
        <v>0</v>
      </c>
    </row>
    <row r="1277" spans="1:4" ht="17.25">
      <c r="A1277" s="10">
        <v>0.88333333333333297</v>
      </c>
      <c r="B1277" s="19">
        <v>0.92674</v>
      </c>
      <c r="C1277" s="20">
        <v>4.50138</v>
      </c>
      <c r="D1277" s="20">
        <v>3638.69</v>
      </c>
      <c r="E1277" s="19">
        <v>0.87484</v>
      </c>
      <c r="F1277" s="20">
        <v>27.1034</v>
      </c>
      <c r="G1277" s="20">
        <v>5337.38</v>
      </c>
      <c r="H1277" s="19">
        <v>0.887346</v>
      </c>
      <c r="I1277" s="20">
        <v>16.9445</v>
      </c>
      <c r="J1277" s="20">
        <v>3890.08</v>
      </c>
      <c r="K1277" s="19">
        <v>0.868251</v>
      </c>
      <c r="L1277" s="20">
        <v>14.3551</v>
      </c>
      <c r="M1277" s="20">
        <v>2212.96</v>
      </c>
      <c r="N1277" s="19">
        <v>0.857931</v>
      </c>
      <c r="O1277" s="20">
        <v>25.0924</v>
      </c>
      <c r="P1277" s="20">
        <v>2576.6</v>
      </c>
      <c r="Q1277" s="19">
        <v>0.622298</v>
      </c>
      <c r="R1277" s="20">
        <v>0.571999</v>
      </c>
      <c r="S1277" s="20">
        <v>227.226</v>
      </c>
      <c r="T1277" s="19">
        <v>0</v>
      </c>
      <c r="U1277" s="20">
        <v>0</v>
      </c>
      <c r="V1277" s="20">
        <v>0</v>
      </c>
      <c r="W1277" s="19">
        <v>0.989469</v>
      </c>
      <c r="X1277" s="20">
        <v>0.640798</v>
      </c>
      <c r="Y1277" s="20">
        <v>168.31</v>
      </c>
      <c r="Z1277" s="19">
        <v>0</v>
      </c>
      <c r="AA1277" s="20">
        <v>0</v>
      </c>
      <c r="AB1277" s="20">
        <v>0</v>
      </c>
      <c r="AC1277" s="19">
        <v>0</v>
      </c>
      <c r="AD1277" s="20">
        <v>0</v>
      </c>
      <c r="AE1277" s="20">
        <v>0</v>
      </c>
      <c r="AF1277" s="19">
        <v>0</v>
      </c>
      <c r="AG1277" s="20">
        <v>0</v>
      </c>
      <c r="AH1277" s="20">
        <v>0</v>
      </c>
      <c r="AI1277" s="19">
        <v>0</v>
      </c>
      <c r="AJ1277" s="20">
        <v>0</v>
      </c>
      <c r="AK1277" s="20">
        <v>0</v>
      </c>
      <c r="AL1277" s="19">
        <v>0</v>
      </c>
      <c r="AM1277" s="20">
        <v>0</v>
      </c>
      <c r="AN1277" s="20">
        <v>0</v>
      </c>
      <c r="AO1277" s="19">
        <v>0</v>
      </c>
      <c r="AP1277" s="20">
        <v>0</v>
      </c>
      <c r="AQ1277" s="20">
        <v>0</v>
      </c>
    </row>
    <row r="1278" spans="1:4" ht="17.25">
      <c r="A1278" s="10">
        <v>0.88402777777777797</v>
      </c>
      <c r="B1278" s="19">
        <v>0.926746</v>
      </c>
      <c r="C1278" s="20">
        <v>4.50821</v>
      </c>
      <c r="D1278" s="20">
        <v>3638.77</v>
      </c>
      <c r="E1278" s="19">
        <v>0.873839</v>
      </c>
      <c r="F1278" s="20">
        <v>27.0854</v>
      </c>
      <c r="G1278" s="20">
        <v>5337.84</v>
      </c>
      <c r="H1278" s="19">
        <v>0.88706</v>
      </c>
      <c r="I1278" s="20">
        <v>16.9561</v>
      </c>
      <c r="J1278" s="20">
        <v>3890.36</v>
      </c>
      <c r="K1278" s="19">
        <v>0.86831</v>
      </c>
      <c r="L1278" s="20">
        <v>14.4363</v>
      </c>
      <c r="M1278" s="20">
        <v>2213.2</v>
      </c>
      <c r="N1278" s="19">
        <v>0.856937</v>
      </c>
      <c r="O1278" s="20">
        <v>25.0572</v>
      </c>
      <c r="P1278" s="20">
        <v>2577.01</v>
      </c>
      <c r="Q1278" s="19">
        <v>0.620689</v>
      </c>
      <c r="R1278" s="20">
        <v>0.571296</v>
      </c>
      <c r="S1278" s="20">
        <v>227.235</v>
      </c>
      <c r="T1278" s="19">
        <v>0</v>
      </c>
      <c r="U1278" s="20">
        <v>0</v>
      </c>
      <c r="V1278" s="20">
        <v>0</v>
      </c>
      <c r="W1278" s="19">
        <v>0.989722</v>
      </c>
      <c r="X1278" s="20">
        <v>0.643205</v>
      </c>
      <c r="Y1278" s="20">
        <v>168.32</v>
      </c>
      <c r="Z1278" s="19">
        <v>0</v>
      </c>
      <c r="AA1278" s="20">
        <v>0</v>
      </c>
      <c r="AB1278" s="20">
        <v>0</v>
      </c>
      <c r="AC1278" s="19">
        <v>0</v>
      </c>
      <c r="AD1278" s="20">
        <v>0</v>
      </c>
      <c r="AE1278" s="20">
        <v>0</v>
      </c>
      <c r="AF1278" s="19">
        <v>0</v>
      </c>
      <c r="AG1278" s="20">
        <v>0</v>
      </c>
      <c r="AH1278" s="20">
        <v>0</v>
      </c>
      <c r="AI1278" s="19">
        <v>0</v>
      </c>
      <c r="AJ1278" s="20">
        <v>0</v>
      </c>
      <c r="AK1278" s="20">
        <v>0</v>
      </c>
      <c r="AL1278" s="19">
        <v>0</v>
      </c>
      <c r="AM1278" s="20">
        <v>0</v>
      </c>
      <c r="AN1278" s="20">
        <v>0</v>
      </c>
      <c r="AO1278" s="19">
        <v>0</v>
      </c>
      <c r="AP1278" s="20">
        <v>0</v>
      </c>
      <c r="AQ1278" s="20">
        <v>0</v>
      </c>
    </row>
    <row r="1279" spans="1:4" ht="17.25">
      <c r="A1279" s="10">
        <v>0.88472222222222197</v>
      </c>
      <c r="B1279" s="19">
        <v>0.926727</v>
      </c>
      <c r="C1279" s="20">
        <v>4.50216</v>
      </c>
      <c r="D1279" s="20">
        <v>3638.84</v>
      </c>
      <c r="E1279" s="19">
        <v>0.874183</v>
      </c>
      <c r="F1279" s="20">
        <v>27.0516</v>
      </c>
      <c r="G1279" s="20">
        <v>5338.28</v>
      </c>
      <c r="H1279" s="19">
        <v>0.886946</v>
      </c>
      <c r="I1279" s="20">
        <v>16.9322</v>
      </c>
      <c r="J1279" s="20">
        <v>3890.64</v>
      </c>
      <c r="K1279" s="19">
        <v>0.86953</v>
      </c>
      <c r="L1279" s="20">
        <v>14.5028</v>
      </c>
      <c r="M1279" s="20">
        <v>2213.43</v>
      </c>
      <c r="N1279" s="19">
        <v>0.857032</v>
      </c>
      <c r="O1279" s="20">
        <v>25.0056</v>
      </c>
      <c r="P1279" s="20">
        <v>2577.42</v>
      </c>
      <c r="Q1279" s="19">
        <v>0.621984</v>
      </c>
      <c r="R1279" s="20">
        <v>0.572622</v>
      </c>
      <c r="S1279" s="20">
        <v>227.245</v>
      </c>
      <c r="T1279" s="19">
        <v>0</v>
      </c>
      <c r="U1279" s="20">
        <v>0</v>
      </c>
      <c r="V1279" s="20">
        <v>0</v>
      </c>
      <c r="W1279" s="19">
        <v>0.989601</v>
      </c>
      <c r="X1279" s="20">
        <v>0.642332</v>
      </c>
      <c r="Y1279" s="20">
        <v>168.331</v>
      </c>
      <c r="Z1279" s="19">
        <v>0</v>
      </c>
      <c r="AA1279" s="20">
        <v>0</v>
      </c>
      <c r="AB1279" s="20">
        <v>0</v>
      </c>
      <c r="AC1279" s="19">
        <v>0</v>
      </c>
      <c r="AD1279" s="20">
        <v>0</v>
      </c>
      <c r="AE1279" s="20">
        <v>0</v>
      </c>
      <c r="AF1279" s="19">
        <v>0</v>
      </c>
      <c r="AG1279" s="20">
        <v>0</v>
      </c>
      <c r="AH1279" s="20">
        <v>0</v>
      </c>
      <c r="AI1279" s="19">
        <v>0</v>
      </c>
      <c r="AJ1279" s="20">
        <v>0</v>
      </c>
      <c r="AK1279" s="20">
        <v>0</v>
      </c>
      <c r="AL1279" s="19">
        <v>0</v>
      </c>
      <c r="AM1279" s="20">
        <v>0</v>
      </c>
      <c r="AN1279" s="20">
        <v>0</v>
      </c>
      <c r="AO1279" s="19">
        <v>0</v>
      </c>
      <c r="AP1279" s="20">
        <v>0</v>
      </c>
      <c r="AQ1279" s="20">
        <v>0</v>
      </c>
    </row>
    <row r="1280" spans="1:4" ht="17.25">
      <c r="A1280" s="10">
        <v>0.88541666666666696</v>
      </c>
      <c r="B1280" s="19">
        <v>0.926723</v>
      </c>
      <c r="C1280" s="20">
        <v>4.50329</v>
      </c>
      <c r="D1280" s="20">
        <v>3638.92</v>
      </c>
      <c r="E1280" s="19">
        <v>0.8731</v>
      </c>
      <c r="F1280" s="20">
        <v>26.9973</v>
      </c>
      <c r="G1280" s="20">
        <v>5338.73</v>
      </c>
      <c r="H1280" s="19">
        <v>0.886325</v>
      </c>
      <c r="I1280" s="20">
        <v>16.9092</v>
      </c>
      <c r="J1280" s="20">
        <v>3890.92</v>
      </c>
      <c r="K1280" s="19">
        <v>0.869092</v>
      </c>
      <c r="L1280" s="20">
        <v>14.5124</v>
      </c>
      <c r="M1280" s="20">
        <v>2213.68</v>
      </c>
      <c r="N1280" s="19">
        <v>0.85607</v>
      </c>
      <c r="O1280" s="20">
        <v>24.9818</v>
      </c>
      <c r="P1280" s="20">
        <v>2577.83</v>
      </c>
      <c r="Q1280" s="19">
        <v>0.6197</v>
      </c>
      <c r="R1280" s="20">
        <v>0.569757</v>
      </c>
      <c r="S1280" s="20">
        <v>227.254</v>
      </c>
      <c r="T1280" s="19">
        <v>0</v>
      </c>
      <c r="U1280" s="20">
        <v>0</v>
      </c>
      <c r="V1280" s="20">
        <v>0</v>
      </c>
      <c r="W1280" s="19">
        <v>0.989611</v>
      </c>
      <c r="X1280" s="20">
        <v>0.642769</v>
      </c>
      <c r="Y1280" s="20">
        <v>168.342</v>
      </c>
      <c r="Z1280" s="19">
        <v>0</v>
      </c>
      <c r="AA1280" s="20">
        <v>0</v>
      </c>
      <c r="AB1280" s="20">
        <v>0</v>
      </c>
      <c r="AC1280" s="19">
        <v>0</v>
      </c>
      <c r="AD1280" s="20">
        <v>0</v>
      </c>
      <c r="AE1280" s="20">
        <v>0</v>
      </c>
      <c r="AF1280" s="19">
        <v>0</v>
      </c>
      <c r="AG1280" s="20">
        <v>0</v>
      </c>
      <c r="AH1280" s="20">
        <v>0</v>
      </c>
      <c r="AI1280" s="19">
        <v>0</v>
      </c>
      <c r="AJ1280" s="20">
        <v>0</v>
      </c>
      <c r="AK1280" s="20">
        <v>0</v>
      </c>
      <c r="AL1280" s="19">
        <v>0</v>
      </c>
      <c r="AM1280" s="20">
        <v>0</v>
      </c>
      <c r="AN1280" s="20">
        <v>0</v>
      </c>
      <c r="AO1280" s="19">
        <v>0</v>
      </c>
      <c r="AP1280" s="20">
        <v>0</v>
      </c>
      <c r="AQ1280" s="20">
        <v>0</v>
      </c>
    </row>
    <row r="1281" spans="1:4" ht="17.25">
      <c r="A1281" s="10">
        <v>0.88611111111111096</v>
      </c>
      <c r="B1281" s="19">
        <v>0.926905</v>
      </c>
      <c r="C1281" s="20">
        <v>4.51404</v>
      </c>
      <c r="D1281" s="20">
        <v>3638.99</v>
      </c>
      <c r="E1281" s="19">
        <v>0.87359</v>
      </c>
      <c r="F1281" s="20">
        <v>27.0222</v>
      </c>
      <c r="G1281" s="20">
        <v>5339.18</v>
      </c>
      <c r="H1281" s="19">
        <v>0.886687</v>
      </c>
      <c r="I1281" s="20">
        <v>16.9149</v>
      </c>
      <c r="J1281" s="20">
        <v>3891.21</v>
      </c>
      <c r="K1281" s="19">
        <v>0.867487</v>
      </c>
      <c r="L1281" s="20">
        <v>14.3296</v>
      </c>
      <c r="M1281" s="20">
        <v>2213.92</v>
      </c>
      <c r="N1281" s="19">
        <v>0.856495</v>
      </c>
      <c r="O1281" s="20">
        <v>25.0105</v>
      </c>
      <c r="P1281" s="20">
        <v>2578.24</v>
      </c>
      <c r="Q1281" s="19">
        <v>0.61986</v>
      </c>
      <c r="R1281" s="20">
        <v>0.568869</v>
      </c>
      <c r="S1281" s="20">
        <v>227.264</v>
      </c>
      <c r="T1281" s="19">
        <v>0</v>
      </c>
      <c r="U1281" s="20">
        <v>0</v>
      </c>
      <c r="V1281" s="20">
        <v>0</v>
      </c>
      <c r="W1281" s="19">
        <v>0.989617</v>
      </c>
      <c r="X1281" s="20">
        <v>0.643045</v>
      </c>
      <c r="Y1281" s="20">
        <v>168.352</v>
      </c>
      <c r="Z1281" s="19">
        <v>0</v>
      </c>
      <c r="AA1281" s="20">
        <v>0</v>
      </c>
      <c r="AB1281" s="20">
        <v>0</v>
      </c>
      <c r="AC1281" s="19">
        <v>0</v>
      </c>
      <c r="AD1281" s="20">
        <v>0</v>
      </c>
      <c r="AE1281" s="20">
        <v>0</v>
      </c>
      <c r="AF1281" s="19">
        <v>0</v>
      </c>
      <c r="AG1281" s="20">
        <v>0</v>
      </c>
      <c r="AH1281" s="20">
        <v>0</v>
      </c>
      <c r="AI1281" s="19">
        <v>0</v>
      </c>
      <c r="AJ1281" s="20">
        <v>0</v>
      </c>
      <c r="AK1281" s="20">
        <v>0</v>
      </c>
      <c r="AL1281" s="19">
        <v>0</v>
      </c>
      <c r="AM1281" s="20">
        <v>0</v>
      </c>
      <c r="AN1281" s="20">
        <v>0</v>
      </c>
      <c r="AO1281" s="19">
        <v>0</v>
      </c>
      <c r="AP1281" s="20">
        <v>0</v>
      </c>
      <c r="AQ1281" s="20">
        <v>0</v>
      </c>
    </row>
    <row r="1282" spans="1:4" ht="17.25">
      <c r="A1282" s="10">
        <v>0.88680555555555596</v>
      </c>
      <c r="B1282" s="19">
        <v>0.926722</v>
      </c>
      <c r="C1282" s="20">
        <v>4.51247</v>
      </c>
      <c r="D1282" s="20">
        <v>3639.07</v>
      </c>
      <c r="E1282" s="19">
        <v>0.873544</v>
      </c>
      <c r="F1282" s="20">
        <v>27.0215</v>
      </c>
      <c r="G1282" s="20">
        <v>5339.63</v>
      </c>
      <c r="H1282" s="19">
        <v>0.886458</v>
      </c>
      <c r="I1282" s="20">
        <v>16.8945</v>
      </c>
      <c r="J1282" s="20">
        <v>3891.48</v>
      </c>
      <c r="K1282" s="19">
        <v>0.868117</v>
      </c>
      <c r="L1282" s="20">
        <v>14.4098</v>
      </c>
      <c r="M1282" s="20">
        <v>2214.16</v>
      </c>
      <c r="N1282" s="19">
        <v>0.856504</v>
      </c>
      <c r="O1282" s="20">
        <v>24.9713</v>
      </c>
      <c r="P1282" s="20">
        <v>2578.67</v>
      </c>
      <c r="Q1282" s="19">
        <v>0.619354</v>
      </c>
      <c r="R1282" s="20">
        <v>0.568461</v>
      </c>
      <c r="S1282" s="20">
        <v>227.273</v>
      </c>
      <c r="T1282" s="19">
        <v>0</v>
      </c>
      <c r="U1282" s="20">
        <v>0</v>
      </c>
      <c r="V1282" s="20">
        <v>0</v>
      </c>
      <c r="W1282" s="19">
        <v>0.989664</v>
      </c>
      <c r="X1282" s="20">
        <v>0.643466</v>
      </c>
      <c r="Y1282" s="20">
        <v>168.363</v>
      </c>
      <c r="Z1282" s="19">
        <v>0</v>
      </c>
      <c r="AA1282" s="20">
        <v>0</v>
      </c>
      <c r="AB1282" s="20">
        <v>0</v>
      </c>
      <c r="AC1282" s="19">
        <v>0</v>
      </c>
      <c r="AD1282" s="20">
        <v>0</v>
      </c>
      <c r="AE1282" s="20">
        <v>0</v>
      </c>
      <c r="AF1282" s="19">
        <v>0</v>
      </c>
      <c r="AG1282" s="20">
        <v>0</v>
      </c>
      <c r="AH1282" s="20">
        <v>0</v>
      </c>
      <c r="AI1282" s="19">
        <v>0</v>
      </c>
      <c r="AJ1282" s="20">
        <v>0</v>
      </c>
      <c r="AK1282" s="20">
        <v>0</v>
      </c>
      <c r="AL1282" s="19">
        <v>0</v>
      </c>
      <c r="AM1282" s="20">
        <v>0</v>
      </c>
      <c r="AN1282" s="20">
        <v>0</v>
      </c>
      <c r="AO1282" s="19">
        <v>0</v>
      </c>
      <c r="AP1282" s="20">
        <v>0</v>
      </c>
      <c r="AQ1282" s="20">
        <v>0</v>
      </c>
    </row>
    <row r="1283" spans="1:4" ht="17.25">
      <c r="A1283" s="10">
        <v>0.88749999999999996</v>
      </c>
      <c r="B1283" s="19">
        <v>0.926829</v>
      </c>
      <c r="C1283" s="20">
        <v>4.51377</v>
      </c>
      <c r="D1283" s="20">
        <v>3639.15</v>
      </c>
      <c r="E1283" s="19">
        <v>0.873176</v>
      </c>
      <c r="F1283" s="20">
        <v>26.9928</v>
      </c>
      <c r="G1283" s="20">
        <v>5340.08</v>
      </c>
      <c r="H1283" s="19">
        <v>0.886524</v>
      </c>
      <c r="I1283" s="20">
        <v>16.9067</v>
      </c>
      <c r="J1283" s="20">
        <v>3891.77</v>
      </c>
      <c r="K1283" s="19">
        <v>0.868823</v>
      </c>
      <c r="L1283" s="20">
        <v>14.4637</v>
      </c>
      <c r="M1283" s="20">
        <v>2214.4</v>
      </c>
      <c r="N1283" s="19">
        <v>0.856239</v>
      </c>
      <c r="O1283" s="20">
        <v>24.9529</v>
      </c>
      <c r="P1283" s="20">
        <v>2579.09</v>
      </c>
      <c r="Q1283" s="19">
        <v>0.618235</v>
      </c>
      <c r="R1283" s="20">
        <v>0.566582</v>
      </c>
      <c r="S1283" s="20">
        <v>227.283</v>
      </c>
      <c r="T1283" s="19">
        <v>0</v>
      </c>
      <c r="U1283" s="20">
        <v>0</v>
      </c>
      <c r="V1283" s="20">
        <v>0</v>
      </c>
      <c r="W1283" s="19">
        <v>0.989697</v>
      </c>
      <c r="X1283" s="20">
        <v>0.643392</v>
      </c>
      <c r="Y1283" s="20">
        <v>168.374</v>
      </c>
      <c r="Z1283" s="19">
        <v>0</v>
      </c>
      <c r="AA1283" s="20">
        <v>0</v>
      </c>
      <c r="AB1283" s="20">
        <v>0</v>
      </c>
      <c r="AC1283" s="19">
        <v>0</v>
      </c>
      <c r="AD1283" s="20">
        <v>0</v>
      </c>
      <c r="AE1283" s="20">
        <v>0</v>
      </c>
      <c r="AF1283" s="19">
        <v>0</v>
      </c>
      <c r="AG1283" s="20">
        <v>0</v>
      </c>
      <c r="AH1283" s="20">
        <v>0</v>
      </c>
      <c r="AI1283" s="19">
        <v>0</v>
      </c>
      <c r="AJ1283" s="20">
        <v>0</v>
      </c>
      <c r="AK1283" s="20">
        <v>0</v>
      </c>
      <c r="AL1283" s="19">
        <v>0</v>
      </c>
      <c r="AM1283" s="20">
        <v>0</v>
      </c>
      <c r="AN1283" s="20">
        <v>0</v>
      </c>
      <c r="AO1283" s="19">
        <v>0</v>
      </c>
      <c r="AP1283" s="20">
        <v>0</v>
      </c>
      <c r="AQ1283" s="20">
        <v>0</v>
      </c>
    </row>
    <row r="1284" spans="1:4" ht="17.25">
      <c r="A1284" s="10">
        <v>0.88819444444444495</v>
      </c>
      <c r="B1284" s="19">
        <v>0.926854</v>
      </c>
      <c r="C1284" s="20">
        <v>4.49934</v>
      </c>
      <c r="D1284" s="20">
        <v>3639.22</v>
      </c>
      <c r="E1284" s="19">
        <v>0.873548</v>
      </c>
      <c r="F1284" s="20">
        <v>26.9543</v>
      </c>
      <c r="G1284" s="20">
        <v>5340.53</v>
      </c>
      <c r="H1284" s="19">
        <v>0.886642</v>
      </c>
      <c r="I1284" s="20">
        <v>16.8787</v>
      </c>
      <c r="J1284" s="20">
        <v>3892.05</v>
      </c>
      <c r="K1284" s="19">
        <v>0.868921</v>
      </c>
      <c r="L1284" s="20">
        <v>14.4655</v>
      </c>
      <c r="M1284" s="20">
        <v>2214.65</v>
      </c>
      <c r="N1284" s="19">
        <v>0.855026</v>
      </c>
      <c r="O1284" s="20">
        <v>24.7026</v>
      </c>
      <c r="P1284" s="20">
        <v>2579.51</v>
      </c>
      <c r="Q1284" s="19">
        <v>0.617981</v>
      </c>
      <c r="R1284" s="20">
        <v>0.56588</v>
      </c>
      <c r="S1284" s="20">
        <v>227.292</v>
      </c>
      <c r="T1284" s="19">
        <v>0</v>
      </c>
      <c r="U1284" s="20">
        <v>0</v>
      </c>
      <c r="V1284" s="20">
        <v>0</v>
      </c>
      <c r="W1284" s="19">
        <v>0.989582</v>
      </c>
      <c r="X1284" s="20">
        <v>0.641165</v>
      </c>
      <c r="Y1284" s="20">
        <v>168.385</v>
      </c>
      <c r="Z1284" s="19">
        <v>0</v>
      </c>
      <c r="AA1284" s="20">
        <v>0</v>
      </c>
      <c r="AB1284" s="20">
        <v>0</v>
      </c>
      <c r="AC1284" s="19">
        <v>0</v>
      </c>
      <c r="AD1284" s="20">
        <v>0</v>
      </c>
      <c r="AE1284" s="20">
        <v>0</v>
      </c>
      <c r="AF1284" s="19">
        <v>0</v>
      </c>
      <c r="AG1284" s="20">
        <v>0</v>
      </c>
      <c r="AH1284" s="20">
        <v>0</v>
      </c>
      <c r="AI1284" s="19">
        <v>0</v>
      </c>
      <c r="AJ1284" s="20">
        <v>0</v>
      </c>
      <c r="AK1284" s="20">
        <v>0</v>
      </c>
      <c r="AL1284" s="19">
        <v>0</v>
      </c>
      <c r="AM1284" s="20">
        <v>0</v>
      </c>
      <c r="AN1284" s="20">
        <v>0</v>
      </c>
      <c r="AO1284" s="19">
        <v>0</v>
      </c>
      <c r="AP1284" s="20">
        <v>0</v>
      </c>
      <c r="AQ1284" s="20">
        <v>0</v>
      </c>
    </row>
    <row r="1285" spans="1:4" ht="17.25">
      <c r="A1285" s="10">
        <v>0.88888888888888895</v>
      </c>
      <c r="B1285" s="19">
        <v>0.927221</v>
      </c>
      <c r="C1285" s="20">
        <v>4.51376</v>
      </c>
      <c r="D1285" s="20">
        <v>3639.3</v>
      </c>
      <c r="E1285" s="19">
        <v>0.874209</v>
      </c>
      <c r="F1285" s="20">
        <v>27.0055</v>
      </c>
      <c r="G1285" s="20">
        <v>5340.98</v>
      </c>
      <c r="H1285" s="19">
        <v>0.887027</v>
      </c>
      <c r="I1285" s="20">
        <v>16.8886</v>
      </c>
      <c r="J1285" s="20">
        <v>3892.33</v>
      </c>
      <c r="K1285" s="19">
        <v>0.867793</v>
      </c>
      <c r="L1285" s="20">
        <v>14.3051</v>
      </c>
      <c r="M1285" s="20">
        <v>2214.88</v>
      </c>
      <c r="N1285" s="19">
        <v>0.854001</v>
      </c>
      <c r="O1285" s="20">
        <v>24.4743</v>
      </c>
      <c r="P1285" s="20">
        <v>2579.91</v>
      </c>
      <c r="Q1285" s="19">
        <v>0.621174</v>
      </c>
      <c r="R1285" s="20">
        <v>0.570526</v>
      </c>
      <c r="S1285" s="20">
        <v>227.302</v>
      </c>
      <c r="T1285" s="19">
        <v>0</v>
      </c>
      <c r="U1285" s="20">
        <v>0</v>
      </c>
      <c r="V1285" s="20">
        <v>0</v>
      </c>
      <c r="W1285" s="19">
        <v>0.989572</v>
      </c>
      <c r="X1285" s="20">
        <v>0.641736</v>
      </c>
      <c r="Y1285" s="20">
        <v>168.395</v>
      </c>
      <c r="Z1285" s="19">
        <v>0</v>
      </c>
      <c r="AA1285" s="20">
        <v>0</v>
      </c>
      <c r="AB1285" s="20">
        <v>0</v>
      </c>
      <c r="AC1285" s="19">
        <v>0</v>
      </c>
      <c r="AD1285" s="20">
        <v>0</v>
      </c>
      <c r="AE1285" s="20">
        <v>0</v>
      </c>
      <c r="AF1285" s="19">
        <v>0</v>
      </c>
      <c r="AG1285" s="20">
        <v>0</v>
      </c>
      <c r="AH1285" s="20">
        <v>0</v>
      </c>
      <c r="AI1285" s="19">
        <v>0</v>
      </c>
      <c r="AJ1285" s="20">
        <v>0</v>
      </c>
      <c r="AK1285" s="20">
        <v>0</v>
      </c>
      <c r="AL1285" s="19">
        <v>0</v>
      </c>
      <c r="AM1285" s="20">
        <v>0</v>
      </c>
      <c r="AN1285" s="20">
        <v>0</v>
      </c>
      <c r="AO1285" s="19">
        <v>0</v>
      </c>
      <c r="AP1285" s="20">
        <v>0</v>
      </c>
      <c r="AQ1285" s="20">
        <v>0</v>
      </c>
    </row>
    <row r="1286" spans="1:4" ht="17.25">
      <c r="A1286" s="10">
        <v>0.88958333333333295</v>
      </c>
      <c r="B1286" s="19">
        <v>0.927099</v>
      </c>
      <c r="C1286" s="20">
        <v>4.50396</v>
      </c>
      <c r="D1286" s="20">
        <v>3639.37</v>
      </c>
      <c r="E1286" s="19">
        <v>0.873861</v>
      </c>
      <c r="F1286" s="20">
        <v>26.9074</v>
      </c>
      <c r="G1286" s="20">
        <v>5341.43</v>
      </c>
      <c r="H1286" s="19">
        <v>0.887027</v>
      </c>
      <c r="I1286" s="20">
        <v>16.8597</v>
      </c>
      <c r="J1286" s="20">
        <v>3892.61</v>
      </c>
      <c r="K1286" s="19">
        <v>0.868287</v>
      </c>
      <c r="L1286" s="20">
        <v>14.3696</v>
      </c>
      <c r="M1286" s="20">
        <v>2215.12</v>
      </c>
      <c r="N1286" s="19">
        <v>0.855385</v>
      </c>
      <c r="O1286" s="20">
        <v>24.6799</v>
      </c>
      <c r="P1286" s="20">
        <v>2580.32</v>
      </c>
      <c r="Q1286" s="19">
        <v>0.61808</v>
      </c>
      <c r="R1286" s="20">
        <v>0.565086</v>
      </c>
      <c r="S1286" s="20">
        <v>227.311</v>
      </c>
      <c r="T1286" s="19">
        <v>0</v>
      </c>
      <c r="U1286" s="20">
        <v>0</v>
      </c>
      <c r="V1286" s="20">
        <v>0</v>
      </c>
      <c r="W1286" s="19">
        <v>0.989626</v>
      </c>
      <c r="X1286" s="20">
        <v>0.641214</v>
      </c>
      <c r="Y1286" s="20">
        <v>168.406</v>
      </c>
      <c r="Z1286" s="19">
        <v>0</v>
      </c>
      <c r="AA1286" s="20">
        <v>0</v>
      </c>
      <c r="AB1286" s="20">
        <v>0</v>
      </c>
      <c r="AC1286" s="19">
        <v>0</v>
      </c>
      <c r="AD1286" s="20">
        <v>0</v>
      </c>
      <c r="AE1286" s="20">
        <v>0</v>
      </c>
      <c r="AF1286" s="19">
        <v>0</v>
      </c>
      <c r="AG1286" s="20">
        <v>0</v>
      </c>
      <c r="AH1286" s="20">
        <v>0</v>
      </c>
      <c r="AI1286" s="19">
        <v>0</v>
      </c>
      <c r="AJ1286" s="20">
        <v>0</v>
      </c>
      <c r="AK1286" s="20">
        <v>0</v>
      </c>
      <c r="AL1286" s="19">
        <v>0</v>
      </c>
      <c r="AM1286" s="20">
        <v>0</v>
      </c>
      <c r="AN1286" s="20">
        <v>0</v>
      </c>
      <c r="AO1286" s="19">
        <v>0</v>
      </c>
      <c r="AP1286" s="20">
        <v>0</v>
      </c>
      <c r="AQ1286" s="20">
        <v>0</v>
      </c>
    </row>
    <row r="1287" spans="1:4" ht="17.25">
      <c r="A1287" s="10">
        <v>0.89027777777777795</v>
      </c>
      <c r="B1287" s="19">
        <v>0.927349</v>
      </c>
      <c r="C1287" s="20">
        <v>4.50316</v>
      </c>
      <c r="D1287" s="20">
        <v>3639.45</v>
      </c>
      <c r="E1287" s="19">
        <v>0.87458</v>
      </c>
      <c r="F1287" s="20">
        <v>26.8855</v>
      </c>
      <c r="G1287" s="20">
        <v>5341.88</v>
      </c>
      <c r="H1287" s="19">
        <v>0.88753</v>
      </c>
      <c r="I1287" s="20">
        <v>16.8437</v>
      </c>
      <c r="J1287" s="20">
        <v>3892.9</v>
      </c>
      <c r="K1287" s="19">
        <v>0.869806</v>
      </c>
      <c r="L1287" s="20">
        <v>14.4176</v>
      </c>
      <c r="M1287" s="20">
        <v>2215.36</v>
      </c>
      <c r="N1287" s="19">
        <v>0.859071</v>
      </c>
      <c r="O1287" s="20">
        <v>25.1086</v>
      </c>
      <c r="P1287" s="20">
        <v>2580.73</v>
      </c>
      <c r="Q1287" s="19">
        <v>0.619138</v>
      </c>
      <c r="R1287" s="20">
        <v>0.564875</v>
      </c>
      <c r="S1287" s="20">
        <v>227.32</v>
      </c>
      <c r="T1287" s="19">
        <v>0</v>
      </c>
      <c r="U1287" s="20">
        <v>0</v>
      </c>
      <c r="V1287" s="20">
        <v>0</v>
      </c>
      <c r="W1287" s="19">
        <v>0.989434</v>
      </c>
      <c r="X1287" s="20">
        <v>0.639727</v>
      </c>
      <c r="Y1287" s="20">
        <v>168.417</v>
      </c>
      <c r="Z1287" s="19">
        <v>0</v>
      </c>
      <c r="AA1287" s="20">
        <v>0</v>
      </c>
      <c r="AB1287" s="20">
        <v>0</v>
      </c>
      <c r="AC1287" s="19">
        <v>0</v>
      </c>
      <c r="AD1287" s="20">
        <v>0</v>
      </c>
      <c r="AE1287" s="20">
        <v>0</v>
      </c>
      <c r="AF1287" s="19">
        <v>0</v>
      </c>
      <c r="AG1287" s="20">
        <v>0</v>
      </c>
      <c r="AH1287" s="20">
        <v>0</v>
      </c>
      <c r="AI1287" s="19">
        <v>0</v>
      </c>
      <c r="AJ1287" s="20">
        <v>0</v>
      </c>
      <c r="AK1287" s="20">
        <v>0</v>
      </c>
      <c r="AL1287" s="19">
        <v>0</v>
      </c>
      <c r="AM1287" s="20">
        <v>0</v>
      </c>
      <c r="AN1287" s="20">
        <v>0</v>
      </c>
      <c r="AO1287" s="19">
        <v>0</v>
      </c>
      <c r="AP1287" s="20">
        <v>0</v>
      </c>
      <c r="AQ1287" s="20">
        <v>0</v>
      </c>
    </row>
    <row r="1288" spans="1:4" ht="17.25">
      <c r="A1288" s="10">
        <v>0.89097222222222205</v>
      </c>
      <c r="B1288" s="19">
        <v>0.927381</v>
      </c>
      <c r="C1288" s="20">
        <v>4.50922</v>
      </c>
      <c r="D1288" s="20">
        <v>3639.52</v>
      </c>
      <c r="E1288" s="19">
        <v>0.874517</v>
      </c>
      <c r="F1288" s="20">
        <v>26.9298</v>
      </c>
      <c r="G1288" s="20">
        <v>5342.34</v>
      </c>
      <c r="H1288" s="19">
        <v>0.887464</v>
      </c>
      <c r="I1288" s="20">
        <v>16.8604</v>
      </c>
      <c r="J1288" s="20">
        <v>3893.17</v>
      </c>
      <c r="K1288" s="19">
        <v>0.870068</v>
      </c>
      <c r="L1288" s="20">
        <v>14.4668</v>
      </c>
      <c r="M1288" s="20">
        <v>2215.6</v>
      </c>
      <c r="N1288" s="19">
        <v>0.860974</v>
      </c>
      <c r="O1288" s="20">
        <v>25.4949</v>
      </c>
      <c r="P1288" s="20">
        <v>2581.16</v>
      </c>
      <c r="Q1288" s="19">
        <v>0.620152</v>
      </c>
      <c r="R1288" s="20">
        <v>0.566759</v>
      </c>
      <c r="S1288" s="20">
        <v>227.33</v>
      </c>
      <c r="T1288" s="19">
        <v>0</v>
      </c>
      <c r="U1288" s="20">
        <v>0</v>
      </c>
      <c r="V1288" s="20">
        <v>0</v>
      </c>
      <c r="W1288" s="19">
        <v>0.989539</v>
      </c>
      <c r="X1288" s="20">
        <v>0.640572</v>
      </c>
      <c r="Y1288" s="20">
        <v>168.427</v>
      </c>
      <c r="Z1288" s="19">
        <v>0</v>
      </c>
      <c r="AA1288" s="20">
        <v>0</v>
      </c>
      <c r="AB1288" s="20">
        <v>0</v>
      </c>
      <c r="AC1288" s="19">
        <v>0</v>
      </c>
      <c r="AD1288" s="20">
        <v>0</v>
      </c>
      <c r="AE1288" s="20">
        <v>0</v>
      </c>
      <c r="AF1288" s="19">
        <v>0</v>
      </c>
      <c r="AG1288" s="20">
        <v>0</v>
      </c>
      <c r="AH1288" s="20">
        <v>0</v>
      </c>
      <c r="AI1288" s="19">
        <v>0</v>
      </c>
      <c r="AJ1288" s="20">
        <v>0</v>
      </c>
      <c r="AK1288" s="20">
        <v>0</v>
      </c>
      <c r="AL1288" s="19">
        <v>0</v>
      </c>
      <c r="AM1288" s="20">
        <v>0</v>
      </c>
      <c r="AN1288" s="20">
        <v>0</v>
      </c>
      <c r="AO1288" s="19">
        <v>0</v>
      </c>
      <c r="AP1288" s="20">
        <v>0</v>
      </c>
      <c r="AQ1288" s="20">
        <v>0</v>
      </c>
    </row>
    <row r="1289" spans="1:4" ht="17.25">
      <c r="A1289" s="10">
        <v>0.89166666666666705</v>
      </c>
      <c r="B1289" s="19">
        <v>0.927447</v>
      </c>
      <c r="C1289" s="20">
        <v>4.51811</v>
      </c>
      <c r="D1289" s="20">
        <v>3639.6</v>
      </c>
      <c r="E1289" s="19">
        <v>0.874211</v>
      </c>
      <c r="F1289" s="20">
        <v>26.9257</v>
      </c>
      <c r="G1289" s="20">
        <v>5342.78</v>
      </c>
      <c r="H1289" s="19">
        <v>0.887241</v>
      </c>
      <c r="I1289" s="20">
        <v>16.8603</v>
      </c>
      <c r="J1289" s="20">
        <v>3893.46</v>
      </c>
      <c r="K1289" s="19">
        <v>0.86793</v>
      </c>
      <c r="L1289" s="20">
        <v>14.2981</v>
      </c>
      <c r="M1289" s="20">
        <v>2215.84</v>
      </c>
      <c r="N1289" s="19">
        <v>0.86083</v>
      </c>
      <c r="O1289" s="20">
        <v>25.5106</v>
      </c>
      <c r="P1289" s="20">
        <v>2581.58</v>
      </c>
      <c r="Q1289" s="19">
        <v>0.620166</v>
      </c>
      <c r="R1289" s="20">
        <v>0.568564</v>
      </c>
      <c r="S1289" s="20">
        <v>227.339</v>
      </c>
      <c r="T1289" s="19">
        <v>0</v>
      </c>
      <c r="U1289" s="20">
        <v>0</v>
      </c>
      <c r="V1289" s="20">
        <v>0</v>
      </c>
      <c r="W1289" s="19">
        <v>0.989617</v>
      </c>
      <c r="X1289" s="20">
        <v>0.641544</v>
      </c>
      <c r="Y1289" s="20">
        <v>168.438</v>
      </c>
      <c r="Z1289" s="19">
        <v>0</v>
      </c>
      <c r="AA1289" s="20">
        <v>0</v>
      </c>
      <c r="AB1289" s="20">
        <v>0</v>
      </c>
      <c r="AC1289" s="19">
        <v>0</v>
      </c>
      <c r="AD1289" s="20">
        <v>0</v>
      </c>
      <c r="AE1289" s="20">
        <v>0</v>
      </c>
      <c r="AF1289" s="19">
        <v>0</v>
      </c>
      <c r="AG1289" s="20">
        <v>0</v>
      </c>
      <c r="AH1289" s="20">
        <v>0</v>
      </c>
      <c r="AI1289" s="19">
        <v>0</v>
      </c>
      <c r="AJ1289" s="20">
        <v>0</v>
      </c>
      <c r="AK1289" s="20">
        <v>0</v>
      </c>
      <c r="AL1289" s="19">
        <v>0</v>
      </c>
      <c r="AM1289" s="20">
        <v>0</v>
      </c>
      <c r="AN1289" s="20">
        <v>0</v>
      </c>
      <c r="AO1289" s="19">
        <v>0</v>
      </c>
      <c r="AP1289" s="20">
        <v>0</v>
      </c>
      <c r="AQ1289" s="20">
        <v>0</v>
      </c>
    </row>
    <row r="1290" spans="1:4" ht="17.25">
      <c r="A1290" s="10">
        <v>0.89236111111111105</v>
      </c>
      <c r="B1290" s="19">
        <v>0.92733</v>
      </c>
      <c r="C1290" s="20">
        <v>4.51642</v>
      </c>
      <c r="D1290" s="20">
        <v>3639.67</v>
      </c>
      <c r="E1290" s="19">
        <v>0.874454</v>
      </c>
      <c r="F1290" s="20">
        <v>26.9176</v>
      </c>
      <c r="G1290" s="20">
        <v>5343.22</v>
      </c>
      <c r="H1290" s="19">
        <v>0.887499</v>
      </c>
      <c r="I1290" s="20">
        <v>16.8659</v>
      </c>
      <c r="J1290" s="20">
        <v>3893.73</v>
      </c>
      <c r="K1290" s="19">
        <v>0.868914</v>
      </c>
      <c r="L1290" s="20">
        <v>14.3759</v>
      </c>
      <c r="M1290" s="20">
        <v>2216.08</v>
      </c>
      <c r="N1290" s="19">
        <v>0.860981</v>
      </c>
      <c r="O1290" s="20">
        <v>25.4842</v>
      </c>
      <c r="P1290" s="20">
        <v>2582.01</v>
      </c>
      <c r="Q1290" s="19">
        <v>0.620117</v>
      </c>
      <c r="R1290" s="20">
        <v>0.56701</v>
      </c>
      <c r="S1290" s="20">
        <v>227.349</v>
      </c>
      <c r="T1290" s="19">
        <v>0</v>
      </c>
      <c r="U1290" s="20">
        <v>0</v>
      </c>
      <c r="V1290" s="20">
        <v>0</v>
      </c>
      <c r="W1290" s="19">
        <v>0.989566</v>
      </c>
      <c r="X1290" s="20">
        <v>0.641459</v>
      </c>
      <c r="Y1290" s="20">
        <v>168.449</v>
      </c>
      <c r="Z1290" s="19">
        <v>0</v>
      </c>
      <c r="AA1290" s="20">
        <v>0</v>
      </c>
      <c r="AB1290" s="20">
        <v>0</v>
      </c>
      <c r="AC1290" s="19">
        <v>0</v>
      </c>
      <c r="AD1290" s="20">
        <v>0</v>
      </c>
      <c r="AE1290" s="20">
        <v>0</v>
      </c>
      <c r="AF1290" s="19">
        <v>0</v>
      </c>
      <c r="AG1290" s="20">
        <v>0</v>
      </c>
      <c r="AH1290" s="20">
        <v>0</v>
      </c>
      <c r="AI1290" s="19">
        <v>0</v>
      </c>
      <c r="AJ1290" s="20">
        <v>0</v>
      </c>
      <c r="AK1290" s="20">
        <v>0</v>
      </c>
      <c r="AL1290" s="19">
        <v>0</v>
      </c>
      <c r="AM1290" s="20">
        <v>0</v>
      </c>
      <c r="AN1290" s="20">
        <v>0</v>
      </c>
      <c r="AO1290" s="19">
        <v>0</v>
      </c>
      <c r="AP1290" s="20">
        <v>0</v>
      </c>
      <c r="AQ1290" s="20">
        <v>0</v>
      </c>
    </row>
    <row r="1291" spans="1:4" ht="17.25">
      <c r="A1291" s="10">
        <v>0.89305555555555605</v>
      </c>
      <c r="B1291" s="19">
        <v>0.927075</v>
      </c>
      <c r="C1291" s="20">
        <v>4.50999</v>
      </c>
      <c r="D1291" s="20">
        <v>3639.75</v>
      </c>
      <c r="E1291" s="19">
        <v>0.8735</v>
      </c>
      <c r="F1291" s="20">
        <v>26.8868</v>
      </c>
      <c r="G1291" s="20">
        <v>5343.67</v>
      </c>
      <c r="H1291" s="19">
        <v>0.886611</v>
      </c>
      <c r="I1291" s="20">
        <v>16.8458</v>
      </c>
      <c r="J1291" s="20">
        <v>3894.02</v>
      </c>
      <c r="K1291" s="19">
        <v>0.868932</v>
      </c>
      <c r="L1291" s="20">
        <v>14.4239</v>
      </c>
      <c r="M1291" s="20">
        <v>2216.32</v>
      </c>
      <c r="N1291" s="19">
        <v>0.857565</v>
      </c>
      <c r="O1291" s="20">
        <v>25.0299</v>
      </c>
      <c r="P1291" s="20">
        <v>2582.44</v>
      </c>
      <c r="Q1291" s="19">
        <v>0.619337</v>
      </c>
      <c r="R1291" s="20">
        <v>0.566958</v>
      </c>
      <c r="S1291" s="20">
        <v>227.358</v>
      </c>
      <c r="T1291" s="19">
        <v>0</v>
      </c>
      <c r="U1291" s="20">
        <v>0</v>
      </c>
      <c r="V1291" s="20">
        <v>0</v>
      </c>
      <c r="W1291" s="19">
        <v>0.989644</v>
      </c>
      <c r="X1291" s="20">
        <v>0.642423</v>
      </c>
      <c r="Y1291" s="20">
        <v>168.459</v>
      </c>
      <c r="Z1291" s="19">
        <v>0</v>
      </c>
      <c r="AA1291" s="20">
        <v>0</v>
      </c>
      <c r="AB1291" s="20">
        <v>0</v>
      </c>
      <c r="AC1291" s="19">
        <v>0</v>
      </c>
      <c r="AD1291" s="20">
        <v>0</v>
      </c>
      <c r="AE1291" s="20">
        <v>0</v>
      </c>
      <c r="AF1291" s="19">
        <v>0</v>
      </c>
      <c r="AG1291" s="20">
        <v>0</v>
      </c>
      <c r="AH1291" s="20">
        <v>0</v>
      </c>
      <c r="AI1291" s="19">
        <v>0</v>
      </c>
      <c r="AJ1291" s="20">
        <v>0</v>
      </c>
      <c r="AK1291" s="20">
        <v>0</v>
      </c>
      <c r="AL1291" s="19">
        <v>0</v>
      </c>
      <c r="AM1291" s="20">
        <v>0</v>
      </c>
      <c r="AN1291" s="20">
        <v>0</v>
      </c>
      <c r="AO1291" s="19">
        <v>0</v>
      </c>
      <c r="AP1291" s="20">
        <v>0</v>
      </c>
      <c r="AQ1291" s="20">
        <v>0</v>
      </c>
    </row>
    <row r="1292" spans="1:4" ht="17.25">
      <c r="A1292" s="10">
        <v>0.89375000000000004</v>
      </c>
      <c r="B1292" s="19">
        <v>0.927489</v>
      </c>
      <c r="C1292" s="20">
        <v>4.5143</v>
      </c>
      <c r="D1292" s="20">
        <v>3639.82</v>
      </c>
      <c r="E1292" s="19">
        <v>0.874388</v>
      </c>
      <c r="F1292" s="20">
        <v>26.9014</v>
      </c>
      <c r="G1292" s="20">
        <v>5344.13</v>
      </c>
      <c r="H1292" s="19">
        <v>0.887292</v>
      </c>
      <c r="I1292" s="20">
        <v>16.8452</v>
      </c>
      <c r="J1292" s="20">
        <v>3894.3</v>
      </c>
      <c r="K1292" s="19">
        <v>0.869713</v>
      </c>
      <c r="L1292" s="20">
        <v>14.4401</v>
      </c>
      <c r="M1292" s="20">
        <v>2216.56</v>
      </c>
      <c r="N1292" s="19">
        <v>0.857173</v>
      </c>
      <c r="O1292" s="20">
        <v>24.8526</v>
      </c>
      <c r="P1292" s="20">
        <v>2582.84</v>
      </c>
      <c r="Q1292" s="19">
        <v>0.619449</v>
      </c>
      <c r="R1292" s="20">
        <v>0.565258</v>
      </c>
      <c r="S1292" s="20">
        <v>227.368</v>
      </c>
      <c r="T1292" s="19">
        <v>0</v>
      </c>
      <c r="U1292" s="20">
        <v>0</v>
      </c>
      <c r="V1292" s="20">
        <v>0</v>
      </c>
      <c r="W1292" s="19">
        <v>0.989604</v>
      </c>
      <c r="X1292" s="20">
        <v>0.642074</v>
      </c>
      <c r="Y1292" s="20">
        <v>168.47</v>
      </c>
      <c r="Z1292" s="19">
        <v>0</v>
      </c>
      <c r="AA1292" s="20">
        <v>0</v>
      </c>
      <c r="AB1292" s="20">
        <v>0</v>
      </c>
      <c r="AC1292" s="19">
        <v>0</v>
      </c>
      <c r="AD1292" s="20">
        <v>0</v>
      </c>
      <c r="AE1292" s="20">
        <v>0</v>
      </c>
      <c r="AF1292" s="19">
        <v>0</v>
      </c>
      <c r="AG1292" s="20">
        <v>0</v>
      </c>
      <c r="AH1292" s="20">
        <v>0</v>
      </c>
      <c r="AI1292" s="19">
        <v>0</v>
      </c>
      <c r="AJ1292" s="20">
        <v>0</v>
      </c>
      <c r="AK1292" s="20">
        <v>0</v>
      </c>
      <c r="AL1292" s="19">
        <v>0</v>
      </c>
      <c r="AM1292" s="20">
        <v>0</v>
      </c>
      <c r="AN1292" s="20">
        <v>0</v>
      </c>
      <c r="AO1292" s="19">
        <v>0</v>
      </c>
      <c r="AP1292" s="20">
        <v>0</v>
      </c>
      <c r="AQ1292" s="20">
        <v>0</v>
      </c>
    </row>
    <row r="1293" spans="1:4" ht="17.25">
      <c r="A1293" s="10">
        <v>0.89444444444444404</v>
      </c>
      <c r="B1293" s="19">
        <v>0.927343</v>
      </c>
      <c r="C1293" s="20">
        <v>4.50631</v>
      </c>
      <c r="D1293" s="20">
        <v>3639.9</v>
      </c>
      <c r="E1293" s="19">
        <v>0.874522</v>
      </c>
      <c r="F1293" s="20">
        <v>26.8801</v>
      </c>
      <c r="G1293" s="20">
        <v>5344.57</v>
      </c>
      <c r="H1293" s="19">
        <v>0.887332</v>
      </c>
      <c r="I1293" s="20">
        <v>16.8212</v>
      </c>
      <c r="J1293" s="20">
        <v>3894.58</v>
      </c>
      <c r="K1293" s="19">
        <v>0.867966</v>
      </c>
      <c r="L1293" s="20">
        <v>14.2686</v>
      </c>
      <c r="M1293" s="20">
        <v>2216.8</v>
      </c>
      <c r="N1293" s="19">
        <v>0.857185</v>
      </c>
      <c r="O1293" s="20">
        <v>24.7964</v>
      </c>
      <c r="P1293" s="20">
        <v>2583.25</v>
      </c>
      <c r="Q1293" s="19">
        <v>0.61963</v>
      </c>
      <c r="R1293" s="20">
        <v>0.564849</v>
      </c>
      <c r="S1293" s="20">
        <v>227.377</v>
      </c>
      <c r="T1293" s="19">
        <v>0</v>
      </c>
      <c r="U1293" s="20">
        <v>0</v>
      </c>
      <c r="V1293" s="20">
        <v>0</v>
      </c>
      <c r="W1293" s="19">
        <v>0.989575</v>
      </c>
      <c r="X1293" s="20">
        <v>0.640554</v>
      </c>
      <c r="Y1293" s="20">
        <v>168.481</v>
      </c>
      <c r="Z1293" s="19">
        <v>0</v>
      </c>
      <c r="AA1293" s="20">
        <v>0</v>
      </c>
      <c r="AB1293" s="20">
        <v>0</v>
      </c>
      <c r="AC1293" s="19">
        <v>0</v>
      </c>
      <c r="AD1293" s="20">
        <v>0</v>
      </c>
      <c r="AE1293" s="20">
        <v>0</v>
      </c>
      <c r="AF1293" s="19">
        <v>0</v>
      </c>
      <c r="AG1293" s="20">
        <v>0</v>
      </c>
      <c r="AH1293" s="20">
        <v>0</v>
      </c>
      <c r="AI1293" s="19">
        <v>0</v>
      </c>
      <c r="AJ1293" s="20">
        <v>0</v>
      </c>
      <c r="AK1293" s="20">
        <v>0</v>
      </c>
      <c r="AL1293" s="19">
        <v>0</v>
      </c>
      <c r="AM1293" s="20">
        <v>0</v>
      </c>
      <c r="AN1293" s="20">
        <v>0</v>
      </c>
      <c r="AO1293" s="19">
        <v>0</v>
      </c>
      <c r="AP1293" s="20">
        <v>0</v>
      </c>
      <c r="AQ1293" s="20">
        <v>0</v>
      </c>
    </row>
    <row r="1294" spans="1:4" ht="17.25">
      <c r="A1294" s="10">
        <v>0.89513888888888904</v>
      </c>
      <c r="B1294" s="19">
        <v>0.927741</v>
      </c>
      <c r="C1294" s="20">
        <v>4.51368</v>
      </c>
      <c r="D1294" s="20">
        <v>3639.97</v>
      </c>
      <c r="E1294" s="19">
        <v>0.875378</v>
      </c>
      <c r="F1294" s="20">
        <v>26.873</v>
      </c>
      <c r="G1294" s="20">
        <v>5345.01</v>
      </c>
      <c r="H1294" s="19">
        <v>0.888063</v>
      </c>
      <c r="I1294" s="20">
        <v>16.8306</v>
      </c>
      <c r="J1294" s="20">
        <v>3894.86</v>
      </c>
      <c r="K1294" s="19">
        <v>0.869989</v>
      </c>
      <c r="L1294" s="20">
        <v>14.3607</v>
      </c>
      <c r="M1294" s="20">
        <v>2217.04</v>
      </c>
      <c r="N1294" s="19">
        <v>0.858376</v>
      </c>
      <c r="O1294" s="20">
        <v>24.8028</v>
      </c>
      <c r="P1294" s="20">
        <v>2583.66</v>
      </c>
      <c r="Q1294" s="19">
        <v>0.621423</v>
      </c>
      <c r="R1294" s="20">
        <v>0.566428</v>
      </c>
      <c r="S1294" s="20">
        <v>227.386</v>
      </c>
      <c r="T1294" s="19">
        <v>0</v>
      </c>
      <c r="U1294" s="20">
        <v>0</v>
      </c>
      <c r="V1294" s="20">
        <v>0</v>
      </c>
      <c r="W1294" s="19">
        <v>0.98952</v>
      </c>
      <c r="X1294" s="20">
        <v>0.639622</v>
      </c>
      <c r="Y1294" s="20">
        <v>168.491</v>
      </c>
      <c r="Z1294" s="19">
        <v>0</v>
      </c>
      <c r="AA1294" s="20">
        <v>0</v>
      </c>
      <c r="AB1294" s="20">
        <v>0</v>
      </c>
      <c r="AC1294" s="19">
        <v>0</v>
      </c>
      <c r="AD1294" s="20">
        <v>0</v>
      </c>
      <c r="AE1294" s="20">
        <v>0</v>
      </c>
      <c r="AF1294" s="19">
        <v>0</v>
      </c>
      <c r="AG1294" s="20">
        <v>0</v>
      </c>
      <c r="AH1294" s="20">
        <v>0</v>
      </c>
      <c r="AI1294" s="19">
        <v>0</v>
      </c>
      <c r="AJ1294" s="20">
        <v>0</v>
      </c>
      <c r="AK1294" s="20">
        <v>0</v>
      </c>
      <c r="AL1294" s="19">
        <v>0</v>
      </c>
      <c r="AM1294" s="20">
        <v>0</v>
      </c>
      <c r="AN1294" s="20">
        <v>0</v>
      </c>
      <c r="AO1294" s="19">
        <v>0</v>
      </c>
      <c r="AP1294" s="20">
        <v>0</v>
      </c>
      <c r="AQ1294" s="20">
        <v>0</v>
      </c>
    </row>
    <row r="1295" spans="1:4" ht="17.25">
      <c r="A1295" s="10">
        <v>0.89583333333333304</v>
      </c>
      <c r="B1295" s="19">
        <v>0.927937</v>
      </c>
      <c r="C1295" s="20">
        <v>4.50717</v>
      </c>
      <c r="D1295" s="20">
        <v>3640.05</v>
      </c>
      <c r="E1295" s="19">
        <v>0.875776</v>
      </c>
      <c r="F1295" s="20">
        <v>26.8502</v>
      </c>
      <c r="G1295" s="20">
        <v>5345.46</v>
      </c>
      <c r="H1295" s="19">
        <v>0.888717</v>
      </c>
      <c r="I1295" s="20">
        <v>16.8235</v>
      </c>
      <c r="J1295" s="20">
        <v>3895.14</v>
      </c>
      <c r="K1295" s="19">
        <v>0.870657</v>
      </c>
      <c r="L1295" s="20">
        <v>14.3961</v>
      </c>
      <c r="M1295" s="20">
        <v>2217.28</v>
      </c>
      <c r="N1295" s="19">
        <v>0.859099</v>
      </c>
      <c r="O1295" s="20">
        <v>24.8271</v>
      </c>
      <c r="P1295" s="20">
        <v>2584.07</v>
      </c>
      <c r="Q1295" s="19">
        <v>0.622002</v>
      </c>
      <c r="R1295" s="20">
        <v>0.566755</v>
      </c>
      <c r="S1295" s="20">
        <v>227.396</v>
      </c>
      <c r="T1295" s="19">
        <v>0</v>
      </c>
      <c r="U1295" s="20">
        <v>0</v>
      </c>
      <c r="V1295" s="20">
        <v>0</v>
      </c>
      <c r="W1295" s="19">
        <v>0.989563</v>
      </c>
      <c r="X1295" s="20">
        <v>0.638405</v>
      </c>
      <c r="Y1295" s="20">
        <v>168.502</v>
      </c>
      <c r="Z1295" s="19">
        <v>0</v>
      </c>
      <c r="AA1295" s="20">
        <v>0</v>
      </c>
      <c r="AB1295" s="20">
        <v>0</v>
      </c>
      <c r="AC1295" s="19">
        <v>0</v>
      </c>
      <c r="AD1295" s="20">
        <v>0</v>
      </c>
      <c r="AE1295" s="20">
        <v>0</v>
      </c>
      <c r="AF1295" s="19">
        <v>0</v>
      </c>
      <c r="AG1295" s="20">
        <v>0</v>
      </c>
      <c r="AH1295" s="20">
        <v>0</v>
      </c>
      <c r="AI1295" s="19">
        <v>0</v>
      </c>
      <c r="AJ1295" s="20">
        <v>0</v>
      </c>
      <c r="AK1295" s="20">
        <v>0</v>
      </c>
      <c r="AL1295" s="19">
        <v>0</v>
      </c>
      <c r="AM1295" s="20">
        <v>0</v>
      </c>
      <c r="AN1295" s="20">
        <v>0</v>
      </c>
      <c r="AO1295" s="19">
        <v>0</v>
      </c>
      <c r="AP1295" s="20">
        <v>0</v>
      </c>
      <c r="AQ1295" s="20">
        <v>0</v>
      </c>
    </row>
    <row r="1296" spans="1:4" ht="17.25">
      <c r="A1296" s="10">
        <v>0.89652777777777803</v>
      </c>
      <c r="B1296" s="19">
        <v>0.927527</v>
      </c>
      <c r="C1296" s="20">
        <v>4.48747</v>
      </c>
      <c r="D1296" s="20">
        <v>3640.12</v>
      </c>
      <c r="E1296" s="19">
        <v>0.875424</v>
      </c>
      <c r="F1296" s="20">
        <v>26.8356</v>
      </c>
      <c r="G1296" s="20">
        <v>5345.91</v>
      </c>
      <c r="H1296" s="19">
        <v>0.888045</v>
      </c>
      <c r="I1296" s="20">
        <v>16.7938</v>
      </c>
      <c r="J1296" s="20">
        <v>3895.42</v>
      </c>
      <c r="K1296" s="19">
        <v>0.869891</v>
      </c>
      <c r="L1296" s="20">
        <v>14.3538</v>
      </c>
      <c r="M1296" s="20">
        <v>2217.52</v>
      </c>
      <c r="N1296" s="19">
        <v>0.856323</v>
      </c>
      <c r="O1296" s="20">
        <v>24.4398</v>
      </c>
      <c r="P1296" s="20">
        <v>2584.5</v>
      </c>
      <c r="Q1296" s="19">
        <v>0.620988</v>
      </c>
      <c r="R1296" s="20">
        <v>0.565888</v>
      </c>
      <c r="S1296" s="20">
        <v>227.406</v>
      </c>
      <c r="T1296" s="19">
        <v>0</v>
      </c>
      <c r="U1296" s="20">
        <v>0</v>
      </c>
      <c r="V1296" s="20">
        <v>0</v>
      </c>
      <c r="W1296" s="19">
        <v>0.989535</v>
      </c>
      <c r="X1296" s="20">
        <v>0.637833</v>
      </c>
      <c r="Y1296" s="20">
        <v>168.513</v>
      </c>
      <c r="Z1296" s="19">
        <v>0</v>
      </c>
      <c r="AA1296" s="20">
        <v>0</v>
      </c>
      <c r="AB1296" s="20">
        <v>0</v>
      </c>
      <c r="AC1296" s="19">
        <v>0</v>
      </c>
      <c r="AD1296" s="20">
        <v>0</v>
      </c>
      <c r="AE1296" s="20">
        <v>0</v>
      </c>
      <c r="AF1296" s="19">
        <v>0</v>
      </c>
      <c r="AG1296" s="20">
        <v>0</v>
      </c>
      <c r="AH1296" s="20">
        <v>0</v>
      </c>
      <c r="AI1296" s="19">
        <v>0</v>
      </c>
      <c r="AJ1296" s="20">
        <v>0</v>
      </c>
      <c r="AK1296" s="20">
        <v>0</v>
      </c>
      <c r="AL1296" s="19">
        <v>0</v>
      </c>
      <c r="AM1296" s="20">
        <v>0</v>
      </c>
      <c r="AN1296" s="20">
        <v>0</v>
      </c>
      <c r="AO1296" s="19">
        <v>0</v>
      </c>
      <c r="AP1296" s="20">
        <v>0</v>
      </c>
      <c r="AQ1296" s="20">
        <v>0</v>
      </c>
    </row>
    <row r="1297" spans="1:4" ht="17.25">
      <c r="A1297" s="10">
        <v>0.89722222222222203</v>
      </c>
      <c r="B1297" s="19">
        <v>0.927885</v>
      </c>
      <c r="C1297" s="20">
        <v>4.50091</v>
      </c>
      <c r="D1297" s="20">
        <v>3640.2</v>
      </c>
      <c r="E1297" s="19">
        <v>0.875622</v>
      </c>
      <c r="F1297" s="20">
        <v>26.8047</v>
      </c>
      <c r="G1297" s="20">
        <v>5346.35</v>
      </c>
      <c r="H1297" s="19">
        <v>0.888582</v>
      </c>
      <c r="I1297" s="20">
        <v>16.799</v>
      </c>
      <c r="J1297" s="20">
        <v>3895.7</v>
      </c>
      <c r="K1297" s="19">
        <v>0.869001</v>
      </c>
      <c r="L1297" s="20">
        <v>14.226</v>
      </c>
      <c r="M1297" s="20">
        <v>2217.76</v>
      </c>
      <c r="N1297" s="19">
        <v>0.856156</v>
      </c>
      <c r="O1297" s="20">
        <v>24.2872</v>
      </c>
      <c r="P1297" s="20">
        <v>2584.9</v>
      </c>
      <c r="Q1297" s="19">
        <v>0.621777</v>
      </c>
      <c r="R1297" s="20">
        <v>0.566906</v>
      </c>
      <c r="S1297" s="20">
        <v>227.415</v>
      </c>
      <c r="T1297" s="19">
        <v>0</v>
      </c>
      <c r="U1297" s="20">
        <v>0</v>
      </c>
      <c r="V1297" s="20">
        <v>0</v>
      </c>
      <c r="W1297" s="19">
        <v>0.98954</v>
      </c>
      <c r="X1297" s="20">
        <v>0.637253</v>
      </c>
      <c r="Y1297" s="20">
        <v>168.523</v>
      </c>
      <c r="Z1297" s="19">
        <v>0</v>
      </c>
      <c r="AA1297" s="20">
        <v>0</v>
      </c>
      <c r="AB1297" s="20">
        <v>0</v>
      </c>
      <c r="AC1297" s="19">
        <v>0</v>
      </c>
      <c r="AD1297" s="20">
        <v>0</v>
      </c>
      <c r="AE1297" s="20">
        <v>0</v>
      </c>
      <c r="AF1297" s="19">
        <v>0</v>
      </c>
      <c r="AG1297" s="20">
        <v>0</v>
      </c>
      <c r="AH1297" s="20">
        <v>0</v>
      </c>
      <c r="AI1297" s="19">
        <v>0</v>
      </c>
      <c r="AJ1297" s="20">
        <v>0</v>
      </c>
      <c r="AK1297" s="20">
        <v>0</v>
      </c>
      <c r="AL1297" s="19">
        <v>0</v>
      </c>
      <c r="AM1297" s="20">
        <v>0</v>
      </c>
      <c r="AN1297" s="20">
        <v>0</v>
      </c>
      <c r="AO1297" s="19">
        <v>0</v>
      </c>
      <c r="AP1297" s="20">
        <v>0</v>
      </c>
      <c r="AQ1297" s="20">
        <v>0</v>
      </c>
    </row>
    <row r="1298" spans="1:4" ht="17.25">
      <c r="A1298" s="10">
        <v>0.89791666666666703</v>
      </c>
      <c r="B1298" s="19">
        <v>0.927637</v>
      </c>
      <c r="C1298" s="20">
        <v>4.49722</v>
      </c>
      <c r="D1298" s="20">
        <v>3640.27</v>
      </c>
      <c r="E1298" s="19">
        <v>0.87534</v>
      </c>
      <c r="F1298" s="20">
        <v>26.7906</v>
      </c>
      <c r="G1298" s="20">
        <v>5346.81</v>
      </c>
      <c r="H1298" s="19">
        <v>0.888126</v>
      </c>
      <c r="I1298" s="20">
        <v>16.792</v>
      </c>
      <c r="J1298" s="20">
        <v>3895.98</v>
      </c>
      <c r="K1298" s="19">
        <v>0.869734</v>
      </c>
      <c r="L1298" s="20">
        <v>14.3255</v>
      </c>
      <c r="M1298" s="20">
        <v>2218</v>
      </c>
      <c r="N1298" s="19">
        <v>0.857095</v>
      </c>
      <c r="O1298" s="20">
        <v>24.5213</v>
      </c>
      <c r="P1298" s="20">
        <v>2585.31</v>
      </c>
      <c r="Q1298" s="19">
        <v>0.62191</v>
      </c>
      <c r="R1298" s="20">
        <v>0.566962</v>
      </c>
      <c r="S1298" s="20">
        <v>227.424</v>
      </c>
      <c r="T1298" s="19">
        <v>0</v>
      </c>
      <c r="U1298" s="20">
        <v>0</v>
      </c>
      <c r="V1298" s="20">
        <v>0</v>
      </c>
      <c r="W1298" s="19">
        <v>0.989526</v>
      </c>
      <c r="X1298" s="20">
        <v>0.638208</v>
      </c>
      <c r="Y1298" s="20">
        <v>168.534</v>
      </c>
      <c r="Z1298" s="19">
        <v>0</v>
      </c>
      <c r="AA1298" s="20">
        <v>0</v>
      </c>
      <c r="AB1298" s="20">
        <v>0</v>
      </c>
      <c r="AC1298" s="19">
        <v>0</v>
      </c>
      <c r="AD1298" s="20">
        <v>0</v>
      </c>
      <c r="AE1298" s="20">
        <v>0</v>
      </c>
      <c r="AF1298" s="19">
        <v>0</v>
      </c>
      <c r="AG1298" s="20">
        <v>0</v>
      </c>
      <c r="AH1298" s="20">
        <v>0</v>
      </c>
      <c r="AI1298" s="19">
        <v>0</v>
      </c>
      <c r="AJ1298" s="20">
        <v>0</v>
      </c>
      <c r="AK1298" s="20">
        <v>0</v>
      </c>
      <c r="AL1298" s="19">
        <v>0</v>
      </c>
      <c r="AM1298" s="20">
        <v>0</v>
      </c>
      <c r="AN1298" s="20">
        <v>0</v>
      </c>
      <c r="AO1298" s="19">
        <v>0</v>
      </c>
      <c r="AP1298" s="20">
        <v>0</v>
      </c>
      <c r="AQ1298" s="20">
        <v>0</v>
      </c>
    </row>
    <row r="1299" spans="1:4" ht="17.25">
      <c r="A1299" s="10">
        <v>0.89861111111111103</v>
      </c>
      <c r="B1299" s="19">
        <v>0.927607</v>
      </c>
      <c r="C1299" s="20">
        <v>4.49518</v>
      </c>
      <c r="D1299" s="20">
        <v>3640.35</v>
      </c>
      <c r="E1299" s="19">
        <v>0.875175</v>
      </c>
      <c r="F1299" s="20">
        <v>26.8246</v>
      </c>
      <c r="G1299" s="20">
        <v>5347.25</v>
      </c>
      <c r="H1299" s="19">
        <v>0.887776</v>
      </c>
      <c r="I1299" s="20">
        <v>16.7786</v>
      </c>
      <c r="J1299" s="20">
        <v>3896.26</v>
      </c>
      <c r="K1299" s="19">
        <v>0.869973</v>
      </c>
      <c r="L1299" s="20">
        <v>14.3619</v>
      </c>
      <c r="M1299" s="20">
        <v>2218.23</v>
      </c>
      <c r="N1299" s="19">
        <v>0.856131</v>
      </c>
      <c r="O1299" s="20">
        <v>24.4935</v>
      </c>
      <c r="P1299" s="20">
        <v>2585.71</v>
      </c>
      <c r="Q1299" s="19">
        <v>0.621777</v>
      </c>
      <c r="R1299" s="20">
        <v>0.567245</v>
      </c>
      <c r="S1299" s="20">
        <v>227.434</v>
      </c>
      <c r="T1299" s="19">
        <v>0</v>
      </c>
      <c r="U1299" s="20">
        <v>0</v>
      </c>
      <c r="V1299" s="20">
        <v>0</v>
      </c>
      <c r="W1299" s="19">
        <v>0.989521</v>
      </c>
      <c r="X1299" s="20">
        <v>0.63777</v>
      </c>
      <c r="Y1299" s="20">
        <v>168.545</v>
      </c>
      <c r="Z1299" s="19">
        <v>0</v>
      </c>
      <c r="AA1299" s="20">
        <v>0</v>
      </c>
      <c r="AB1299" s="20">
        <v>0</v>
      </c>
      <c r="AC1299" s="19">
        <v>0</v>
      </c>
      <c r="AD1299" s="20">
        <v>0</v>
      </c>
      <c r="AE1299" s="20">
        <v>0</v>
      </c>
      <c r="AF1299" s="19">
        <v>0</v>
      </c>
      <c r="AG1299" s="20">
        <v>0</v>
      </c>
      <c r="AH1299" s="20">
        <v>0</v>
      </c>
      <c r="AI1299" s="19">
        <v>0</v>
      </c>
      <c r="AJ1299" s="20">
        <v>0</v>
      </c>
      <c r="AK1299" s="20">
        <v>0</v>
      </c>
      <c r="AL1299" s="19">
        <v>0</v>
      </c>
      <c r="AM1299" s="20">
        <v>0</v>
      </c>
      <c r="AN1299" s="20">
        <v>0</v>
      </c>
      <c r="AO1299" s="19">
        <v>0</v>
      </c>
      <c r="AP1299" s="20">
        <v>0</v>
      </c>
      <c r="AQ1299" s="20">
        <v>0</v>
      </c>
    </row>
    <row r="1300" spans="1:4" ht="17.25">
      <c r="A1300" s="10">
        <v>0.89930555555555602</v>
      </c>
      <c r="B1300" s="19">
        <v>0.927482</v>
      </c>
      <c r="C1300" s="20">
        <v>4.49853</v>
      </c>
      <c r="D1300" s="20">
        <v>3640.42</v>
      </c>
      <c r="E1300" s="19">
        <v>0.87444</v>
      </c>
      <c r="F1300" s="20">
        <v>26.8208</v>
      </c>
      <c r="G1300" s="20">
        <v>5347.7</v>
      </c>
      <c r="H1300" s="19">
        <v>0.887419</v>
      </c>
      <c r="I1300" s="20">
        <v>16.7991</v>
      </c>
      <c r="J1300" s="20">
        <v>3896.54</v>
      </c>
      <c r="K1300" s="19">
        <v>0.869341</v>
      </c>
      <c r="L1300" s="20">
        <v>14.3746</v>
      </c>
      <c r="M1300" s="20">
        <v>2218.47</v>
      </c>
      <c r="N1300" s="19">
        <v>0.858352</v>
      </c>
      <c r="O1300" s="20">
        <v>24.9132</v>
      </c>
      <c r="P1300" s="20">
        <v>2586.13</v>
      </c>
      <c r="Q1300" s="19">
        <v>0.620107</v>
      </c>
      <c r="R1300" s="20">
        <v>0.566298</v>
      </c>
      <c r="S1300" s="20">
        <v>227.443</v>
      </c>
      <c r="T1300" s="19">
        <v>0</v>
      </c>
      <c r="U1300" s="20">
        <v>0</v>
      </c>
      <c r="V1300" s="20">
        <v>0</v>
      </c>
      <c r="W1300" s="19">
        <v>0.989632</v>
      </c>
      <c r="X1300" s="20">
        <v>0.638559</v>
      </c>
      <c r="Y1300" s="20">
        <v>168.555</v>
      </c>
      <c r="Z1300" s="19">
        <v>0</v>
      </c>
      <c r="AA1300" s="20">
        <v>0</v>
      </c>
      <c r="AB1300" s="20">
        <v>0</v>
      </c>
      <c r="AC1300" s="19">
        <v>0</v>
      </c>
      <c r="AD1300" s="20">
        <v>0</v>
      </c>
      <c r="AE1300" s="20">
        <v>0</v>
      </c>
      <c r="AF1300" s="19">
        <v>0</v>
      </c>
      <c r="AG1300" s="20">
        <v>0</v>
      </c>
      <c r="AH1300" s="20">
        <v>0</v>
      </c>
      <c r="AI1300" s="19">
        <v>0</v>
      </c>
      <c r="AJ1300" s="20">
        <v>0</v>
      </c>
      <c r="AK1300" s="20">
        <v>0</v>
      </c>
      <c r="AL1300" s="19">
        <v>0</v>
      </c>
      <c r="AM1300" s="20">
        <v>0</v>
      </c>
      <c r="AN1300" s="20">
        <v>0</v>
      </c>
      <c r="AO1300" s="19">
        <v>0</v>
      </c>
      <c r="AP1300" s="20">
        <v>0</v>
      </c>
      <c r="AQ1300" s="20">
        <v>0</v>
      </c>
    </row>
    <row r="1301" spans="1:4" ht="17.25">
      <c r="A1301" s="10">
        <v>0.9</v>
      </c>
      <c r="B1301" s="19">
        <v>0.927824</v>
      </c>
      <c r="C1301" s="20">
        <v>4.50108</v>
      </c>
      <c r="D1301" s="20">
        <v>3640.5</v>
      </c>
      <c r="E1301" s="19">
        <v>0.875318</v>
      </c>
      <c r="F1301" s="20">
        <v>26.7724</v>
      </c>
      <c r="G1301" s="20">
        <v>5348.16</v>
      </c>
      <c r="H1301" s="19">
        <v>0.888338</v>
      </c>
      <c r="I1301" s="20">
        <v>16.8083</v>
      </c>
      <c r="J1301" s="20">
        <v>3896.82</v>
      </c>
      <c r="K1301" s="19">
        <v>0.868585</v>
      </c>
      <c r="L1301" s="20">
        <v>14.2315</v>
      </c>
      <c r="M1301" s="20">
        <v>2218.71</v>
      </c>
      <c r="N1301" s="19">
        <v>0.862567</v>
      </c>
      <c r="O1301" s="20">
        <v>25.4649</v>
      </c>
      <c r="P1301" s="20">
        <v>2586.55</v>
      </c>
      <c r="Q1301" s="19">
        <v>0.620365</v>
      </c>
      <c r="R1301" s="20">
        <v>0.563865</v>
      </c>
      <c r="S1301" s="20">
        <v>227.452</v>
      </c>
      <c r="T1301" s="19">
        <v>0</v>
      </c>
      <c r="U1301" s="20">
        <v>0</v>
      </c>
      <c r="V1301" s="20">
        <v>0</v>
      </c>
      <c r="W1301" s="19">
        <v>0.989562</v>
      </c>
      <c r="X1301" s="20">
        <v>0.638799</v>
      </c>
      <c r="Y1301" s="20">
        <v>168.566</v>
      </c>
      <c r="Z1301" s="19">
        <v>0</v>
      </c>
      <c r="AA1301" s="20">
        <v>0</v>
      </c>
      <c r="AB1301" s="20">
        <v>0</v>
      </c>
      <c r="AC1301" s="19">
        <v>0</v>
      </c>
      <c r="AD1301" s="20">
        <v>0</v>
      </c>
      <c r="AE1301" s="20">
        <v>0</v>
      </c>
      <c r="AF1301" s="19">
        <v>0</v>
      </c>
      <c r="AG1301" s="20">
        <v>0</v>
      </c>
      <c r="AH1301" s="20">
        <v>0</v>
      </c>
      <c r="AI1301" s="19">
        <v>0</v>
      </c>
      <c r="AJ1301" s="20">
        <v>0</v>
      </c>
      <c r="AK1301" s="20">
        <v>0</v>
      </c>
      <c r="AL1301" s="19">
        <v>0</v>
      </c>
      <c r="AM1301" s="20">
        <v>0</v>
      </c>
      <c r="AN1301" s="20">
        <v>0</v>
      </c>
      <c r="AO1301" s="19">
        <v>0</v>
      </c>
      <c r="AP1301" s="20">
        <v>0</v>
      </c>
      <c r="AQ1301" s="20">
        <v>0</v>
      </c>
    </row>
    <row r="1302" spans="1:4" ht="17.25">
      <c r="A1302" s="10">
        <v>0.90069444444444402</v>
      </c>
      <c r="B1302" s="19">
        <v>0.927317</v>
      </c>
      <c r="C1302" s="20">
        <v>4.49358</v>
      </c>
      <c r="D1302" s="20">
        <v>3640.57</v>
      </c>
      <c r="E1302" s="19">
        <v>0.874345</v>
      </c>
      <c r="F1302" s="20">
        <v>26.7999</v>
      </c>
      <c r="G1302" s="20">
        <v>5348.59</v>
      </c>
      <c r="H1302" s="19">
        <v>0.887142</v>
      </c>
      <c r="I1302" s="20">
        <v>16.7742</v>
      </c>
      <c r="J1302" s="20">
        <v>3897.1</v>
      </c>
      <c r="K1302" s="19">
        <v>0.86887</v>
      </c>
      <c r="L1302" s="20">
        <v>14.3241</v>
      </c>
      <c r="M1302" s="20">
        <v>2218.94</v>
      </c>
      <c r="N1302" s="19">
        <v>0.861075</v>
      </c>
      <c r="O1302" s="20">
        <v>25.4337</v>
      </c>
      <c r="P1302" s="20">
        <v>2586.97</v>
      </c>
      <c r="Q1302" s="19">
        <v>0.619399</v>
      </c>
      <c r="R1302" s="20">
        <v>0.563755</v>
      </c>
      <c r="S1302" s="20">
        <v>227.462</v>
      </c>
      <c r="T1302" s="19">
        <v>0</v>
      </c>
      <c r="U1302" s="20">
        <v>0</v>
      </c>
      <c r="V1302" s="20">
        <v>0</v>
      </c>
      <c r="W1302" s="19">
        <v>0.989592</v>
      </c>
      <c r="X1302" s="20">
        <v>0.639669</v>
      </c>
      <c r="Y1302" s="20">
        <v>168.577</v>
      </c>
      <c r="Z1302" s="19">
        <v>0</v>
      </c>
      <c r="AA1302" s="20">
        <v>0</v>
      </c>
      <c r="AB1302" s="20">
        <v>0</v>
      </c>
      <c r="AC1302" s="19">
        <v>0</v>
      </c>
      <c r="AD1302" s="20">
        <v>0</v>
      </c>
      <c r="AE1302" s="20">
        <v>0</v>
      </c>
      <c r="AF1302" s="19">
        <v>0</v>
      </c>
      <c r="AG1302" s="20">
        <v>0</v>
      </c>
      <c r="AH1302" s="20">
        <v>0</v>
      </c>
      <c r="AI1302" s="19">
        <v>0</v>
      </c>
      <c r="AJ1302" s="20">
        <v>0</v>
      </c>
      <c r="AK1302" s="20">
        <v>0</v>
      </c>
      <c r="AL1302" s="19">
        <v>0</v>
      </c>
      <c r="AM1302" s="20">
        <v>0</v>
      </c>
      <c r="AN1302" s="20">
        <v>0</v>
      </c>
      <c r="AO1302" s="19">
        <v>0</v>
      </c>
      <c r="AP1302" s="20">
        <v>0</v>
      </c>
      <c r="AQ1302" s="20">
        <v>0</v>
      </c>
    </row>
    <row r="1303" spans="1:4" ht="17.25">
      <c r="A1303" s="10">
        <v>0.90138888888888902</v>
      </c>
      <c r="B1303" s="19">
        <v>0.927353</v>
      </c>
      <c r="C1303" s="20">
        <v>4.49114</v>
      </c>
      <c r="D1303" s="20">
        <v>3640.65</v>
      </c>
      <c r="E1303" s="19">
        <v>0.874237</v>
      </c>
      <c r="F1303" s="20">
        <v>26.8107</v>
      </c>
      <c r="G1303" s="20">
        <v>5349.04</v>
      </c>
      <c r="H1303" s="19">
        <v>0.887314</v>
      </c>
      <c r="I1303" s="20">
        <v>16.7963</v>
      </c>
      <c r="J1303" s="20">
        <v>3897.38</v>
      </c>
      <c r="K1303" s="19">
        <v>0.869297</v>
      </c>
      <c r="L1303" s="20">
        <v>14.3774</v>
      </c>
      <c r="M1303" s="20">
        <v>2219.19</v>
      </c>
      <c r="N1303" s="19">
        <v>0.856603</v>
      </c>
      <c r="O1303" s="20">
        <v>24.7051</v>
      </c>
      <c r="P1303" s="20">
        <v>2587.39</v>
      </c>
      <c r="Q1303" s="19">
        <v>0.621523</v>
      </c>
      <c r="R1303" s="20">
        <v>0.568131</v>
      </c>
      <c r="S1303" s="20">
        <v>227.471</v>
      </c>
      <c r="T1303" s="19">
        <v>0</v>
      </c>
      <c r="U1303" s="20">
        <v>0</v>
      </c>
      <c r="V1303" s="20">
        <v>0</v>
      </c>
      <c r="W1303" s="19">
        <v>0.98961</v>
      </c>
      <c r="X1303" s="20">
        <v>0.639625</v>
      </c>
      <c r="Y1303" s="20">
        <v>168.587</v>
      </c>
      <c r="Z1303" s="19">
        <v>0</v>
      </c>
      <c r="AA1303" s="20">
        <v>0</v>
      </c>
      <c r="AB1303" s="20">
        <v>0</v>
      </c>
      <c r="AC1303" s="19">
        <v>0</v>
      </c>
      <c r="AD1303" s="20">
        <v>0</v>
      </c>
      <c r="AE1303" s="20">
        <v>0</v>
      </c>
      <c r="AF1303" s="19">
        <v>0</v>
      </c>
      <c r="AG1303" s="20">
        <v>0</v>
      </c>
      <c r="AH1303" s="20">
        <v>0</v>
      </c>
      <c r="AI1303" s="19">
        <v>0</v>
      </c>
      <c r="AJ1303" s="20">
        <v>0</v>
      </c>
      <c r="AK1303" s="20">
        <v>0</v>
      </c>
      <c r="AL1303" s="19">
        <v>0</v>
      </c>
      <c r="AM1303" s="20">
        <v>0</v>
      </c>
      <c r="AN1303" s="20">
        <v>0</v>
      </c>
      <c r="AO1303" s="19">
        <v>0</v>
      </c>
      <c r="AP1303" s="20">
        <v>0</v>
      </c>
      <c r="AQ1303" s="20">
        <v>0</v>
      </c>
    </row>
    <row r="1304" spans="1:4" ht="17.25">
      <c r="A1304" s="10">
        <v>0.90208333333333302</v>
      </c>
      <c r="B1304" s="19">
        <v>0.927313</v>
      </c>
      <c r="C1304" s="20">
        <v>4.49616</v>
      </c>
      <c r="D1304" s="20">
        <v>3640.72</v>
      </c>
      <c r="E1304" s="19">
        <v>0.87395</v>
      </c>
      <c r="F1304" s="20">
        <v>26.7977</v>
      </c>
      <c r="G1304" s="20">
        <v>5349.48</v>
      </c>
      <c r="H1304" s="19">
        <v>0.887059</v>
      </c>
      <c r="I1304" s="20">
        <v>16.7933</v>
      </c>
      <c r="J1304" s="20">
        <v>3897.66</v>
      </c>
      <c r="K1304" s="19">
        <v>0.868838</v>
      </c>
      <c r="L1304" s="20">
        <v>14.3647</v>
      </c>
      <c r="M1304" s="20">
        <v>2219.43</v>
      </c>
      <c r="N1304" s="19">
        <v>0.856284</v>
      </c>
      <c r="O1304" s="20">
        <v>24.7027</v>
      </c>
      <c r="P1304" s="20">
        <v>2587.79</v>
      </c>
      <c r="Q1304" s="19">
        <v>0.619367</v>
      </c>
      <c r="R1304" s="20">
        <v>0.565134</v>
      </c>
      <c r="S1304" s="20">
        <v>227.481</v>
      </c>
      <c r="T1304" s="19">
        <v>0</v>
      </c>
      <c r="U1304" s="20">
        <v>0</v>
      </c>
      <c r="V1304" s="20">
        <v>0</v>
      </c>
      <c r="W1304" s="19">
        <v>0.989638</v>
      </c>
      <c r="X1304" s="20">
        <v>0.640557</v>
      </c>
      <c r="Y1304" s="20">
        <v>168.598</v>
      </c>
      <c r="Z1304" s="19">
        <v>0</v>
      </c>
      <c r="AA1304" s="20">
        <v>0</v>
      </c>
      <c r="AB1304" s="20">
        <v>0</v>
      </c>
      <c r="AC1304" s="19">
        <v>0</v>
      </c>
      <c r="AD1304" s="20">
        <v>0</v>
      </c>
      <c r="AE1304" s="20">
        <v>0</v>
      </c>
      <c r="AF1304" s="19">
        <v>0</v>
      </c>
      <c r="AG1304" s="20">
        <v>0</v>
      </c>
      <c r="AH1304" s="20">
        <v>0</v>
      </c>
      <c r="AI1304" s="19">
        <v>0</v>
      </c>
      <c r="AJ1304" s="20">
        <v>0</v>
      </c>
      <c r="AK1304" s="20">
        <v>0</v>
      </c>
      <c r="AL1304" s="19">
        <v>0</v>
      </c>
      <c r="AM1304" s="20">
        <v>0</v>
      </c>
      <c r="AN1304" s="20">
        <v>0</v>
      </c>
      <c r="AO1304" s="19">
        <v>0</v>
      </c>
      <c r="AP1304" s="20">
        <v>0</v>
      </c>
      <c r="AQ1304" s="20">
        <v>0</v>
      </c>
    </row>
    <row r="1305" spans="1:4" ht="17.25">
      <c r="A1305" s="10">
        <v>0.90277777777777801</v>
      </c>
      <c r="B1305" s="19">
        <v>0.92724</v>
      </c>
      <c r="C1305" s="20">
        <v>4.49967</v>
      </c>
      <c r="D1305" s="20">
        <v>3640.8</v>
      </c>
      <c r="E1305" s="19">
        <v>0.874393</v>
      </c>
      <c r="F1305" s="20">
        <v>26.8022</v>
      </c>
      <c r="G1305" s="20">
        <v>5349.93</v>
      </c>
      <c r="H1305" s="19">
        <v>0.887304</v>
      </c>
      <c r="I1305" s="20">
        <v>16.7777</v>
      </c>
      <c r="J1305" s="20">
        <v>3897.94</v>
      </c>
      <c r="K1305" s="19">
        <v>0.86772</v>
      </c>
      <c r="L1305" s="20">
        <v>14.2151</v>
      </c>
      <c r="M1305" s="20">
        <v>2219.66</v>
      </c>
      <c r="N1305" s="19">
        <v>0.857231</v>
      </c>
      <c r="O1305" s="20">
        <v>24.7434</v>
      </c>
      <c r="P1305" s="20">
        <v>2588.23</v>
      </c>
      <c r="Q1305" s="19">
        <v>0.620734</v>
      </c>
      <c r="R1305" s="20">
        <v>0.566617</v>
      </c>
      <c r="S1305" s="20">
        <v>227.49</v>
      </c>
      <c r="T1305" s="19">
        <v>0</v>
      </c>
      <c r="U1305" s="20">
        <v>0</v>
      </c>
      <c r="V1305" s="20">
        <v>0</v>
      </c>
      <c r="W1305" s="19">
        <v>0.989623</v>
      </c>
      <c r="X1305" s="20">
        <v>0.640299</v>
      </c>
      <c r="Y1305" s="20">
        <v>168.609</v>
      </c>
      <c r="Z1305" s="19">
        <v>0</v>
      </c>
      <c r="AA1305" s="20">
        <v>0</v>
      </c>
      <c r="AB1305" s="20">
        <v>0</v>
      </c>
      <c r="AC1305" s="19">
        <v>0</v>
      </c>
      <c r="AD1305" s="20">
        <v>0</v>
      </c>
      <c r="AE1305" s="20">
        <v>0</v>
      </c>
      <c r="AF1305" s="19">
        <v>0</v>
      </c>
      <c r="AG1305" s="20">
        <v>0</v>
      </c>
      <c r="AH1305" s="20">
        <v>0</v>
      </c>
      <c r="AI1305" s="19">
        <v>0</v>
      </c>
      <c r="AJ1305" s="20">
        <v>0</v>
      </c>
      <c r="AK1305" s="20">
        <v>0</v>
      </c>
      <c r="AL1305" s="19">
        <v>0</v>
      </c>
      <c r="AM1305" s="20">
        <v>0</v>
      </c>
      <c r="AN1305" s="20">
        <v>0</v>
      </c>
      <c r="AO1305" s="19">
        <v>0</v>
      </c>
      <c r="AP1305" s="20">
        <v>0</v>
      </c>
      <c r="AQ1305" s="20">
        <v>0</v>
      </c>
    </row>
    <row r="1306" spans="1:4" ht="17.25">
      <c r="A1306" s="10">
        <v>0.90347222222222201</v>
      </c>
      <c r="B1306" s="19">
        <v>0.927164</v>
      </c>
      <c r="C1306" s="20">
        <v>4.49216</v>
      </c>
      <c r="D1306" s="20">
        <v>3640.87</v>
      </c>
      <c r="E1306" s="19">
        <v>0.874329</v>
      </c>
      <c r="F1306" s="20">
        <v>26.7767</v>
      </c>
      <c r="G1306" s="20">
        <v>5350.37</v>
      </c>
      <c r="H1306" s="19">
        <v>0.887337</v>
      </c>
      <c r="I1306" s="20">
        <v>16.7905</v>
      </c>
      <c r="J1306" s="20">
        <v>3898.22</v>
      </c>
      <c r="K1306" s="19">
        <v>0.868618</v>
      </c>
      <c r="L1306" s="20">
        <v>14.3144</v>
      </c>
      <c r="M1306" s="20">
        <v>2219.9</v>
      </c>
      <c r="N1306" s="19">
        <v>0.855707</v>
      </c>
      <c r="O1306" s="20">
        <v>24.5367</v>
      </c>
      <c r="P1306" s="20">
        <v>2588.63</v>
      </c>
      <c r="Q1306" s="19">
        <v>0.622079</v>
      </c>
      <c r="R1306" s="20">
        <v>0.570111</v>
      </c>
      <c r="S1306" s="20">
        <v>227.5</v>
      </c>
      <c r="T1306" s="19">
        <v>0</v>
      </c>
      <c r="U1306" s="20">
        <v>0</v>
      </c>
      <c r="V1306" s="20">
        <v>0</v>
      </c>
      <c r="W1306" s="19">
        <v>0.98959</v>
      </c>
      <c r="X1306" s="20">
        <v>0.639987</v>
      </c>
      <c r="Y1306" s="20">
        <v>168.619</v>
      </c>
      <c r="Z1306" s="19">
        <v>0</v>
      </c>
      <c r="AA1306" s="20">
        <v>0</v>
      </c>
      <c r="AB1306" s="20">
        <v>0</v>
      </c>
      <c r="AC1306" s="19">
        <v>0</v>
      </c>
      <c r="AD1306" s="20">
        <v>0</v>
      </c>
      <c r="AE1306" s="20">
        <v>0</v>
      </c>
      <c r="AF1306" s="19">
        <v>0</v>
      </c>
      <c r="AG1306" s="20">
        <v>0</v>
      </c>
      <c r="AH1306" s="20">
        <v>0</v>
      </c>
      <c r="AI1306" s="19">
        <v>0</v>
      </c>
      <c r="AJ1306" s="20">
        <v>0</v>
      </c>
      <c r="AK1306" s="20">
        <v>0</v>
      </c>
      <c r="AL1306" s="19">
        <v>0</v>
      </c>
      <c r="AM1306" s="20">
        <v>0</v>
      </c>
      <c r="AN1306" s="20">
        <v>0</v>
      </c>
      <c r="AO1306" s="19">
        <v>0</v>
      </c>
      <c r="AP1306" s="20">
        <v>0</v>
      </c>
      <c r="AQ1306" s="20">
        <v>0</v>
      </c>
    </row>
    <row r="1307" spans="1:4" ht="17.25">
      <c r="A1307" s="10">
        <v>0.90416666666666701</v>
      </c>
      <c r="B1307" s="19">
        <v>0.927539</v>
      </c>
      <c r="C1307" s="20">
        <v>4.50102</v>
      </c>
      <c r="D1307" s="20">
        <v>3640.95</v>
      </c>
      <c r="E1307" s="19">
        <v>0.874663</v>
      </c>
      <c r="F1307" s="20">
        <v>26.7892</v>
      </c>
      <c r="G1307" s="20">
        <v>5350.83</v>
      </c>
      <c r="H1307" s="19">
        <v>0.887633</v>
      </c>
      <c r="I1307" s="20">
        <v>16.7923</v>
      </c>
      <c r="J1307" s="20">
        <v>3898.5</v>
      </c>
      <c r="K1307" s="19">
        <v>0.869662</v>
      </c>
      <c r="L1307" s="20">
        <v>14.3745</v>
      </c>
      <c r="M1307" s="20">
        <v>2220.15</v>
      </c>
      <c r="N1307" s="19">
        <v>0.854893</v>
      </c>
      <c r="O1307" s="20">
        <v>24.3478</v>
      </c>
      <c r="P1307" s="20">
        <v>2589.05</v>
      </c>
      <c r="Q1307" s="19">
        <v>0.621102</v>
      </c>
      <c r="R1307" s="20">
        <v>0.567215</v>
      </c>
      <c r="S1307" s="20">
        <v>227.509</v>
      </c>
      <c r="T1307" s="19">
        <v>0</v>
      </c>
      <c r="U1307" s="20">
        <v>0</v>
      </c>
      <c r="V1307" s="20">
        <v>0</v>
      </c>
      <c r="W1307" s="19">
        <v>0.98959</v>
      </c>
      <c r="X1307" s="20">
        <v>0.638771</v>
      </c>
      <c r="Y1307" s="20">
        <v>168.63</v>
      </c>
      <c r="Z1307" s="19">
        <v>0</v>
      </c>
      <c r="AA1307" s="20">
        <v>0</v>
      </c>
      <c r="AB1307" s="20">
        <v>0</v>
      </c>
      <c r="AC1307" s="19">
        <v>0</v>
      </c>
      <c r="AD1307" s="20">
        <v>0</v>
      </c>
      <c r="AE1307" s="20">
        <v>0</v>
      </c>
      <c r="AF1307" s="19">
        <v>0</v>
      </c>
      <c r="AG1307" s="20">
        <v>0</v>
      </c>
      <c r="AH1307" s="20">
        <v>0</v>
      </c>
      <c r="AI1307" s="19">
        <v>0</v>
      </c>
      <c r="AJ1307" s="20">
        <v>0</v>
      </c>
      <c r="AK1307" s="20">
        <v>0</v>
      </c>
      <c r="AL1307" s="19">
        <v>0</v>
      </c>
      <c r="AM1307" s="20">
        <v>0</v>
      </c>
      <c r="AN1307" s="20">
        <v>0</v>
      </c>
      <c r="AO1307" s="19">
        <v>0</v>
      </c>
      <c r="AP1307" s="20">
        <v>0</v>
      </c>
      <c r="AQ1307" s="20">
        <v>0</v>
      </c>
    </row>
    <row r="1308" spans="1:4" ht="17.25">
      <c r="A1308" s="10">
        <v>0.90486111111111101</v>
      </c>
      <c r="B1308" s="19">
        <v>0.927449</v>
      </c>
      <c r="C1308" s="20">
        <v>4.49816</v>
      </c>
      <c r="D1308" s="20">
        <v>3641.02</v>
      </c>
      <c r="E1308" s="19">
        <v>0.874668</v>
      </c>
      <c r="F1308" s="20">
        <v>26.8313</v>
      </c>
      <c r="G1308" s="20">
        <v>5351.28</v>
      </c>
      <c r="H1308" s="19">
        <v>0.887538</v>
      </c>
      <c r="I1308" s="20">
        <v>16.7933</v>
      </c>
      <c r="J1308" s="20">
        <v>3898.78</v>
      </c>
      <c r="K1308" s="19">
        <v>0.869073</v>
      </c>
      <c r="L1308" s="20">
        <v>14.3293</v>
      </c>
      <c r="M1308" s="20">
        <v>2220.39</v>
      </c>
      <c r="N1308" s="19">
        <v>0.853733</v>
      </c>
      <c r="O1308" s="20">
        <v>24.2078</v>
      </c>
      <c r="P1308" s="20">
        <v>2589.44</v>
      </c>
      <c r="Q1308" s="19">
        <v>0.621211</v>
      </c>
      <c r="R1308" s="20">
        <v>0.567336</v>
      </c>
      <c r="S1308" s="20">
        <v>227.518</v>
      </c>
      <c r="T1308" s="19">
        <v>0</v>
      </c>
      <c r="U1308" s="20">
        <v>0</v>
      </c>
      <c r="V1308" s="20">
        <v>0</v>
      </c>
      <c r="W1308" s="19">
        <v>0.989614</v>
      </c>
      <c r="X1308" s="20">
        <v>0.639118</v>
      </c>
      <c r="Y1308" s="20">
        <v>168.641</v>
      </c>
      <c r="Z1308" s="19">
        <v>0</v>
      </c>
      <c r="AA1308" s="20">
        <v>0</v>
      </c>
      <c r="AB1308" s="20">
        <v>0</v>
      </c>
      <c r="AC1308" s="19">
        <v>0</v>
      </c>
      <c r="AD1308" s="20">
        <v>0</v>
      </c>
      <c r="AE1308" s="20">
        <v>0</v>
      </c>
      <c r="AF1308" s="19">
        <v>0</v>
      </c>
      <c r="AG1308" s="20">
        <v>0</v>
      </c>
      <c r="AH1308" s="20">
        <v>0</v>
      </c>
      <c r="AI1308" s="19">
        <v>0</v>
      </c>
      <c r="AJ1308" s="20">
        <v>0</v>
      </c>
      <c r="AK1308" s="20">
        <v>0</v>
      </c>
      <c r="AL1308" s="19">
        <v>0</v>
      </c>
      <c r="AM1308" s="20">
        <v>0</v>
      </c>
      <c r="AN1308" s="20">
        <v>0</v>
      </c>
      <c r="AO1308" s="19">
        <v>0</v>
      </c>
      <c r="AP1308" s="20">
        <v>0</v>
      </c>
      <c r="AQ1308" s="20">
        <v>0</v>
      </c>
    </row>
    <row r="1309" spans="1:4" ht="17.25">
      <c r="A1309" s="10">
        <v>0.905555555555556</v>
      </c>
      <c r="B1309" s="19">
        <v>0.927471</v>
      </c>
      <c r="C1309" s="20">
        <v>4.50433</v>
      </c>
      <c r="D1309" s="20">
        <v>3641.1</v>
      </c>
      <c r="E1309" s="19">
        <v>0.874844</v>
      </c>
      <c r="F1309" s="20">
        <v>26.7804</v>
      </c>
      <c r="G1309" s="20">
        <v>5351.72</v>
      </c>
      <c r="H1309" s="19">
        <v>0.887832</v>
      </c>
      <c r="I1309" s="20">
        <v>16.7948</v>
      </c>
      <c r="J1309" s="20">
        <v>3899.06</v>
      </c>
      <c r="K1309" s="19">
        <v>0.868193</v>
      </c>
      <c r="L1309" s="20">
        <v>14.2406</v>
      </c>
      <c r="M1309" s="20">
        <v>2220.62</v>
      </c>
      <c r="N1309" s="19">
        <v>0.856072</v>
      </c>
      <c r="O1309" s="20">
        <v>24.4703</v>
      </c>
      <c r="P1309" s="20">
        <v>2589.85</v>
      </c>
      <c r="Q1309" s="19">
        <v>0.620461</v>
      </c>
      <c r="R1309" s="20">
        <v>0.566027</v>
      </c>
      <c r="S1309" s="20">
        <v>227.528</v>
      </c>
      <c r="T1309" s="19">
        <v>0</v>
      </c>
      <c r="U1309" s="20">
        <v>0</v>
      </c>
      <c r="V1309" s="20">
        <v>0</v>
      </c>
      <c r="W1309" s="19">
        <v>0.989541</v>
      </c>
      <c r="X1309" s="20">
        <v>0.638665</v>
      </c>
      <c r="Y1309" s="20">
        <v>168.651</v>
      </c>
      <c r="Z1309" s="19">
        <v>0</v>
      </c>
      <c r="AA1309" s="20">
        <v>0</v>
      </c>
      <c r="AB1309" s="20">
        <v>0</v>
      </c>
      <c r="AC1309" s="19">
        <v>0</v>
      </c>
      <c r="AD1309" s="20">
        <v>0</v>
      </c>
      <c r="AE1309" s="20">
        <v>0</v>
      </c>
      <c r="AF1309" s="19">
        <v>0</v>
      </c>
      <c r="AG1309" s="20">
        <v>0</v>
      </c>
      <c r="AH1309" s="20">
        <v>0</v>
      </c>
      <c r="AI1309" s="19">
        <v>0</v>
      </c>
      <c r="AJ1309" s="20">
        <v>0</v>
      </c>
      <c r="AK1309" s="20">
        <v>0</v>
      </c>
      <c r="AL1309" s="19">
        <v>0</v>
      </c>
      <c r="AM1309" s="20">
        <v>0</v>
      </c>
      <c r="AN1309" s="20">
        <v>0</v>
      </c>
      <c r="AO1309" s="19">
        <v>0</v>
      </c>
      <c r="AP1309" s="20">
        <v>0</v>
      </c>
      <c r="AQ1309" s="20">
        <v>0</v>
      </c>
    </row>
    <row r="1310" spans="1:4" ht="17.25">
      <c r="A1310" s="10">
        <v>0.90625</v>
      </c>
      <c r="B1310" s="19">
        <v>0.927416</v>
      </c>
      <c r="C1310" s="20">
        <v>4.49643</v>
      </c>
      <c r="D1310" s="20">
        <v>3641.17</v>
      </c>
      <c r="E1310" s="19">
        <v>0.874682</v>
      </c>
      <c r="F1310" s="20">
        <v>26.7972</v>
      </c>
      <c r="G1310" s="20">
        <v>5352.16</v>
      </c>
      <c r="H1310" s="19">
        <v>0.887584</v>
      </c>
      <c r="I1310" s="20">
        <v>16.7976</v>
      </c>
      <c r="J1310" s="20">
        <v>3899.34</v>
      </c>
      <c r="K1310" s="19">
        <v>0.868836</v>
      </c>
      <c r="L1310" s="20">
        <v>14.3298</v>
      </c>
      <c r="M1310" s="20">
        <v>2220.87</v>
      </c>
      <c r="N1310" s="19">
        <v>0.85564</v>
      </c>
      <c r="O1310" s="20">
        <v>24.4558</v>
      </c>
      <c r="P1310" s="20">
        <v>2590.25</v>
      </c>
      <c r="Q1310" s="19">
        <v>0.622247</v>
      </c>
      <c r="R1310" s="20">
        <v>0.569949</v>
      </c>
      <c r="S1310" s="20">
        <v>227.537</v>
      </c>
      <c r="T1310" s="19">
        <v>0</v>
      </c>
      <c r="U1310" s="20">
        <v>0</v>
      </c>
      <c r="V1310" s="20">
        <v>0</v>
      </c>
      <c r="W1310" s="19">
        <v>0.989607</v>
      </c>
      <c r="X1310" s="20">
        <v>0.639432</v>
      </c>
      <c r="Y1310" s="20">
        <v>168.662</v>
      </c>
      <c r="Z1310" s="19">
        <v>0</v>
      </c>
      <c r="AA1310" s="20">
        <v>0</v>
      </c>
      <c r="AB1310" s="20">
        <v>0</v>
      </c>
      <c r="AC1310" s="19">
        <v>0</v>
      </c>
      <c r="AD1310" s="20">
        <v>0</v>
      </c>
      <c r="AE1310" s="20">
        <v>0</v>
      </c>
      <c r="AF1310" s="19">
        <v>0</v>
      </c>
      <c r="AG1310" s="20">
        <v>0</v>
      </c>
      <c r="AH1310" s="20">
        <v>0</v>
      </c>
      <c r="AI1310" s="19">
        <v>0</v>
      </c>
      <c r="AJ1310" s="20">
        <v>0</v>
      </c>
      <c r="AK1310" s="20">
        <v>0</v>
      </c>
      <c r="AL1310" s="19">
        <v>0</v>
      </c>
      <c r="AM1310" s="20">
        <v>0</v>
      </c>
      <c r="AN1310" s="20">
        <v>0</v>
      </c>
      <c r="AO1310" s="19">
        <v>0</v>
      </c>
      <c r="AP1310" s="20">
        <v>0</v>
      </c>
      <c r="AQ1310" s="20">
        <v>0</v>
      </c>
    </row>
    <row r="1311" spans="1:4" ht="17.25">
      <c r="A1311" s="10">
        <v>0.906944444444444</v>
      </c>
      <c r="B1311" s="19">
        <v>0.927197</v>
      </c>
      <c r="C1311" s="20">
        <v>4.49639</v>
      </c>
      <c r="D1311" s="20">
        <v>3641.25</v>
      </c>
      <c r="E1311" s="19">
        <v>0.873859</v>
      </c>
      <c r="F1311" s="20">
        <v>26.8003</v>
      </c>
      <c r="G1311" s="20">
        <v>5352.61</v>
      </c>
      <c r="H1311" s="19">
        <v>0.887159</v>
      </c>
      <c r="I1311" s="20">
        <v>16.7918</v>
      </c>
      <c r="J1311" s="20">
        <v>3899.62</v>
      </c>
      <c r="K1311" s="19">
        <v>0.868888</v>
      </c>
      <c r="L1311" s="20">
        <v>14.3622</v>
      </c>
      <c r="M1311" s="20">
        <v>2221.1</v>
      </c>
      <c r="N1311" s="19">
        <v>0.857599</v>
      </c>
      <c r="O1311" s="20">
        <v>24.9024</v>
      </c>
      <c r="P1311" s="20">
        <v>2590.66</v>
      </c>
      <c r="Q1311" s="19">
        <v>0.620132</v>
      </c>
      <c r="R1311" s="20">
        <v>0.56731</v>
      </c>
      <c r="S1311" s="20">
        <v>227.547</v>
      </c>
      <c r="T1311" s="19">
        <v>0</v>
      </c>
      <c r="U1311" s="20">
        <v>0</v>
      </c>
      <c r="V1311" s="20">
        <v>0</v>
      </c>
      <c r="W1311" s="19">
        <v>0.989669</v>
      </c>
      <c r="X1311" s="20">
        <v>0.640184</v>
      </c>
      <c r="Y1311" s="20">
        <v>168.672</v>
      </c>
      <c r="Z1311" s="19">
        <v>0</v>
      </c>
      <c r="AA1311" s="20">
        <v>0</v>
      </c>
      <c r="AB1311" s="20">
        <v>0</v>
      </c>
      <c r="AC1311" s="19">
        <v>0</v>
      </c>
      <c r="AD1311" s="20">
        <v>0</v>
      </c>
      <c r="AE1311" s="20">
        <v>0</v>
      </c>
      <c r="AF1311" s="19">
        <v>0</v>
      </c>
      <c r="AG1311" s="20">
        <v>0</v>
      </c>
      <c r="AH1311" s="20">
        <v>0</v>
      </c>
      <c r="AI1311" s="19">
        <v>0</v>
      </c>
      <c r="AJ1311" s="20">
        <v>0</v>
      </c>
      <c r="AK1311" s="20">
        <v>0</v>
      </c>
      <c r="AL1311" s="19">
        <v>0</v>
      </c>
      <c r="AM1311" s="20">
        <v>0</v>
      </c>
      <c r="AN1311" s="20">
        <v>0</v>
      </c>
      <c r="AO1311" s="19">
        <v>0</v>
      </c>
      <c r="AP1311" s="20">
        <v>0</v>
      </c>
      <c r="AQ1311" s="20">
        <v>0</v>
      </c>
    </row>
    <row r="1312" spans="1:4" ht="17.25">
      <c r="A1312" s="10">
        <v>0.90763888888888899</v>
      </c>
      <c r="B1312" s="19">
        <v>0.926615</v>
      </c>
      <c r="C1312" s="20">
        <v>4.50062</v>
      </c>
      <c r="D1312" s="20">
        <v>3641.32</v>
      </c>
      <c r="E1312" s="19">
        <v>0.87279</v>
      </c>
      <c r="F1312" s="20">
        <v>26.8079</v>
      </c>
      <c r="G1312" s="20">
        <v>5353.06</v>
      </c>
      <c r="H1312" s="19">
        <v>0.885881</v>
      </c>
      <c r="I1312" s="20">
        <v>16.783</v>
      </c>
      <c r="J1312" s="20">
        <v>3899.89</v>
      </c>
      <c r="K1312" s="19">
        <v>0.867848</v>
      </c>
      <c r="L1312" s="20">
        <v>14.3746</v>
      </c>
      <c r="M1312" s="20">
        <v>2221.33</v>
      </c>
      <c r="N1312" s="19">
        <v>0.905355</v>
      </c>
      <c r="O1312" s="20">
        <v>0.0224837</v>
      </c>
      <c r="P1312" s="20">
        <v>2591</v>
      </c>
      <c r="Q1312" s="19">
        <v>0.618862</v>
      </c>
      <c r="R1312" s="20">
        <v>0.56677</v>
      </c>
      <c r="S1312" s="20">
        <v>227.556</v>
      </c>
      <c r="T1312" s="19">
        <v>0</v>
      </c>
      <c r="U1312" s="20">
        <v>0</v>
      </c>
      <c r="V1312" s="20">
        <v>0</v>
      </c>
      <c r="W1312" s="19">
        <v>0.989615</v>
      </c>
      <c r="X1312" s="20">
        <v>0.642641</v>
      </c>
      <c r="Y1312" s="20">
        <v>168.683</v>
      </c>
      <c r="Z1312" s="19">
        <v>0</v>
      </c>
      <c r="AA1312" s="20">
        <v>0</v>
      </c>
      <c r="AB1312" s="20">
        <v>0</v>
      </c>
      <c r="AC1312" s="19">
        <v>0</v>
      </c>
      <c r="AD1312" s="20">
        <v>0</v>
      </c>
      <c r="AE1312" s="20">
        <v>0</v>
      </c>
      <c r="AF1312" s="19">
        <v>0</v>
      </c>
      <c r="AG1312" s="20">
        <v>0</v>
      </c>
      <c r="AH1312" s="20">
        <v>0</v>
      </c>
      <c r="AI1312" s="19">
        <v>0</v>
      </c>
      <c r="AJ1312" s="20">
        <v>0</v>
      </c>
      <c r="AK1312" s="20">
        <v>0</v>
      </c>
      <c r="AL1312" s="19">
        <v>0</v>
      </c>
      <c r="AM1312" s="20">
        <v>0</v>
      </c>
      <c r="AN1312" s="20">
        <v>0</v>
      </c>
      <c r="AO1312" s="19">
        <v>0</v>
      </c>
      <c r="AP1312" s="20">
        <v>0</v>
      </c>
      <c r="AQ1312" s="20">
        <v>0</v>
      </c>
    </row>
    <row r="1313" spans="1:4" ht="17.25">
      <c r="A1313" s="10">
        <v>0.90833333333333299</v>
      </c>
      <c r="B1313" s="19">
        <v>0.926897</v>
      </c>
      <c r="C1313" s="20">
        <v>4.50219</v>
      </c>
      <c r="D1313" s="20">
        <v>3641.4</v>
      </c>
      <c r="E1313" s="19">
        <v>0.872803</v>
      </c>
      <c r="F1313" s="20">
        <v>26.7916</v>
      </c>
      <c r="G1313" s="20">
        <v>5353.51</v>
      </c>
      <c r="H1313" s="19">
        <v>0.886183</v>
      </c>
      <c r="I1313" s="20">
        <v>16.7881</v>
      </c>
      <c r="J1313" s="20">
        <v>3900.18</v>
      </c>
      <c r="K1313" s="19">
        <v>0.866486</v>
      </c>
      <c r="L1313" s="20">
        <v>14.2511</v>
      </c>
      <c r="M1313" s="20">
        <v>2221.57</v>
      </c>
      <c r="N1313" s="19">
        <v>0.909498</v>
      </c>
      <c r="O1313" s="20">
        <v>0.0223754</v>
      </c>
      <c r="P1313" s="20">
        <v>2591</v>
      </c>
      <c r="Q1313" s="19">
        <v>0.617882</v>
      </c>
      <c r="R1313" s="20">
        <v>0.564879</v>
      </c>
      <c r="S1313" s="20">
        <v>227.566</v>
      </c>
      <c r="T1313" s="19">
        <v>0</v>
      </c>
      <c r="U1313" s="20">
        <v>0</v>
      </c>
      <c r="V1313" s="20">
        <v>0</v>
      </c>
      <c r="W1313" s="19">
        <v>0.989726</v>
      </c>
      <c r="X1313" s="20">
        <v>0.641884</v>
      </c>
      <c r="Y1313" s="20">
        <v>168.694</v>
      </c>
      <c r="Z1313" s="19">
        <v>0</v>
      </c>
      <c r="AA1313" s="20">
        <v>0</v>
      </c>
      <c r="AB1313" s="20">
        <v>0</v>
      </c>
      <c r="AC1313" s="19">
        <v>0</v>
      </c>
      <c r="AD1313" s="20">
        <v>0</v>
      </c>
      <c r="AE1313" s="20">
        <v>0</v>
      </c>
      <c r="AF1313" s="19">
        <v>0</v>
      </c>
      <c r="AG1313" s="20">
        <v>0</v>
      </c>
      <c r="AH1313" s="20">
        <v>0</v>
      </c>
      <c r="AI1313" s="19">
        <v>0</v>
      </c>
      <c r="AJ1313" s="20">
        <v>0</v>
      </c>
      <c r="AK1313" s="20">
        <v>0</v>
      </c>
      <c r="AL1313" s="19">
        <v>0</v>
      </c>
      <c r="AM1313" s="20">
        <v>0</v>
      </c>
      <c r="AN1313" s="20">
        <v>0</v>
      </c>
      <c r="AO1313" s="19">
        <v>0</v>
      </c>
      <c r="AP1313" s="20">
        <v>0</v>
      </c>
      <c r="AQ1313" s="20">
        <v>0</v>
      </c>
    </row>
    <row r="1314" spans="1:4" ht="17.25">
      <c r="A1314" s="10">
        <v>0.90902777777777799</v>
      </c>
      <c r="B1314" s="19">
        <v>0.926607</v>
      </c>
      <c r="C1314" s="20">
        <v>4.49948</v>
      </c>
      <c r="D1314" s="20">
        <v>3641.47</v>
      </c>
      <c r="E1314" s="19">
        <v>0.871802</v>
      </c>
      <c r="F1314" s="20">
        <v>26.7488</v>
      </c>
      <c r="G1314" s="20">
        <v>5353.95</v>
      </c>
      <c r="H1314" s="19">
        <v>0.885315</v>
      </c>
      <c r="I1314" s="20">
        <v>16.7589</v>
      </c>
      <c r="J1314" s="20">
        <v>3900.46</v>
      </c>
      <c r="K1314" s="19">
        <v>0.866669</v>
      </c>
      <c r="L1314" s="20">
        <v>14.2971</v>
      </c>
      <c r="M1314" s="20">
        <v>2221.81</v>
      </c>
      <c r="N1314" s="19">
        <v>0.909743</v>
      </c>
      <c r="O1314" s="20">
        <v>0.0226444</v>
      </c>
      <c r="P1314" s="20">
        <v>2591</v>
      </c>
      <c r="Q1314" s="19">
        <v>0.619149</v>
      </c>
      <c r="R1314" s="20">
        <v>0.567786</v>
      </c>
      <c r="S1314" s="20">
        <v>227.575</v>
      </c>
      <c r="T1314" s="19">
        <v>0</v>
      </c>
      <c r="U1314" s="20">
        <v>0</v>
      </c>
      <c r="V1314" s="20">
        <v>0</v>
      </c>
      <c r="W1314" s="19">
        <v>0.989725</v>
      </c>
      <c r="X1314" s="20">
        <v>0.64321</v>
      </c>
      <c r="Y1314" s="20">
        <v>168.705</v>
      </c>
      <c r="Z1314" s="19">
        <v>0</v>
      </c>
      <c r="AA1314" s="20">
        <v>0</v>
      </c>
      <c r="AB1314" s="20">
        <v>0</v>
      </c>
      <c r="AC1314" s="19">
        <v>0</v>
      </c>
      <c r="AD1314" s="20">
        <v>0</v>
      </c>
      <c r="AE1314" s="20">
        <v>0</v>
      </c>
      <c r="AF1314" s="19">
        <v>0</v>
      </c>
      <c r="AG1314" s="20">
        <v>0</v>
      </c>
      <c r="AH1314" s="20">
        <v>0</v>
      </c>
      <c r="AI1314" s="19">
        <v>0</v>
      </c>
      <c r="AJ1314" s="20">
        <v>0</v>
      </c>
      <c r="AK1314" s="20">
        <v>0</v>
      </c>
      <c r="AL1314" s="19">
        <v>0</v>
      </c>
      <c r="AM1314" s="20">
        <v>0</v>
      </c>
      <c r="AN1314" s="20">
        <v>0</v>
      </c>
      <c r="AO1314" s="19">
        <v>0</v>
      </c>
      <c r="AP1314" s="20">
        <v>0</v>
      </c>
      <c r="AQ1314" s="20">
        <v>0</v>
      </c>
    </row>
    <row r="1315" spans="1:4" ht="17.25">
      <c r="A1315" s="10">
        <v>0.90972222222222199</v>
      </c>
      <c r="B1315" s="19">
        <v>0.926555</v>
      </c>
      <c r="C1315" s="20">
        <v>4.50147</v>
      </c>
      <c r="D1315" s="20">
        <v>3641.55</v>
      </c>
      <c r="E1315" s="19">
        <v>0.871944</v>
      </c>
      <c r="F1315" s="20">
        <v>26.7357</v>
      </c>
      <c r="G1315" s="20">
        <v>5354.39</v>
      </c>
      <c r="H1315" s="19">
        <v>0.885424</v>
      </c>
      <c r="I1315" s="20">
        <v>16.7452</v>
      </c>
      <c r="J1315" s="20">
        <v>3900.73</v>
      </c>
      <c r="K1315" s="19">
        <v>0.867187</v>
      </c>
      <c r="L1315" s="20">
        <v>14.3427</v>
      </c>
      <c r="M1315" s="20">
        <v>2222.05</v>
      </c>
      <c r="N1315" s="19">
        <v>0.911686</v>
      </c>
      <c r="O1315" s="20">
        <v>0.0225322</v>
      </c>
      <c r="P1315" s="20">
        <v>2591</v>
      </c>
      <c r="Q1315" s="19">
        <v>0.620239</v>
      </c>
      <c r="R1315" s="20">
        <v>0.569575</v>
      </c>
      <c r="S1315" s="20">
        <v>227.585</v>
      </c>
      <c r="T1315" s="19">
        <v>0</v>
      </c>
      <c r="U1315" s="20">
        <v>0</v>
      </c>
      <c r="V1315" s="20">
        <v>0</v>
      </c>
      <c r="W1315" s="19">
        <v>0.989597</v>
      </c>
      <c r="X1315" s="20">
        <v>0.64238</v>
      </c>
      <c r="Y1315" s="20">
        <v>168.715</v>
      </c>
      <c r="Z1315" s="19">
        <v>0</v>
      </c>
      <c r="AA1315" s="20">
        <v>0</v>
      </c>
      <c r="AB1315" s="20">
        <v>0</v>
      </c>
      <c r="AC1315" s="19">
        <v>0</v>
      </c>
      <c r="AD1315" s="20">
        <v>0</v>
      </c>
      <c r="AE1315" s="20">
        <v>0</v>
      </c>
      <c r="AF1315" s="19">
        <v>0</v>
      </c>
      <c r="AG1315" s="20">
        <v>0</v>
      </c>
      <c r="AH1315" s="20">
        <v>0</v>
      </c>
      <c r="AI1315" s="19">
        <v>0</v>
      </c>
      <c r="AJ1315" s="20">
        <v>0</v>
      </c>
      <c r="AK1315" s="20">
        <v>0</v>
      </c>
      <c r="AL1315" s="19">
        <v>0</v>
      </c>
      <c r="AM1315" s="20">
        <v>0</v>
      </c>
      <c r="AN1315" s="20">
        <v>0</v>
      </c>
      <c r="AO1315" s="19">
        <v>0</v>
      </c>
      <c r="AP1315" s="20">
        <v>0</v>
      </c>
      <c r="AQ1315" s="20">
        <v>0</v>
      </c>
    </row>
    <row r="1316" spans="1:4" ht="17.25">
      <c r="A1316" s="10">
        <v>0.91041666666666698</v>
      </c>
      <c r="B1316" s="19">
        <v>0.926627</v>
      </c>
      <c r="C1316" s="20">
        <v>4.50323</v>
      </c>
      <c r="D1316" s="20">
        <v>3641.62</v>
      </c>
      <c r="E1316" s="19">
        <v>0.872041</v>
      </c>
      <c r="F1316" s="20">
        <v>26.6699</v>
      </c>
      <c r="G1316" s="20">
        <v>5354.84</v>
      </c>
      <c r="H1316" s="19">
        <v>0.885523</v>
      </c>
      <c r="I1316" s="20">
        <v>16.7129</v>
      </c>
      <c r="J1316" s="20">
        <v>3901.02</v>
      </c>
      <c r="K1316" s="19">
        <v>0.867194</v>
      </c>
      <c r="L1316" s="20">
        <v>14.2914</v>
      </c>
      <c r="M1316" s="20">
        <v>2222.29</v>
      </c>
      <c r="N1316" s="19">
        <v>0.906404</v>
      </c>
      <c r="O1316" s="20">
        <v>0.0220426</v>
      </c>
      <c r="P1316" s="20">
        <v>2591</v>
      </c>
      <c r="Q1316" s="19">
        <v>0.620625</v>
      </c>
      <c r="R1316" s="20">
        <v>0.566081</v>
      </c>
      <c r="S1316" s="20">
        <v>227.594</v>
      </c>
      <c r="T1316" s="19">
        <v>0</v>
      </c>
      <c r="U1316" s="20">
        <v>0</v>
      </c>
      <c r="V1316" s="20">
        <v>0</v>
      </c>
      <c r="W1316" s="19">
        <v>0.989473</v>
      </c>
      <c r="X1316" s="20">
        <v>0.640081</v>
      </c>
      <c r="Y1316" s="20">
        <v>168.726</v>
      </c>
      <c r="Z1316" s="19">
        <v>0</v>
      </c>
      <c r="AA1316" s="20">
        <v>0</v>
      </c>
      <c r="AB1316" s="20">
        <v>0</v>
      </c>
      <c r="AC1316" s="19">
        <v>0</v>
      </c>
      <c r="AD1316" s="20">
        <v>0</v>
      </c>
      <c r="AE1316" s="20">
        <v>0</v>
      </c>
      <c r="AF1316" s="19">
        <v>0</v>
      </c>
      <c r="AG1316" s="20">
        <v>0</v>
      </c>
      <c r="AH1316" s="20">
        <v>0</v>
      </c>
      <c r="AI1316" s="19">
        <v>0</v>
      </c>
      <c r="AJ1316" s="20">
        <v>0</v>
      </c>
      <c r="AK1316" s="20">
        <v>0</v>
      </c>
      <c r="AL1316" s="19">
        <v>0</v>
      </c>
      <c r="AM1316" s="20">
        <v>0</v>
      </c>
      <c r="AN1316" s="20">
        <v>0</v>
      </c>
      <c r="AO1316" s="19">
        <v>0</v>
      </c>
      <c r="AP1316" s="20">
        <v>0</v>
      </c>
      <c r="AQ1316" s="20">
        <v>0</v>
      </c>
    </row>
    <row r="1317" spans="1:4" ht="17.25">
      <c r="A1317" s="10">
        <v>0.91111111111111098</v>
      </c>
      <c r="B1317" s="19">
        <v>0.926821</v>
      </c>
      <c r="C1317" s="20">
        <v>4.49861</v>
      </c>
      <c r="D1317" s="20">
        <v>3641.7</v>
      </c>
      <c r="E1317" s="19">
        <v>0.872828</v>
      </c>
      <c r="F1317" s="20">
        <v>26.6199</v>
      </c>
      <c r="G1317" s="20">
        <v>5355.29</v>
      </c>
      <c r="H1317" s="19">
        <v>0.886215</v>
      </c>
      <c r="I1317" s="20">
        <v>16.6879</v>
      </c>
      <c r="J1317" s="20">
        <v>3901.29</v>
      </c>
      <c r="K1317" s="19">
        <v>0.866177</v>
      </c>
      <c r="L1317" s="20">
        <v>14.1437</v>
      </c>
      <c r="M1317" s="20">
        <v>2222.52</v>
      </c>
      <c r="N1317" s="19">
        <v>0.911662</v>
      </c>
      <c r="O1317" s="20">
        <v>0.0221786</v>
      </c>
      <c r="P1317" s="20">
        <v>2591</v>
      </c>
      <c r="Q1317" s="19">
        <v>0.622061</v>
      </c>
      <c r="R1317" s="20">
        <v>0.566987</v>
      </c>
      <c r="S1317" s="20">
        <v>227.604</v>
      </c>
      <c r="T1317" s="19">
        <v>0</v>
      </c>
      <c r="U1317" s="20">
        <v>0</v>
      </c>
      <c r="V1317" s="20">
        <v>0</v>
      </c>
      <c r="W1317" s="19">
        <v>0.989448</v>
      </c>
      <c r="X1317" s="20">
        <v>0.639159</v>
      </c>
      <c r="Y1317" s="20">
        <v>168.737</v>
      </c>
      <c r="Z1317" s="19">
        <v>0</v>
      </c>
      <c r="AA1317" s="20">
        <v>0</v>
      </c>
      <c r="AB1317" s="20">
        <v>0</v>
      </c>
      <c r="AC1317" s="19">
        <v>0</v>
      </c>
      <c r="AD1317" s="20">
        <v>0</v>
      </c>
      <c r="AE1317" s="20">
        <v>0</v>
      </c>
      <c r="AF1317" s="19">
        <v>0</v>
      </c>
      <c r="AG1317" s="20">
        <v>0</v>
      </c>
      <c r="AH1317" s="20">
        <v>0</v>
      </c>
      <c r="AI1317" s="19">
        <v>0</v>
      </c>
      <c r="AJ1317" s="20">
        <v>0</v>
      </c>
      <c r="AK1317" s="20">
        <v>0</v>
      </c>
      <c r="AL1317" s="19">
        <v>0</v>
      </c>
      <c r="AM1317" s="20">
        <v>0</v>
      </c>
      <c r="AN1317" s="20">
        <v>0</v>
      </c>
      <c r="AO1317" s="19">
        <v>0</v>
      </c>
      <c r="AP1317" s="20">
        <v>0</v>
      </c>
      <c r="AQ1317" s="20">
        <v>0</v>
      </c>
    </row>
    <row r="1318" spans="1:4" ht="17.25">
      <c r="A1318" s="10">
        <v>0.91180555555555598</v>
      </c>
      <c r="B1318" s="19">
        <v>0.927082</v>
      </c>
      <c r="C1318" s="20">
        <v>4.49435</v>
      </c>
      <c r="D1318" s="20">
        <v>3641.77</v>
      </c>
      <c r="E1318" s="19">
        <v>0.872986</v>
      </c>
      <c r="F1318" s="20">
        <v>26.6154</v>
      </c>
      <c r="G1318" s="20">
        <v>5355.72</v>
      </c>
      <c r="H1318" s="19">
        <v>0.886412</v>
      </c>
      <c r="I1318" s="20">
        <v>16.6863</v>
      </c>
      <c r="J1318" s="20">
        <v>3901.57</v>
      </c>
      <c r="K1318" s="19">
        <v>0.867401</v>
      </c>
      <c r="L1318" s="20">
        <v>14.2341</v>
      </c>
      <c r="M1318" s="20">
        <v>2222.76</v>
      </c>
      <c r="N1318" s="19">
        <v>0.847873</v>
      </c>
      <c r="O1318" s="20">
        <v>7.96446</v>
      </c>
      <c r="P1318" s="20">
        <v>2591.07</v>
      </c>
      <c r="Q1318" s="19">
        <v>0.621261</v>
      </c>
      <c r="R1318" s="20">
        <v>0.564582</v>
      </c>
      <c r="S1318" s="20">
        <v>227.613</v>
      </c>
      <c r="T1318" s="19">
        <v>0</v>
      </c>
      <c r="U1318" s="20">
        <v>0</v>
      </c>
      <c r="V1318" s="20">
        <v>0</v>
      </c>
      <c r="W1318" s="19">
        <v>0.989441</v>
      </c>
      <c r="X1318" s="20">
        <v>0.638944</v>
      </c>
      <c r="Y1318" s="20">
        <v>168.747</v>
      </c>
      <c r="Z1318" s="19">
        <v>0</v>
      </c>
      <c r="AA1318" s="20">
        <v>0</v>
      </c>
      <c r="AB1318" s="20">
        <v>0</v>
      </c>
      <c r="AC1318" s="19">
        <v>0</v>
      </c>
      <c r="AD1318" s="20">
        <v>0</v>
      </c>
      <c r="AE1318" s="20">
        <v>0</v>
      </c>
      <c r="AF1318" s="19">
        <v>0</v>
      </c>
      <c r="AG1318" s="20">
        <v>0</v>
      </c>
      <c r="AH1318" s="20">
        <v>0</v>
      </c>
      <c r="AI1318" s="19">
        <v>0</v>
      </c>
      <c r="AJ1318" s="20">
        <v>0</v>
      </c>
      <c r="AK1318" s="20">
        <v>0</v>
      </c>
      <c r="AL1318" s="19">
        <v>0</v>
      </c>
      <c r="AM1318" s="20">
        <v>0</v>
      </c>
      <c r="AN1318" s="20">
        <v>0</v>
      </c>
      <c r="AO1318" s="19">
        <v>0</v>
      </c>
      <c r="AP1318" s="20">
        <v>0</v>
      </c>
      <c r="AQ1318" s="20">
        <v>0</v>
      </c>
    </row>
    <row r="1319" spans="1:4" ht="17.25">
      <c r="A1319" s="10">
        <v>0.91249999999999998</v>
      </c>
      <c r="B1319" s="19">
        <v>0.92691</v>
      </c>
      <c r="C1319" s="20">
        <v>4.50167</v>
      </c>
      <c r="D1319" s="20">
        <v>3641.85</v>
      </c>
      <c r="E1319" s="19">
        <v>0.872065</v>
      </c>
      <c r="F1319" s="20">
        <v>26.6201</v>
      </c>
      <c r="G1319" s="20">
        <v>5356.18</v>
      </c>
      <c r="H1319" s="19">
        <v>0.885545</v>
      </c>
      <c r="I1319" s="20">
        <v>16.6864</v>
      </c>
      <c r="J1319" s="20">
        <v>3901.85</v>
      </c>
      <c r="K1319" s="19">
        <v>0.867243</v>
      </c>
      <c r="L1319" s="20">
        <v>14.2986</v>
      </c>
      <c r="M1319" s="20">
        <v>2223</v>
      </c>
      <c r="N1319" s="19">
        <v>0.907903</v>
      </c>
      <c r="O1319" s="20">
        <v>0.0222258</v>
      </c>
      <c r="P1319" s="20">
        <v>2591.16</v>
      </c>
      <c r="Q1319" s="19">
        <v>0.619767</v>
      </c>
      <c r="R1319" s="20">
        <v>0.56411</v>
      </c>
      <c r="S1319" s="20">
        <v>227.623</v>
      </c>
      <c r="T1319" s="19">
        <v>0</v>
      </c>
      <c r="U1319" s="20">
        <v>0</v>
      </c>
      <c r="V1319" s="20">
        <v>0</v>
      </c>
      <c r="W1319" s="19">
        <v>0.989554</v>
      </c>
      <c r="X1319" s="20">
        <v>0.640415</v>
      </c>
      <c r="Y1319" s="20">
        <v>168.758</v>
      </c>
      <c r="Z1319" s="19">
        <v>0</v>
      </c>
      <c r="AA1319" s="20">
        <v>0</v>
      </c>
      <c r="AB1319" s="20">
        <v>0</v>
      </c>
      <c r="AC1319" s="19">
        <v>0</v>
      </c>
      <c r="AD1319" s="20">
        <v>0</v>
      </c>
      <c r="AE1319" s="20">
        <v>0</v>
      </c>
      <c r="AF1319" s="19">
        <v>0</v>
      </c>
      <c r="AG1319" s="20">
        <v>0</v>
      </c>
      <c r="AH1319" s="20">
        <v>0</v>
      </c>
      <c r="AI1319" s="19">
        <v>0</v>
      </c>
      <c r="AJ1319" s="20">
        <v>0</v>
      </c>
      <c r="AK1319" s="20">
        <v>0</v>
      </c>
      <c r="AL1319" s="19">
        <v>0</v>
      </c>
      <c r="AM1319" s="20">
        <v>0</v>
      </c>
      <c r="AN1319" s="20">
        <v>0</v>
      </c>
      <c r="AO1319" s="19">
        <v>0</v>
      </c>
      <c r="AP1319" s="20">
        <v>0</v>
      </c>
      <c r="AQ1319" s="20">
        <v>0</v>
      </c>
    </row>
    <row r="1320" spans="1:4" ht="17.25">
      <c r="A1320" s="10">
        <v>0.91319444444444497</v>
      </c>
      <c r="B1320" s="19">
        <v>0.926979</v>
      </c>
      <c r="C1320" s="20">
        <v>4.49866</v>
      </c>
      <c r="D1320" s="20">
        <v>3641.92</v>
      </c>
      <c r="E1320" s="19">
        <v>0.87263</v>
      </c>
      <c r="F1320" s="20">
        <v>26.6104</v>
      </c>
      <c r="G1320" s="20">
        <v>5356.63</v>
      </c>
      <c r="H1320" s="19">
        <v>0.885984</v>
      </c>
      <c r="I1320" s="20">
        <v>16.6806</v>
      </c>
      <c r="J1320" s="20">
        <v>3902.13</v>
      </c>
      <c r="K1320" s="19">
        <v>0.866961</v>
      </c>
      <c r="L1320" s="20">
        <v>14.2146</v>
      </c>
      <c r="M1320" s="20">
        <v>2223.25</v>
      </c>
      <c r="N1320" s="19">
        <v>0.907791</v>
      </c>
      <c r="O1320" s="20">
        <v>0.0221181</v>
      </c>
      <c r="P1320" s="20">
        <v>2591.16</v>
      </c>
      <c r="Q1320" s="19">
        <v>0.620719</v>
      </c>
      <c r="R1320" s="20">
        <v>0.564594</v>
      </c>
      <c r="S1320" s="20">
        <v>227.632</v>
      </c>
      <c r="T1320" s="19">
        <v>0</v>
      </c>
      <c r="U1320" s="20">
        <v>0</v>
      </c>
      <c r="V1320" s="20">
        <v>0</v>
      </c>
      <c r="W1320" s="19">
        <v>0.98951</v>
      </c>
      <c r="X1320" s="20">
        <v>0.639108</v>
      </c>
      <c r="Y1320" s="20">
        <v>168.769</v>
      </c>
      <c r="Z1320" s="19">
        <v>0</v>
      </c>
      <c r="AA1320" s="20">
        <v>0</v>
      </c>
      <c r="AB1320" s="20">
        <v>0</v>
      </c>
      <c r="AC1320" s="19">
        <v>0</v>
      </c>
      <c r="AD1320" s="20">
        <v>0</v>
      </c>
      <c r="AE1320" s="20">
        <v>0</v>
      </c>
      <c r="AF1320" s="19">
        <v>0</v>
      </c>
      <c r="AG1320" s="20">
        <v>0</v>
      </c>
      <c r="AH1320" s="20">
        <v>0</v>
      </c>
      <c r="AI1320" s="19">
        <v>0</v>
      </c>
      <c r="AJ1320" s="20">
        <v>0</v>
      </c>
      <c r="AK1320" s="20">
        <v>0</v>
      </c>
      <c r="AL1320" s="19">
        <v>0</v>
      </c>
      <c r="AM1320" s="20">
        <v>0</v>
      </c>
      <c r="AN1320" s="20">
        <v>0</v>
      </c>
      <c r="AO1320" s="19">
        <v>0</v>
      </c>
      <c r="AP1320" s="20">
        <v>0</v>
      </c>
      <c r="AQ1320" s="20">
        <v>0</v>
      </c>
    </row>
    <row r="1321" spans="1:4" ht="17.25">
      <c r="A1321" s="10">
        <v>0.91388888888888897</v>
      </c>
      <c r="B1321" s="19">
        <v>0.92733</v>
      </c>
      <c r="C1321" s="20">
        <v>4.50155</v>
      </c>
      <c r="D1321" s="20">
        <v>3642</v>
      </c>
      <c r="E1321" s="19">
        <v>0.873931</v>
      </c>
      <c r="F1321" s="20">
        <v>26.6063</v>
      </c>
      <c r="G1321" s="20">
        <v>5357.08</v>
      </c>
      <c r="H1321" s="19">
        <v>0.887308</v>
      </c>
      <c r="I1321" s="20">
        <v>16.687</v>
      </c>
      <c r="J1321" s="20">
        <v>3902.41</v>
      </c>
      <c r="K1321" s="19">
        <v>0.867554</v>
      </c>
      <c r="L1321" s="20">
        <v>14.1602</v>
      </c>
      <c r="M1321" s="20">
        <v>2223.48</v>
      </c>
      <c r="N1321" s="19">
        <v>0.909812</v>
      </c>
      <c r="O1321" s="20">
        <v>0.0222194</v>
      </c>
      <c r="P1321" s="20">
        <v>2591.16</v>
      </c>
      <c r="Q1321" s="19">
        <v>0.621042</v>
      </c>
      <c r="R1321" s="20">
        <v>0.561717</v>
      </c>
      <c r="S1321" s="20">
        <v>227.641</v>
      </c>
      <c r="T1321" s="19">
        <v>0</v>
      </c>
      <c r="U1321" s="20">
        <v>0</v>
      </c>
      <c r="V1321" s="20">
        <v>0</v>
      </c>
      <c r="W1321" s="19">
        <v>0.98937</v>
      </c>
      <c r="X1321" s="20">
        <v>0.636983</v>
      </c>
      <c r="Y1321" s="20">
        <v>168.779</v>
      </c>
      <c r="Z1321" s="19">
        <v>0</v>
      </c>
      <c r="AA1321" s="20">
        <v>0</v>
      </c>
      <c r="AB1321" s="20">
        <v>0</v>
      </c>
      <c r="AC1321" s="19">
        <v>0</v>
      </c>
      <c r="AD1321" s="20">
        <v>0</v>
      </c>
      <c r="AE1321" s="20">
        <v>0</v>
      </c>
      <c r="AF1321" s="19">
        <v>0</v>
      </c>
      <c r="AG1321" s="20">
        <v>0</v>
      </c>
      <c r="AH1321" s="20">
        <v>0</v>
      </c>
      <c r="AI1321" s="19">
        <v>0</v>
      </c>
      <c r="AJ1321" s="20">
        <v>0</v>
      </c>
      <c r="AK1321" s="20">
        <v>0</v>
      </c>
      <c r="AL1321" s="19">
        <v>0</v>
      </c>
      <c r="AM1321" s="20">
        <v>0</v>
      </c>
      <c r="AN1321" s="20">
        <v>0</v>
      </c>
      <c r="AO1321" s="19">
        <v>0</v>
      </c>
      <c r="AP1321" s="20">
        <v>0</v>
      </c>
      <c r="AQ1321" s="20">
        <v>0</v>
      </c>
    </row>
    <row r="1322" spans="1:4" ht="17.25">
      <c r="A1322" s="10">
        <v>0.91458333333333297</v>
      </c>
      <c r="B1322" s="19">
        <v>0.926831</v>
      </c>
      <c r="C1322" s="20">
        <v>4.51407</v>
      </c>
      <c r="D1322" s="20">
        <v>3642.07</v>
      </c>
      <c r="E1322" s="19">
        <v>0.871954</v>
      </c>
      <c r="F1322" s="20">
        <v>26.6694</v>
      </c>
      <c r="G1322" s="20">
        <v>5357.51</v>
      </c>
      <c r="H1322" s="19">
        <v>0.88539</v>
      </c>
      <c r="I1322" s="20">
        <v>16.7213</v>
      </c>
      <c r="J1322" s="20">
        <v>3902.68</v>
      </c>
      <c r="K1322" s="19">
        <v>0.866924</v>
      </c>
      <c r="L1322" s="20">
        <v>14.3004</v>
      </c>
      <c r="M1322" s="20">
        <v>2223.71</v>
      </c>
      <c r="N1322" s="19">
        <v>0.90573</v>
      </c>
      <c r="O1322" s="20">
        <v>0.0223593</v>
      </c>
      <c r="P1322" s="20">
        <v>2591.16</v>
      </c>
      <c r="Q1322" s="19">
        <v>0.621458</v>
      </c>
      <c r="R1322" s="20">
        <v>0.568526</v>
      </c>
      <c r="S1322" s="20">
        <v>227.651</v>
      </c>
      <c r="T1322" s="19">
        <v>0</v>
      </c>
      <c r="U1322" s="20">
        <v>0</v>
      </c>
      <c r="V1322" s="20">
        <v>0</v>
      </c>
      <c r="W1322" s="19">
        <v>0.989567</v>
      </c>
      <c r="X1322" s="20">
        <v>0.641594</v>
      </c>
      <c r="Y1322" s="20">
        <v>168.79</v>
      </c>
      <c r="Z1322" s="19">
        <v>0</v>
      </c>
      <c r="AA1322" s="20">
        <v>0</v>
      </c>
      <c r="AB1322" s="20">
        <v>0</v>
      </c>
      <c r="AC1322" s="19">
        <v>0</v>
      </c>
      <c r="AD1322" s="20">
        <v>0</v>
      </c>
      <c r="AE1322" s="20">
        <v>0</v>
      </c>
      <c r="AF1322" s="19">
        <v>0</v>
      </c>
      <c r="AG1322" s="20">
        <v>0</v>
      </c>
      <c r="AH1322" s="20">
        <v>0</v>
      </c>
      <c r="AI1322" s="19">
        <v>0</v>
      </c>
      <c r="AJ1322" s="20">
        <v>0</v>
      </c>
      <c r="AK1322" s="20">
        <v>0</v>
      </c>
      <c r="AL1322" s="19">
        <v>0</v>
      </c>
      <c r="AM1322" s="20">
        <v>0</v>
      </c>
      <c r="AN1322" s="20">
        <v>0</v>
      </c>
      <c r="AO1322" s="19">
        <v>0</v>
      </c>
      <c r="AP1322" s="20">
        <v>0</v>
      </c>
      <c r="AQ1322" s="20">
        <v>0</v>
      </c>
    </row>
    <row r="1323" spans="1:4" ht="17.25">
      <c r="A1323" s="10">
        <v>0.91527777777777797</v>
      </c>
      <c r="B1323" s="19">
        <v>0.926566</v>
      </c>
      <c r="C1323" s="20">
        <v>4.50488</v>
      </c>
      <c r="D1323" s="20">
        <v>3642.15</v>
      </c>
      <c r="E1323" s="19">
        <v>0.871551</v>
      </c>
      <c r="F1323" s="20">
        <v>26.6946</v>
      </c>
      <c r="G1323" s="20">
        <v>5357.96</v>
      </c>
      <c r="H1323" s="19">
        <v>0.885109</v>
      </c>
      <c r="I1323" s="20">
        <v>16.7134</v>
      </c>
      <c r="J1323" s="20">
        <v>3902.96</v>
      </c>
      <c r="K1323" s="19">
        <v>0.86673</v>
      </c>
      <c r="L1323" s="20">
        <v>14.3152</v>
      </c>
      <c r="M1323" s="20">
        <v>2223.95</v>
      </c>
      <c r="N1323" s="19">
        <v>0.904006</v>
      </c>
      <c r="O1323" s="20">
        <v>0.0221944</v>
      </c>
      <c r="P1323" s="20">
        <v>2591.16</v>
      </c>
      <c r="Q1323" s="19">
        <v>0.62021</v>
      </c>
      <c r="R1323" s="20">
        <v>0.566422</v>
      </c>
      <c r="S1323" s="20">
        <v>227.66</v>
      </c>
      <c r="T1323" s="19">
        <v>0</v>
      </c>
      <c r="U1323" s="20">
        <v>0</v>
      </c>
      <c r="V1323" s="20">
        <v>0</v>
      </c>
      <c r="W1323" s="19">
        <v>0.989624</v>
      </c>
      <c r="X1323" s="20">
        <v>0.640945</v>
      </c>
      <c r="Y1323" s="20">
        <v>168.801</v>
      </c>
      <c r="Z1323" s="19">
        <v>0</v>
      </c>
      <c r="AA1323" s="20">
        <v>0</v>
      </c>
      <c r="AB1323" s="20">
        <v>0</v>
      </c>
      <c r="AC1323" s="19">
        <v>0</v>
      </c>
      <c r="AD1323" s="20">
        <v>0</v>
      </c>
      <c r="AE1323" s="20">
        <v>0</v>
      </c>
      <c r="AF1323" s="19">
        <v>0</v>
      </c>
      <c r="AG1323" s="20">
        <v>0</v>
      </c>
      <c r="AH1323" s="20">
        <v>0</v>
      </c>
      <c r="AI1323" s="19">
        <v>0</v>
      </c>
      <c r="AJ1323" s="20">
        <v>0</v>
      </c>
      <c r="AK1323" s="20">
        <v>0</v>
      </c>
      <c r="AL1323" s="19">
        <v>0</v>
      </c>
      <c r="AM1323" s="20">
        <v>0</v>
      </c>
      <c r="AN1323" s="20">
        <v>0</v>
      </c>
      <c r="AO1323" s="19">
        <v>0</v>
      </c>
      <c r="AP1323" s="20">
        <v>0</v>
      </c>
      <c r="AQ1323" s="20">
        <v>0</v>
      </c>
    </row>
    <row r="1324" spans="1:4" ht="17.25">
      <c r="A1324" s="10">
        <v>0.91597222222222197</v>
      </c>
      <c r="B1324" s="19">
        <v>0.926519</v>
      </c>
      <c r="C1324" s="20">
        <v>4.50881</v>
      </c>
      <c r="D1324" s="20">
        <v>3642.22</v>
      </c>
      <c r="E1324" s="19">
        <v>0.870747</v>
      </c>
      <c r="F1324" s="20">
        <v>26.6409</v>
      </c>
      <c r="G1324" s="20">
        <v>5358.4</v>
      </c>
      <c r="H1324" s="19">
        <v>0.884509</v>
      </c>
      <c r="I1324" s="20">
        <v>16.6796</v>
      </c>
      <c r="J1324" s="20">
        <v>3903.25</v>
      </c>
      <c r="K1324" s="19">
        <v>0.864605</v>
      </c>
      <c r="L1324" s="20">
        <v>14.1648</v>
      </c>
      <c r="M1324" s="20">
        <v>2224.19</v>
      </c>
      <c r="N1324" s="19">
        <v>0.907292</v>
      </c>
      <c r="O1324" s="20">
        <v>0.0223992</v>
      </c>
      <c r="P1324" s="20">
        <v>2591.16</v>
      </c>
      <c r="Q1324" s="19">
        <v>0.620263</v>
      </c>
      <c r="R1324" s="20">
        <v>0.567673</v>
      </c>
      <c r="S1324" s="20">
        <v>227.67</v>
      </c>
      <c r="T1324" s="19">
        <v>0</v>
      </c>
      <c r="U1324" s="20">
        <v>0</v>
      </c>
      <c r="V1324" s="20">
        <v>0</v>
      </c>
      <c r="W1324" s="19">
        <v>0.989631</v>
      </c>
      <c r="X1324" s="20">
        <v>0.642462</v>
      </c>
      <c r="Y1324" s="20">
        <v>168.811</v>
      </c>
      <c r="Z1324" s="19">
        <v>0</v>
      </c>
      <c r="AA1324" s="20">
        <v>0</v>
      </c>
      <c r="AB1324" s="20">
        <v>0</v>
      </c>
      <c r="AC1324" s="19">
        <v>0</v>
      </c>
      <c r="AD1324" s="20">
        <v>0</v>
      </c>
      <c r="AE1324" s="20">
        <v>0</v>
      </c>
      <c r="AF1324" s="19">
        <v>0</v>
      </c>
      <c r="AG1324" s="20">
        <v>0</v>
      </c>
      <c r="AH1324" s="20">
        <v>0</v>
      </c>
      <c r="AI1324" s="19">
        <v>0</v>
      </c>
      <c r="AJ1324" s="20">
        <v>0</v>
      </c>
      <c r="AK1324" s="20">
        <v>0</v>
      </c>
      <c r="AL1324" s="19">
        <v>0</v>
      </c>
      <c r="AM1324" s="20">
        <v>0</v>
      </c>
      <c r="AN1324" s="20">
        <v>0</v>
      </c>
      <c r="AO1324" s="19">
        <v>0</v>
      </c>
      <c r="AP1324" s="20">
        <v>0</v>
      </c>
      <c r="AQ1324" s="20">
        <v>0</v>
      </c>
    </row>
    <row r="1325" spans="1:4" ht="17.25">
      <c r="A1325" s="10">
        <v>0.91666666666666696</v>
      </c>
      <c r="B1325" s="19">
        <v>0.926623</v>
      </c>
      <c r="C1325" s="20">
        <v>4.50761</v>
      </c>
      <c r="D1325" s="20">
        <v>3642.3</v>
      </c>
      <c r="E1325" s="19">
        <v>0.864803</v>
      </c>
      <c r="F1325" s="20">
        <v>25.3664</v>
      </c>
      <c r="G1325" s="20">
        <v>5358.84</v>
      </c>
      <c r="H1325" s="19">
        <v>0.885196</v>
      </c>
      <c r="I1325" s="20">
        <v>16.6808</v>
      </c>
      <c r="J1325" s="20">
        <v>3903.52</v>
      </c>
      <c r="K1325" s="19">
        <v>0.865495</v>
      </c>
      <c r="L1325" s="20">
        <v>14.1817</v>
      </c>
      <c r="M1325" s="20">
        <v>2224.42</v>
      </c>
      <c r="N1325" s="19">
        <v>0.903835</v>
      </c>
      <c r="O1325" s="20">
        <v>0.0220959</v>
      </c>
      <c r="P1325" s="20">
        <v>2591.16</v>
      </c>
      <c r="Q1325" s="19">
        <v>0.619673</v>
      </c>
      <c r="R1325" s="20">
        <v>0.56511</v>
      </c>
      <c r="S1325" s="20">
        <v>227.679</v>
      </c>
      <c r="T1325" s="19">
        <v>0</v>
      </c>
      <c r="U1325" s="20">
        <v>0</v>
      </c>
      <c r="V1325" s="20">
        <v>0</v>
      </c>
      <c r="W1325" s="19">
        <v>0.989712</v>
      </c>
      <c r="X1325" s="20">
        <v>0.641495</v>
      </c>
      <c r="Y1325" s="20">
        <v>168.822</v>
      </c>
      <c r="Z1325" s="19">
        <v>0</v>
      </c>
      <c r="AA1325" s="20">
        <v>0</v>
      </c>
      <c r="AB1325" s="20">
        <v>0</v>
      </c>
      <c r="AC1325" s="19">
        <v>0</v>
      </c>
      <c r="AD1325" s="20">
        <v>0</v>
      </c>
      <c r="AE1325" s="20">
        <v>0</v>
      </c>
      <c r="AF1325" s="19">
        <v>0</v>
      </c>
      <c r="AG1325" s="20">
        <v>0</v>
      </c>
      <c r="AH1325" s="20">
        <v>0</v>
      </c>
      <c r="AI1325" s="19">
        <v>0</v>
      </c>
      <c r="AJ1325" s="20">
        <v>0</v>
      </c>
      <c r="AK1325" s="20">
        <v>0</v>
      </c>
      <c r="AL1325" s="19">
        <v>0</v>
      </c>
      <c r="AM1325" s="20">
        <v>0</v>
      </c>
      <c r="AN1325" s="20">
        <v>0</v>
      </c>
      <c r="AO1325" s="19">
        <v>0</v>
      </c>
      <c r="AP1325" s="20">
        <v>0</v>
      </c>
      <c r="AQ1325" s="20">
        <v>0</v>
      </c>
    </row>
    <row r="1326" spans="1:4" ht="17.25">
      <c r="A1326" s="10">
        <v>0.91736111111111096</v>
      </c>
      <c r="B1326" s="19">
        <v>0.92647</v>
      </c>
      <c r="C1326" s="20">
        <v>4.50916</v>
      </c>
      <c r="D1326" s="20">
        <v>3642.37</v>
      </c>
      <c r="E1326" s="19">
        <v>0.845901</v>
      </c>
      <c r="F1326" s="20">
        <v>22.7703</v>
      </c>
      <c r="G1326" s="20">
        <v>5359.23</v>
      </c>
      <c r="H1326" s="19">
        <v>0.884662</v>
      </c>
      <c r="I1326" s="20">
        <v>16.6813</v>
      </c>
      <c r="J1326" s="20">
        <v>3903.8</v>
      </c>
      <c r="K1326" s="19">
        <v>0.865759</v>
      </c>
      <c r="L1326" s="20">
        <v>14.2594</v>
      </c>
      <c r="M1326" s="20">
        <v>2224.66</v>
      </c>
      <c r="N1326" s="19">
        <v>0.906192</v>
      </c>
      <c r="O1326" s="20">
        <v>0.0223931</v>
      </c>
      <c r="P1326" s="20">
        <v>2591.16</v>
      </c>
      <c r="Q1326" s="19">
        <v>0.62015</v>
      </c>
      <c r="R1326" s="20">
        <v>0.567295</v>
      </c>
      <c r="S1326" s="20">
        <v>227.689</v>
      </c>
      <c r="T1326" s="19">
        <v>0</v>
      </c>
      <c r="U1326" s="20">
        <v>0</v>
      </c>
      <c r="V1326" s="20">
        <v>0</v>
      </c>
      <c r="W1326" s="19">
        <v>0.989571</v>
      </c>
      <c r="X1326" s="20">
        <v>0.642993</v>
      </c>
      <c r="Y1326" s="20">
        <v>168.833</v>
      </c>
      <c r="Z1326" s="19">
        <v>0</v>
      </c>
      <c r="AA1326" s="20">
        <v>0</v>
      </c>
      <c r="AB1326" s="20">
        <v>0</v>
      </c>
      <c r="AC1326" s="19">
        <v>0</v>
      </c>
      <c r="AD1326" s="20">
        <v>0</v>
      </c>
      <c r="AE1326" s="20">
        <v>0</v>
      </c>
      <c r="AF1326" s="19">
        <v>0</v>
      </c>
      <c r="AG1326" s="20">
        <v>0</v>
      </c>
      <c r="AH1326" s="20">
        <v>0</v>
      </c>
      <c r="AI1326" s="19">
        <v>0</v>
      </c>
      <c r="AJ1326" s="20">
        <v>0</v>
      </c>
      <c r="AK1326" s="20">
        <v>0</v>
      </c>
      <c r="AL1326" s="19">
        <v>0</v>
      </c>
      <c r="AM1326" s="20">
        <v>0</v>
      </c>
      <c r="AN1326" s="20">
        <v>0</v>
      </c>
      <c r="AO1326" s="19">
        <v>0</v>
      </c>
      <c r="AP1326" s="20">
        <v>0</v>
      </c>
      <c r="AQ1326" s="20">
        <v>0</v>
      </c>
    </row>
    <row r="1327" spans="1:4" ht="17.25">
      <c r="A1327" s="10">
        <v>0.91805555555555596</v>
      </c>
      <c r="B1327" s="19">
        <v>0.926273</v>
      </c>
      <c r="C1327" s="20">
        <v>4.50291</v>
      </c>
      <c r="D1327" s="20">
        <v>3642.45</v>
      </c>
      <c r="E1327" s="19">
        <v>0.611842</v>
      </c>
      <c r="F1327" s="20">
        <v>0.0390075</v>
      </c>
      <c r="G1327" s="20">
        <v>5359.49</v>
      </c>
      <c r="H1327" s="19">
        <v>0.883829</v>
      </c>
      <c r="I1327" s="20">
        <v>16.6235</v>
      </c>
      <c r="J1327" s="20">
        <v>3904.08</v>
      </c>
      <c r="K1327" s="19">
        <v>0.865226</v>
      </c>
      <c r="L1327" s="20">
        <v>14.261</v>
      </c>
      <c r="M1327" s="20">
        <v>2224.91</v>
      </c>
      <c r="N1327" s="19">
        <v>0.90541</v>
      </c>
      <c r="O1327" s="20">
        <v>0.022364</v>
      </c>
      <c r="P1327" s="20">
        <v>2591.16</v>
      </c>
      <c r="Q1327" s="19">
        <v>0.618397</v>
      </c>
      <c r="R1327" s="20">
        <v>0.565315</v>
      </c>
      <c r="S1327" s="20">
        <v>227.698</v>
      </c>
      <c r="T1327" s="19">
        <v>0</v>
      </c>
      <c r="U1327" s="20">
        <v>0</v>
      </c>
      <c r="V1327" s="20">
        <v>0</v>
      </c>
      <c r="W1327" s="19">
        <v>0.989678</v>
      </c>
      <c r="X1327" s="20">
        <v>0.643009</v>
      </c>
      <c r="Y1327" s="20">
        <v>168.843</v>
      </c>
      <c r="Z1327" s="19">
        <v>0</v>
      </c>
      <c r="AA1327" s="20">
        <v>0</v>
      </c>
      <c r="AB1327" s="20">
        <v>0</v>
      </c>
      <c r="AC1327" s="19">
        <v>0</v>
      </c>
      <c r="AD1327" s="20">
        <v>0</v>
      </c>
      <c r="AE1327" s="20">
        <v>0</v>
      </c>
      <c r="AF1327" s="19">
        <v>0</v>
      </c>
      <c r="AG1327" s="20">
        <v>0</v>
      </c>
      <c r="AH1327" s="20">
        <v>0</v>
      </c>
      <c r="AI1327" s="19">
        <v>0</v>
      </c>
      <c r="AJ1327" s="20">
        <v>0</v>
      </c>
      <c r="AK1327" s="20">
        <v>0</v>
      </c>
      <c r="AL1327" s="19">
        <v>0</v>
      </c>
      <c r="AM1327" s="20">
        <v>0</v>
      </c>
      <c r="AN1327" s="20">
        <v>0</v>
      </c>
      <c r="AO1327" s="19">
        <v>0</v>
      </c>
      <c r="AP1327" s="20">
        <v>0</v>
      </c>
      <c r="AQ1327" s="20">
        <v>0</v>
      </c>
    </row>
    <row r="1328" spans="1:4" ht="17.25">
      <c r="A1328" s="10">
        <v>0.91874999999999996</v>
      </c>
      <c r="B1328" s="19">
        <v>0.926695</v>
      </c>
      <c r="C1328" s="20">
        <v>4.51454</v>
      </c>
      <c r="D1328" s="20">
        <v>3642.52</v>
      </c>
      <c r="E1328" s="19">
        <v>0.609147</v>
      </c>
      <c r="F1328" s="20">
        <v>0.0387934</v>
      </c>
      <c r="G1328" s="20">
        <v>5359.5</v>
      </c>
      <c r="H1328" s="19">
        <v>0.884211</v>
      </c>
      <c r="I1328" s="20">
        <v>16.6269</v>
      </c>
      <c r="J1328" s="20">
        <v>3904.35</v>
      </c>
      <c r="K1328" s="19">
        <v>0.863916</v>
      </c>
      <c r="L1328" s="20">
        <v>14.1</v>
      </c>
      <c r="M1328" s="20">
        <v>2225.14</v>
      </c>
      <c r="N1328" s="19">
        <v>0.906038</v>
      </c>
      <c r="O1328" s="20">
        <v>0.022322</v>
      </c>
      <c r="P1328" s="20">
        <v>2591.16</v>
      </c>
      <c r="Q1328" s="19">
        <v>0.621032</v>
      </c>
      <c r="R1328" s="20">
        <v>0.569532</v>
      </c>
      <c r="S1328" s="20">
        <v>227.708</v>
      </c>
      <c r="T1328" s="19">
        <v>0</v>
      </c>
      <c r="U1328" s="20">
        <v>0</v>
      </c>
      <c r="V1328" s="20">
        <v>0</v>
      </c>
      <c r="W1328" s="19">
        <v>0.989665</v>
      </c>
      <c r="X1328" s="20">
        <v>0.644414</v>
      </c>
      <c r="Y1328" s="20">
        <v>168.854</v>
      </c>
      <c r="Z1328" s="19">
        <v>0</v>
      </c>
      <c r="AA1328" s="20">
        <v>0</v>
      </c>
      <c r="AB1328" s="20">
        <v>0</v>
      </c>
      <c r="AC1328" s="19">
        <v>0</v>
      </c>
      <c r="AD1328" s="20">
        <v>0</v>
      </c>
      <c r="AE1328" s="20">
        <v>0</v>
      </c>
      <c r="AF1328" s="19">
        <v>0</v>
      </c>
      <c r="AG1328" s="20">
        <v>0</v>
      </c>
      <c r="AH1328" s="20">
        <v>0</v>
      </c>
      <c r="AI1328" s="19">
        <v>0</v>
      </c>
      <c r="AJ1328" s="20">
        <v>0</v>
      </c>
      <c r="AK1328" s="20">
        <v>0</v>
      </c>
      <c r="AL1328" s="19">
        <v>0</v>
      </c>
      <c r="AM1328" s="20">
        <v>0</v>
      </c>
      <c r="AN1328" s="20">
        <v>0</v>
      </c>
      <c r="AO1328" s="19">
        <v>0</v>
      </c>
      <c r="AP1328" s="20">
        <v>0</v>
      </c>
      <c r="AQ1328" s="20">
        <v>0</v>
      </c>
    </row>
    <row r="1329" spans="1:4" ht="17.25">
      <c r="A1329" s="10">
        <v>0.91944444444444495</v>
      </c>
      <c r="B1329" s="19">
        <v>0.926104</v>
      </c>
      <c r="C1329" s="20">
        <v>4.50346</v>
      </c>
      <c r="D1329" s="20">
        <v>3642.6</v>
      </c>
      <c r="E1329" s="19">
        <v>0.609905</v>
      </c>
      <c r="F1329" s="20">
        <v>0.0390847</v>
      </c>
      <c r="G1329" s="20">
        <v>5359.5</v>
      </c>
      <c r="H1329" s="19">
        <v>0.882539</v>
      </c>
      <c r="I1329" s="20">
        <v>16.5735</v>
      </c>
      <c r="J1329" s="20">
        <v>3904.62</v>
      </c>
      <c r="K1329" s="19">
        <v>0.862688</v>
      </c>
      <c r="L1329" s="20">
        <v>14.1106</v>
      </c>
      <c r="M1329" s="20">
        <v>2225.37</v>
      </c>
      <c r="N1329" s="19">
        <v>0.903673</v>
      </c>
      <c r="O1329" s="20">
        <v>0.0225953</v>
      </c>
      <c r="P1329" s="20">
        <v>2591.16</v>
      </c>
      <c r="Q1329" s="19">
        <v>0.617905</v>
      </c>
      <c r="R1329" s="20">
        <v>0.567098</v>
      </c>
      <c r="S1329" s="20">
        <v>227.717</v>
      </c>
      <c r="T1329" s="19">
        <v>0</v>
      </c>
      <c r="U1329" s="20">
        <v>0</v>
      </c>
      <c r="V1329" s="20">
        <v>0</v>
      </c>
      <c r="W1329" s="19">
        <v>0.989785</v>
      </c>
      <c r="X1329" s="20">
        <v>0.644653</v>
      </c>
      <c r="Y1329" s="20">
        <v>168.865</v>
      </c>
      <c r="Z1329" s="19">
        <v>0</v>
      </c>
      <c r="AA1329" s="20">
        <v>0</v>
      </c>
      <c r="AB1329" s="20">
        <v>0</v>
      </c>
      <c r="AC1329" s="19">
        <v>0</v>
      </c>
      <c r="AD1329" s="20">
        <v>0</v>
      </c>
      <c r="AE1329" s="20">
        <v>0</v>
      </c>
      <c r="AF1329" s="19">
        <v>0</v>
      </c>
      <c r="AG1329" s="20">
        <v>0</v>
      </c>
      <c r="AH1329" s="20">
        <v>0</v>
      </c>
      <c r="AI1329" s="19">
        <v>0</v>
      </c>
      <c r="AJ1329" s="20">
        <v>0</v>
      </c>
      <c r="AK1329" s="20">
        <v>0</v>
      </c>
      <c r="AL1329" s="19">
        <v>0</v>
      </c>
      <c r="AM1329" s="20">
        <v>0</v>
      </c>
      <c r="AN1329" s="20">
        <v>0</v>
      </c>
      <c r="AO1329" s="19">
        <v>0</v>
      </c>
      <c r="AP1329" s="20">
        <v>0</v>
      </c>
      <c r="AQ1329" s="20">
        <v>0</v>
      </c>
    </row>
    <row r="1330" spans="1:4" ht="17.25">
      <c r="A1330" s="10">
        <v>0.92013888888888895</v>
      </c>
      <c r="B1330" s="19">
        <v>0.926774</v>
      </c>
      <c r="C1330" s="20">
        <v>4.50144</v>
      </c>
      <c r="D1330" s="20">
        <v>3642.67</v>
      </c>
      <c r="E1330" s="19">
        <v>0.61208</v>
      </c>
      <c r="F1330" s="20">
        <v>0.0389008</v>
      </c>
      <c r="G1330" s="20">
        <v>5359.5</v>
      </c>
      <c r="H1330" s="19">
        <v>0.884692</v>
      </c>
      <c r="I1330" s="20">
        <v>16.6341</v>
      </c>
      <c r="J1330" s="20">
        <v>3904.91</v>
      </c>
      <c r="K1330" s="19">
        <v>0.866031</v>
      </c>
      <c r="L1330" s="20">
        <v>14.2324</v>
      </c>
      <c r="M1330" s="20">
        <v>2225.61</v>
      </c>
      <c r="N1330" s="19">
        <v>0.904676</v>
      </c>
      <c r="O1330" s="20">
        <v>0.0223698</v>
      </c>
      <c r="P1330" s="20">
        <v>2591.16</v>
      </c>
      <c r="Q1330" s="19">
        <v>0.62074</v>
      </c>
      <c r="R1330" s="20">
        <v>0.567222</v>
      </c>
      <c r="S1330" s="20">
        <v>227.726</v>
      </c>
      <c r="T1330" s="19">
        <v>0</v>
      </c>
      <c r="U1330" s="20">
        <v>0</v>
      </c>
      <c r="V1330" s="20">
        <v>0</v>
      </c>
      <c r="W1330" s="19">
        <v>0.989722</v>
      </c>
      <c r="X1330" s="20">
        <v>0.641229</v>
      </c>
      <c r="Y1330" s="20">
        <v>168.876</v>
      </c>
      <c r="Z1330" s="19">
        <v>0</v>
      </c>
      <c r="AA1330" s="20">
        <v>0</v>
      </c>
      <c r="AB1330" s="20">
        <v>0</v>
      </c>
      <c r="AC1330" s="19">
        <v>0</v>
      </c>
      <c r="AD1330" s="20">
        <v>0</v>
      </c>
      <c r="AE1330" s="20">
        <v>0</v>
      </c>
      <c r="AF1330" s="19">
        <v>0</v>
      </c>
      <c r="AG1330" s="20">
        <v>0</v>
      </c>
      <c r="AH1330" s="20">
        <v>0</v>
      </c>
      <c r="AI1330" s="19">
        <v>0</v>
      </c>
      <c r="AJ1330" s="20">
        <v>0</v>
      </c>
      <c r="AK1330" s="20">
        <v>0</v>
      </c>
      <c r="AL1330" s="19">
        <v>0</v>
      </c>
      <c r="AM1330" s="20">
        <v>0</v>
      </c>
      <c r="AN1330" s="20">
        <v>0</v>
      </c>
      <c r="AO1330" s="19">
        <v>0</v>
      </c>
      <c r="AP1330" s="20">
        <v>0</v>
      </c>
      <c r="AQ1330" s="20">
        <v>0</v>
      </c>
    </row>
    <row r="1331" spans="1:4" ht="17.25">
      <c r="A1331" s="10">
        <v>0.92083333333333295</v>
      </c>
      <c r="B1331" s="19">
        <v>0.926594</v>
      </c>
      <c r="C1331" s="20">
        <v>4.49897</v>
      </c>
      <c r="D1331" s="20">
        <v>3642.75</v>
      </c>
      <c r="E1331" s="19">
        <v>0.609989</v>
      </c>
      <c r="F1331" s="20">
        <v>0.0389302</v>
      </c>
      <c r="G1331" s="20">
        <v>5359.5</v>
      </c>
      <c r="H1331" s="19">
        <v>0.884601</v>
      </c>
      <c r="I1331" s="20">
        <v>16.6849</v>
      </c>
      <c r="J1331" s="20">
        <v>3905.18</v>
      </c>
      <c r="K1331" s="19">
        <v>0.866447</v>
      </c>
      <c r="L1331" s="20">
        <v>14.3206</v>
      </c>
      <c r="M1331" s="20">
        <v>2225.85</v>
      </c>
      <c r="N1331" s="19">
        <v>0.907403</v>
      </c>
      <c r="O1331" s="20">
        <v>0.0225058</v>
      </c>
      <c r="P1331" s="20">
        <v>2591.16</v>
      </c>
      <c r="Q1331" s="19">
        <v>0.617882</v>
      </c>
      <c r="R1331" s="20">
        <v>0.563837</v>
      </c>
      <c r="S1331" s="20">
        <v>227.736</v>
      </c>
      <c r="T1331" s="19">
        <v>0</v>
      </c>
      <c r="U1331" s="20">
        <v>0</v>
      </c>
      <c r="V1331" s="20">
        <v>0</v>
      </c>
      <c r="W1331" s="19">
        <v>0.989675</v>
      </c>
      <c r="X1331" s="20">
        <v>0.642146</v>
      </c>
      <c r="Y1331" s="20">
        <v>168.886</v>
      </c>
      <c r="Z1331" s="19">
        <v>0</v>
      </c>
      <c r="AA1331" s="20">
        <v>0</v>
      </c>
      <c r="AB1331" s="20">
        <v>0</v>
      </c>
      <c r="AC1331" s="19">
        <v>0</v>
      </c>
      <c r="AD1331" s="20">
        <v>0</v>
      </c>
      <c r="AE1331" s="20">
        <v>0</v>
      </c>
      <c r="AF1331" s="19">
        <v>0</v>
      </c>
      <c r="AG1331" s="20">
        <v>0</v>
      </c>
      <c r="AH1331" s="20">
        <v>0</v>
      </c>
      <c r="AI1331" s="19">
        <v>0</v>
      </c>
      <c r="AJ1331" s="20">
        <v>0</v>
      </c>
      <c r="AK1331" s="20">
        <v>0</v>
      </c>
      <c r="AL1331" s="19">
        <v>0</v>
      </c>
      <c r="AM1331" s="20">
        <v>0</v>
      </c>
      <c r="AN1331" s="20">
        <v>0</v>
      </c>
      <c r="AO1331" s="19">
        <v>0</v>
      </c>
      <c r="AP1331" s="20">
        <v>0</v>
      </c>
      <c r="AQ1331" s="20">
        <v>0</v>
      </c>
    </row>
    <row r="1332" spans="1:4" ht="17.25">
      <c r="A1332" s="10">
        <v>0.92152777777777795</v>
      </c>
      <c r="B1332" s="19">
        <v>0.926713</v>
      </c>
      <c r="C1332" s="20">
        <v>4.50137</v>
      </c>
      <c r="D1332" s="20">
        <v>3642.82</v>
      </c>
      <c r="E1332" s="19">
        <v>0.621025</v>
      </c>
      <c r="F1332" s="20">
        <v>0.0469633</v>
      </c>
      <c r="G1332" s="20">
        <v>5359.5</v>
      </c>
      <c r="H1332" s="19">
        <v>0.885783</v>
      </c>
      <c r="I1332" s="20">
        <v>16.7869</v>
      </c>
      <c r="J1332" s="20">
        <v>3905.46</v>
      </c>
      <c r="K1332" s="19">
        <v>0.866043</v>
      </c>
      <c r="L1332" s="20">
        <v>14.2303</v>
      </c>
      <c r="M1332" s="20">
        <v>2226.08</v>
      </c>
      <c r="N1332" s="19">
        <v>0.903303</v>
      </c>
      <c r="O1332" s="20">
        <v>0.0223244</v>
      </c>
      <c r="P1332" s="20">
        <v>2591.16</v>
      </c>
      <c r="Q1332" s="19">
        <v>0.61956</v>
      </c>
      <c r="R1332" s="20">
        <v>0.564855</v>
      </c>
      <c r="S1332" s="20">
        <v>227.745</v>
      </c>
      <c r="T1332" s="19">
        <v>0</v>
      </c>
      <c r="U1332" s="20">
        <v>0</v>
      </c>
      <c r="V1332" s="20">
        <v>0</v>
      </c>
      <c r="W1332" s="19">
        <v>0.989655</v>
      </c>
      <c r="X1332" s="20">
        <v>0.640741</v>
      </c>
      <c r="Y1332" s="20">
        <v>168.897</v>
      </c>
      <c r="Z1332" s="19">
        <v>0</v>
      </c>
      <c r="AA1332" s="20">
        <v>0</v>
      </c>
      <c r="AB1332" s="20">
        <v>0</v>
      </c>
      <c r="AC1332" s="19">
        <v>0</v>
      </c>
      <c r="AD1332" s="20">
        <v>0</v>
      </c>
      <c r="AE1332" s="20">
        <v>0</v>
      </c>
      <c r="AF1332" s="19">
        <v>0</v>
      </c>
      <c r="AG1332" s="20">
        <v>0</v>
      </c>
      <c r="AH1332" s="20">
        <v>0</v>
      </c>
      <c r="AI1332" s="19">
        <v>0</v>
      </c>
      <c r="AJ1332" s="20">
        <v>0</v>
      </c>
      <c r="AK1332" s="20">
        <v>0</v>
      </c>
      <c r="AL1332" s="19">
        <v>0</v>
      </c>
      <c r="AM1332" s="20">
        <v>0</v>
      </c>
      <c r="AN1332" s="20">
        <v>0</v>
      </c>
      <c r="AO1332" s="19">
        <v>0</v>
      </c>
      <c r="AP1332" s="20">
        <v>0</v>
      </c>
      <c r="AQ1332" s="20">
        <v>0</v>
      </c>
    </row>
    <row r="1333" spans="1:4" ht="17.25">
      <c r="A1333" s="10">
        <v>0.92222222222222205</v>
      </c>
      <c r="B1333" s="19">
        <v>0.926848</v>
      </c>
      <c r="C1333" s="20">
        <v>4.50119</v>
      </c>
      <c r="D1333" s="20">
        <v>3642.9</v>
      </c>
      <c r="E1333" s="19">
        <v>0.827827</v>
      </c>
      <c r="F1333" s="20">
        <v>7.16507</v>
      </c>
      <c r="G1333" s="20">
        <v>5359.57</v>
      </c>
      <c r="H1333" s="19">
        <v>0.887011</v>
      </c>
      <c r="I1333" s="20">
        <v>16.8803</v>
      </c>
      <c r="J1333" s="20">
        <v>3905.74</v>
      </c>
      <c r="K1333" s="19">
        <v>0.867993</v>
      </c>
      <c r="L1333" s="20">
        <v>14.4041</v>
      </c>
      <c r="M1333" s="20">
        <v>2226.32</v>
      </c>
      <c r="N1333" s="19">
        <v>0.904918</v>
      </c>
      <c r="O1333" s="20">
        <v>0.0225152</v>
      </c>
      <c r="P1333" s="20">
        <v>2591.16</v>
      </c>
      <c r="Q1333" s="19">
        <v>0.620428</v>
      </c>
      <c r="R1333" s="20">
        <v>0.566039</v>
      </c>
      <c r="S1333" s="20">
        <v>227.755</v>
      </c>
      <c r="T1333" s="19">
        <v>0</v>
      </c>
      <c r="U1333" s="20">
        <v>0</v>
      </c>
      <c r="V1333" s="20">
        <v>0</v>
      </c>
      <c r="W1333" s="19">
        <v>0.989551</v>
      </c>
      <c r="X1333" s="20">
        <v>0.640586</v>
      </c>
      <c r="Y1333" s="20">
        <v>168.908</v>
      </c>
      <c r="Z1333" s="19">
        <v>0</v>
      </c>
      <c r="AA1333" s="20">
        <v>0</v>
      </c>
      <c r="AB1333" s="20">
        <v>0</v>
      </c>
      <c r="AC1333" s="19">
        <v>0</v>
      </c>
      <c r="AD1333" s="20">
        <v>0</v>
      </c>
      <c r="AE1333" s="20">
        <v>0</v>
      </c>
      <c r="AF1333" s="19">
        <v>0</v>
      </c>
      <c r="AG1333" s="20">
        <v>0</v>
      </c>
      <c r="AH1333" s="20">
        <v>0</v>
      </c>
      <c r="AI1333" s="19">
        <v>0</v>
      </c>
      <c r="AJ1333" s="20">
        <v>0</v>
      </c>
      <c r="AK1333" s="20">
        <v>0</v>
      </c>
      <c r="AL1333" s="19">
        <v>0</v>
      </c>
      <c r="AM1333" s="20">
        <v>0</v>
      </c>
      <c r="AN1333" s="20">
        <v>0</v>
      </c>
      <c r="AO1333" s="19">
        <v>0</v>
      </c>
      <c r="AP1333" s="20">
        <v>0</v>
      </c>
      <c r="AQ1333" s="20">
        <v>0</v>
      </c>
    </row>
    <row r="1334" spans="1:4" ht="17.25">
      <c r="A1334" s="10">
        <v>0.92291666666666705</v>
      </c>
      <c r="B1334" s="19">
        <v>0.927012</v>
      </c>
      <c r="C1334" s="20">
        <v>4.50284</v>
      </c>
      <c r="D1334" s="20">
        <v>3642.97</v>
      </c>
      <c r="E1334" s="19">
        <v>0.809592</v>
      </c>
      <c r="F1334" s="20">
        <v>6.58173</v>
      </c>
      <c r="G1334" s="20">
        <v>5359.68</v>
      </c>
      <c r="H1334" s="19">
        <v>0.887607</v>
      </c>
      <c r="I1334" s="20">
        <v>16.9544</v>
      </c>
      <c r="J1334" s="20">
        <v>3906.02</v>
      </c>
      <c r="K1334" s="19">
        <v>0.869973</v>
      </c>
      <c r="L1334" s="20">
        <v>14.5239</v>
      </c>
      <c r="M1334" s="20">
        <v>2226.56</v>
      </c>
      <c r="N1334" s="19">
        <v>0.903887</v>
      </c>
      <c r="O1334" s="20">
        <v>0.0224981</v>
      </c>
      <c r="P1334" s="20">
        <v>2591.16</v>
      </c>
      <c r="Q1334" s="19">
        <v>0.618833</v>
      </c>
      <c r="R1334" s="20">
        <v>0.563079</v>
      </c>
      <c r="S1334" s="20">
        <v>227.764</v>
      </c>
      <c r="T1334" s="19">
        <v>0</v>
      </c>
      <c r="U1334" s="20">
        <v>0</v>
      </c>
      <c r="V1334" s="20">
        <v>0</v>
      </c>
      <c r="W1334" s="19">
        <v>0.989557</v>
      </c>
      <c r="X1334" s="20">
        <v>0.638973</v>
      </c>
      <c r="Y1334" s="20">
        <v>168.918</v>
      </c>
      <c r="Z1334" s="19">
        <v>0</v>
      </c>
      <c r="AA1334" s="20">
        <v>0</v>
      </c>
      <c r="AB1334" s="20">
        <v>0</v>
      </c>
      <c r="AC1334" s="19">
        <v>0</v>
      </c>
      <c r="AD1334" s="20">
        <v>0</v>
      </c>
      <c r="AE1334" s="20">
        <v>0</v>
      </c>
      <c r="AF1334" s="19">
        <v>0</v>
      </c>
      <c r="AG1334" s="20">
        <v>0</v>
      </c>
      <c r="AH1334" s="20">
        <v>0</v>
      </c>
      <c r="AI1334" s="19">
        <v>0</v>
      </c>
      <c r="AJ1334" s="20">
        <v>0</v>
      </c>
      <c r="AK1334" s="20">
        <v>0</v>
      </c>
      <c r="AL1334" s="19">
        <v>0</v>
      </c>
      <c r="AM1334" s="20">
        <v>0</v>
      </c>
      <c r="AN1334" s="20">
        <v>0</v>
      </c>
      <c r="AO1334" s="19">
        <v>0</v>
      </c>
      <c r="AP1334" s="20">
        <v>0</v>
      </c>
      <c r="AQ1334" s="20">
        <v>0</v>
      </c>
    </row>
    <row r="1335" spans="1:4" ht="17.25">
      <c r="A1335" s="10">
        <v>0.92361111111111105</v>
      </c>
      <c r="B1335" s="19">
        <v>0.926681</v>
      </c>
      <c r="C1335" s="20">
        <v>4.50158</v>
      </c>
      <c r="D1335" s="20">
        <v>3643.05</v>
      </c>
      <c r="E1335" s="19">
        <v>0.60809</v>
      </c>
      <c r="F1335" s="20">
        <v>0.0387531</v>
      </c>
      <c r="G1335" s="20">
        <v>5359.71</v>
      </c>
      <c r="H1335" s="19">
        <v>0.888075</v>
      </c>
      <c r="I1335" s="20">
        <v>17.062</v>
      </c>
      <c r="J1335" s="20">
        <v>3906.31</v>
      </c>
      <c r="K1335" s="19">
        <v>0.869938</v>
      </c>
      <c r="L1335" s="20">
        <v>14.5692</v>
      </c>
      <c r="M1335" s="20">
        <v>2226.8</v>
      </c>
      <c r="N1335" s="19">
        <v>0.908529</v>
      </c>
      <c r="O1335" s="20">
        <v>0.0221623</v>
      </c>
      <c r="P1335" s="20">
        <v>2591.16</v>
      </c>
      <c r="Q1335" s="19">
        <v>0.620237</v>
      </c>
      <c r="R1335" s="20">
        <v>0.565864</v>
      </c>
      <c r="S1335" s="20">
        <v>227.773</v>
      </c>
      <c r="T1335" s="19">
        <v>0</v>
      </c>
      <c r="U1335" s="20">
        <v>0</v>
      </c>
      <c r="V1335" s="20">
        <v>0</v>
      </c>
      <c r="W1335" s="19">
        <v>0.989536</v>
      </c>
      <c r="X1335" s="20">
        <v>0.639477</v>
      </c>
      <c r="Y1335" s="20">
        <v>168.929</v>
      </c>
      <c r="Z1335" s="19">
        <v>0</v>
      </c>
      <c r="AA1335" s="20">
        <v>0</v>
      </c>
      <c r="AB1335" s="20">
        <v>0</v>
      </c>
      <c r="AC1335" s="19">
        <v>0</v>
      </c>
      <c r="AD1335" s="20">
        <v>0</v>
      </c>
      <c r="AE1335" s="20">
        <v>0</v>
      </c>
      <c r="AF1335" s="19">
        <v>0</v>
      </c>
      <c r="AG1335" s="20">
        <v>0</v>
      </c>
      <c r="AH1335" s="20">
        <v>0</v>
      </c>
      <c r="AI1335" s="19">
        <v>0</v>
      </c>
      <c r="AJ1335" s="20">
        <v>0</v>
      </c>
      <c r="AK1335" s="20">
        <v>0</v>
      </c>
      <c r="AL1335" s="19">
        <v>0</v>
      </c>
      <c r="AM1335" s="20">
        <v>0</v>
      </c>
      <c r="AN1335" s="20">
        <v>0</v>
      </c>
      <c r="AO1335" s="19">
        <v>0</v>
      </c>
      <c r="AP1335" s="20">
        <v>0</v>
      </c>
      <c r="AQ1335" s="20">
        <v>0</v>
      </c>
    </row>
    <row r="1336" spans="1:4" ht="17.25">
      <c r="A1336" s="10">
        <v>0.92430555555555605</v>
      </c>
      <c r="B1336" s="19">
        <v>0.926444</v>
      </c>
      <c r="C1336" s="20">
        <v>4.49971</v>
      </c>
      <c r="D1336" s="20">
        <v>3643.12</v>
      </c>
      <c r="E1336" s="19">
        <v>0.608635</v>
      </c>
      <c r="F1336" s="20">
        <v>0.0386527</v>
      </c>
      <c r="G1336" s="20">
        <v>5359.71</v>
      </c>
      <c r="H1336" s="19">
        <v>0.887956</v>
      </c>
      <c r="I1336" s="20">
        <v>17.1361</v>
      </c>
      <c r="J1336" s="20">
        <v>3906.6</v>
      </c>
      <c r="K1336" s="19">
        <v>0.869208</v>
      </c>
      <c r="L1336" s="20">
        <v>14.5545</v>
      </c>
      <c r="M1336" s="20">
        <v>2227.05</v>
      </c>
      <c r="N1336" s="19">
        <v>0.905778</v>
      </c>
      <c r="O1336" s="20">
        <v>0.022535</v>
      </c>
      <c r="P1336" s="20">
        <v>2591.16</v>
      </c>
      <c r="Q1336" s="19">
        <v>0.619681</v>
      </c>
      <c r="R1336" s="20">
        <v>0.568684</v>
      </c>
      <c r="S1336" s="20">
        <v>227.783</v>
      </c>
      <c r="T1336" s="19">
        <v>0</v>
      </c>
      <c r="U1336" s="20">
        <v>0</v>
      </c>
      <c r="V1336" s="20">
        <v>0</v>
      </c>
      <c r="W1336" s="19">
        <v>0.989673</v>
      </c>
      <c r="X1336" s="20">
        <v>0.641802</v>
      </c>
      <c r="Y1336" s="20">
        <v>168.94</v>
      </c>
      <c r="Z1336" s="19">
        <v>0</v>
      </c>
      <c r="AA1336" s="20">
        <v>0</v>
      </c>
      <c r="AB1336" s="20">
        <v>0</v>
      </c>
      <c r="AC1336" s="19">
        <v>0</v>
      </c>
      <c r="AD1336" s="20">
        <v>0</v>
      </c>
      <c r="AE1336" s="20">
        <v>0</v>
      </c>
      <c r="AF1336" s="19">
        <v>0</v>
      </c>
      <c r="AG1336" s="20">
        <v>0</v>
      </c>
      <c r="AH1336" s="20">
        <v>0</v>
      </c>
      <c r="AI1336" s="19">
        <v>0</v>
      </c>
      <c r="AJ1336" s="20">
        <v>0</v>
      </c>
      <c r="AK1336" s="20">
        <v>0</v>
      </c>
      <c r="AL1336" s="19">
        <v>0</v>
      </c>
      <c r="AM1336" s="20">
        <v>0</v>
      </c>
      <c r="AN1336" s="20">
        <v>0</v>
      </c>
      <c r="AO1336" s="19">
        <v>0</v>
      </c>
      <c r="AP1336" s="20">
        <v>0</v>
      </c>
      <c r="AQ1336" s="20">
        <v>0</v>
      </c>
    </row>
    <row r="1337" spans="1:4" ht="17.25">
      <c r="A1337" s="10">
        <v>0.92500000000000004</v>
      </c>
      <c r="B1337" s="19">
        <v>0.926556</v>
      </c>
      <c r="C1337" s="20">
        <v>4.50189</v>
      </c>
      <c r="D1337" s="20">
        <v>3643.2</v>
      </c>
      <c r="E1337" s="19">
        <v>0.60935</v>
      </c>
      <c r="F1337" s="20">
        <v>0.0387747</v>
      </c>
      <c r="G1337" s="20">
        <v>5359.71</v>
      </c>
      <c r="H1337" s="19">
        <v>0.888725</v>
      </c>
      <c r="I1337" s="20">
        <v>17.1966</v>
      </c>
      <c r="J1337" s="20">
        <v>3906.88</v>
      </c>
      <c r="K1337" s="19">
        <v>0.871035</v>
      </c>
      <c r="L1337" s="20">
        <v>14.705</v>
      </c>
      <c r="M1337" s="20">
        <v>2227.29</v>
      </c>
      <c r="N1337" s="19">
        <v>0.906422</v>
      </c>
      <c r="O1337" s="20">
        <v>0.0224274</v>
      </c>
      <c r="P1337" s="20">
        <v>2591.16</v>
      </c>
      <c r="Q1337" s="19">
        <v>0.619034</v>
      </c>
      <c r="R1337" s="20">
        <v>0.566232</v>
      </c>
      <c r="S1337" s="20">
        <v>227.793</v>
      </c>
      <c r="T1337" s="19">
        <v>0</v>
      </c>
      <c r="U1337" s="20">
        <v>0</v>
      </c>
      <c r="V1337" s="20">
        <v>0</v>
      </c>
      <c r="W1337" s="19">
        <v>0.989565</v>
      </c>
      <c r="X1337" s="20">
        <v>0.641062</v>
      </c>
      <c r="Y1337" s="20">
        <v>168.951</v>
      </c>
      <c r="Z1337" s="19">
        <v>0</v>
      </c>
      <c r="AA1337" s="20">
        <v>0</v>
      </c>
      <c r="AB1337" s="20">
        <v>0</v>
      </c>
      <c r="AC1337" s="19">
        <v>0</v>
      </c>
      <c r="AD1337" s="20">
        <v>0</v>
      </c>
      <c r="AE1337" s="20">
        <v>0</v>
      </c>
      <c r="AF1337" s="19">
        <v>0</v>
      </c>
      <c r="AG1337" s="20">
        <v>0</v>
      </c>
      <c r="AH1337" s="20">
        <v>0</v>
      </c>
      <c r="AI1337" s="19">
        <v>0</v>
      </c>
      <c r="AJ1337" s="20">
        <v>0</v>
      </c>
      <c r="AK1337" s="20">
        <v>0</v>
      </c>
      <c r="AL1337" s="19">
        <v>0</v>
      </c>
      <c r="AM1337" s="20">
        <v>0</v>
      </c>
      <c r="AN1337" s="20">
        <v>0</v>
      </c>
      <c r="AO1337" s="19">
        <v>0</v>
      </c>
      <c r="AP1337" s="20">
        <v>0</v>
      </c>
      <c r="AQ1337" s="20">
        <v>0</v>
      </c>
    </row>
    <row r="1338" spans="1:4" ht="17.25">
      <c r="A1338" s="10">
        <v>0.92569444444444404</v>
      </c>
      <c r="B1338" s="19">
        <v>0.926732</v>
      </c>
      <c r="C1338" s="20">
        <v>4.49542</v>
      </c>
      <c r="D1338" s="20">
        <v>3643.27</v>
      </c>
      <c r="E1338" s="19">
        <v>0.610929</v>
      </c>
      <c r="F1338" s="20">
        <v>0.0388497</v>
      </c>
      <c r="G1338" s="20">
        <v>5359.71</v>
      </c>
      <c r="H1338" s="19">
        <v>0.889918</v>
      </c>
      <c r="I1338" s="20">
        <v>17.2832</v>
      </c>
      <c r="J1338" s="20">
        <v>3907.17</v>
      </c>
      <c r="K1338" s="19">
        <v>0.872695</v>
      </c>
      <c r="L1338" s="20">
        <v>14.8045</v>
      </c>
      <c r="M1338" s="20">
        <v>2227.54</v>
      </c>
      <c r="N1338" s="19">
        <v>0.902438</v>
      </c>
      <c r="O1338" s="20">
        <v>0.022356</v>
      </c>
      <c r="P1338" s="20">
        <v>2591.16</v>
      </c>
      <c r="Q1338" s="19">
        <v>0.618178</v>
      </c>
      <c r="R1338" s="20">
        <v>0.563728</v>
      </c>
      <c r="S1338" s="20">
        <v>227.802</v>
      </c>
      <c r="T1338" s="19">
        <v>0</v>
      </c>
      <c r="U1338" s="20">
        <v>0</v>
      </c>
      <c r="V1338" s="20">
        <v>0</v>
      </c>
      <c r="W1338" s="19">
        <v>0.989603</v>
      </c>
      <c r="X1338" s="20">
        <v>0.63906</v>
      </c>
      <c r="Y1338" s="20">
        <v>168.961</v>
      </c>
      <c r="Z1338" s="19">
        <v>0</v>
      </c>
      <c r="AA1338" s="20">
        <v>0</v>
      </c>
      <c r="AB1338" s="20">
        <v>0</v>
      </c>
      <c r="AC1338" s="19">
        <v>0</v>
      </c>
      <c r="AD1338" s="20">
        <v>0</v>
      </c>
      <c r="AE1338" s="20">
        <v>0</v>
      </c>
      <c r="AF1338" s="19">
        <v>0</v>
      </c>
      <c r="AG1338" s="20">
        <v>0</v>
      </c>
      <c r="AH1338" s="20">
        <v>0</v>
      </c>
      <c r="AI1338" s="19">
        <v>0</v>
      </c>
      <c r="AJ1338" s="20">
        <v>0</v>
      </c>
      <c r="AK1338" s="20">
        <v>0</v>
      </c>
      <c r="AL1338" s="19">
        <v>0</v>
      </c>
      <c r="AM1338" s="20">
        <v>0</v>
      </c>
      <c r="AN1338" s="20">
        <v>0</v>
      </c>
      <c r="AO1338" s="19">
        <v>0</v>
      </c>
      <c r="AP1338" s="20">
        <v>0</v>
      </c>
      <c r="AQ1338" s="20">
        <v>0</v>
      </c>
    </row>
    <row r="1339" spans="1:4" ht="17.25">
      <c r="A1339" s="10">
        <v>0.92638888888888904</v>
      </c>
      <c r="B1339" s="19">
        <v>0.926943</v>
      </c>
      <c r="C1339" s="20">
        <v>4.50213</v>
      </c>
      <c r="D1339" s="20">
        <v>3643.35</v>
      </c>
      <c r="E1339" s="19">
        <v>0.61202</v>
      </c>
      <c r="F1339" s="20">
        <v>0.0389358</v>
      </c>
      <c r="G1339" s="20">
        <v>5359.71</v>
      </c>
      <c r="H1339" s="19">
        <v>0.890297</v>
      </c>
      <c r="I1339" s="20">
        <v>17.3531</v>
      </c>
      <c r="J1339" s="20">
        <v>3907.45</v>
      </c>
      <c r="K1339" s="19">
        <v>0.872313</v>
      </c>
      <c r="L1339" s="20">
        <v>14.7764</v>
      </c>
      <c r="M1339" s="20">
        <v>2227.78</v>
      </c>
      <c r="N1339" s="19">
        <v>0.908199</v>
      </c>
      <c r="O1339" s="20">
        <v>0.0223945</v>
      </c>
      <c r="P1339" s="20">
        <v>2591.16</v>
      </c>
      <c r="Q1339" s="19">
        <v>0.621025</v>
      </c>
      <c r="R1339" s="20">
        <v>0.568056</v>
      </c>
      <c r="S1339" s="20">
        <v>227.811</v>
      </c>
      <c r="T1339" s="19">
        <v>0</v>
      </c>
      <c r="U1339" s="20">
        <v>0</v>
      </c>
      <c r="V1339" s="20">
        <v>0</v>
      </c>
      <c r="W1339" s="19">
        <v>0.989626</v>
      </c>
      <c r="X1339" s="20">
        <v>0.63986</v>
      </c>
      <c r="Y1339" s="20">
        <v>168.972</v>
      </c>
      <c r="Z1339" s="19">
        <v>0</v>
      </c>
      <c r="AA1339" s="20">
        <v>0</v>
      </c>
      <c r="AB1339" s="20">
        <v>0</v>
      </c>
      <c r="AC1339" s="19">
        <v>0</v>
      </c>
      <c r="AD1339" s="20">
        <v>0</v>
      </c>
      <c r="AE1339" s="20">
        <v>0</v>
      </c>
      <c r="AF1339" s="19">
        <v>0</v>
      </c>
      <c r="AG1339" s="20">
        <v>0</v>
      </c>
      <c r="AH1339" s="20">
        <v>0</v>
      </c>
      <c r="AI1339" s="19">
        <v>0</v>
      </c>
      <c r="AJ1339" s="20">
        <v>0</v>
      </c>
      <c r="AK1339" s="20">
        <v>0</v>
      </c>
      <c r="AL1339" s="19">
        <v>0</v>
      </c>
      <c r="AM1339" s="20">
        <v>0</v>
      </c>
      <c r="AN1339" s="20">
        <v>0</v>
      </c>
      <c r="AO1339" s="19">
        <v>0</v>
      </c>
      <c r="AP1339" s="20">
        <v>0</v>
      </c>
      <c r="AQ1339" s="20">
        <v>0</v>
      </c>
    </row>
    <row r="1340" spans="1:4" ht="17.25">
      <c r="A1340" s="10">
        <v>0.92708333333333304</v>
      </c>
      <c r="B1340" s="19">
        <v>0.92683</v>
      </c>
      <c r="C1340" s="20">
        <v>4.50264</v>
      </c>
      <c r="D1340" s="20">
        <v>3643.43</v>
      </c>
      <c r="E1340" s="19">
        <v>0.610417</v>
      </c>
      <c r="F1340" s="20">
        <v>0.0389102</v>
      </c>
      <c r="G1340" s="20">
        <v>5359.71</v>
      </c>
      <c r="H1340" s="19">
        <v>0.889627</v>
      </c>
      <c r="I1340" s="20">
        <v>17.2717</v>
      </c>
      <c r="J1340" s="20">
        <v>3907.74</v>
      </c>
      <c r="K1340" s="19">
        <v>0.870848</v>
      </c>
      <c r="L1340" s="20">
        <v>14.6238</v>
      </c>
      <c r="M1340" s="20">
        <v>2228.03</v>
      </c>
      <c r="N1340" s="19">
        <v>0.907398</v>
      </c>
      <c r="O1340" s="20">
        <v>0.0224012</v>
      </c>
      <c r="P1340" s="20">
        <v>2591.16</v>
      </c>
      <c r="Q1340" s="19">
        <v>0.620995</v>
      </c>
      <c r="R1340" s="20">
        <v>0.567591</v>
      </c>
      <c r="S1340" s="20">
        <v>227.821</v>
      </c>
      <c r="T1340" s="19">
        <v>0</v>
      </c>
      <c r="U1340" s="20">
        <v>0</v>
      </c>
      <c r="V1340" s="20">
        <v>0</v>
      </c>
      <c r="W1340" s="19">
        <v>0.989588</v>
      </c>
      <c r="X1340" s="20">
        <v>0.640087</v>
      </c>
      <c r="Y1340" s="20">
        <v>168.982</v>
      </c>
      <c r="Z1340" s="19">
        <v>0</v>
      </c>
      <c r="AA1340" s="20">
        <v>0</v>
      </c>
      <c r="AB1340" s="20">
        <v>0</v>
      </c>
      <c r="AC1340" s="19">
        <v>0</v>
      </c>
      <c r="AD1340" s="20">
        <v>0</v>
      </c>
      <c r="AE1340" s="20">
        <v>0</v>
      </c>
      <c r="AF1340" s="19">
        <v>0</v>
      </c>
      <c r="AG1340" s="20">
        <v>0</v>
      </c>
      <c r="AH1340" s="20">
        <v>0</v>
      </c>
      <c r="AI1340" s="19">
        <v>0</v>
      </c>
      <c r="AJ1340" s="20">
        <v>0</v>
      </c>
      <c r="AK1340" s="20">
        <v>0</v>
      </c>
      <c r="AL1340" s="19">
        <v>0</v>
      </c>
      <c r="AM1340" s="20">
        <v>0</v>
      </c>
      <c r="AN1340" s="20">
        <v>0</v>
      </c>
      <c r="AO1340" s="19">
        <v>0</v>
      </c>
      <c r="AP1340" s="20">
        <v>0</v>
      </c>
      <c r="AQ1340" s="20">
        <v>0</v>
      </c>
    </row>
    <row r="1341" spans="1:4" ht="17.25">
      <c r="A1341" s="10">
        <v>0.92777777777777803</v>
      </c>
      <c r="B1341" s="19">
        <v>0.92692</v>
      </c>
      <c r="C1341" s="20">
        <v>4.49874</v>
      </c>
      <c r="D1341" s="20">
        <v>3643.5</v>
      </c>
      <c r="E1341" s="19">
        <v>0.608995</v>
      </c>
      <c r="F1341" s="20">
        <v>0.0385884</v>
      </c>
      <c r="G1341" s="20">
        <v>5359.71</v>
      </c>
      <c r="H1341" s="19">
        <v>0.888471</v>
      </c>
      <c r="I1341" s="20">
        <v>17.1376</v>
      </c>
      <c r="J1341" s="20">
        <v>3908.03</v>
      </c>
      <c r="K1341" s="19">
        <v>0.870441</v>
      </c>
      <c r="L1341" s="20">
        <v>14.6264</v>
      </c>
      <c r="M1341" s="20">
        <v>2228.28</v>
      </c>
      <c r="N1341" s="19">
        <v>0.908346</v>
      </c>
      <c r="O1341" s="20">
        <v>0.0223503</v>
      </c>
      <c r="P1341" s="20">
        <v>2591.16</v>
      </c>
      <c r="Q1341" s="19">
        <v>0.619453</v>
      </c>
      <c r="R1341" s="20">
        <v>0.565541</v>
      </c>
      <c r="S1341" s="20">
        <v>227.83</v>
      </c>
      <c r="T1341" s="19">
        <v>0</v>
      </c>
      <c r="U1341" s="20">
        <v>0</v>
      </c>
      <c r="V1341" s="20">
        <v>0</v>
      </c>
      <c r="W1341" s="19">
        <v>0.989698</v>
      </c>
      <c r="X1341" s="20">
        <v>0.640687</v>
      </c>
      <c r="Y1341" s="20">
        <v>168.993</v>
      </c>
      <c r="Z1341" s="19">
        <v>0</v>
      </c>
      <c r="AA1341" s="20">
        <v>0</v>
      </c>
      <c r="AB1341" s="20">
        <v>0</v>
      </c>
      <c r="AC1341" s="19">
        <v>0</v>
      </c>
      <c r="AD1341" s="20">
        <v>0</v>
      </c>
      <c r="AE1341" s="20">
        <v>0</v>
      </c>
      <c r="AF1341" s="19">
        <v>0</v>
      </c>
      <c r="AG1341" s="20">
        <v>0</v>
      </c>
      <c r="AH1341" s="20">
        <v>0</v>
      </c>
      <c r="AI1341" s="19">
        <v>0</v>
      </c>
      <c r="AJ1341" s="20">
        <v>0</v>
      </c>
      <c r="AK1341" s="20">
        <v>0</v>
      </c>
      <c r="AL1341" s="19">
        <v>0</v>
      </c>
      <c r="AM1341" s="20">
        <v>0</v>
      </c>
      <c r="AN1341" s="20">
        <v>0</v>
      </c>
      <c r="AO1341" s="19">
        <v>0</v>
      </c>
      <c r="AP1341" s="20">
        <v>0</v>
      </c>
      <c r="AQ1341" s="20">
        <v>0</v>
      </c>
    </row>
    <row r="1342" spans="1:4" ht="17.25">
      <c r="A1342" s="10">
        <v>0.92847222222222203</v>
      </c>
      <c r="B1342" s="19">
        <v>0.926742</v>
      </c>
      <c r="C1342" s="20">
        <v>4.50337</v>
      </c>
      <c r="D1342" s="20">
        <v>3643.57</v>
      </c>
      <c r="E1342" s="19">
        <v>0.609203</v>
      </c>
      <c r="F1342" s="20">
        <v>0.038704</v>
      </c>
      <c r="G1342" s="20">
        <v>5359.71</v>
      </c>
      <c r="H1342" s="19">
        <v>0.887363</v>
      </c>
      <c r="I1342" s="20">
        <v>17.0023</v>
      </c>
      <c r="J1342" s="20">
        <v>3908.32</v>
      </c>
      <c r="K1342" s="19">
        <v>0.869453</v>
      </c>
      <c r="L1342" s="20">
        <v>14.5388</v>
      </c>
      <c r="M1342" s="20">
        <v>2228.52</v>
      </c>
      <c r="N1342" s="19">
        <v>0.907126</v>
      </c>
      <c r="O1342" s="20">
        <v>0.0224051</v>
      </c>
      <c r="P1342" s="20">
        <v>2591.16</v>
      </c>
      <c r="Q1342" s="19">
        <v>0.618491</v>
      </c>
      <c r="R1342" s="20">
        <v>0.565742</v>
      </c>
      <c r="S1342" s="20">
        <v>227.84</v>
      </c>
      <c r="T1342" s="19">
        <v>0</v>
      </c>
      <c r="U1342" s="20">
        <v>0</v>
      </c>
      <c r="V1342" s="20">
        <v>0</v>
      </c>
      <c r="W1342" s="19">
        <v>0.989624</v>
      </c>
      <c r="X1342" s="20">
        <v>0.640694</v>
      </c>
      <c r="Y1342" s="20">
        <v>169.004</v>
      </c>
      <c r="Z1342" s="19">
        <v>0</v>
      </c>
      <c r="AA1342" s="20">
        <v>0</v>
      </c>
      <c r="AB1342" s="20">
        <v>0</v>
      </c>
      <c r="AC1342" s="19">
        <v>0</v>
      </c>
      <c r="AD1342" s="20">
        <v>0</v>
      </c>
      <c r="AE1342" s="20">
        <v>0</v>
      </c>
      <c r="AF1342" s="19">
        <v>0</v>
      </c>
      <c r="AG1342" s="20">
        <v>0</v>
      </c>
      <c r="AH1342" s="20">
        <v>0</v>
      </c>
      <c r="AI1342" s="19">
        <v>0</v>
      </c>
      <c r="AJ1342" s="20">
        <v>0</v>
      </c>
      <c r="AK1342" s="20">
        <v>0</v>
      </c>
      <c r="AL1342" s="19">
        <v>0</v>
      </c>
      <c r="AM1342" s="20">
        <v>0</v>
      </c>
      <c r="AN1342" s="20">
        <v>0</v>
      </c>
      <c r="AO1342" s="19">
        <v>0</v>
      </c>
      <c r="AP1342" s="20">
        <v>0</v>
      </c>
      <c r="AQ1342" s="20">
        <v>0</v>
      </c>
    </row>
    <row r="1343" spans="1:4" ht="17.25">
      <c r="A1343" s="10">
        <v>0.92916666666666703</v>
      </c>
      <c r="B1343" s="19">
        <v>0.926602</v>
      </c>
      <c r="C1343" s="20">
        <v>4.50385</v>
      </c>
      <c r="D1343" s="20">
        <v>3643.65</v>
      </c>
      <c r="E1343" s="19">
        <v>0.609825</v>
      </c>
      <c r="F1343" s="20">
        <v>0.0387627</v>
      </c>
      <c r="G1343" s="20">
        <v>5359.71</v>
      </c>
      <c r="H1343" s="19">
        <v>0.886339</v>
      </c>
      <c r="I1343" s="20">
        <v>16.9277</v>
      </c>
      <c r="J1343" s="20">
        <v>3908.6</v>
      </c>
      <c r="K1343" s="19">
        <v>0.866833</v>
      </c>
      <c r="L1343" s="20">
        <v>14.3649</v>
      </c>
      <c r="M1343" s="20">
        <v>2228.76</v>
      </c>
      <c r="N1343" s="19">
        <v>0.904924</v>
      </c>
      <c r="O1343" s="20">
        <v>0.0222657</v>
      </c>
      <c r="P1343" s="20">
        <v>2591.16</v>
      </c>
      <c r="Q1343" s="19">
        <v>0.617895</v>
      </c>
      <c r="R1343" s="20">
        <v>0.566505</v>
      </c>
      <c r="S1343" s="20">
        <v>227.849</v>
      </c>
      <c r="T1343" s="19">
        <v>0</v>
      </c>
      <c r="U1343" s="20">
        <v>0</v>
      </c>
      <c r="V1343" s="20">
        <v>0</v>
      </c>
      <c r="W1343" s="19">
        <v>0.989662</v>
      </c>
      <c r="X1343" s="20">
        <v>0.642248</v>
      </c>
      <c r="Y1343" s="20">
        <v>169.015</v>
      </c>
      <c r="Z1343" s="19">
        <v>0</v>
      </c>
      <c r="AA1343" s="20">
        <v>0</v>
      </c>
      <c r="AB1343" s="20">
        <v>0</v>
      </c>
      <c r="AC1343" s="19">
        <v>0</v>
      </c>
      <c r="AD1343" s="20">
        <v>0</v>
      </c>
      <c r="AE1343" s="20">
        <v>0</v>
      </c>
      <c r="AF1343" s="19">
        <v>0</v>
      </c>
      <c r="AG1343" s="20">
        <v>0</v>
      </c>
      <c r="AH1343" s="20">
        <v>0</v>
      </c>
      <c r="AI1343" s="19">
        <v>0</v>
      </c>
      <c r="AJ1343" s="20">
        <v>0</v>
      </c>
      <c r="AK1343" s="20">
        <v>0</v>
      </c>
      <c r="AL1343" s="19">
        <v>0</v>
      </c>
      <c r="AM1343" s="20">
        <v>0</v>
      </c>
      <c r="AN1343" s="20">
        <v>0</v>
      </c>
      <c r="AO1343" s="19">
        <v>0</v>
      </c>
      <c r="AP1343" s="20">
        <v>0</v>
      </c>
      <c r="AQ1343" s="20">
        <v>0</v>
      </c>
    </row>
    <row r="1344" spans="1:4" ht="17.25">
      <c r="A1344" s="10">
        <v>0.92986111111111103</v>
      </c>
      <c r="B1344" s="19">
        <v>0.9267</v>
      </c>
      <c r="C1344" s="20">
        <v>4.49878</v>
      </c>
      <c r="D1344" s="20">
        <v>3643.72</v>
      </c>
      <c r="E1344" s="19">
        <v>0.611936</v>
      </c>
      <c r="F1344" s="20">
        <v>0.0391984</v>
      </c>
      <c r="G1344" s="20">
        <v>5359.71</v>
      </c>
      <c r="H1344" s="19">
        <v>0.885628</v>
      </c>
      <c r="I1344" s="20">
        <v>16.8361</v>
      </c>
      <c r="J1344" s="20">
        <v>3908.88</v>
      </c>
      <c r="K1344" s="19">
        <v>0.865864</v>
      </c>
      <c r="L1344" s="20">
        <v>14.2962</v>
      </c>
      <c r="M1344" s="20">
        <v>2229</v>
      </c>
      <c r="N1344" s="19">
        <v>0.905649</v>
      </c>
      <c r="O1344" s="20">
        <v>0.022503</v>
      </c>
      <c r="P1344" s="20">
        <v>2591.16</v>
      </c>
      <c r="Q1344" s="19">
        <v>0.617764</v>
      </c>
      <c r="R1344" s="20">
        <v>0.566489</v>
      </c>
      <c r="S1344" s="20">
        <v>227.859</v>
      </c>
      <c r="T1344" s="19">
        <v>0</v>
      </c>
      <c r="U1344" s="20">
        <v>0</v>
      </c>
      <c r="V1344" s="20">
        <v>0</v>
      </c>
      <c r="W1344" s="19">
        <v>0.989791</v>
      </c>
      <c r="X1344" s="20">
        <v>0.642411</v>
      </c>
      <c r="Y1344" s="20">
        <v>169.025</v>
      </c>
      <c r="Z1344" s="19">
        <v>0</v>
      </c>
      <c r="AA1344" s="20">
        <v>0</v>
      </c>
      <c r="AB1344" s="20">
        <v>0</v>
      </c>
      <c r="AC1344" s="19">
        <v>0</v>
      </c>
      <c r="AD1344" s="20">
        <v>0</v>
      </c>
      <c r="AE1344" s="20">
        <v>0</v>
      </c>
      <c r="AF1344" s="19">
        <v>0</v>
      </c>
      <c r="AG1344" s="20">
        <v>0</v>
      </c>
      <c r="AH1344" s="20">
        <v>0</v>
      </c>
      <c r="AI1344" s="19">
        <v>0</v>
      </c>
      <c r="AJ1344" s="20">
        <v>0</v>
      </c>
      <c r="AK1344" s="20">
        <v>0</v>
      </c>
      <c r="AL1344" s="19">
        <v>0</v>
      </c>
      <c r="AM1344" s="20">
        <v>0</v>
      </c>
      <c r="AN1344" s="20">
        <v>0</v>
      </c>
      <c r="AO1344" s="19">
        <v>0</v>
      </c>
      <c r="AP1344" s="20">
        <v>0</v>
      </c>
      <c r="AQ1344" s="20">
        <v>0</v>
      </c>
    </row>
    <row r="1345" spans="1:4" ht="17.25">
      <c r="A1345" s="10">
        <v>0.93055555555555602</v>
      </c>
      <c r="B1345" s="19">
        <v>0.926222</v>
      </c>
      <c r="C1345" s="20">
        <v>4.50595</v>
      </c>
      <c r="D1345" s="20">
        <v>3643.8</v>
      </c>
      <c r="E1345" s="19">
        <v>0.609834</v>
      </c>
      <c r="F1345" s="20">
        <v>0.0392337</v>
      </c>
      <c r="G1345" s="20">
        <v>5359.71</v>
      </c>
      <c r="H1345" s="19">
        <v>0.883687</v>
      </c>
      <c r="I1345" s="20">
        <v>16.7584</v>
      </c>
      <c r="J1345" s="20">
        <v>3909.16</v>
      </c>
      <c r="K1345" s="19">
        <v>0.865005</v>
      </c>
      <c r="L1345" s="20">
        <v>14.3115</v>
      </c>
      <c r="M1345" s="20">
        <v>2229.24</v>
      </c>
      <c r="N1345" s="19">
        <v>0.893816</v>
      </c>
      <c r="O1345" s="20">
        <v>0.0305738</v>
      </c>
      <c r="P1345" s="20">
        <v>2591.16</v>
      </c>
      <c r="Q1345" s="19">
        <v>0.617914</v>
      </c>
      <c r="R1345" s="20">
        <v>0.569829</v>
      </c>
      <c r="S1345" s="20">
        <v>227.868</v>
      </c>
      <c r="T1345" s="19">
        <v>0</v>
      </c>
      <c r="U1345" s="20">
        <v>0</v>
      </c>
      <c r="V1345" s="20">
        <v>0</v>
      </c>
      <c r="W1345" s="19">
        <v>0.989795</v>
      </c>
      <c r="X1345" s="20">
        <v>0.646073</v>
      </c>
      <c r="Y1345" s="20">
        <v>169.036</v>
      </c>
      <c r="Z1345" s="19">
        <v>0</v>
      </c>
      <c r="AA1345" s="20">
        <v>0</v>
      </c>
      <c r="AB1345" s="20">
        <v>0</v>
      </c>
      <c r="AC1345" s="19">
        <v>0</v>
      </c>
      <c r="AD1345" s="20">
        <v>0</v>
      </c>
      <c r="AE1345" s="20">
        <v>0</v>
      </c>
      <c r="AF1345" s="19">
        <v>0</v>
      </c>
      <c r="AG1345" s="20">
        <v>0</v>
      </c>
      <c r="AH1345" s="20">
        <v>0</v>
      </c>
      <c r="AI1345" s="19">
        <v>0</v>
      </c>
      <c r="AJ1345" s="20">
        <v>0</v>
      </c>
      <c r="AK1345" s="20">
        <v>0</v>
      </c>
      <c r="AL1345" s="19">
        <v>0</v>
      </c>
      <c r="AM1345" s="20">
        <v>0</v>
      </c>
      <c r="AN1345" s="20">
        <v>0</v>
      </c>
      <c r="AO1345" s="19">
        <v>0</v>
      </c>
      <c r="AP1345" s="20">
        <v>0</v>
      </c>
      <c r="AQ1345" s="20">
        <v>0</v>
      </c>
    </row>
    <row r="1346" spans="1:4" ht="17.25">
      <c r="A1346" s="10">
        <v>0.93125000000000002</v>
      </c>
      <c r="B1346" s="19">
        <v>0.926474</v>
      </c>
      <c r="C1346" s="20">
        <v>4.5085</v>
      </c>
      <c r="D1346" s="20">
        <v>3643.87</v>
      </c>
      <c r="E1346" s="19">
        <v>0.612486</v>
      </c>
      <c r="F1346" s="20">
        <v>0.0393015</v>
      </c>
      <c r="G1346" s="20">
        <v>5359.71</v>
      </c>
      <c r="H1346" s="19">
        <v>0.88378</v>
      </c>
      <c r="I1346" s="20">
        <v>16.6897</v>
      </c>
      <c r="J1346" s="20">
        <v>3909.43</v>
      </c>
      <c r="K1346" s="19">
        <v>0.865167</v>
      </c>
      <c r="L1346" s="20">
        <v>14.2949</v>
      </c>
      <c r="M1346" s="20">
        <v>2229.47</v>
      </c>
      <c r="N1346" s="19">
        <v>0.865032</v>
      </c>
      <c r="O1346" s="20">
        <v>9.02929</v>
      </c>
      <c r="P1346" s="20">
        <v>2591.28</v>
      </c>
      <c r="Q1346" s="19">
        <v>0.616588</v>
      </c>
      <c r="R1346" s="20">
        <v>0.566268</v>
      </c>
      <c r="S1346" s="20">
        <v>227.877</v>
      </c>
      <c r="T1346" s="19">
        <v>0</v>
      </c>
      <c r="U1346" s="20">
        <v>0</v>
      </c>
      <c r="V1346" s="20">
        <v>0</v>
      </c>
      <c r="W1346" s="19">
        <v>0.989792</v>
      </c>
      <c r="X1346" s="20">
        <v>0.645031</v>
      </c>
      <c r="Y1346" s="20">
        <v>169.047</v>
      </c>
      <c r="Z1346" s="19">
        <v>0</v>
      </c>
      <c r="AA1346" s="20">
        <v>0</v>
      </c>
      <c r="AB1346" s="20">
        <v>0</v>
      </c>
      <c r="AC1346" s="19">
        <v>0</v>
      </c>
      <c r="AD1346" s="20">
        <v>0</v>
      </c>
      <c r="AE1346" s="20">
        <v>0</v>
      </c>
      <c r="AF1346" s="19">
        <v>0</v>
      </c>
      <c r="AG1346" s="20">
        <v>0</v>
      </c>
      <c r="AH1346" s="20">
        <v>0</v>
      </c>
      <c r="AI1346" s="19">
        <v>0</v>
      </c>
      <c r="AJ1346" s="20">
        <v>0</v>
      </c>
      <c r="AK1346" s="20">
        <v>0</v>
      </c>
      <c r="AL1346" s="19">
        <v>0</v>
      </c>
      <c r="AM1346" s="20">
        <v>0</v>
      </c>
      <c r="AN1346" s="20">
        <v>0</v>
      </c>
      <c r="AO1346" s="19">
        <v>0</v>
      </c>
      <c r="AP1346" s="20">
        <v>0</v>
      </c>
      <c r="AQ1346" s="20">
        <v>0</v>
      </c>
    </row>
    <row r="1347" spans="1:4" ht="17.25">
      <c r="A1347" s="10">
        <v>0.93194444444444402</v>
      </c>
      <c r="B1347" s="19">
        <v>0.926644</v>
      </c>
      <c r="C1347" s="20">
        <v>4.50285</v>
      </c>
      <c r="D1347" s="20">
        <v>3643.95</v>
      </c>
      <c r="E1347" s="19">
        <v>0.612186</v>
      </c>
      <c r="F1347" s="20">
        <v>0.0392235</v>
      </c>
      <c r="G1347" s="20">
        <v>5359.71</v>
      </c>
      <c r="H1347" s="19">
        <v>0.884226</v>
      </c>
      <c r="I1347" s="20">
        <v>16.6306</v>
      </c>
      <c r="J1347" s="20">
        <v>3909.72</v>
      </c>
      <c r="K1347" s="19">
        <v>0.864216</v>
      </c>
      <c r="L1347" s="20">
        <v>14.1317</v>
      </c>
      <c r="M1347" s="20">
        <v>2229.71</v>
      </c>
      <c r="N1347" s="19">
        <v>0.870213</v>
      </c>
      <c r="O1347" s="20">
        <v>18.6015</v>
      </c>
      <c r="P1347" s="20">
        <v>2591.45</v>
      </c>
      <c r="Q1347" s="19">
        <v>0.616945</v>
      </c>
      <c r="R1347" s="20">
        <v>0.565317</v>
      </c>
      <c r="S1347" s="20">
        <v>227.887</v>
      </c>
      <c r="T1347" s="19">
        <v>0</v>
      </c>
      <c r="U1347" s="20">
        <v>0</v>
      </c>
      <c r="V1347" s="20">
        <v>0</v>
      </c>
      <c r="W1347" s="19">
        <v>0.989762</v>
      </c>
      <c r="X1347" s="20">
        <v>0.64271</v>
      </c>
      <c r="Y1347" s="20">
        <v>169.057</v>
      </c>
      <c r="Z1347" s="19">
        <v>0</v>
      </c>
      <c r="AA1347" s="20">
        <v>0</v>
      </c>
      <c r="AB1347" s="20">
        <v>0</v>
      </c>
      <c r="AC1347" s="19">
        <v>0</v>
      </c>
      <c r="AD1347" s="20">
        <v>0</v>
      </c>
      <c r="AE1347" s="20">
        <v>0</v>
      </c>
      <c r="AF1347" s="19">
        <v>0</v>
      </c>
      <c r="AG1347" s="20">
        <v>0</v>
      </c>
      <c r="AH1347" s="20">
        <v>0</v>
      </c>
      <c r="AI1347" s="19">
        <v>0</v>
      </c>
      <c r="AJ1347" s="20">
        <v>0</v>
      </c>
      <c r="AK1347" s="20">
        <v>0</v>
      </c>
      <c r="AL1347" s="19">
        <v>0</v>
      </c>
      <c r="AM1347" s="20">
        <v>0</v>
      </c>
      <c r="AN1347" s="20">
        <v>0</v>
      </c>
      <c r="AO1347" s="19">
        <v>0</v>
      </c>
      <c r="AP1347" s="20">
        <v>0</v>
      </c>
      <c r="AQ1347" s="20">
        <v>0</v>
      </c>
    </row>
    <row r="1348" spans="1:4" ht="17.25">
      <c r="A1348" s="10">
        <v>0.93263888888888902</v>
      </c>
      <c r="B1348" s="19">
        <v>0.92688</v>
      </c>
      <c r="C1348" s="20">
        <v>4.50643</v>
      </c>
      <c r="D1348" s="20">
        <v>3644.02</v>
      </c>
      <c r="E1348" s="19">
        <v>0.611195</v>
      </c>
      <c r="F1348" s="20">
        <v>0.0389895</v>
      </c>
      <c r="G1348" s="20">
        <v>5359.72</v>
      </c>
      <c r="H1348" s="19">
        <v>0.884365</v>
      </c>
      <c r="I1348" s="20">
        <v>16.5816</v>
      </c>
      <c r="J1348" s="20">
        <v>3909.99</v>
      </c>
      <c r="K1348" s="19">
        <v>0.864805</v>
      </c>
      <c r="L1348" s="20">
        <v>14.131</v>
      </c>
      <c r="M1348" s="20">
        <v>2229.94</v>
      </c>
      <c r="N1348" s="19">
        <v>0.861421</v>
      </c>
      <c r="O1348" s="20">
        <v>17.4635</v>
      </c>
      <c r="P1348" s="20">
        <v>2591.75</v>
      </c>
      <c r="Q1348" s="19">
        <v>0.619244</v>
      </c>
      <c r="R1348" s="20">
        <v>0.567485</v>
      </c>
      <c r="S1348" s="20">
        <v>227.896</v>
      </c>
      <c r="T1348" s="19">
        <v>0</v>
      </c>
      <c r="U1348" s="20">
        <v>0</v>
      </c>
      <c r="V1348" s="20">
        <v>0</v>
      </c>
      <c r="W1348" s="19">
        <v>0.989708</v>
      </c>
      <c r="X1348" s="20">
        <v>0.642111</v>
      </c>
      <c r="Y1348" s="20">
        <v>169.068</v>
      </c>
      <c r="Z1348" s="19">
        <v>0</v>
      </c>
      <c r="AA1348" s="20">
        <v>0</v>
      </c>
      <c r="AB1348" s="20">
        <v>0</v>
      </c>
      <c r="AC1348" s="19">
        <v>0</v>
      </c>
      <c r="AD1348" s="20">
        <v>0</v>
      </c>
      <c r="AE1348" s="20">
        <v>0</v>
      </c>
      <c r="AF1348" s="19">
        <v>0</v>
      </c>
      <c r="AG1348" s="20">
        <v>0</v>
      </c>
      <c r="AH1348" s="20">
        <v>0</v>
      </c>
      <c r="AI1348" s="19">
        <v>0</v>
      </c>
      <c r="AJ1348" s="20">
        <v>0</v>
      </c>
      <c r="AK1348" s="20">
        <v>0</v>
      </c>
      <c r="AL1348" s="19">
        <v>0</v>
      </c>
      <c r="AM1348" s="20">
        <v>0</v>
      </c>
      <c r="AN1348" s="20">
        <v>0</v>
      </c>
      <c r="AO1348" s="19">
        <v>0</v>
      </c>
      <c r="AP1348" s="20">
        <v>0</v>
      </c>
      <c r="AQ1348" s="20">
        <v>0</v>
      </c>
    </row>
    <row r="1349" spans="1:4" ht="17.25">
      <c r="A1349" s="10">
        <v>0.93333333333333302</v>
      </c>
      <c r="B1349" s="19">
        <v>0.926759</v>
      </c>
      <c r="C1349" s="20">
        <v>4.50532</v>
      </c>
      <c r="D1349" s="20">
        <v>3644.1</v>
      </c>
      <c r="E1349" s="19">
        <v>0.612256</v>
      </c>
      <c r="F1349" s="20">
        <v>0.0391275</v>
      </c>
      <c r="G1349" s="20">
        <v>5359.72</v>
      </c>
      <c r="H1349" s="19">
        <v>0.883907</v>
      </c>
      <c r="I1349" s="20">
        <v>16.5732</v>
      </c>
      <c r="J1349" s="20">
        <v>3910.27</v>
      </c>
      <c r="K1349" s="19">
        <v>0.865105</v>
      </c>
      <c r="L1349" s="20">
        <v>14.1894</v>
      </c>
      <c r="M1349" s="20">
        <v>2230.18</v>
      </c>
      <c r="N1349" s="19">
        <v>0.863287</v>
      </c>
      <c r="O1349" s="20">
        <v>26.3654</v>
      </c>
      <c r="P1349" s="20">
        <v>2592.13</v>
      </c>
      <c r="Q1349" s="19">
        <v>0.618881</v>
      </c>
      <c r="R1349" s="20">
        <v>0.567163</v>
      </c>
      <c r="S1349" s="20">
        <v>227.906</v>
      </c>
      <c r="T1349" s="19">
        <v>0</v>
      </c>
      <c r="U1349" s="20">
        <v>0</v>
      </c>
      <c r="V1349" s="20">
        <v>0</v>
      </c>
      <c r="W1349" s="19">
        <v>0.989691</v>
      </c>
      <c r="X1349" s="20">
        <v>0.641573</v>
      </c>
      <c r="Y1349" s="20">
        <v>169.079</v>
      </c>
      <c r="Z1349" s="19">
        <v>0</v>
      </c>
      <c r="AA1349" s="20">
        <v>0</v>
      </c>
      <c r="AB1349" s="20">
        <v>0</v>
      </c>
      <c r="AC1349" s="19">
        <v>0</v>
      </c>
      <c r="AD1349" s="20">
        <v>0</v>
      </c>
      <c r="AE1349" s="20">
        <v>0</v>
      </c>
      <c r="AF1349" s="19">
        <v>0</v>
      </c>
      <c r="AG1349" s="20">
        <v>0</v>
      </c>
      <c r="AH1349" s="20">
        <v>0</v>
      </c>
      <c r="AI1349" s="19">
        <v>0</v>
      </c>
      <c r="AJ1349" s="20">
        <v>0</v>
      </c>
      <c r="AK1349" s="20">
        <v>0</v>
      </c>
      <c r="AL1349" s="19">
        <v>0</v>
      </c>
      <c r="AM1349" s="20">
        <v>0</v>
      </c>
      <c r="AN1349" s="20">
        <v>0</v>
      </c>
      <c r="AO1349" s="19">
        <v>0</v>
      </c>
      <c r="AP1349" s="20">
        <v>0</v>
      </c>
      <c r="AQ1349" s="20">
        <v>0</v>
      </c>
    </row>
    <row r="1350" spans="1:4" ht="17.25">
      <c r="A1350" s="10">
        <v>0.93402777777777801</v>
      </c>
      <c r="B1350" s="19">
        <v>0.927169</v>
      </c>
      <c r="C1350" s="20">
        <v>4.51383</v>
      </c>
      <c r="D1350" s="20">
        <v>3644.17</v>
      </c>
      <c r="E1350" s="19">
        <v>0.613</v>
      </c>
      <c r="F1350" s="20">
        <v>0.038975</v>
      </c>
      <c r="G1350" s="20">
        <v>5359.72</v>
      </c>
      <c r="H1350" s="19">
        <v>0.885601</v>
      </c>
      <c r="I1350" s="20">
        <v>16.7282</v>
      </c>
      <c r="J1350" s="20">
        <v>3910.55</v>
      </c>
      <c r="K1350" s="19">
        <v>0.86768</v>
      </c>
      <c r="L1350" s="20">
        <v>14.4035</v>
      </c>
      <c r="M1350" s="20">
        <v>2230.41</v>
      </c>
      <c r="N1350" s="19">
        <v>0.862906</v>
      </c>
      <c r="O1350" s="20">
        <v>26.1376</v>
      </c>
      <c r="P1350" s="20">
        <v>2592.56</v>
      </c>
      <c r="Q1350" s="19">
        <v>0.619496</v>
      </c>
      <c r="R1350" s="20">
        <v>0.567914</v>
      </c>
      <c r="S1350" s="20">
        <v>227.915</v>
      </c>
      <c r="T1350" s="19">
        <v>0</v>
      </c>
      <c r="U1350" s="20">
        <v>0</v>
      </c>
      <c r="V1350" s="20">
        <v>0</v>
      </c>
      <c r="W1350" s="19">
        <v>0.989716</v>
      </c>
      <c r="X1350" s="20">
        <v>0.642844</v>
      </c>
      <c r="Y1350" s="20">
        <v>169.089</v>
      </c>
      <c r="Z1350" s="19">
        <v>0</v>
      </c>
      <c r="AA1350" s="20">
        <v>0</v>
      </c>
      <c r="AB1350" s="20">
        <v>0</v>
      </c>
      <c r="AC1350" s="19">
        <v>0</v>
      </c>
      <c r="AD1350" s="20">
        <v>0</v>
      </c>
      <c r="AE1350" s="20">
        <v>0</v>
      </c>
      <c r="AF1350" s="19">
        <v>0</v>
      </c>
      <c r="AG1350" s="20">
        <v>0</v>
      </c>
      <c r="AH1350" s="20">
        <v>0</v>
      </c>
      <c r="AI1350" s="19">
        <v>0</v>
      </c>
      <c r="AJ1350" s="20">
        <v>0</v>
      </c>
      <c r="AK1350" s="20">
        <v>0</v>
      </c>
      <c r="AL1350" s="19">
        <v>0</v>
      </c>
      <c r="AM1350" s="20">
        <v>0</v>
      </c>
      <c r="AN1350" s="20">
        <v>0</v>
      </c>
      <c r="AO1350" s="19">
        <v>0</v>
      </c>
      <c r="AP1350" s="20">
        <v>0</v>
      </c>
      <c r="AQ1350" s="20">
        <v>0</v>
      </c>
    </row>
    <row r="1351" spans="1:4" ht="17.25">
      <c r="A1351" s="10">
        <v>0.93472222222222201</v>
      </c>
      <c r="B1351" s="19">
        <v>0.926614</v>
      </c>
      <c r="C1351" s="20">
        <v>4.51167</v>
      </c>
      <c r="D1351" s="20">
        <v>3644.25</v>
      </c>
      <c r="E1351" s="19">
        <v>0.609933</v>
      </c>
      <c r="F1351" s="20">
        <v>0.0389141</v>
      </c>
      <c r="G1351" s="20">
        <v>5359.72</v>
      </c>
      <c r="H1351" s="19">
        <v>0.885316</v>
      </c>
      <c r="I1351" s="20">
        <v>16.8357</v>
      </c>
      <c r="J1351" s="20">
        <v>3910.83</v>
      </c>
      <c r="K1351" s="19">
        <v>0.810031</v>
      </c>
      <c r="L1351" s="20">
        <v>2.07124</v>
      </c>
      <c r="M1351" s="20">
        <v>2230.62</v>
      </c>
      <c r="N1351" s="19">
        <v>0.861473</v>
      </c>
      <c r="O1351" s="20">
        <v>26.0205</v>
      </c>
      <c r="P1351" s="20">
        <v>2593</v>
      </c>
      <c r="Q1351" s="19">
        <v>0.616932</v>
      </c>
      <c r="R1351" s="20">
        <v>0.565856</v>
      </c>
      <c r="S1351" s="20">
        <v>227.925</v>
      </c>
      <c r="T1351" s="19">
        <v>0</v>
      </c>
      <c r="U1351" s="20">
        <v>0</v>
      </c>
      <c r="V1351" s="20">
        <v>0</v>
      </c>
      <c r="W1351" s="19">
        <v>0.989705</v>
      </c>
      <c r="X1351" s="20">
        <v>0.644884</v>
      </c>
      <c r="Y1351" s="20">
        <v>169.1</v>
      </c>
      <c r="Z1351" s="19">
        <v>0</v>
      </c>
      <c r="AA1351" s="20">
        <v>0</v>
      </c>
      <c r="AB1351" s="20">
        <v>0</v>
      </c>
      <c r="AC1351" s="19">
        <v>0</v>
      </c>
      <c r="AD1351" s="20">
        <v>0</v>
      </c>
      <c r="AE1351" s="20">
        <v>0</v>
      </c>
      <c r="AF1351" s="19">
        <v>0</v>
      </c>
      <c r="AG1351" s="20">
        <v>0</v>
      </c>
      <c r="AH1351" s="20">
        <v>0</v>
      </c>
      <c r="AI1351" s="19">
        <v>0</v>
      </c>
      <c r="AJ1351" s="20">
        <v>0</v>
      </c>
      <c r="AK1351" s="20">
        <v>0</v>
      </c>
      <c r="AL1351" s="19">
        <v>0</v>
      </c>
      <c r="AM1351" s="20">
        <v>0</v>
      </c>
      <c r="AN1351" s="20">
        <v>0</v>
      </c>
      <c r="AO1351" s="19">
        <v>0</v>
      </c>
      <c r="AP1351" s="20">
        <v>0</v>
      </c>
      <c r="AQ1351" s="20">
        <v>0</v>
      </c>
    </row>
    <row r="1352" spans="1:4" ht="17.25">
      <c r="A1352" s="10">
        <v>0.93541666666666701</v>
      </c>
      <c r="B1352" s="19">
        <v>0.926605</v>
      </c>
      <c r="C1352" s="20">
        <v>4.50339</v>
      </c>
      <c r="D1352" s="20">
        <v>3644.33</v>
      </c>
      <c r="E1352" s="19">
        <v>0.610435</v>
      </c>
      <c r="F1352" s="20">
        <v>0.0391388</v>
      </c>
      <c r="G1352" s="20">
        <v>5359.72</v>
      </c>
      <c r="H1352" s="19">
        <v>0.885773</v>
      </c>
      <c r="I1352" s="20">
        <v>16.932</v>
      </c>
      <c r="J1352" s="20">
        <v>3911.11</v>
      </c>
      <c r="K1352" s="19">
        <v>0.809604</v>
      </c>
      <c r="L1352" s="20">
        <v>2.05641</v>
      </c>
      <c r="M1352" s="20">
        <v>2230.66</v>
      </c>
      <c r="N1352" s="19">
        <v>0.861899</v>
      </c>
      <c r="O1352" s="20">
        <v>26.0287</v>
      </c>
      <c r="P1352" s="20">
        <v>2593.44</v>
      </c>
      <c r="Q1352" s="19">
        <v>0.617276</v>
      </c>
      <c r="R1352" s="20">
        <v>0.56587</v>
      </c>
      <c r="S1352" s="20">
        <v>227.934</v>
      </c>
      <c r="T1352" s="19">
        <v>0</v>
      </c>
      <c r="U1352" s="20">
        <v>0</v>
      </c>
      <c r="V1352" s="20">
        <v>0</v>
      </c>
      <c r="W1352" s="19">
        <v>0.989848</v>
      </c>
      <c r="X1352" s="20">
        <v>0.642987</v>
      </c>
      <c r="Y1352" s="20">
        <v>169.111</v>
      </c>
      <c r="Z1352" s="19">
        <v>0</v>
      </c>
      <c r="AA1352" s="20">
        <v>0</v>
      </c>
      <c r="AB1352" s="20">
        <v>0</v>
      </c>
      <c r="AC1352" s="19">
        <v>0</v>
      </c>
      <c r="AD1352" s="20">
        <v>0</v>
      </c>
      <c r="AE1352" s="20">
        <v>0</v>
      </c>
      <c r="AF1352" s="19">
        <v>0</v>
      </c>
      <c r="AG1352" s="20">
        <v>0</v>
      </c>
      <c r="AH1352" s="20">
        <v>0</v>
      </c>
      <c r="AI1352" s="19">
        <v>0</v>
      </c>
      <c r="AJ1352" s="20">
        <v>0</v>
      </c>
      <c r="AK1352" s="20">
        <v>0</v>
      </c>
      <c r="AL1352" s="19">
        <v>0</v>
      </c>
      <c r="AM1352" s="20">
        <v>0</v>
      </c>
      <c r="AN1352" s="20">
        <v>0</v>
      </c>
      <c r="AO1352" s="19">
        <v>0</v>
      </c>
      <c r="AP1352" s="20">
        <v>0</v>
      </c>
      <c r="AQ1352" s="20">
        <v>0</v>
      </c>
    </row>
    <row r="1353" spans="1:4" ht="17.25">
      <c r="A1353" s="10">
        <v>0.93611111111111101</v>
      </c>
      <c r="B1353" s="19">
        <v>0.926771</v>
      </c>
      <c r="C1353" s="20">
        <v>4.51846</v>
      </c>
      <c r="D1353" s="20">
        <v>3644.4</v>
      </c>
      <c r="E1353" s="19">
        <v>0.608266</v>
      </c>
      <c r="F1353" s="20">
        <v>0.0390172</v>
      </c>
      <c r="G1353" s="20">
        <v>5359.72</v>
      </c>
      <c r="H1353" s="19">
        <v>0.886686</v>
      </c>
      <c r="I1353" s="20">
        <v>17.0357</v>
      </c>
      <c r="J1353" s="20">
        <v>3911.4</v>
      </c>
      <c r="K1353" s="19">
        <v>0.809694</v>
      </c>
      <c r="L1353" s="20">
        <v>2.05867</v>
      </c>
      <c r="M1353" s="20">
        <v>2230.69</v>
      </c>
      <c r="N1353" s="19">
        <v>0.865027</v>
      </c>
      <c r="O1353" s="20">
        <v>26.6117</v>
      </c>
      <c r="P1353" s="20">
        <v>2593.88</v>
      </c>
      <c r="Q1353" s="19">
        <v>0.617885</v>
      </c>
      <c r="R1353" s="20">
        <v>0.56757</v>
      </c>
      <c r="S1353" s="20">
        <v>227.944</v>
      </c>
      <c r="T1353" s="19">
        <v>0</v>
      </c>
      <c r="U1353" s="20">
        <v>0</v>
      </c>
      <c r="V1353" s="20">
        <v>0</v>
      </c>
      <c r="W1353" s="19">
        <v>0.98984</v>
      </c>
      <c r="X1353" s="20">
        <v>0.644609</v>
      </c>
      <c r="Y1353" s="20">
        <v>169.122</v>
      </c>
      <c r="Z1353" s="19">
        <v>0</v>
      </c>
      <c r="AA1353" s="20">
        <v>0</v>
      </c>
      <c r="AB1353" s="20">
        <v>0</v>
      </c>
      <c r="AC1353" s="19">
        <v>0</v>
      </c>
      <c r="AD1353" s="20">
        <v>0</v>
      </c>
      <c r="AE1353" s="20">
        <v>0</v>
      </c>
      <c r="AF1353" s="19">
        <v>0</v>
      </c>
      <c r="AG1353" s="20">
        <v>0</v>
      </c>
      <c r="AH1353" s="20">
        <v>0</v>
      </c>
      <c r="AI1353" s="19">
        <v>0</v>
      </c>
      <c r="AJ1353" s="20">
        <v>0</v>
      </c>
      <c r="AK1353" s="20">
        <v>0</v>
      </c>
      <c r="AL1353" s="19">
        <v>0</v>
      </c>
      <c r="AM1353" s="20">
        <v>0</v>
      </c>
      <c r="AN1353" s="20">
        <v>0</v>
      </c>
      <c r="AO1353" s="19">
        <v>0</v>
      </c>
      <c r="AP1353" s="20">
        <v>0</v>
      </c>
      <c r="AQ1353" s="20">
        <v>0</v>
      </c>
    </row>
    <row r="1354" spans="1:4" ht="17.25">
      <c r="A1354" s="10">
        <v>0.936805555555556</v>
      </c>
      <c r="B1354" s="19">
        <v>0.92657</v>
      </c>
      <c r="C1354" s="20">
        <v>4.50588</v>
      </c>
      <c r="D1354" s="20">
        <v>3644.47</v>
      </c>
      <c r="E1354" s="19">
        <v>0.605799</v>
      </c>
      <c r="F1354" s="20">
        <v>0.0388656</v>
      </c>
      <c r="G1354" s="20">
        <v>5359.72</v>
      </c>
      <c r="H1354" s="19">
        <v>0.887195</v>
      </c>
      <c r="I1354" s="20">
        <v>17.1147</v>
      </c>
      <c r="J1354" s="20">
        <v>3911.68</v>
      </c>
      <c r="K1354" s="19">
        <v>0.808956</v>
      </c>
      <c r="L1354" s="20">
        <v>2.06095</v>
      </c>
      <c r="M1354" s="20">
        <v>2230.73</v>
      </c>
      <c r="N1354" s="19">
        <v>0.865083</v>
      </c>
      <c r="O1354" s="20">
        <v>26.6078</v>
      </c>
      <c r="P1354" s="20">
        <v>2594.31</v>
      </c>
      <c r="Q1354" s="19">
        <v>0.619714</v>
      </c>
      <c r="R1354" s="20">
        <v>0.570673</v>
      </c>
      <c r="S1354" s="20">
        <v>227.953</v>
      </c>
      <c r="T1354" s="19">
        <v>0</v>
      </c>
      <c r="U1354" s="20">
        <v>0</v>
      </c>
      <c r="V1354" s="20">
        <v>0</v>
      </c>
      <c r="W1354" s="19">
        <v>0.9898</v>
      </c>
      <c r="X1354" s="20">
        <v>0.644005</v>
      </c>
      <c r="Y1354" s="20">
        <v>169.132</v>
      </c>
      <c r="Z1354" s="19">
        <v>0</v>
      </c>
      <c r="AA1354" s="20">
        <v>0</v>
      </c>
      <c r="AB1354" s="20">
        <v>0</v>
      </c>
      <c r="AC1354" s="19">
        <v>0</v>
      </c>
      <c r="AD1354" s="20">
        <v>0</v>
      </c>
      <c r="AE1354" s="20">
        <v>0</v>
      </c>
      <c r="AF1354" s="19">
        <v>0</v>
      </c>
      <c r="AG1354" s="20">
        <v>0</v>
      </c>
      <c r="AH1354" s="20">
        <v>0</v>
      </c>
      <c r="AI1354" s="19">
        <v>0</v>
      </c>
      <c r="AJ1354" s="20">
        <v>0</v>
      </c>
      <c r="AK1354" s="20">
        <v>0</v>
      </c>
      <c r="AL1354" s="19">
        <v>0</v>
      </c>
      <c r="AM1354" s="20">
        <v>0</v>
      </c>
      <c r="AN1354" s="20">
        <v>0</v>
      </c>
      <c r="AO1354" s="19">
        <v>0</v>
      </c>
      <c r="AP1354" s="20">
        <v>0</v>
      </c>
      <c r="AQ1354" s="20">
        <v>0</v>
      </c>
    </row>
    <row r="1355" spans="1:4" ht="17.25">
      <c r="A1355" s="10">
        <v>0.9375</v>
      </c>
      <c r="B1355" s="19">
        <v>0.926893</v>
      </c>
      <c r="C1355" s="20">
        <v>4.51802</v>
      </c>
      <c r="D1355" s="20">
        <v>3644.55</v>
      </c>
      <c r="E1355" s="19">
        <v>0.608465</v>
      </c>
      <c r="F1355" s="20">
        <v>0.0389839</v>
      </c>
      <c r="G1355" s="20">
        <v>5359.72</v>
      </c>
      <c r="H1355" s="19">
        <v>0.888299</v>
      </c>
      <c r="I1355" s="20">
        <v>17.2313</v>
      </c>
      <c r="J1355" s="20">
        <v>3911.97</v>
      </c>
      <c r="K1355" s="19">
        <v>0.867806</v>
      </c>
      <c r="L1355" s="20">
        <v>8.53673</v>
      </c>
      <c r="M1355" s="20">
        <v>2230.84</v>
      </c>
      <c r="N1355" s="19">
        <v>0.86952</v>
      </c>
      <c r="O1355" s="20">
        <v>27.3945</v>
      </c>
      <c r="P1355" s="20">
        <v>2594.78</v>
      </c>
      <c r="Q1355" s="19">
        <v>0.619453</v>
      </c>
      <c r="R1355" s="20">
        <v>0.569467</v>
      </c>
      <c r="S1355" s="20">
        <v>227.963</v>
      </c>
      <c r="T1355" s="19">
        <v>0</v>
      </c>
      <c r="U1355" s="20">
        <v>0</v>
      </c>
      <c r="V1355" s="20">
        <v>0</v>
      </c>
      <c r="W1355" s="19">
        <v>0.989668</v>
      </c>
      <c r="X1355" s="20">
        <v>0.644339</v>
      </c>
      <c r="Y1355" s="20">
        <v>169.143</v>
      </c>
      <c r="Z1355" s="19">
        <v>0</v>
      </c>
      <c r="AA1355" s="20">
        <v>0</v>
      </c>
      <c r="AB1355" s="20">
        <v>0</v>
      </c>
      <c r="AC1355" s="19">
        <v>0</v>
      </c>
      <c r="AD1355" s="20">
        <v>0</v>
      </c>
      <c r="AE1355" s="20">
        <v>0</v>
      </c>
      <c r="AF1355" s="19">
        <v>0</v>
      </c>
      <c r="AG1355" s="20">
        <v>0</v>
      </c>
      <c r="AH1355" s="20">
        <v>0</v>
      </c>
      <c r="AI1355" s="19">
        <v>0</v>
      </c>
      <c r="AJ1355" s="20">
        <v>0</v>
      </c>
      <c r="AK1355" s="20">
        <v>0</v>
      </c>
      <c r="AL1355" s="19">
        <v>0</v>
      </c>
      <c r="AM1355" s="20">
        <v>0</v>
      </c>
      <c r="AN1355" s="20">
        <v>0</v>
      </c>
      <c r="AO1355" s="19">
        <v>0</v>
      </c>
      <c r="AP1355" s="20">
        <v>0</v>
      </c>
      <c r="AQ1355" s="20">
        <v>0</v>
      </c>
    </row>
    <row r="1356" spans="1:4" ht="17.25">
      <c r="A1356" s="10">
        <v>0.938194444444444</v>
      </c>
      <c r="B1356" s="19">
        <v>0.926854</v>
      </c>
      <c r="C1356" s="20">
        <v>4.50168</v>
      </c>
      <c r="D1356" s="20">
        <v>3644.62</v>
      </c>
      <c r="E1356" s="19">
        <v>0.608914</v>
      </c>
      <c r="F1356" s="20">
        <v>0.0388865</v>
      </c>
      <c r="G1356" s="20">
        <v>5359.72</v>
      </c>
      <c r="H1356" s="19">
        <v>0.889179</v>
      </c>
      <c r="I1356" s="20">
        <v>17.3127</v>
      </c>
      <c r="J1356" s="20">
        <v>3912.25</v>
      </c>
      <c r="K1356" s="19">
        <v>0.869105</v>
      </c>
      <c r="L1356" s="20">
        <v>8.58678</v>
      </c>
      <c r="M1356" s="20">
        <v>2230.98</v>
      </c>
      <c r="N1356" s="19">
        <v>0.870094</v>
      </c>
      <c r="O1356" s="20">
        <v>27.4732</v>
      </c>
      <c r="P1356" s="20">
        <v>2595.23</v>
      </c>
      <c r="Q1356" s="19">
        <v>0.616097</v>
      </c>
      <c r="R1356" s="20">
        <v>0.563384</v>
      </c>
      <c r="S1356" s="20">
        <v>227.972</v>
      </c>
      <c r="T1356" s="19">
        <v>0</v>
      </c>
      <c r="U1356" s="20">
        <v>0</v>
      </c>
      <c r="V1356" s="20">
        <v>0</v>
      </c>
      <c r="W1356" s="19">
        <v>0.989639</v>
      </c>
      <c r="X1356" s="20">
        <v>0.64189</v>
      </c>
      <c r="Y1356" s="20">
        <v>169.154</v>
      </c>
      <c r="Z1356" s="19">
        <v>0</v>
      </c>
      <c r="AA1356" s="20">
        <v>0</v>
      </c>
      <c r="AB1356" s="20">
        <v>0</v>
      </c>
      <c r="AC1356" s="19">
        <v>0</v>
      </c>
      <c r="AD1356" s="20">
        <v>0</v>
      </c>
      <c r="AE1356" s="20">
        <v>0</v>
      </c>
      <c r="AF1356" s="19">
        <v>0</v>
      </c>
      <c r="AG1356" s="20">
        <v>0</v>
      </c>
      <c r="AH1356" s="20">
        <v>0</v>
      </c>
      <c r="AI1356" s="19">
        <v>0</v>
      </c>
      <c r="AJ1356" s="20">
        <v>0</v>
      </c>
      <c r="AK1356" s="20">
        <v>0</v>
      </c>
      <c r="AL1356" s="19">
        <v>0</v>
      </c>
      <c r="AM1356" s="20">
        <v>0</v>
      </c>
      <c r="AN1356" s="20">
        <v>0</v>
      </c>
      <c r="AO1356" s="19">
        <v>0</v>
      </c>
      <c r="AP1356" s="20">
        <v>0</v>
      </c>
      <c r="AQ1356" s="20">
        <v>0</v>
      </c>
    </row>
    <row r="1357" spans="1:4" ht="17.25">
      <c r="A1357" s="10">
        <v>0.93888888888888899</v>
      </c>
      <c r="B1357" s="19">
        <v>0.926992</v>
      </c>
      <c r="C1357" s="20">
        <v>4.5091</v>
      </c>
      <c r="D1357" s="20">
        <v>3644.7</v>
      </c>
      <c r="E1357" s="19">
        <v>0.610253</v>
      </c>
      <c r="F1357" s="20">
        <v>0.0388676</v>
      </c>
      <c r="G1357" s="20">
        <v>5359.72</v>
      </c>
      <c r="H1357" s="19">
        <v>0.890364</v>
      </c>
      <c r="I1357" s="20">
        <v>17.4186</v>
      </c>
      <c r="J1357" s="20">
        <v>3912.54</v>
      </c>
      <c r="K1357" s="19">
        <v>0.873373</v>
      </c>
      <c r="L1357" s="20">
        <v>14.9128</v>
      </c>
      <c r="M1357" s="20">
        <v>2231.16</v>
      </c>
      <c r="N1357" s="19">
        <v>0.871581</v>
      </c>
      <c r="O1357" s="20">
        <v>27.5561</v>
      </c>
      <c r="P1357" s="20">
        <v>2595.69</v>
      </c>
      <c r="Q1357" s="19">
        <v>0.619964</v>
      </c>
      <c r="R1357" s="20">
        <v>0.566972</v>
      </c>
      <c r="S1357" s="20">
        <v>227.982</v>
      </c>
      <c r="T1357" s="19">
        <v>0</v>
      </c>
      <c r="U1357" s="20">
        <v>0</v>
      </c>
      <c r="V1357" s="20">
        <v>0</v>
      </c>
      <c r="W1357" s="19">
        <v>0.989547</v>
      </c>
      <c r="X1357" s="20">
        <v>0.640331</v>
      </c>
      <c r="Y1357" s="20">
        <v>169.164</v>
      </c>
      <c r="Z1357" s="19">
        <v>0</v>
      </c>
      <c r="AA1357" s="20">
        <v>0</v>
      </c>
      <c r="AB1357" s="20">
        <v>0</v>
      </c>
      <c r="AC1357" s="19">
        <v>0</v>
      </c>
      <c r="AD1357" s="20">
        <v>0</v>
      </c>
      <c r="AE1357" s="20">
        <v>0</v>
      </c>
      <c r="AF1357" s="19">
        <v>0</v>
      </c>
      <c r="AG1357" s="20">
        <v>0</v>
      </c>
      <c r="AH1357" s="20">
        <v>0</v>
      </c>
      <c r="AI1357" s="19">
        <v>0</v>
      </c>
      <c r="AJ1357" s="20">
        <v>0</v>
      </c>
      <c r="AK1357" s="20">
        <v>0</v>
      </c>
      <c r="AL1357" s="19">
        <v>0</v>
      </c>
      <c r="AM1357" s="20">
        <v>0</v>
      </c>
      <c r="AN1357" s="20">
        <v>0</v>
      </c>
      <c r="AO1357" s="19">
        <v>0</v>
      </c>
      <c r="AP1357" s="20">
        <v>0</v>
      </c>
      <c r="AQ1357" s="20">
        <v>0</v>
      </c>
    </row>
    <row r="1358" spans="1:4" ht="17.25">
      <c r="A1358" s="10">
        <v>0.93958333333333299</v>
      </c>
      <c r="B1358" s="19">
        <v>0.927121</v>
      </c>
      <c r="C1358" s="20">
        <v>4.51591</v>
      </c>
      <c r="D1358" s="20">
        <v>3644.78</v>
      </c>
      <c r="E1358" s="19">
        <v>0.610661</v>
      </c>
      <c r="F1358" s="20">
        <v>0.0388958</v>
      </c>
      <c r="G1358" s="20">
        <v>5359.72</v>
      </c>
      <c r="H1358" s="19">
        <v>0.889088</v>
      </c>
      <c r="I1358" s="20">
        <v>17.2348</v>
      </c>
      <c r="J1358" s="20">
        <v>3912.83</v>
      </c>
      <c r="K1358" s="19">
        <v>0.872483</v>
      </c>
      <c r="L1358" s="20">
        <v>14.8136</v>
      </c>
      <c r="M1358" s="20">
        <v>2231.41</v>
      </c>
      <c r="N1358" s="19">
        <v>0.869123</v>
      </c>
      <c r="O1358" s="20">
        <v>27.1167</v>
      </c>
      <c r="P1358" s="20">
        <v>2596.14</v>
      </c>
      <c r="Q1358" s="19">
        <v>0.61927</v>
      </c>
      <c r="R1358" s="20">
        <v>0.567021</v>
      </c>
      <c r="S1358" s="20">
        <v>227.991</v>
      </c>
      <c r="T1358" s="19">
        <v>0</v>
      </c>
      <c r="U1358" s="20">
        <v>0</v>
      </c>
      <c r="V1358" s="20">
        <v>0</v>
      </c>
      <c r="W1358" s="19">
        <v>0.98967</v>
      </c>
      <c r="X1358" s="20">
        <v>0.641592</v>
      </c>
      <c r="Y1358" s="20">
        <v>169.175</v>
      </c>
      <c r="Z1358" s="19">
        <v>0</v>
      </c>
      <c r="AA1358" s="20">
        <v>0</v>
      </c>
      <c r="AB1358" s="20">
        <v>0</v>
      </c>
      <c r="AC1358" s="19">
        <v>0</v>
      </c>
      <c r="AD1358" s="20">
        <v>0</v>
      </c>
      <c r="AE1358" s="20">
        <v>0</v>
      </c>
      <c r="AF1358" s="19">
        <v>0</v>
      </c>
      <c r="AG1358" s="20">
        <v>0</v>
      </c>
      <c r="AH1358" s="20">
        <v>0</v>
      </c>
      <c r="AI1358" s="19">
        <v>0</v>
      </c>
      <c r="AJ1358" s="20">
        <v>0</v>
      </c>
      <c r="AK1358" s="20">
        <v>0</v>
      </c>
      <c r="AL1358" s="19">
        <v>0</v>
      </c>
      <c r="AM1358" s="20">
        <v>0</v>
      </c>
      <c r="AN1358" s="20">
        <v>0</v>
      </c>
      <c r="AO1358" s="19">
        <v>0</v>
      </c>
      <c r="AP1358" s="20">
        <v>0</v>
      </c>
      <c r="AQ1358" s="20">
        <v>0</v>
      </c>
    </row>
    <row r="1359" spans="1:4" ht="17.25">
      <c r="A1359" s="10">
        <v>0.94027777777777799</v>
      </c>
      <c r="B1359" s="19">
        <v>0.927085</v>
      </c>
      <c r="C1359" s="20">
        <v>4.50396</v>
      </c>
      <c r="D1359" s="20">
        <v>3644.85</v>
      </c>
      <c r="E1359" s="19">
        <v>0.611127</v>
      </c>
      <c r="F1359" s="20">
        <v>0.0388383</v>
      </c>
      <c r="G1359" s="20">
        <v>5359.72</v>
      </c>
      <c r="H1359" s="19">
        <v>0.889074</v>
      </c>
      <c r="I1359" s="20">
        <v>17.162</v>
      </c>
      <c r="J1359" s="20">
        <v>3913.11</v>
      </c>
      <c r="K1359" s="19">
        <v>0.869195</v>
      </c>
      <c r="L1359" s="20">
        <v>14.4611</v>
      </c>
      <c r="M1359" s="20">
        <v>2231.65</v>
      </c>
      <c r="N1359" s="19">
        <v>0.868302</v>
      </c>
      <c r="O1359" s="20">
        <v>26.8653</v>
      </c>
      <c r="P1359" s="20">
        <v>2596.6</v>
      </c>
      <c r="Q1359" s="19">
        <v>0.618657</v>
      </c>
      <c r="R1359" s="20">
        <v>0.564025</v>
      </c>
      <c r="S1359" s="20">
        <v>228</v>
      </c>
      <c r="T1359" s="19">
        <v>0</v>
      </c>
      <c r="U1359" s="20">
        <v>0</v>
      </c>
      <c r="V1359" s="20">
        <v>0</v>
      </c>
      <c r="W1359" s="19">
        <v>0.989545</v>
      </c>
      <c r="X1359" s="20">
        <v>0.640086</v>
      </c>
      <c r="Y1359" s="20">
        <v>169.186</v>
      </c>
      <c r="Z1359" s="19">
        <v>0</v>
      </c>
      <c r="AA1359" s="20">
        <v>0</v>
      </c>
      <c r="AB1359" s="20">
        <v>0</v>
      </c>
      <c r="AC1359" s="19">
        <v>0</v>
      </c>
      <c r="AD1359" s="20">
        <v>0</v>
      </c>
      <c r="AE1359" s="20">
        <v>0</v>
      </c>
      <c r="AF1359" s="19">
        <v>0</v>
      </c>
      <c r="AG1359" s="20">
        <v>0</v>
      </c>
      <c r="AH1359" s="20">
        <v>0</v>
      </c>
      <c r="AI1359" s="19">
        <v>0</v>
      </c>
      <c r="AJ1359" s="20">
        <v>0</v>
      </c>
      <c r="AK1359" s="20">
        <v>0</v>
      </c>
      <c r="AL1359" s="19">
        <v>0</v>
      </c>
      <c r="AM1359" s="20">
        <v>0</v>
      </c>
      <c r="AN1359" s="20">
        <v>0</v>
      </c>
      <c r="AO1359" s="19">
        <v>0</v>
      </c>
      <c r="AP1359" s="20">
        <v>0</v>
      </c>
      <c r="AQ1359" s="20">
        <v>0</v>
      </c>
    </row>
    <row r="1360" spans="1:4" ht="17.25">
      <c r="A1360" s="10">
        <v>0.94097222222222199</v>
      </c>
      <c r="B1360" s="19">
        <v>0.926983</v>
      </c>
      <c r="C1360" s="20">
        <v>4.50954</v>
      </c>
      <c r="D1360" s="20">
        <v>3644.93</v>
      </c>
      <c r="E1360" s="19">
        <v>0.609895</v>
      </c>
      <c r="F1360" s="20">
        <v>0.03877</v>
      </c>
      <c r="G1360" s="20">
        <v>5359.72</v>
      </c>
      <c r="H1360" s="19">
        <v>0.888147</v>
      </c>
      <c r="I1360" s="20">
        <v>17.0854</v>
      </c>
      <c r="J1360" s="20">
        <v>3913.39</v>
      </c>
      <c r="K1360" s="19">
        <v>0.869493</v>
      </c>
      <c r="L1360" s="20">
        <v>14.5409</v>
      </c>
      <c r="M1360" s="20">
        <v>2231.89</v>
      </c>
      <c r="N1360" s="19">
        <v>0.867296</v>
      </c>
      <c r="O1360" s="20">
        <v>26.7419</v>
      </c>
      <c r="P1360" s="20">
        <v>2597.04</v>
      </c>
      <c r="Q1360" s="19">
        <v>0.61996</v>
      </c>
      <c r="R1360" s="20">
        <v>0.568468</v>
      </c>
      <c r="S1360" s="20">
        <v>228.01</v>
      </c>
      <c r="T1360" s="19">
        <v>0</v>
      </c>
      <c r="U1360" s="20">
        <v>0</v>
      </c>
      <c r="V1360" s="20">
        <v>0</v>
      </c>
      <c r="W1360" s="19">
        <v>0.989696</v>
      </c>
      <c r="X1360" s="20">
        <v>0.641907</v>
      </c>
      <c r="Y1360" s="20">
        <v>169.197</v>
      </c>
      <c r="Z1360" s="19">
        <v>0</v>
      </c>
      <c r="AA1360" s="20">
        <v>0</v>
      </c>
      <c r="AB1360" s="20">
        <v>0</v>
      </c>
      <c r="AC1360" s="19">
        <v>0</v>
      </c>
      <c r="AD1360" s="20">
        <v>0</v>
      </c>
      <c r="AE1360" s="20">
        <v>0</v>
      </c>
      <c r="AF1360" s="19">
        <v>0</v>
      </c>
      <c r="AG1360" s="20">
        <v>0</v>
      </c>
      <c r="AH1360" s="20">
        <v>0</v>
      </c>
      <c r="AI1360" s="19">
        <v>0</v>
      </c>
      <c r="AJ1360" s="20">
        <v>0</v>
      </c>
      <c r="AK1360" s="20">
        <v>0</v>
      </c>
      <c r="AL1360" s="19">
        <v>0</v>
      </c>
      <c r="AM1360" s="20">
        <v>0</v>
      </c>
      <c r="AN1360" s="20">
        <v>0</v>
      </c>
      <c r="AO1360" s="19">
        <v>0</v>
      </c>
      <c r="AP1360" s="20">
        <v>0</v>
      </c>
      <c r="AQ1360" s="20">
        <v>0</v>
      </c>
    </row>
    <row r="1361" spans="1:4" ht="17.25">
      <c r="A1361" s="10">
        <v>0.94166666666666698</v>
      </c>
      <c r="B1361" s="19">
        <v>0.927292</v>
      </c>
      <c r="C1361" s="20">
        <v>4.51654</v>
      </c>
      <c r="D1361" s="20">
        <v>3645</v>
      </c>
      <c r="E1361" s="19">
        <v>0.612004</v>
      </c>
      <c r="F1361" s="20">
        <v>0.0389066</v>
      </c>
      <c r="G1361" s="20">
        <v>5359.72</v>
      </c>
      <c r="H1361" s="19">
        <v>0.888217</v>
      </c>
      <c r="I1361" s="20">
        <v>17.0123</v>
      </c>
      <c r="J1361" s="20">
        <v>3913.68</v>
      </c>
      <c r="K1361" s="19">
        <v>0.869138</v>
      </c>
      <c r="L1361" s="20">
        <v>14.4505</v>
      </c>
      <c r="M1361" s="20">
        <v>2232.13</v>
      </c>
      <c r="N1361" s="19">
        <v>0.867019</v>
      </c>
      <c r="O1361" s="20">
        <v>26.5781</v>
      </c>
      <c r="P1361" s="20">
        <v>2597.48</v>
      </c>
      <c r="Q1361" s="19">
        <v>0.619103</v>
      </c>
      <c r="R1361" s="20">
        <v>0.565528</v>
      </c>
      <c r="S1361" s="20">
        <v>228.019</v>
      </c>
      <c r="T1361" s="19">
        <v>0</v>
      </c>
      <c r="U1361" s="20">
        <v>0</v>
      </c>
      <c r="V1361" s="20">
        <v>0</v>
      </c>
      <c r="W1361" s="19">
        <v>0.989622</v>
      </c>
      <c r="X1361" s="20">
        <v>0.642023</v>
      </c>
      <c r="Y1361" s="20">
        <v>169.207</v>
      </c>
      <c r="Z1361" s="19">
        <v>0</v>
      </c>
      <c r="AA1361" s="20">
        <v>0</v>
      </c>
      <c r="AB1361" s="20">
        <v>0</v>
      </c>
      <c r="AC1361" s="19">
        <v>0</v>
      </c>
      <c r="AD1361" s="20">
        <v>0</v>
      </c>
      <c r="AE1361" s="20">
        <v>0</v>
      </c>
      <c r="AF1361" s="19">
        <v>0</v>
      </c>
      <c r="AG1361" s="20">
        <v>0</v>
      </c>
      <c r="AH1361" s="20">
        <v>0</v>
      </c>
      <c r="AI1361" s="19">
        <v>0</v>
      </c>
      <c r="AJ1361" s="20">
        <v>0</v>
      </c>
      <c r="AK1361" s="20">
        <v>0</v>
      </c>
      <c r="AL1361" s="19">
        <v>0</v>
      </c>
      <c r="AM1361" s="20">
        <v>0</v>
      </c>
      <c r="AN1361" s="20">
        <v>0</v>
      </c>
      <c r="AO1361" s="19">
        <v>0</v>
      </c>
      <c r="AP1361" s="20">
        <v>0</v>
      </c>
      <c r="AQ1361" s="20">
        <v>0</v>
      </c>
    </row>
    <row r="1362" spans="1:4" ht="17.25">
      <c r="A1362" s="10">
        <v>0.94236111111111098</v>
      </c>
      <c r="B1362" s="19">
        <v>0.926862</v>
      </c>
      <c r="C1362" s="20">
        <v>4.51508</v>
      </c>
      <c r="D1362" s="20">
        <v>3645.08</v>
      </c>
      <c r="E1362" s="19">
        <v>0.61034</v>
      </c>
      <c r="F1362" s="20">
        <v>0.0387438</v>
      </c>
      <c r="G1362" s="20">
        <v>5359.72</v>
      </c>
      <c r="H1362" s="19">
        <v>0.887227</v>
      </c>
      <c r="I1362" s="20">
        <v>16.9315</v>
      </c>
      <c r="J1362" s="20">
        <v>3913.97</v>
      </c>
      <c r="K1362" s="19">
        <v>0.866962</v>
      </c>
      <c r="L1362" s="20">
        <v>14.2904</v>
      </c>
      <c r="M1362" s="20">
        <v>2232.37</v>
      </c>
      <c r="N1362" s="19">
        <v>0.865829</v>
      </c>
      <c r="O1362" s="20">
        <v>26.46</v>
      </c>
      <c r="P1362" s="20">
        <v>2597.93</v>
      </c>
      <c r="Q1362" s="19">
        <v>0.620616</v>
      </c>
      <c r="R1362" s="20">
        <v>0.568815</v>
      </c>
      <c r="S1362" s="20">
        <v>228.029</v>
      </c>
      <c r="T1362" s="19">
        <v>0</v>
      </c>
      <c r="U1362" s="20">
        <v>0</v>
      </c>
      <c r="V1362" s="20">
        <v>0</v>
      </c>
      <c r="W1362" s="19">
        <v>0.989572</v>
      </c>
      <c r="X1362" s="20">
        <v>0.641407</v>
      </c>
      <c r="Y1362" s="20">
        <v>169.218</v>
      </c>
      <c r="Z1362" s="19">
        <v>0</v>
      </c>
      <c r="AA1362" s="20">
        <v>0</v>
      </c>
      <c r="AB1362" s="20">
        <v>0</v>
      </c>
      <c r="AC1362" s="19">
        <v>0</v>
      </c>
      <c r="AD1362" s="20">
        <v>0</v>
      </c>
      <c r="AE1362" s="20">
        <v>0</v>
      </c>
      <c r="AF1362" s="19">
        <v>0</v>
      </c>
      <c r="AG1362" s="20">
        <v>0</v>
      </c>
      <c r="AH1362" s="20">
        <v>0</v>
      </c>
      <c r="AI1362" s="19">
        <v>0</v>
      </c>
      <c r="AJ1362" s="20">
        <v>0</v>
      </c>
      <c r="AK1362" s="20">
        <v>0</v>
      </c>
      <c r="AL1362" s="19">
        <v>0</v>
      </c>
      <c r="AM1362" s="20">
        <v>0</v>
      </c>
      <c r="AN1362" s="20">
        <v>0</v>
      </c>
      <c r="AO1362" s="19">
        <v>0</v>
      </c>
      <c r="AP1362" s="20">
        <v>0</v>
      </c>
      <c r="AQ1362" s="20">
        <v>0</v>
      </c>
    </row>
    <row r="1363" spans="1:4" ht="17.25">
      <c r="A1363" s="10">
        <v>0.94305555555555598</v>
      </c>
      <c r="B1363" s="19">
        <v>0.926469</v>
      </c>
      <c r="C1363" s="20">
        <v>4.51721</v>
      </c>
      <c r="D1363" s="20">
        <v>3645.15</v>
      </c>
      <c r="E1363" s="19">
        <v>0.608</v>
      </c>
      <c r="F1363" s="20">
        <v>0.0389572</v>
      </c>
      <c r="G1363" s="20">
        <v>5359.73</v>
      </c>
      <c r="H1363" s="19">
        <v>0.885669</v>
      </c>
      <c r="I1363" s="20">
        <v>16.9033</v>
      </c>
      <c r="J1363" s="20">
        <v>3914.25</v>
      </c>
      <c r="K1363" s="19">
        <v>0.866438</v>
      </c>
      <c r="L1363" s="20">
        <v>14.3749</v>
      </c>
      <c r="M1363" s="20">
        <v>2232.6</v>
      </c>
      <c r="N1363" s="19">
        <v>0.86109</v>
      </c>
      <c r="O1363" s="20">
        <v>25.973</v>
      </c>
      <c r="P1363" s="20">
        <v>2598.36</v>
      </c>
      <c r="Q1363" s="19">
        <v>0.619233</v>
      </c>
      <c r="R1363" s="20">
        <v>0.570012</v>
      </c>
      <c r="S1363" s="20">
        <v>228.038</v>
      </c>
      <c r="T1363" s="19">
        <v>0</v>
      </c>
      <c r="U1363" s="20">
        <v>0</v>
      </c>
      <c r="V1363" s="20">
        <v>0</v>
      </c>
      <c r="W1363" s="19">
        <v>0.989668</v>
      </c>
      <c r="X1363" s="20">
        <v>0.644108</v>
      </c>
      <c r="Y1363" s="20">
        <v>169.229</v>
      </c>
      <c r="Z1363" s="19">
        <v>0</v>
      </c>
      <c r="AA1363" s="20">
        <v>0</v>
      </c>
      <c r="AB1363" s="20">
        <v>0</v>
      </c>
      <c r="AC1363" s="19">
        <v>0</v>
      </c>
      <c r="AD1363" s="20">
        <v>0</v>
      </c>
      <c r="AE1363" s="20">
        <v>0</v>
      </c>
      <c r="AF1363" s="19">
        <v>0</v>
      </c>
      <c r="AG1363" s="20">
        <v>0</v>
      </c>
      <c r="AH1363" s="20">
        <v>0</v>
      </c>
      <c r="AI1363" s="19">
        <v>0</v>
      </c>
      <c r="AJ1363" s="20">
        <v>0</v>
      </c>
      <c r="AK1363" s="20">
        <v>0</v>
      </c>
      <c r="AL1363" s="19">
        <v>0</v>
      </c>
      <c r="AM1363" s="20">
        <v>0</v>
      </c>
      <c r="AN1363" s="20">
        <v>0</v>
      </c>
      <c r="AO1363" s="19">
        <v>0</v>
      </c>
      <c r="AP1363" s="20">
        <v>0</v>
      </c>
      <c r="AQ1363" s="20">
        <v>0</v>
      </c>
    </row>
    <row r="1364" spans="1:4" ht="17.25">
      <c r="A1364" s="10">
        <v>0.94374999999999998</v>
      </c>
      <c r="B1364" s="19">
        <v>0.926337</v>
      </c>
      <c r="C1364" s="20">
        <v>4.52042</v>
      </c>
      <c r="D1364" s="20">
        <v>3645.23</v>
      </c>
      <c r="E1364" s="19">
        <v>0.606679</v>
      </c>
      <c r="F1364" s="20">
        <v>0.0389611</v>
      </c>
      <c r="G1364" s="20">
        <v>5359.73</v>
      </c>
      <c r="H1364" s="19">
        <v>0.88534</v>
      </c>
      <c r="I1364" s="20">
        <v>16.8555</v>
      </c>
      <c r="J1364" s="20">
        <v>3914.53</v>
      </c>
      <c r="K1364" s="19">
        <v>0.866486</v>
      </c>
      <c r="L1364" s="20">
        <v>14.3708</v>
      </c>
      <c r="M1364" s="20">
        <v>2232.85</v>
      </c>
      <c r="N1364" s="19">
        <v>0.858553</v>
      </c>
      <c r="O1364" s="20">
        <v>25.4812</v>
      </c>
      <c r="P1364" s="20">
        <v>2598.79</v>
      </c>
      <c r="Q1364" s="19">
        <v>0.616879</v>
      </c>
      <c r="R1364" s="20">
        <v>0.565632</v>
      </c>
      <c r="S1364" s="20">
        <v>228.047</v>
      </c>
      <c r="T1364" s="19">
        <v>0</v>
      </c>
      <c r="U1364" s="20">
        <v>0</v>
      </c>
      <c r="V1364" s="20">
        <v>0</v>
      </c>
      <c r="W1364" s="19">
        <v>0.989687</v>
      </c>
      <c r="X1364" s="20">
        <v>0.643809</v>
      </c>
      <c r="Y1364" s="20">
        <v>169.239</v>
      </c>
      <c r="Z1364" s="19">
        <v>0</v>
      </c>
      <c r="AA1364" s="20">
        <v>0</v>
      </c>
      <c r="AB1364" s="20">
        <v>0</v>
      </c>
      <c r="AC1364" s="19">
        <v>0</v>
      </c>
      <c r="AD1364" s="20">
        <v>0</v>
      </c>
      <c r="AE1364" s="20">
        <v>0</v>
      </c>
      <c r="AF1364" s="19">
        <v>0</v>
      </c>
      <c r="AG1364" s="20">
        <v>0</v>
      </c>
      <c r="AH1364" s="20">
        <v>0</v>
      </c>
      <c r="AI1364" s="19">
        <v>0</v>
      </c>
      <c r="AJ1364" s="20">
        <v>0</v>
      </c>
      <c r="AK1364" s="20">
        <v>0</v>
      </c>
      <c r="AL1364" s="19">
        <v>0</v>
      </c>
      <c r="AM1364" s="20">
        <v>0</v>
      </c>
      <c r="AN1364" s="20">
        <v>0</v>
      </c>
      <c r="AO1364" s="19">
        <v>0</v>
      </c>
      <c r="AP1364" s="20">
        <v>0</v>
      </c>
      <c r="AQ1364" s="20">
        <v>0</v>
      </c>
    </row>
    <row r="1365" spans="1:4" ht="17.25">
      <c r="A1365" s="10">
        <v>0.94444444444444497</v>
      </c>
      <c r="B1365" s="19">
        <v>0.926402</v>
      </c>
      <c r="C1365" s="20">
        <v>4.51773</v>
      </c>
      <c r="D1365" s="20">
        <v>3645.3</v>
      </c>
      <c r="E1365" s="19">
        <v>0.610435</v>
      </c>
      <c r="F1365" s="20">
        <v>0.0390173</v>
      </c>
      <c r="G1365" s="20">
        <v>5359.73</v>
      </c>
      <c r="H1365" s="19">
        <v>0.884929</v>
      </c>
      <c r="I1365" s="20">
        <v>16.7988</v>
      </c>
      <c r="J1365" s="20">
        <v>3914.81</v>
      </c>
      <c r="K1365" s="19">
        <v>0.864284</v>
      </c>
      <c r="L1365" s="20">
        <v>14.1631</v>
      </c>
      <c r="M1365" s="20">
        <v>2233.09</v>
      </c>
      <c r="N1365" s="19">
        <v>0.857957</v>
      </c>
      <c r="O1365" s="20">
        <v>25.4198</v>
      </c>
      <c r="P1365" s="20">
        <v>2599.21</v>
      </c>
      <c r="Q1365" s="19">
        <v>0.617249</v>
      </c>
      <c r="R1365" s="20">
        <v>0.566428</v>
      </c>
      <c r="S1365" s="20">
        <v>228.057</v>
      </c>
      <c r="T1365" s="19">
        <v>0</v>
      </c>
      <c r="U1365" s="20">
        <v>0</v>
      </c>
      <c r="V1365" s="20">
        <v>0</v>
      </c>
      <c r="W1365" s="19">
        <v>0.989707</v>
      </c>
      <c r="X1365" s="20">
        <v>0.644538</v>
      </c>
      <c r="Y1365" s="20">
        <v>169.25</v>
      </c>
      <c r="Z1365" s="19">
        <v>0</v>
      </c>
      <c r="AA1365" s="20">
        <v>0</v>
      </c>
      <c r="AB1365" s="20">
        <v>0</v>
      </c>
      <c r="AC1365" s="19">
        <v>0</v>
      </c>
      <c r="AD1365" s="20">
        <v>0</v>
      </c>
      <c r="AE1365" s="20">
        <v>0</v>
      </c>
      <c r="AF1365" s="19">
        <v>0</v>
      </c>
      <c r="AG1365" s="20">
        <v>0</v>
      </c>
      <c r="AH1365" s="20">
        <v>0</v>
      </c>
      <c r="AI1365" s="19">
        <v>0</v>
      </c>
      <c r="AJ1365" s="20">
        <v>0</v>
      </c>
      <c r="AK1365" s="20">
        <v>0</v>
      </c>
      <c r="AL1365" s="19">
        <v>0</v>
      </c>
      <c r="AM1365" s="20">
        <v>0</v>
      </c>
      <c r="AN1365" s="20">
        <v>0</v>
      </c>
      <c r="AO1365" s="19">
        <v>0</v>
      </c>
      <c r="AP1365" s="20">
        <v>0</v>
      </c>
      <c r="AQ1365" s="20">
        <v>0</v>
      </c>
    </row>
    <row r="1366" spans="1:4" ht="17.25">
      <c r="A1366" s="10">
        <v>0.94513888888888897</v>
      </c>
      <c r="B1366" s="19">
        <v>0.926553</v>
      </c>
      <c r="C1366" s="20">
        <v>4.51388</v>
      </c>
      <c r="D1366" s="20">
        <v>3645.38</v>
      </c>
      <c r="E1366" s="19">
        <v>0.611482</v>
      </c>
      <c r="F1366" s="20">
        <v>0.03906</v>
      </c>
      <c r="G1366" s="20">
        <v>5359.73</v>
      </c>
      <c r="H1366" s="19">
        <v>0.884309</v>
      </c>
      <c r="I1366" s="20">
        <v>16.7395</v>
      </c>
      <c r="J1366" s="20">
        <v>3915.09</v>
      </c>
      <c r="K1366" s="19">
        <v>0.864714</v>
      </c>
      <c r="L1366" s="20">
        <v>14.2083</v>
      </c>
      <c r="M1366" s="20">
        <v>2233.32</v>
      </c>
      <c r="N1366" s="19">
        <v>0.857248</v>
      </c>
      <c r="O1366" s="20">
        <v>25.3735</v>
      </c>
      <c r="P1366" s="20">
        <v>2599.63</v>
      </c>
      <c r="Q1366" s="19">
        <v>0.616651</v>
      </c>
      <c r="R1366" s="20">
        <v>0.566549</v>
      </c>
      <c r="S1366" s="20">
        <v>228.066</v>
      </c>
      <c r="T1366" s="19">
        <v>0</v>
      </c>
      <c r="U1366" s="20">
        <v>0</v>
      </c>
      <c r="V1366" s="20">
        <v>0</v>
      </c>
      <c r="W1366" s="19">
        <v>0.989774</v>
      </c>
      <c r="X1366" s="20">
        <v>0.643973</v>
      </c>
      <c r="Y1366" s="20">
        <v>169.261</v>
      </c>
      <c r="Z1366" s="19">
        <v>0</v>
      </c>
      <c r="AA1366" s="20">
        <v>0</v>
      </c>
      <c r="AB1366" s="20">
        <v>0</v>
      </c>
      <c r="AC1366" s="19">
        <v>0</v>
      </c>
      <c r="AD1366" s="20">
        <v>0</v>
      </c>
      <c r="AE1366" s="20">
        <v>0</v>
      </c>
      <c r="AF1366" s="19">
        <v>0</v>
      </c>
      <c r="AG1366" s="20">
        <v>0</v>
      </c>
      <c r="AH1366" s="20">
        <v>0</v>
      </c>
      <c r="AI1366" s="19">
        <v>0</v>
      </c>
      <c r="AJ1366" s="20">
        <v>0</v>
      </c>
      <c r="AK1366" s="20">
        <v>0</v>
      </c>
      <c r="AL1366" s="19">
        <v>0</v>
      </c>
      <c r="AM1366" s="20">
        <v>0</v>
      </c>
      <c r="AN1366" s="20">
        <v>0</v>
      </c>
      <c r="AO1366" s="19">
        <v>0</v>
      </c>
      <c r="AP1366" s="20">
        <v>0</v>
      </c>
      <c r="AQ1366" s="20">
        <v>0</v>
      </c>
    </row>
    <row r="1367" spans="1:4" ht="17.25">
      <c r="A1367" s="10">
        <v>0.94583333333333297</v>
      </c>
      <c r="B1367" s="19">
        <v>0.926664</v>
      </c>
      <c r="C1367" s="20">
        <v>4.51114</v>
      </c>
      <c r="D1367" s="20">
        <v>3645.45</v>
      </c>
      <c r="E1367" s="19">
        <v>0.609718</v>
      </c>
      <c r="F1367" s="20">
        <v>0.0388458</v>
      </c>
      <c r="G1367" s="20">
        <v>5359.73</v>
      </c>
      <c r="H1367" s="19">
        <v>0.884696</v>
      </c>
      <c r="I1367" s="20">
        <v>16.6841</v>
      </c>
      <c r="J1367" s="20">
        <v>3915.37</v>
      </c>
      <c r="K1367" s="19">
        <v>0.865774</v>
      </c>
      <c r="L1367" s="20">
        <v>14.237</v>
      </c>
      <c r="M1367" s="20">
        <v>2233.56</v>
      </c>
      <c r="N1367" s="19">
        <v>0.857865</v>
      </c>
      <c r="O1367" s="20">
        <v>25.2577</v>
      </c>
      <c r="P1367" s="20">
        <v>2600.06</v>
      </c>
      <c r="Q1367" s="19">
        <v>0.617769</v>
      </c>
      <c r="R1367" s="20">
        <v>0.565289</v>
      </c>
      <c r="S1367" s="20">
        <v>228.076</v>
      </c>
      <c r="T1367" s="19">
        <v>0</v>
      </c>
      <c r="U1367" s="20">
        <v>0</v>
      </c>
      <c r="V1367" s="20">
        <v>0</v>
      </c>
      <c r="W1367" s="19">
        <v>0.989805</v>
      </c>
      <c r="X1367" s="20">
        <v>0.642478</v>
      </c>
      <c r="Y1367" s="20">
        <v>169.272</v>
      </c>
      <c r="Z1367" s="19">
        <v>0</v>
      </c>
      <c r="AA1367" s="20">
        <v>0</v>
      </c>
      <c r="AB1367" s="20">
        <v>0</v>
      </c>
      <c r="AC1367" s="19">
        <v>0</v>
      </c>
      <c r="AD1367" s="20">
        <v>0</v>
      </c>
      <c r="AE1367" s="20">
        <v>0</v>
      </c>
      <c r="AF1367" s="19">
        <v>0</v>
      </c>
      <c r="AG1367" s="20">
        <v>0</v>
      </c>
      <c r="AH1367" s="20">
        <v>0</v>
      </c>
      <c r="AI1367" s="19">
        <v>0</v>
      </c>
      <c r="AJ1367" s="20">
        <v>0</v>
      </c>
      <c r="AK1367" s="20">
        <v>0</v>
      </c>
      <c r="AL1367" s="19">
        <v>0</v>
      </c>
      <c r="AM1367" s="20">
        <v>0</v>
      </c>
      <c r="AN1367" s="20">
        <v>0</v>
      </c>
      <c r="AO1367" s="19">
        <v>0</v>
      </c>
      <c r="AP1367" s="20">
        <v>0</v>
      </c>
      <c r="AQ1367" s="20">
        <v>0</v>
      </c>
    </row>
    <row r="1368" spans="1:4" ht="17.25">
      <c r="A1368" s="10">
        <v>0.94652777777777797</v>
      </c>
      <c r="B1368" s="19">
        <v>0.926654</v>
      </c>
      <c r="C1368" s="20">
        <v>4.50367</v>
      </c>
      <c r="D1368" s="20">
        <v>3645.53</v>
      </c>
      <c r="E1368" s="19">
        <v>0.609174</v>
      </c>
      <c r="F1368" s="20">
        <v>0.0388594</v>
      </c>
      <c r="G1368" s="20">
        <v>5359.73</v>
      </c>
      <c r="H1368" s="19">
        <v>0.884847</v>
      </c>
      <c r="I1368" s="20">
        <v>16.6667</v>
      </c>
      <c r="J1368" s="20">
        <v>3915.66</v>
      </c>
      <c r="K1368" s="19">
        <v>0.865224</v>
      </c>
      <c r="L1368" s="20">
        <v>14.2125</v>
      </c>
      <c r="M1368" s="20">
        <v>2233.79</v>
      </c>
      <c r="N1368" s="19">
        <v>0.855456</v>
      </c>
      <c r="O1368" s="20">
        <v>24.885</v>
      </c>
      <c r="P1368" s="20">
        <v>2600.47</v>
      </c>
      <c r="Q1368" s="19">
        <v>0.6191</v>
      </c>
      <c r="R1368" s="20">
        <v>0.567917</v>
      </c>
      <c r="S1368" s="20">
        <v>228.086</v>
      </c>
      <c r="T1368" s="19">
        <v>0</v>
      </c>
      <c r="U1368" s="20">
        <v>0</v>
      </c>
      <c r="V1368" s="20">
        <v>0</v>
      </c>
      <c r="W1368" s="19">
        <v>0.989713</v>
      </c>
      <c r="X1368" s="20">
        <v>0.642488</v>
      </c>
      <c r="Y1368" s="20">
        <v>169.282</v>
      </c>
      <c r="Z1368" s="19">
        <v>0</v>
      </c>
      <c r="AA1368" s="20">
        <v>0</v>
      </c>
      <c r="AB1368" s="20">
        <v>0</v>
      </c>
      <c r="AC1368" s="19">
        <v>0</v>
      </c>
      <c r="AD1368" s="20">
        <v>0</v>
      </c>
      <c r="AE1368" s="20">
        <v>0</v>
      </c>
      <c r="AF1368" s="19">
        <v>0</v>
      </c>
      <c r="AG1368" s="20">
        <v>0</v>
      </c>
      <c r="AH1368" s="20">
        <v>0</v>
      </c>
      <c r="AI1368" s="19">
        <v>0</v>
      </c>
      <c r="AJ1368" s="20">
        <v>0</v>
      </c>
      <c r="AK1368" s="20">
        <v>0</v>
      </c>
      <c r="AL1368" s="19">
        <v>0</v>
      </c>
      <c r="AM1368" s="20">
        <v>0</v>
      </c>
      <c r="AN1368" s="20">
        <v>0</v>
      </c>
      <c r="AO1368" s="19">
        <v>0</v>
      </c>
      <c r="AP1368" s="20">
        <v>0</v>
      </c>
      <c r="AQ1368" s="20">
        <v>0</v>
      </c>
    </row>
    <row r="1369" spans="1:4" ht="17.25">
      <c r="A1369" s="10">
        <v>0.94722222222222197</v>
      </c>
      <c r="B1369" s="19">
        <v>0.926909</v>
      </c>
      <c r="C1369" s="20">
        <v>4.51572</v>
      </c>
      <c r="D1369" s="20">
        <v>3645.6</v>
      </c>
      <c r="E1369" s="19">
        <v>0.61025</v>
      </c>
      <c r="F1369" s="20">
        <v>0.0389153</v>
      </c>
      <c r="G1369" s="20">
        <v>5359.73</v>
      </c>
      <c r="H1369" s="19">
        <v>0.884816</v>
      </c>
      <c r="I1369" s="20">
        <v>16.6393</v>
      </c>
      <c r="J1369" s="20">
        <v>3915.93</v>
      </c>
      <c r="K1369" s="19">
        <v>0.810325</v>
      </c>
      <c r="L1369" s="20">
        <v>2.07355</v>
      </c>
      <c r="M1369" s="20">
        <v>2233.97</v>
      </c>
      <c r="N1369" s="19">
        <v>0.85539</v>
      </c>
      <c r="O1369" s="20">
        <v>24.8683</v>
      </c>
      <c r="P1369" s="20">
        <v>2600.88</v>
      </c>
      <c r="Q1369" s="19">
        <v>0.618228</v>
      </c>
      <c r="R1369" s="20">
        <v>0.566192</v>
      </c>
      <c r="S1369" s="20">
        <v>228.095</v>
      </c>
      <c r="T1369" s="19">
        <v>0</v>
      </c>
      <c r="U1369" s="20">
        <v>0</v>
      </c>
      <c r="V1369" s="20">
        <v>0</v>
      </c>
      <c r="W1369" s="19">
        <v>0.989765</v>
      </c>
      <c r="X1369" s="20">
        <v>0.642831</v>
      </c>
      <c r="Y1369" s="20">
        <v>169.293</v>
      </c>
      <c r="Z1369" s="19">
        <v>0</v>
      </c>
      <c r="AA1369" s="20">
        <v>0</v>
      </c>
      <c r="AB1369" s="20">
        <v>0</v>
      </c>
      <c r="AC1369" s="19">
        <v>0</v>
      </c>
      <c r="AD1369" s="20">
        <v>0</v>
      </c>
      <c r="AE1369" s="20">
        <v>0</v>
      </c>
      <c r="AF1369" s="19">
        <v>0</v>
      </c>
      <c r="AG1369" s="20">
        <v>0</v>
      </c>
      <c r="AH1369" s="20">
        <v>0</v>
      </c>
      <c r="AI1369" s="19">
        <v>0</v>
      </c>
      <c r="AJ1369" s="20">
        <v>0</v>
      </c>
      <c r="AK1369" s="20">
        <v>0</v>
      </c>
      <c r="AL1369" s="19">
        <v>0</v>
      </c>
      <c r="AM1369" s="20">
        <v>0</v>
      </c>
      <c r="AN1369" s="20">
        <v>0</v>
      </c>
      <c r="AO1369" s="19">
        <v>0</v>
      </c>
      <c r="AP1369" s="20">
        <v>0</v>
      </c>
      <c r="AQ1369" s="20">
        <v>0</v>
      </c>
    </row>
    <row r="1370" spans="1:4" ht="17.25">
      <c r="A1370" s="10">
        <v>0.94791666666666696</v>
      </c>
      <c r="B1370" s="19">
        <v>0.926484</v>
      </c>
      <c r="C1370" s="20">
        <v>4.49881</v>
      </c>
      <c r="D1370" s="20">
        <v>3645.68</v>
      </c>
      <c r="E1370" s="19">
        <v>0.609853</v>
      </c>
      <c r="F1370" s="20">
        <v>0.0390711</v>
      </c>
      <c r="G1370" s="20">
        <v>5359.73</v>
      </c>
      <c r="H1370" s="19">
        <v>0.883685</v>
      </c>
      <c r="I1370" s="20">
        <v>16.6136</v>
      </c>
      <c r="J1370" s="20">
        <v>3916.2</v>
      </c>
      <c r="K1370" s="19">
        <v>0.809469</v>
      </c>
      <c r="L1370" s="20">
        <v>2.06166</v>
      </c>
      <c r="M1370" s="20">
        <v>2234.01</v>
      </c>
      <c r="N1370" s="19">
        <v>0.854097</v>
      </c>
      <c r="O1370" s="20">
        <v>24.8057</v>
      </c>
      <c r="P1370" s="20">
        <v>2601.3</v>
      </c>
      <c r="Q1370" s="19">
        <v>0.617438</v>
      </c>
      <c r="R1370" s="20">
        <v>0.565988</v>
      </c>
      <c r="S1370" s="20">
        <v>228.104</v>
      </c>
      <c r="T1370" s="19">
        <v>0</v>
      </c>
      <c r="U1370" s="20">
        <v>0</v>
      </c>
      <c r="V1370" s="20">
        <v>0</v>
      </c>
      <c r="W1370" s="19">
        <v>0.989732</v>
      </c>
      <c r="X1370" s="20">
        <v>0.643432</v>
      </c>
      <c r="Y1370" s="20">
        <v>169.304</v>
      </c>
      <c r="Z1370" s="19">
        <v>0</v>
      </c>
      <c r="AA1370" s="20">
        <v>0</v>
      </c>
      <c r="AB1370" s="20">
        <v>0</v>
      </c>
      <c r="AC1370" s="19">
        <v>0</v>
      </c>
      <c r="AD1370" s="20">
        <v>0</v>
      </c>
      <c r="AE1370" s="20">
        <v>0</v>
      </c>
      <c r="AF1370" s="19">
        <v>0</v>
      </c>
      <c r="AG1370" s="20">
        <v>0</v>
      </c>
      <c r="AH1370" s="20">
        <v>0</v>
      </c>
      <c r="AI1370" s="19">
        <v>0</v>
      </c>
      <c r="AJ1370" s="20">
        <v>0</v>
      </c>
      <c r="AK1370" s="20">
        <v>0</v>
      </c>
      <c r="AL1370" s="19">
        <v>0</v>
      </c>
      <c r="AM1370" s="20">
        <v>0</v>
      </c>
      <c r="AN1370" s="20">
        <v>0</v>
      </c>
      <c r="AO1370" s="19">
        <v>0</v>
      </c>
      <c r="AP1370" s="20">
        <v>0</v>
      </c>
      <c r="AQ1370" s="20">
        <v>0</v>
      </c>
    </row>
    <row r="1371" spans="1:4" ht="17.25">
      <c r="A1371" s="10">
        <v>0.94861111111111096</v>
      </c>
      <c r="B1371" s="19">
        <v>0.926619</v>
      </c>
      <c r="C1371" s="20">
        <v>4.5179</v>
      </c>
      <c r="D1371" s="20">
        <v>3645.75</v>
      </c>
      <c r="E1371" s="19">
        <v>0.610515</v>
      </c>
      <c r="F1371" s="20">
        <v>0.0392059</v>
      </c>
      <c r="G1371" s="20">
        <v>5359.73</v>
      </c>
      <c r="H1371" s="19">
        <v>0.883213</v>
      </c>
      <c r="I1371" s="20">
        <v>16.5979</v>
      </c>
      <c r="J1371" s="20">
        <v>3916.48</v>
      </c>
      <c r="K1371" s="19">
        <v>0.809654</v>
      </c>
      <c r="L1371" s="20">
        <v>2.06532</v>
      </c>
      <c r="M1371" s="20">
        <v>2234.04</v>
      </c>
      <c r="N1371" s="19">
        <v>0.852923</v>
      </c>
      <c r="O1371" s="20">
        <v>24.7363</v>
      </c>
      <c r="P1371" s="20">
        <v>2601.72</v>
      </c>
      <c r="Q1371" s="19">
        <v>0.6162</v>
      </c>
      <c r="R1371" s="20">
        <v>0.565186</v>
      </c>
      <c r="S1371" s="20">
        <v>228.114</v>
      </c>
      <c r="T1371" s="19">
        <v>0</v>
      </c>
      <c r="U1371" s="20">
        <v>0</v>
      </c>
      <c r="V1371" s="20">
        <v>0</v>
      </c>
      <c r="W1371" s="19">
        <v>0.989859</v>
      </c>
      <c r="X1371" s="20">
        <v>0.645048</v>
      </c>
      <c r="Y1371" s="20">
        <v>169.314</v>
      </c>
      <c r="Z1371" s="19">
        <v>0</v>
      </c>
      <c r="AA1371" s="20">
        <v>0</v>
      </c>
      <c r="AB1371" s="20">
        <v>0</v>
      </c>
      <c r="AC1371" s="19">
        <v>0</v>
      </c>
      <c r="AD1371" s="20">
        <v>0</v>
      </c>
      <c r="AE1371" s="20">
        <v>0</v>
      </c>
      <c r="AF1371" s="19">
        <v>0</v>
      </c>
      <c r="AG1371" s="20">
        <v>0</v>
      </c>
      <c r="AH1371" s="20">
        <v>0</v>
      </c>
      <c r="AI1371" s="19">
        <v>0</v>
      </c>
      <c r="AJ1371" s="20">
        <v>0</v>
      </c>
      <c r="AK1371" s="20">
        <v>0</v>
      </c>
      <c r="AL1371" s="19">
        <v>0</v>
      </c>
      <c r="AM1371" s="20">
        <v>0</v>
      </c>
      <c r="AN1371" s="20">
        <v>0</v>
      </c>
      <c r="AO1371" s="19">
        <v>0</v>
      </c>
      <c r="AP1371" s="20">
        <v>0</v>
      </c>
      <c r="AQ1371" s="20">
        <v>0</v>
      </c>
    </row>
    <row r="1372" spans="1:4" ht="17.25">
      <c r="A1372" s="10">
        <v>0.94930555555555596</v>
      </c>
      <c r="B1372" s="19">
        <v>0.926501</v>
      </c>
      <c r="C1372" s="20">
        <v>4.52086</v>
      </c>
      <c r="D1372" s="20">
        <v>3645.83</v>
      </c>
      <c r="E1372" s="19">
        <v>0.61069</v>
      </c>
      <c r="F1372" s="20">
        <v>0.0393422</v>
      </c>
      <c r="G1372" s="20">
        <v>5359.73</v>
      </c>
      <c r="H1372" s="19">
        <v>0.88395</v>
      </c>
      <c r="I1372" s="20">
        <v>16.7548</v>
      </c>
      <c r="J1372" s="20">
        <v>3916.75</v>
      </c>
      <c r="K1372" s="19">
        <v>0.860627</v>
      </c>
      <c r="L1372" s="20">
        <v>8.243</v>
      </c>
      <c r="M1372" s="20">
        <v>2234.1</v>
      </c>
      <c r="N1372" s="19">
        <v>0.854358</v>
      </c>
      <c r="O1372" s="20">
        <v>24.9899</v>
      </c>
      <c r="P1372" s="20">
        <v>2602.13</v>
      </c>
      <c r="Q1372" s="19">
        <v>0.616972</v>
      </c>
      <c r="R1372" s="20">
        <v>0.568426</v>
      </c>
      <c r="S1372" s="20">
        <v>228.123</v>
      </c>
      <c r="T1372" s="19">
        <v>0</v>
      </c>
      <c r="U1372" s="20">
        <v>0</v>
      </c>
      <c r="V1372" s="20">
        <v>0</v>
      </c>
      <c r="W1372" s="19">
        <v>0.989927</v>
      </c>
      <c r="X1372" s="20">
        <v>0.646449</v>
      </c>
      <c r="Y1372" s="20">
        <v>169.325</v>
      </c>
      <c r="Z1372" s="19">
        <v>0</v>
      </c>
      <c r="AA1372" s="20">
        <v>0</v>
      </c>
      <c r="AB1372" s="20">
        <v>0</v>
      </c>
      <c r="AC1372" s="19">
        <v>0</v>
      </c>
      <c r="AD1372" s="20">
        <v>0</v>
      </c>
      <c r="AE1372" s="20">
        <v>0</v>
      </c>
      <c r="AF1372" s="19">
        <v>0</v>
      </c>
      <c r="AG1372" s="20">
        <v>0</v>
      </c>
      <c r="AH1372" s="20">
        <v>0</v>
      </c>
      <c r="AI1372" s="19">
        <v>0</v>
      </c>
      <c r="AJ1372" s="20">
        <v>0</v>
      </c>
      <c r="AK1372" s="20">
        <v>0</v>
      </c>
      <c r="AL1372" s="19">
        <v>0</v>
      </c>
      <c r="AM1372" s="20">
        <v>0</v>
      </c>
      <c r="AN1372" s="20">
        <v>0</v>
      </c>
      <c r="AO1372" s="19">
        <v>0</v>
      </c>
      <c r="AP1372" s="20">
        <v>0</v>
      </c>
      <c r="AQ1372" s="20">
        <v>0</v>
      </c>
    </row>
    <row r="1373" spans="1:4" ht="17.25">
      <c r="A1373" s="10">
        <v>0.95</v>
      </c>
      <c r="B1373" s="19">
        <v>0.926533</v>
      </c>
      <c r="C1373" s="20">
        <v>4.50496</v>
      </c>
      <c r="D1373" s="20">
        <v>3645.91</v>
      </c>
      <c r="E1373" s="19">
        <v>0.609812</v>
      </c>
      <c r="F1373" s="20">
        <v>0.0390813</v>
      </c>
      <c r="G1373" s="20">
        <v>5359.73</v>
      </c>
      <c r="H1373" s="19">
        <v>0.884811</v>
      </c>
      <c r="I1373" s="20">
        <v>16.8051</v>
      </c>
      <c r="J1373" s="20">
        <v>3917.03</v>
      </c>
      <c r="K1373" s="19">
        <v>0.863412</v>
      </c>
      <c r="L1373" s="20">
        <v>8.32657</v>
      </c>
      <c r="M1373" s="20">
        <v>2234.24</v>
      </c>
      <c r="N1373" s="19">
        <v>0.855855</v>
      </c>
      <c r="O1373" s="20">
        <v>25.0805</v>
      </c>
      <c r="P1373" s="20">
        <v>2602.55</v>
      </c>
      <c r="Q1373" s="19">
        <v>0.617326</v>
      </c>
      <c r="R1373" s="20">
        <v>0.566627</v>
      </c>
      <c r="S1373" s="20">
        <v>228.133</v>
      </c>
      <c r="T1373" s="19">
        <v>0</v>
      </c>
      <c r="U1373" s="20">
        <v>0</v>
      </c>
      <c r="V1373" s="20">
        <v>0</v>
      </c>
      <c r="W1373" s="19">
        <v>0.9899</v>
      </c>
      <c r="X1373" s="20">
        <v>0.643066</v>
      </c>
      <c r="Y1373" s="20">
        <v>169.336</v>
      </c>
      <c r="Z1373" s="19">
        <v>0</v>
      </c>
      <c r="AA1373" s="20">
        <v>0</v>
      </c>
      <c r="AB1373" s="20">
        <v>0</v>
      </c>
      <c r="AC1373" s="19">
        <v>0</v>
      </c>
      <c r="AD1373" s="20">
        <v>0</v>
      </c>
      <c r="AE1373" s="20">
        <v>0</v>
      </c>
      <c r="AF1373" s="19">
        <v>0</v>
      </c>
      <c r="AG1373" s="20">
        <v>0</v>
      </c>
      <c r="AH1373" s="20">
        <v>0</v>
      </c>
      <c r="AI1373" s="19">
        <v>0</v>
      </c>
      <c r="AJ1373" s="20">
        <v>0</v>
      </c>
      <c r="AK1373" s="20">
        <v>0</v>
      </c>
      <c r="AL1373" s="19">
        <v>0</v>
      </c>
      <c r="AM1373" s="20">
        <v>0</v>
      </c>
      <c r="AN1373" s="20">
        <v>0</v>
      </c>
      <c r="AO1373" s="19">
        <v>0</v>
      </c>
      <c r="AP1373" s="20">
        <v>0</v>
      </c>
      <c r="AQ1373" s="20">
        <v>0</v>
      </c>
    </row>
    <row r="1374" spans="1:4" ht="17.25">
      <c r="A1374" s="10">
        <v>0.95069444444444495</v>
      </c>
      <c r="B1374" s="19">
        <v>0.926803</v>
      </c>
      <c r="C1374" s="20">
        <v>4.51334</v>
      </c>
      <c r="D1374" s="20">
        <v>3645.98</v>
      </c>
      <c r="E1374" s="19">
        <v>0.609996</v>
      </c>
      <c r="F1374" s="20">
        <v>0.0391363</v>
      </c>
      <c r="G1374" s="20">
        <v>5359.73</v>
      </c>
      <c r="H1374" s="19">
        <v>0.886373</v>
      </c>
      <c r="I1374" s="20">
        <v>16.9236</v>
      </c>
      <c r="J1374" s="20">
        <v>3917.32</v>
      </c>
      <c r="K1374" s="19">
        <v>0.865472</v>
      </c>
      <c r="L1374" s="20">
        <v>8.42275</v>
      </c>
      <c r="M1374" s="20">
        <v>2234.38</v>
      </c>
      <c r="N1374" s="19">
        <v>0.858016</v>
      </c>
      <c r="O1374" s="20">
        <v>25.2828</v>
      </c>
      <c r="P1374" s="20">
        <v>2602.97</v>
      </c>
      <c r="Q1374" s="19">
        <v>0.618469</v>
      </c>
      <c r="R1374" s="20">
        <v>0.56774</v>
      </c>
      <c r="S1374" s="20">
        <v>228.142</v>
      </c>
      <c r="T1374" s="19">
        <v>0</v>
      </c>
      <c r="U1374" s="20">
        <v>0</v>
      </c>
      <c r="V1374" s="20">
        <v>0</v>
      </c>
      <c r="W1374" s="19">
        <v>0.989865</v>
      </c>
      <c r="X1374" s="20">
        <v>0.643063</v>
      </c>
      <c r="Y1374" s="20">
        <v>169.347</v>
      </c>
      <c r="Z1374" s="19">
        <v>0</v>
      </c>
      <c r="AA1374" s="20">
        <v>0</v>
      </c>
      <c r="AB1374" s="20">
        <v>0</v>
      </c>
      <c r="AC1374" s="19">
        <v>0</v>
      </c>
      <c r="AD1374" s="20">
        <v>0</v>
      </c>
      <c r="AE1374" s="20">
        <v>0</v>
      </c>
      <c r="AF1374" s="19">
        <v>0</v>
      </c>
      <c r="AG1374" s="20">
        <v>0</v>
      </c>
      <c r="AH1374" s="20">
        <v>0</v>
      </c>
      <c r="AI1374" s="19">
        <v>0</v>
      </c>
      <c r="AJ1374" s="20">
        <v>0</v>
      </c>
      <c r="AK1374" s="20">
        <v>0</v>
      </c>
      <c r="AL1374" s="19">
        <v>0</v>
      </c>
      <c r="AM1374" s="20">
        <v>0</v>
      </c>
      <c r="AN1374" s="20">
        <v>0</v>
      </c>
      <c r="AO1374" s="19">
        <v>0</v>
      </c>
      <c r="AP1374" s="20">
        <v>0</v>
      </c>
      <c r="AQ1374" s="20">
        <v>0</v>
      </c>
    </row>
    <row r="1375" spans="1:4" ht="17.25">
      <c r="A1375" s="10">
        <v>0.95138888888888895</v>
      </c>
      <c r="B1375" s="19">
        <v>0.926844</v>
      </c>
      <c r="C1375" s="20">
        <v>4.51185</v>
      </c>
      <c r="D1375" s="20">
        <v>3646.06</v>
      </c>
      <c r="E1375" s="19">
        <v>0.609991</v>
      </c>
      <c r="F1375" s="20">
        <v>0.0390528</v>
      </c>
      <c r="G1375" s="20">
        <v>5359.73</v>
      </c>
      <c r="H1375" s="19">
        <v>0.887317</v>
      </c>
      <c r="I1375" s="20">
        <v>17.0279</v>
      </c>
      <c r="J1375" s="20">
        <v>3917.61</v>
      </c>
      <c r="K1375" s="19">
        <v>0.86946</v>
      </c>
      <c r="L1375" s="20">
        <v>14.5813</v>
      </c>
      <c r="M1375" s="20">
        <v>2234.58</v>
      </c>
      <c r="N1375" s="19">
        <v>0.859117</v>
      </c>
      <c r="O1375" s="20">
        <v>25.4301</v>
      </c>
      <c r="P1375" s="20">
        <v>2603.39</v>
      </c>
      <c r="Q1375" s="19">
        <v>0.617441</v>
      </c>
      <c r="R1375" s="20">
        <v>0.565184</v>
      </c>
      <c r="S1375" s="20">
        <v>228.151</v>
      </c>
      <c r="T1375" s="19">
        <v>0</v>
      </c>
      <c r="U1375" s="20">
        <v>0</v>
      </c>
      <c r="V1375" s="20">
        <v>0</v>
      </c>
      <c r="W1375" s="19">
        <v>0.989818</v>
      </c>
      <c r="X1375" s="20">
        <v>0.643152</v>
      </c>
      <c r="Y1375" s="20">
        <v>169.357</v>
      </c>
      <c r="Z1375" s="19">
        <v>0</v>
      </c>
      <c r="AA1375" s="20">
        <v>0</v>
      </c>
      <c r="AB1375" s="20">
        <v>0</v>
      </c>
      <c r="AC1375" s="19">
        <v>0</v>
      </c>
      <c r="AD1375" s="20">
        <v>0</v>
      </c>
      <c r="AE1375" s="20">
        <v>0</v>
      </c>
      <c r="AF1375" s="19">
        <v>0</v>
      </c>
      <c r="AG1375" s="20">
        <v>0</v>
      </c>
      <c r="AH1375" s="20">
        <v>0</v>
      </c>
      <c r="AI1375" s="19">
        <v>0</v>
      </c>
      <c r="AJ1375" s="20">
        <v>0</v>
      </c>
      <c r="AK1375" s="20">
        <v>0</v>
      </c>
      <c r="AL1375" s="19">
        <v>0</v>
      </c>
      <c r="AM1375" s="20">
        <v>0</v>
      </c>
      <c r="AN1375" s="20">
        <v>0</v>
      </c>
      <c r="AO1375" s="19">
        <v>0</v>
      </c>
      <c r="AP1375" s="20">
        <v>0</v>
      </c>
      <c r="AQ1375" s="20">
        <v>0</v>
      </c>
    </row>
    <row r="1376" spans="1:4" ht="17.25">
      <c r="A1376" s="10">
        <v>0.95208333333333295</v>
      </c>
      <c r="B1376" s="19">
        <v>0.926476</v>
      </c>
      <c r="C1376" s="20">
        <v>4.5068</v>
      </c>
      <c r="D1376" s="20">
        <v>3646.13</v>
      </c>
      <c r="E1376" s="19">
        <v>0.609122</v>
      </c>
      <c r="F1376" s="20">
        <v>0.039028</v>
      </c>
      <c r="G1376" s="20">
        <v>5359.73</v>
      </c>
      <c r="H1376" s="19">
        <v>0.887283</v>
      </c>
      <c r="I1376" s="20">
        <v>17.1451</v>
      </c>
      <c r="J1376" s="20">
        <v>3917.88</v>
      </c>
      <c r="K1376" s="19">
        <v>0.868586</v>
      </c>
      <c r="L1376" s="20">
        <v>14.5598</v>
      </c>
      <c r="M1376" s="20">
        <v>2234.83</v>
      </c>
      <c r="N1376" s="19">
        <v>0.85933</v>
      </c>
      <c r="O1376" s="20">
        <v>25.6006</v>
      </c>
      <c r="P1376" s="20">
        <v>2603.82</v>
      </c>
      <c r="Q1376" s="19">
        <v>0.617621</v>
      </c>
      <c r="R1376" s="20">
        <v>0.567512</v>
      </c>
      <c r="S1376" s="20">
        <v>228.161</v>
      </c>
      <c r="T1376" s="19">
        <v>0</v>
      </c>
      <c r="U1376" s="20">
        <v>0</v>
      </c>
      <c r="V1376" s="20">
        <v>0</v>
      </c>
      <c r="W1376" s="19">
        <v>0.989858</v>
      </c>
      <c r="X1376" s="20">
        <v>0.643577</v>
      </c>
      <c r="Y1376" s="20">
        <v>169.368</v>
      </c>
      <c r="Z1376" s="19">
        <v>0</v>
      </c>
      <c r="AA1376" s="20">
        <v>0</v>
      </c>
      <c r="AB1376" s="20">
        <v>0</v>
      </c>
      <c r="AC1376" s="19">
        <v>0</v>
      </c>
      <c r="AD1376" s="20">
        <v>0</v>
      </c>
      <c r="AE1376" s="20">
        <v>0</v>
      </c>
      <c r="AF1376" s="19">
        <v>0</v>
      </c>
      <c r="AG1376" s="20">
        <v>0</v>
      </c>
      <c r="AH1376" s="20">
        <v>0</v>
      </c>
      <c r="AI1376" s="19">
        <v>0</v>
      </c>
      <c r="AJ1376" s="20">
        <v>0</v>
      </c>
      <c r="AK1376" s="20">
        <v>0</v>
      </c>
      <c r="AL1376" s="19">
        <v>0</v>
      </c>
      <c r="AM1376" s="20">
        <v>0</v>
      </c>
      <c r="AN1376" s="20">
        <v>0</v>
      </c>
      <c r="AO1376" s="19">
        <v>0</v>
      </c>
      <c r="AP1376" s="20">
        <v>0</v>
      </c>
      <c r="AQ1376" s="20">
        <v>0</v>
      </c>
    </row>
    <row r="1377" spans="1:4" ht="17.25">
      <c r="A1377" s="10">
        <v>0.95277777777777795</v>
      </c>
      <c r="B1377" s="19">
        <v>0.926292</v>
      </c>
      <c r="C1377" s="20">
        <v>4.5064</v>
      </c>
      <c r="D1377" s="20">
        <v>3646.2</v>
      </c>
      <c r="E1377" s="19">
        <v>0.610197</v>
      </c>
      <c r="F1377" s="20">
        <v>0.0393778</v>
      </c>
      <c r="G1377" s="20">
        <v>5359.73</v>
      </c>
      <c r="H1377" s="19">
        <v>0.887246</v>
      </c>
      <c r="I1377" s="20">
        <v>17.2448</v>
      </c>
      <c r="J1377" s="20">
        <v>3918.18</v>
      </c>
      <c r="K1377" s="19">
        <v>0.86836</v>
      </c>
      <c r="L1377" s="20">
        <v>14.6156</v>
      </c>
      <c r="M1377" s="20">
        <v>2235.08</v>
      </c>
      <c r="N1377" s="19">
        <v>0.858989</v>
      </c>
      <c r="O1377" s="20">
        <v>25.6872</v>
      </c>
      <c r="P1377" s="20">
        <v>2604.24</v>
      </c>
      <c r="Q1377" s="19">
        <v>0.617273</v>
      </c>
      <c r="R1377" s="20">
        <v>0.568026</v>
      </c>
      <c r="S1377" s="20">
        <v>228.17</v>
      </c>
      <c r="T1377" s="19">
        <v>0</v>
      </c>
      <c r="U1377" s="20">
        <v>0</v>
      </c>
      <c r="V1377" s="20">
        <v>0</v>
      </c>
      <c r="W1377" s="19">
        <v>0.98995</v>
      </c>
      <c r="X1377" s="20">
        <v>0.645644</v>
      </c>
      <c r="Y1377" s="20">
        <v>169.379</v>
      </c>
      <c r="Z1377" s="19">
        <v>0</v>
      </c>
      <c r="AA1377" s="20">
        <v>0</v>
      </c>
      <c r="AB1377" s="20">
        <v>0</v>
      </c>
      <c r="AC1377" s="19">
        <v>0</v>
      </c>
      <c r="AD1377" s="20">
        <v>0</v>
      </c>
      <c r="AE1377" s="20">
        <v>0</v>
      </c>
      <c r="AF1377" s="19">
        <v>0</v>
      </c>
      <c r="AG1377" s="20">
        <v>0</v>
      </c>
      <c r="AH1377" s="20">
        <v>0</v>
      </c>
      <c r="AI1377" s="19">
        <v>0</v>
      </c>
      <c r="AJ1377" s="20">
        <v>0</v>
      </c>
      <c r="AK1377" s="20">
        <v>0</v>
      </c>
      <c r="AL1377" s="19">
        <v>0</v>
      </c>
      <c r="AM1377" s="20">
        <v>0</v>
      </c>
      <c r="AN1377" s="20">
        <v>0</v>
      </c>
      <c r="AO1377" s="19">
        <v>0</v>
      </c>
      <c r="AP1377" s="20">
        <v>0</v>
      </c>
      <c r="AQ1377" s="20">
        <v>0</v>
      </c>
    </row>
    <row r="1378" spans="1:4" ht="17.25">
      <c r="A1378" s="10">
        <v>0.95347222222222205</v>
      </c>
      <c r="B1378" s="19">
        <v>0.92664</v>
      </c>
      <c r="C1378" s="20">
        <v>4.50221</v>
      </c>
      <c r="D1378" s="20">
        <v>3646.28</v>
      </c>
      <c r="E1378" s="19">
        <v>0.608144</v>
      </c>
      <c r="F1378" s="20">
        <v>0.0390426</v>
      </c>
      <c r="G1378" s="20">
        <v>5359.74</v>
      </c>
      <c r="H1378" s="19">
        <v>0.888991</v>
      </c>
      <c r="I1378" s="20">
        <v>17.3676</v>
      </c>
      <c r="J1378" s="20">
        <v>3918.46</v>
      </c>
      <c r="K1378" s="19">
        <v>0.87156</v>
      </c>
      <c r="L1378" s="20">
        <v>14.8032</v>
      </c>
      <c r="M1378" s="20">
        <v>2235.32</v>
      </c>
      <c r="N1378" s="19">
        <v>0.862011</v>
      </c>
      <c r="O1378" s="20">
        <v>25.9183</v>
      </c>
      <c r="P1378" s="20">
        <v>2604.68</v>
      </c>
      <c r="Q1378" s="19">
        <v>0.618795</v>
      </c>
      <c r="R1378" s="20">
        <v>0.568149</v>
      </c>
      <c r="S1378" s="20">
        <v>228.18</v>
      </c>
      <c r="T1378" s="19">
        <v>0</v>
      </c>
      <c r="U1378" s="20">
        <v>0</v>
      </c>
      <c r="V1378" s="20">
        <v>0</v>
      </c>
      <c r="W1378" s="19">
        <v>0.989897</v>
      </c>
      <c r="X1378" s="20">
        <v>0.642422</v>
      </c>
      <c r="Y1378" s="20">
        <v>169.39</v>
      </c>
      <c r="Z1378" s="19">
        <v>0</v>
      </c>
      <c r="AA1378" s="20">
        <v>0</v>
      </c>
      <c r="AB1378" s="20">
        <v>0</v>
      </c>
      <c r="AC1378" s="19">
        <v>0</v>
      </c>
      <c r="AD1378" s="20">
        <v>0</v>
      </c>
      <c r="AE1378" s="20">
        <v>0</v>
      </c>
      <c r="AF1378" s="19">
        <v>0</v>
      </c>
      <c r="AG1378" s="20">
        <v>0</v>
      </c>
      <c r="AH1378" s="20">
        <v>0</v>
      </c>
      <c r="AI1378" s="19">
        <v>0</v>
      </c>
      <c r="AJ1378" s="20">
        <v>0</v>
      </c>
      <c r="AK1378" s="20">
        <v>0</v>
      </c>
      <c r="AL1378" s="19">
        <v>0</v>
      </c>
      <c r="AM1378" s="20">
        <v>0</v>
      </c>
      <c r="AN1378" s="20">
        <v>0</v>
      </c>
      <c r="AO1378" s="19">
        <v>0</v>
      </c>
      <c r="AP1378" s="20">
        <v>0</v>
      </c>
      <c r="AQ1378" s="20">
        <v>0</v>
      </c>
    </row>
    <row r="1379" spans="1:4" ht="17.25">
      <c r="A1379" s="10">
        <v>0.95416666666666705</v>
      </c>
      <c r="B1379" s="19">
        <v>0.926926</v>
      </c>
      <c r="C1379" s="20">
        <v>4.51265</v>
      </c>
      <c r="D1379" s="20">
        <v>3646.35</v>
      </c>
      <c r="E1379" s="19">
        <v>0.610954</v>
      </c>
      <c r="F1379" s="20">
        <v>0.0392597</v>
      </c>
      <c r="G1379" s="20">
        <v>5359.74</v>
      </c>
      <c r="H1379" s="19">
        <v>0.890002</v>
      </c>
      <c r="I1379" s="20">
        <v>17.4559</v>
      </c>
      <c r="J1379" s="20">
        <v>3918.75</v>
      </c>
      <c r="K1379" s="19">
        <v>0.870137</v>
      </c>
      <c r="L1379" s="20">
        <v>14.6553</v>
      </c>
      <c r="M1379" s="20">
        <v>2235.57</v>
      </c>
      <c r="N1379" s="19">
        <v>0.863312</v>
      </c>
      <c r="O1379" s="20">
        <v>26.061</v>
      </c>
      <c r="P1379" s="20">
        <v>2605.11</v>
      </c>
      <c r="Q1379" s="19">
        <v>0.619216</v>
      </c>
      <c r="R1379" s="20">
        <v>0.567215</v>
      </c>
      <c r="S1379" s="20">
        <v>228.189</v>
      </c>
      <c r="T1379" s="19">
        <v>0</v>
      </c>
      <c r="U1379" s="20">
        <v>0</v>
      </c>
      <c r="V1379" s="20">
        <v>0</v>
      </c>
      <c r="W1379" s="19">
        <v>0.98983</v>
      </c>
      <c r="X1379" s="20">
        <v>0.642845</v>
      </c>
      <c r="Y1379" s="20">
        <v>169.4</v>
      </c>
      <c r="Z1379" s="19">
        <v>0</v>
      </c>
      <c r="AA1379" s="20">
        <v>0</v>
      </c>
      <c r="AB1379" s="20">
        <v>0</v>
      </c>
      <c r="AC1379" s="19">
        <v>0</v>
      </c>
      <c r="AD1379" s="20">
        <v>0</v>
      </c>
      <c r="AE1379" s="20">
        <v>0</v>
      </c>
      <c r="AF1379" s="19">
        <v>0</v>
      </c>
      <c r="AG1379" s="20">
        <v>0</v>
      </c>
      <c r="AH1379" s="20">
        <v>0</v>
      </c>
      <c r="AI1379" s="19">
        <v>0</v>
      </c>
      <c r="AJ1379" s="20">
        <v>0</v>
      </c>
      <c r="AK1379" s="20">
        <v>0</v>
      </c>
      <c r="AL1379" s="19">
        <v>0</v>
      </c>
      <c r="AM1379" s="20">
        <v>0</v>
      </c>
      <c r="AN1379" s="20">
        <v>0</v>
      </c>
      <c r="AO1379" s="19">
        <v>0</v>
      </c>
      <c r="AP1379" s="20">
        <v>0</v>
      </c>
      <c r="AQ1379" s="20">
        <v>0</v>
      </c>
    </row>
    <row r="1380" spans="1:4" ht="17.25">
      <c r="A1380" s="10">
        <v>0.95486111111111105</v>
      </c>
      <c r="B1380" s="19">
        <v>0.92666</v>
      </c>
      <c r="C1380" s="20">
        <v>4.5069</v>
      </c>
      <c r="D1380" s="20">
        <v>3646.43</v>
      </c>
      <c r="E1380" s="19">
        <v>0.612367</v>
      </c>
      <c r="F1380" s="20">
        <v>0.0393617</v>
      </c>
      <c r="G1380" s="20">
        <v>5359.74</v>
      </c>
      <c r="H1380" s="19">
        <v>0.888837</v>
      </c>
      <c r="I1380" s="20">
        <v>17.3326</v>
      </c>
      <c r="J1380" s="20">
        <v>3919.04</v>
      </c>
      <c r="K1380" s="19">
        <v>0.869459</v>
      </c>
      <c r="L1380" s="20">
        <v>14.6185</v>
      </c>
      <c r="M1380" s="20">
        <v>2235.8</v>
      </c>
      <c r="N1380" s="19">
        <v>0.862747</v>
      </c>
      <c r="O1380" s="20">
        <v>26.1205</v>
      </c>
      <c r="P1380" s="20">
        <v>2605.54</v>
      </c>
      <c r="Q1380" s="19">
        <v>0.619537</v>
      </c>
      <c r="R1380" s="20">
        <v>0.569713</v>
      </c>
      <c r="S1380" s="20">
        <v>228.199</v>
      </c>
      <c r="T1380" s="19">
        <v>0</v>
      </c>
      <c r="U1380" s="20">
        <v>0</v>
      </c>
      <c r="V1380" s="20">
        <v>0</v>
      </c>
      <c r="W1380" s="19">
        <v>0.989919</v>
      </c>
      <c r="X1380" s="20">
        <v>0.6434</v>
      </c>
      <c r="Y1380" s="20">
        <v>169.411</v>
      </c>
      <c r="Z1380" s="19">
        <v>0</v>
      </c>
      <c r="AA1380" s="20">
        <v>0</v>
      </c>
      <c r="AB1380" s="20">
        <v>0</v>
      </c>
      <c r="AC1380" s="19">
        <v>0</v>
      </c>
      <c r="AD1380" s="20">
        <v>0</v>
      </c>
      <c r="AE1380" s="20">
        <v>0</v>
      </c>
      <c r="AF1380" s="19">
        <v>0</v>
      </c>
      <c r="AG1380" s="20">
        <v>0</v>
      </c>
      <c r="AH1380" s="20">
        <v>0</v>
      </c>
      <c r="AI1380" s="19">
        <v>0</v>
      </c>
      <c r="AJ1380" s="20">
        <v>0</v>
      </c>
      <c r="AK1380" s="20">
        <v>0</v>
      </c>
      <c r="AL1380" s="19">
        <v>0</v>
      </c>
      <c r="AM1380" s="20">
        <v>0</v>
      </c>
      <c r="AN1380" s="20">
        <v>0</v>
      </c>
      <c r="AO1380" s="19">
        <v>0</v>
      </c>
      <c r="AP1380" s="20">
        <v>0</v>
      </c>
      <c r="AQ1380" s="20">
        <v>0</v>
      </c>
    </row>
    <row r="1381" spans="1:4" ht="17.25">
      <c r="A1381" s="10">
        <v>0.95555555555555605</v>
      </c>
      <c r="B1381" s="19">
        <v>0.926423</v>
      </c>
      <c r="C1381" s="20">
        <v>4.51187</v>
      </c>
      <c r="D1381" s="20">
        <v>3646.51</v>
      </c>
      <c r="E1381" s="19">
        <v>0.612111</v>
      </c>
      <c r="F1381" s="20">
        <v>0.0393791</v>
      </c>
      <c r="G1381" s="20">
        <v>5359.74</v>
      </c>
      <c r="H1381" s="19">
        <v>0.888061</v>
      </c>
      <c r="I1381" s="20">
        <v>17.2797</v>
      </c>
      <c r="J1381" s="20">
        <v>3919.33</v>
      </c>
      <c r="K1381" s="19">
        <v>0.869713</v>
      </c>
      <c r="L1381" s="20">
        <v>14.6826</v>
      </c>
      <c r="M1381" s="20">
        <v>2236.05</v>
      </c>
      <c r="N1381" s="19">
        <v>0.861511</v>
      </c>
      <c r="O1381" s="20">
        <v>25.9843</v>
      </c>
      <c r="P1381" s="20">
        <v>2605.98</v>
      </c>
      <c r="Q1381" s="19">
        <v>0.61812</v>
      </c>
      <c r="R1381" s="20">
        <v>0.568316</v>
      </c>
      <c r="S1381" s="20">
        <v>228.208</v>
      </c>
      <c r="T1381" s="19">
        <v>0</v>
      </c>
      <c r="U1381" s="20">
        <v>0</v>
      </c>
      <c r="V1381" s="20">
        <v>0</v>
      </c>
      <c r="W1381" s="19">
        <v>0.989847</v>
      </c>
      <c r="X1381" s="20">
        <v>0.643843</v>
      </c>
      <c r="Y1381" s="20">
        <v>169.422</v>
      </c>
      <c r="Z1381" s="19">
        <v>0</v>
      </c>
      <c r="AA1381" s="20">
        <v>0</v>
      </c>
      <c r="AB1381" s="20">
        <v>0</v>
      </c>
      <c r="AC1381" s="19">
        <v>0</v>
      </c>
      <c r="AD1381" s="20">
        <v>0</v>
      </c>
      <c r="AE1381" s="20">
        <v>0</v>
      </c>
      <c r="AF1381" s="19">
        <v>0</v>
      </c>
      <c r="AG1381" s="20">
        <v>0</v>
      </c>
      <c r="AH1381" s="20">
        <v>0</v>
      </c>
      <c r="AI1381" s="19">
        <v>0</v>
      </c>
      <c r="AJ1381" s="20">
        <v>0</v>
      </c>
      <c r="AK1381" s="20">
        <v>0</v>
      </c>
      <c r="AL1381" s="19">
        <v>0</v>
      </c>
      <c r="AM1381" s="20">
        <v>0</v>
      </c>
      <c r="AN1381" s="20">
        <v>0</v>
      </c>
      <c r="AO1381" s="19">
        <v>0</v>
      </c>
      <c r="AP1381" s="20">
        <v>0</v>
      </c>
      <c r="AQ1381" s="20">
        <v>0</v>
      </c>
    </row>
    <row r="1382" spans="1:4" ht="17.25">
      <c r="A1382" s="10">
        <v>0.95625000000000004</v>
      </c>
      <c r="B1382" s="19">
        <v>0.926442</v>
      </c>
      <c r="C1382" s="20">
        <v>4.51796</v>
      </c>
      <c r="D1382" s="20">
        <v>3646.58</v>
      </c>
      <c r="E1382" s="19">
        <v>0.610893</v>
      </c>
      <c r="F1382" s="20">
        <v>0.0391949</v>
      </c>
      <c r="G1382" s="20">
        <v>5359.74</v>
      </c>
      <c r="H1382" s="19">
        <v>0.887375</v>
      </c>
      <c r="I1382" s="20">
        <v>17.1827</v>
      </c>
      <c r="J1382" s="20">
        <v>3919.62</v>
      </c>
      <c r="K1382" s="19">
        <v>0.867907</v>
      </c>
      <c r="L1382" s="20">
        <v>14.5082</v>
      </c>
      <c r="M1382" s="20">
        <v>2236.3</v>
      </c>
      <c r="N1382" s="19">
        <v>0.859994</v>
      </c>
      <c r="O1382" s="20">
        <v>25.7359</v>
      </c>
      <c r="P1382" s="20">
        <v>2606.41</v>
      </c>
      <c r="Q1382" s="19">
        <v>0.619427</v>
      </c>
      <c r="R1382" s="20">
        <v>0.570545</v>
      </c>
      <c r="S1382" s="20">
        <v>228.218</v>
      </c>
      <c r="T1382" s="19">
        <v>0</v>
      </c>
      <c r="U1382" s="20">
        <v>0</v>
      </c>
      <c r="V1382" s="20">
        <v>0</v>
      </c>
      <c r="W1382" s="19">
        <v>0.989891</v>
      </c>
      <c r="X1382" s="20">
        <v>0.644916</v>
      </c>
      <c r="Y1382" s="20">
        <v>169.433</v>
      </c>
      <c r="Z1382" s="19">
        <v>0</v>
      </c>
      <c r="AA1382" s="20">
        <v>0</v>
      </c>
      <c r="AB1382" s="20">
        <v>0</v>
      </c>
      <c r="AC1382" s="19">
        <v>0</v>
      </c>
      <c r="AD1382" s="20">
        <v>0</v>
      </c>
      <c r="AE1382" s="20">
        <v>0</v>
      </c>
      <c r="AF1382" s="19">
        <v>0</v>
      </c>
      <c r="AG1382" s="20">
        <v>0</v>
      </c>
      <c r="AH1382" s="20">
        <v>0</v>
      </c>
      <c r="AI1382" s="19">
        <v>0</v>
      </c>
      <c r="AJ1382" s="20">
        <v>0</v>
      </c>
      <c r="AK1382" s="20">
        <v>0</v>
      </c>
      <c r="AL1382" s="19">
        <v>0</v>
      </c>
      <c r="AM1382" s="20">
        <v>0</v>
      </c>
      <c r="AN1382" s="20">
        <v>0</v>
      </c>
      <c r="AO1382" s="19">
        <v>0</v>
      </c>
      <c r="AP1382" s="20">
        <v>0</v>
      </c>
      <c r="AQ1382" s="20">
        <v>0</v>
      </c>
    </row>
    <row r="1383" spans="1:4" ht="17.25">
      <c r="A1383" s="10">
        <v>0.95694444444444404</v>
      </c>
      <c r="B1383" s="19">
        <v>0.926843</v>
      </c>
      <c r="C1383" s="20">
        <v>4.51423</v>
      </c>
      <c r="D1383" s="20">
        <v>3646.65</v>
      </c>
      <c r="E1383" s="19">
        <v>0.611148</v>
      </c>
      <c r="F1383" s="20">
        <v>0.0392571</v>
      </c>
      <c r="G1383" s="20">
        <v>5359.74</v>
      </c>
      <c r="H1383" s="19">
        <v>0.88743</v>
      </c>
      <c r="I1383" s="20">
        <v>17.1145</v>
      </c>
      <c r="J1383" s="20">
        <v>3919.9</v>
      </c>
      <c r="K1383" s="19">
        <v>0.867236</v>
      </c>
      <c r="L1383" s="20">
        <v>14.3958</v>
      </c>
      <c r="M1383" s="20">
        <v>2236.54</v>
      </c>
      <c r="N1383" s="19">
        <v>0.858017</v>
      </c>
      <c r="O1383" s="20">
        <v>25.3044</v>
      </c>
      <c r="P1383" s="20">
        <v>2606.82</v>
      </c>
      <c r="Q1383" s="19">
        <v>0.617774</v>
      </c>
      <c r="R1383" s="20">
        <v>0.567218</v>
      </c>
      <c r="S1383" s="20">
        <v>228.227</v>
      </c>
      <c r="T1383" s="19">
        <v>0</v>
      </c>
      <c r="U1383" s="20">
        <v>0</v>
      </c>
      <c r="V1383" s="20">
        <v>0</v>
      </c>
      <c r="W1383" s="19">
        <v>0.989929</v>
      </c>
      <c r="X1383" s="20">
        <v>0.644108</v>
      </c>
      <c r="Y1383" s="20">
        <v>169.443</v>
      </c>
      <c r="Z1383" s="19">
        <v>0</v>
      </c>
      <c r="AA1383" s="20">
        <v>0</v>
      </c>
      <c r="AB1383" s="20">
        <v>0</v>
      </c>
      <c r="AC1383" s="19">
        <v>0</v>
      </c>
      <c r="AD1383" s="20">
        <v>0</v>
      </c>
      <c r="AE1383" s="20">
        <v>0</v>
      </c>
      <c r="AF1383" s="19">
        <v>0</v>
      </c>
      <c r="AG1383" s="20">
        <v>0</v>
      </c>
      <c r="AH1383" s="20">
        <v>0</v>
      </c>
      <c r="AI1383" s="19">
        <v>0</v>
      </c>
      <c r="AJ1383" s="20">
        <v>0</v>
      </c>
      <c r="AK1383" s="20">
        <v>0</v>
      </c>
      <c r="AL1383" s="19">
        <v>0</v>
      </c>
      <c r="AM1383" s="20">
        <v>0</v>
      </c>
      <c r="AN1383" s="20">
        <v>0</v>
      </c>
      <c r="AO1383" s="19">
        <v>0</v>
      </c>
      <c r="AP1383" s="20">
        <v>0</v>
      </c>
      <c r="AQ1383" s="20">
        <v>0</v>
      </c>
    </row>
    <row r="1384" spans="1:4" ht="17.25">
      <c r="A1384" s="10">
        <v>0.95763888888888904</v>
      </c>
      <c r="B1384" s="19">
        <v>0.926841</v>
      </c>
      <c r="C1384" s="20">
        <v>4.51556</v>
      </c>
      <c r="D1384" s="20">
        <v>3646.73</v>
      </c>
      <c r="E1384" s="19">
        <v>0.610276</v>
      </c>
      <c r="F1384" s="20">
        <v>0.0389875</v>
      </c>
      <c r="G1384" s="20">
        <v>5359.74</v>
      </c>
      <c r="H1384" s="19">
        <v>0.88825</v>
      </c>
      <c r="I1384" s="20">
        <v>17.062</v>
      </c>
      <c r="J1384" s="20">
        <v>3920.18</v>
      </c>
      <c r="K1384" s="19">
        <v>0.868766</v>
      </c>
      <c r="L1384" s="20">
        <v>14.4296</v>
      </c>
      <c r="M1384" s="20">
        <v>2236.77</v>
      </c>
      <c r="N1384" s="19">
        <v>0.858579</v>
      </c>
      <c r="O1384" s="20">
        <v>25.1258</v>
      </c>
      <c r="P1384" s="20">
        <v>2607.25</v>
      </c>
      <c r="Q1384" s="19">
        <v>0.619626</v>
      </c>
      <c r="R1384" s="20">
        <v>0.567424</v>
      </c>
      <c r="S1384" s="20">
        <v>228.237</v>
      </c>
      <c r="T1384" s="19">
        <v>0</v>
      </c>
      <c r="U1384" s="20">
        <v>0</v>
      </c>
      <c r="V1384" s="20">
        <v>0</v>
      </c>
      <c r="W1384" s="19">
        <v>0.989747</v>
      </c>
      <c r="X1384" s="20">
        <v>0.64212</v>
      </c>
      <c r="Y1384" s="20">
        <v>169.454</v>
      </c>
      <c r="Z1384" s="19">
        <v>0</v>
      </c>
      <c r="AA1384" s="20">
        <v>0</v>
      </c>
      <c r="AB1384" s="20">
        <v>0</v>
      </c>
      <c r="AC1384" s="19">
        <v>0</v>
      </c>
      <c r="AD1384" s="20">
        <v>0</v>
      </c>
      <c r="AE1384" s="20">
        <v>0</v>
      </c>
      <c r="AF1384" s="19">
        <v>0</v>
      </c>
      <c r="AG1384" s="20">
        <v>0</v>
      </c>
      <c r="AH1384" s="20">
        <v>0</v>
      </c>
      <c r="AI1384" s="19">
        <v>0</v>
      </c>
      <c r="AJ1384" s="20">
        <v>0</v>
      </c>
      <c r="AK1384" s="20">
        <v>0</v>
      </c>
      <c r="AL1384" s="19">
        <v>0</v>
      </c>
      <c r="AM1384" s="20">
        <v>0</v>
      </c>
      <c r="AN1384" s="20">
        <v>0</v>
      </c>
      <c r="AO1384" s="19">
        <v>0</v>
      </c>
      <c r="AP1384" s="20">
        <v>0</v>
      </c>
      <c r="AQ1384" s="20">
        <v>0</v>
      </c>
    </row>
    <row r="1385" spans="1:4" ht="17.25">
      <c r="A1385" s="10">
        <v>0.95833333333333304</v>
      </c>
      <c r="B1385" s="19">
        <v>0.928857</v>
      </c>
      <c r="C1385" s="20">
        <v>4.50127</v>
      </c>
      <c r="D1385" s="20">
        <v>3646.81</v>
      </c>
      <c r="E1385" s="19">
        <v>0.610539</v>
      </c>
      <c r="F1385" s="20">
        <v>0.0380155</v>
      </c>
      <c r="G1385" s="20">
        <v>5359.74</v>
      </c>
      <c r="H1385" s="19">
        <v>0.892541</v>
      </c>
      <c r="I1385" s="20">
        <v>16.9484</v>
      </c>
      <c r="J1385" s="20">
        <v>3920.48</v>
      </c>
      <c r="K1385" s="19">
        <v>0.873551</v>
      </c>
      <c r="L1385" s="20">
        <v>14.3895</v>
      </c>
      <c r="M1385" s="20">
        <v>2237.02</v>
      </c>
      <c r="N1385" s="19">
        <v>0.865048</v>
      </c>
      <c r="O1385" s="20">
        <v>24.9922</v>
      </c>
      <c r="P1385" s="20">
        <v>2607.68</v>
      </c>
      <c r="Q1385" s="19">
        <v>0.626498</v>
      </c>
      <c r="R1385" s="20">
        <v>0.565114</v>
      </c>
      <c r="S1385" s="20">
        <v>228.246</v>
      </c>
      <c r="T1385" s="19">
        <v>0</v>
      </c>
      <c r="U1385" s="20">
        <v>0</v>
      </c>
      <c r="V1385" s="20">
        <v>0</v>
      </c>
      <c r="W1385" s="19">
        <v>0.989298</v>
      </c>
      <c r="X1385" s="20">
        <v>0.631606</v>
      </c>
      <c r="Y1385" s="20">
        <v>169.465</v>
      </c>
      <c r="Z1385" s="19">
        <v>0</v>
      </c>
      <c r="AA1385" s="20">
        <v>0</v>
      </c>
      <c r="AB1385" s="20">
        <v>0</v>
      </c>
      <c r="AC1385" s="19">
        <v>0</v>
      </c>
      <c r="AD1385" s="20">
        <v>0</v>
      </c>
      <c r="AE1385" s="20">
        <v>0</v>
      </c>
      <c r="AF1385" s="19">
        <v>0</v>
      </c>
      <c r="AG1385" s="20">
        <v>0</v>
      </c>
      <c r="AH1385" s="20">
        <v>0</v>
      </c>
      <c r="AI1385" s="19">
        <v>0</v>
      </c>
      <c r="AJ1385" s="20">
        <v>0</v>
      </c>
      <c r="AK1385" s="20">
        <v>0</v>
      </c>
      <c r="AL1385" s="19">
        <v>0</v>
      </c>
      <c r="AM1385" s="20">
        <v>0</v>
      </c>
      <c r="AN1385" s="20">
        <v>0</v>
      </c>
      <c r="AO1385" s="19">
        <v>0</v>
      </c>
      <c r="AP1385" s="20">
        <v>0</v>
      </c>
      <c r="AQ1385" s="20">
        <v>0</v>
      </c>
    </row>
    <row r="1386" spans="1:4" ht="17.25">
      <c r="A1386" s="10">
        <v>0.95902777777777803</v>
      </c>
      <c r="B1386" s="19">
        <v>0.928936</v>
      </c>
      <c r="C1386" s="20">
        <v>4.50279</v>
      </c>
      <c r="D1386" s="20">
        <v>3646.88</v>
      </c>
      <c r="E1386" s="19">
        <v>0.610907</v>
      </c>
      <c r="F1386" s="20">
        <v>0.0380595</v>
      </c>
      <c r="G1386" s="20">
        <v>5359.74</v>
      </c>
      <c r="H1386" s="19">
        <v>0.892067</v>
      </c>
      <c r="I1386" s="20">
        <v>16.8847</v>
      </c>
      <c r="J1386" s="20">
        <v>3920.76</v>
      </c>
      <c r="K1386" s="19">
        <v>0.870924</v>
      </c>
      <c r="L1386" s="20">
        <v>14.1392</v>
      </c>
      <c r="M1386" s="20">
        <v>2237.25</v>
      </c>
      <c r="N1386" s="19">
        <v>0.864489</v>
      </c>
      <c r="O1386" s="20">
        <v>24.8921</v>
      </c>
      <c r="P1386" s="20">
        <v>2608.09</v>
      </c>
      <c r="Q1386" s="19">
        <v>0.626895</v>
      </c>
      <c r="R1386" s="20">
        <v>0.566421</v>
      </c>
      <c r="S1386" s="20">
        <v>228.256</v>
      </c>
      <c r="T1386" s="19">
        <v>0</v>
      </c>
      <c r="U1386" s="20">
        <v>0</v>
      </c>
      <c r="V1386" s="20">
        <v>0</v>
      </c>
      <c r="W1386" s="19">
        <v>0.989358</v>
      </c>
      <c r="X1386" s="20">
        <v>0.631199</v>
      </c>
      <c r="Y1386" s="20">
        <v>169.475</v>
      </c>
      <c r="Z1386" s="19">
        <v>0</v>
      </c>
      <c r="AA1386" s="20">
        <v>0</v>
      </c>
      <c r="AB1386" s="20">
        <v>0</v>
      </c>
      <c r="AC1386" s="19">
        <v>0</v>
      </c>
      <c r="AD1386" s="20">
        <v>0</v>
      </c>
      <c r="AE1386" s="20">
        <v>0</v>
      </c>
      <c r="AF1386" s="19">
        <v>0</v>
      </c>
      <c r="AG1386" s="20">
        <v>0</v>
      </c>
      <c r="AH1386" s="20">
        <v>0</v>
      </c>
      <c r="AI1386" s="19">
        <v>0</v>
      </c>
      <c r="AJ1386" s="20">
        <v>0</v>
      </c>
      <c r="AK1386" s="20">
        <v>0</v>
      </c>
      <c r="AL1386" s="19">
        <v>0</v>
      </c>
      <c r="AM1386" s="20">
        <v>0</v>
      </c>
      <c r="AN1386" s="20">
        <v>0</v>
      </c>
      <c r="AO1386" s="19">
        <v>0</v>
      </c>
      <c r="AP1386" s="20">
        <v>0</v>
      </c>
      <c r="AQ1386" s="20">
        <v>0</v>
      </c>
    </row>
    <row r="1387" spans="1:4" ht="17.25">
      <c r="A1387" s="10">
        <v>0.95972222222222203</v>
      </c>
      <c r="B1387" s="19">
        <v>0.928848</v>
      </c>
      <c r="C1387" s="20">
        <v>4.49666</v>
      </c>
      <c r="D1387" s="20">
        <v>3646.96</v>
      </c>
      <c r="E1387" s="19">
        <v>0.611381</v>
      </c>
      <c r="F1387" s="20">
        <v>0.0381102</v>
      </c>
      <c r="G1387" s="20">
        <v>5359.74</v>
      </c>
      <c r="H1387" s="19">
        <v>0.891853</v>
      </c>
      <c r="I1387" s="20">
        <v>16.8425</v>
      </c>
      <c r="J1387" s="20">
        <v>3921.04</v>
      </c>
      <c r="K1387" s="19">
        <v>0.871594</v>
      </c>
      <c r="L1387" s="20">
        <v>14.1981</v>
      </c>
      <c r="M1387" s="20">
        <v>2237.49</v>
      </c>
      <c r="N1387" s="19">
        <v>0.863801</v>
      </c>
      <c r="O1387" s="20">
        <v>24.814</v>
      </c>
      <c r="P1387" s="20">
        <v>2608.5</v>
      </c>
      <c r="Q1387" s="19">
        <v>0.625365</v>
      </c>
      <c r="R1387" s="20">
        <v>0.563302</v>
      </c>
      <c r="S1387" s="20">
        <v>228.265</v>
      </c>
      <c r="T1387" s="19">
        <v>0</v>
      </c>
      <c r="U1387" s="20">
        <v>0</v>
      </c>
      <c r="V1387" s="20">
        <v>0</v>
      </c>
      <c r="W1387" s="19">
        <v>0.989317</v>
      </c>
      <c r="X1387" s="20">
        <v>0.630986</v>
      </c>
      <c r="Y1387" s="20">
        <v>169.486</v>
      </c>
      <c r="Z1387" s="19">
        <v>0</v>
      </c>
      <c r="AA1387" s="20">
        <v>0</v>
      </c>
      <c r="AB1387" s="20">
        <v>0</v>
      </c>
      <c r="AC1387" s="19">
        <v>0</v>
      </c>
      <c r="AD1387" s="20">
        <v>0</v>
      </c>
      <c r="AE1387" s="20">
        <v>0</v>
      </c>
      <c r="AF1387" s="19">
        <v>0</v>
      </c>
      <c r="AG1387" s="20">
        <v>0</v>
      </c>
      <c r="AH1387" s="20">
        <v>0</v>
      </c>
      <c r="AI1387" s="19">
        <v>0</v>
      </c>
      <c r="AJ1387" s="20">
        <v>0</v>
      </c>
      <c r="AK1387" s="20">
        <v>0</v>
      </c>
      <c r="AL1387" s="19">
        <v>0</v>
      </c>
      <c r="AM1387" s="20">
        <v>0</v>
      </c>
      <c r="AN1387" s="20">
        <v>0</v>
      </c>
      <c r="AO1387" s="19">
        <v>0</v>
      </c>
      <c r="AP1387" s="20">
        <v>0</v>
      </c>
      <c r="AQ1387" s="20">
        <v>0</v>
      </c>
    </row>
    <row r="1388" spans="1:4" ht="17.25">
      <c r="A1388" s="10">
        <v>0.96041666666666703</v>
      </c>
      <c r="B1388" s="19">
        <v>0.929223</v>
      </c>
      <c r="C1388" s="20">
        <v>4.50474</v>
      </c>
      <c r="D1388" s="20">
        <v>3647.03</v>
      </c>
      <c r="E1388" s="19">
        <v>0.611965</v>
      </c>
      <c r="F1388" s="20">
        <v>0.0379549</v>
      </c>
      <c r="G1388" s="20">
        <v>5359.74</v>
      </c>
      <c r="H1388" s="19">
        <v>0.892619</v>
      </c>
      <c r="I1388" s="20">
        <v>16.8278</v>
      </c>
      <c r="J1388" s="20">
        <v>3921.32</v>
      </c>
      <c r="K1388" s="19">
        <v>0.873364</v>
      </c>
      <c r="L1388" s="20">
        <v>14.2635</v>
      </c>
      <c r="M1388" s="20">
        <v>2237.73</v>
      </c>
      <c r="N1388" s="19">
        <v>0.865569</v>
      </c>
      <c r="O1388" s="20">
        <v>24.8022</v>
      </c>
      <c r="P1388" s="20">
        <v>2608.92</v>
      </c>
      <c r="Q1388" s="19">
        <v>0.627864</v>
      </c>
      <c r="R1388" s="20">
        <v>0.565112</v>
      </c>
      <c r="S1388" s="20">
        <v>228.274</v>
      </c>
      <c r="T1388" s="19">
        <v>0</v>
      </c>
      <c r="U1388" s="20">
        <v>0</v>
      </c>
      <c r="V1388" s="20">
        <v>0</v>
      </c>
      <c r="W1388" s="19">
        <v>0.9892</v>
      </c>
      <c r="X1388" s="20">
        <v>0.62971</v>
      </c>
      <c r="Y1388" s="20">
        <v>169.496</v>
      </c>
      <c r="Z1388" s="19">
        <v>0</v>
      </c>
      <c r="AA1388" s="20">
        <v>0</v>
      </c>
      <c r="AB1388" s="20">
        <v>0</v>
      </c>
      <c r="AC1388" s="19">
        <v>0</v>
      </c>
      <c r="AD1388" s="20">
        <v>0</v>
      </c>
      <c r="AE1388" s="20">
        <v>0</v>
      </c>
      <c r="AF1388" s="19">
        <v>0</v>
      </c>
      <c r="AG1388" s="20">
        <v>0</v>
      </c>
      <c r="AH1388" s="20">
        <v>0</v>
      </c>
      <c r="AI1388" s="19">
        <v>0</v>
      </c>
      <c r="AJ1388" s="20">
        <v>0</v>
      </c>
      <c r="AK1388" s="20">
        <v>0</v>
      </c>
      <c r="AL1388" s="19">
        <v>0</v>
      </c>
      <c r="AM1388" s="20">
        <v>0</v>
      </c>
      <c r="AN1388" s="20">
        <v>0</v>
      </c>
      <c r="AO1388" s="19">
        <v>0</v>
      </c>
      <c r="AP1388" s="20">
        <v>0</v>
      </c>
      <c r="AQ1388" s="20">
        <v>0</v>
      </c>
    </row>
    <row r="1389" spans="1:4" ht="17.25">
      <c r="A1389" s="10">
        <v>0.96111111111111103</v>
      </c>
      <c r="B1389" s="19">
        <v>0.929047</v>
      </c>
      <c r="C1389" s="20">
        <v>4.50178</v>
      </c>
      <c r="D1389" s="20">
        <v>3647.11</v>
      </c>
      <c r="E1389" s="19">
        <v>0.613141</v>
      </c>
      <c r="F1389" s="20">
        <v>0.0382401</v>
      </c>
      <c r="G1389" s="20">
        <v>5359.74</v>
      </c>
      <c r="H1389" s="19">
        <v>0.891919</v>
      </c>
      <c r="I1389" s="20">
        <v>16.6776</v>
      </c>
      <c r="J1389" s="20">
        <v>3921.59</v>
      </c>
      <c r="K1389" s="19">
        <v>0.872873</v>
      </c>
      <c r="L1389" s="20">
        <v>14.2222</v>
      </c>
      <c r="M1389" s="20">
        <v>2237.96</v>
      </c>
      <c r="N1389" s="19">
        <v>0.864273</v>
      </c>
      <c r="O1389" s="20">
        <v>24.7423</v>
      </c>
      <c r="P1389" s="20">
        <v>2609.33</v>
      </c>
      <c r="Q1389" s="19">
        <v>0.628467</v>
      </c>
      <c r="R1389" s="20">
        <v>0.566523</v>
      </c>
      <c r="S1389" s="20">
        <v>228.284</v>
      </c>
      <c r="T1389" s="19">
        <v>0</v>
      </c>
      <c r="U1389" s="20">
        <v>0</v>
      </c>
      <c r="V1389" s="20">
        <v>0</v>
      </c>
      <c r="W1389" s="19">
        <v>0.989343</v>
      </c>
      <c r="X1389" s="20">
        <v>0.63204</v>
      </c>
      <c r="Y1389" s="20">
        <v>169.507</v>
      </c>
      <c r="Z1389" s="19">
        <v>0</v>
      </c>
      <c r="AA1389" s="20">
        <v>0</v>
      </c>
      <c r="AB1389" s="20">
        <v>0</v>
      </c>
      <c r="AC1389" s="19">
        <v>0</v>
      </c>
      <c r="AD1389" s="20">
        <v>0</v>
      </c>
      <c r="AE1389" s="20">
        <v>0</v>
      </c>
      <c r="AF1389" s="19">
        <v>0</v>
      </c>
      <c r="AG1389" s="20">
        <v>0</v>
      </c>
      <c r="AH1389" s="20">
        <v>0</v>
      </c>
      <c r="AI1389" s="19">
        <v>0</v>
      </c>
      <c r="AJ1389" s="20">
        <v>0</v>
      </c>
      <c r="AK1389" s="20">
        <v>0</v>
      </c>
      <c r="AL1389" s="19">
        <v>0</v>
      </c>
      <c r="AM1389" s="20">
        <v>0</v>
      </c>
      <c r="AN1389" s="20">
        <v>0</v>
      </c>
      <c r="AO1389" s="19">
        <v>0</v>
      </c>
      <c r="AP1389" s="20">
        <v>0</v>
      </c>
      <c r="AQ1389" s="20">
        <v>0</v>
      </c>
    </row>
    <row r="1390" spans="1:4" ht="17.25">
      <c r="A1390" s="10">
        <v>0.96180555555555602</v>
      </c>
      <c r="B1390" s="19">
        <v>0.928664</v>
      </c>
      <c r="C1390" s="20">
        <v>4.50141</v>
      </c>
      <c r="D1390" s="20">
        <v>3647.18</v>
      </c>
      <c r="E1390" s="19">
        <v>0.613784</v>
      </c>
      <c r="F1390" s="20">
        <v>0.0383654</v>
      </c>
      <c r="G1390" s="20">
        <v>5359.74</v>
      </c>
      <c r="H1390" s="19">
        <v>0.887851</v>
      </c>
      <c r="I1390" s="20">
        <v>16.2593</v>
      </c>
      <c r="J1390" s="20">
        <v>3921.87</v>
      </c>
      <c r="K1390" s="19">
        <v>0.870083</v>
      </c>
      <c r="L1390" s="20">
        <v>14.0879</v>
      </c>
      <c r="M1390" s="20">
        <v>2238.2</v>
      </c>
      <c r="N1390" s="19">
        <v>0.862986</v>
      </c>
      <c r="O1390" s="20">
        <v>24.7268</v>
      </c>
      <c r="P1390" s="20">
        <v>2609.74</v>
      </c>
      <c r="Q1390" s="19">
        <v>0.624674</v>
      </c>
      <c r="R1390" s="20">
        <v>0.563318</v>
      </c>
      <c r="S1390" s="20">
        <v>228.293</v>
      </c>
      <c r="T1390" s="19">
        <v>0</v>
      </c>
      <c r="U1390" s="20">
        <v>0</v>
      </c>
      <c r="V1390" s="20">
        <v>0</v>
      </c>
      <c r="W1390" s="19">
        <v>0.989361</v>
      </c>
      <c r="X1390" s="20">
        <v>0.632783</v>
      </c>
      <c r="Y1390" s="20">
        <v>169.517</v>
      </c>
      <c r="Z1390" s="19">
        <v>0</v>
      </c>
      <c r="AA1390" s="20">
        <v>0</v>
      </c>
      <c r="AB1390" s="20">
        <v>0</v>
      </c>
      <c r="AC1390" s="19">
        <v>0</v>
      </c>
      <c r="AD1390" s="20">
        <v>0</v>
      </c>
      <c r="AE1390" s="20">
        <v>0</v>
      </c>
      <c r="AF1390" s="19">
        <v>0</v>
      </c>
      <c r="AG1390" s="20">
        <v>0</v>
      </c>
      <c r="AH1390" s="20">
        <v>0</v>
      </c>
      <c r="AI1390" s="19">
        <v>0</v>
      </c>
      <c r="AJ1390" s="20">
        <v>0</v>
      </c>
      <c r="AK1390" s="20">
        <v>0</v>
      </c>
      <c r="AL1390" s="19">
        <v>0</v>
      </c>
      <c r="AM1390" s="20">
        <v>0</v>
      </c>
      <c r="AN1390" s="20">
        <v>0</v>
      </c>
      <c r="AO1390" s="19">
        <v>0</v>
      </c>
      <c r="AP1390" s="20">
        <v>0</v>
      </c>
      <c r="AQ1390" s="20">
        <v>0</v>
      </c>
    </row>
    <row r="1391" spans="1:4" ht="17.25">
      <c r="A1391" s="10">
        <v>0.96250000000000002</v>
      </c>
      <c r="B1391" s="19">
        <v>0.928421</v>
      </c>
      <c r="C1391" s="20">
        <v>4.50548</v>
      </c>
      <c r="D1391" s="20">
        <v>3647.26</v>
      </c>
      <c r="E1391" s="19">
        <v>0.613948</v>
      </c>
      <c r="F1391" s="20">
        <v>0.0383698</v>
      </c>
      <c r="G1391" s="20">
        <v>5359.74</v>
      </c>
      <c r="H1391" s="19">
        <v>0.882978</v>
      </c>
      <c r="I1391" s="20">
        <v>15.7007</v>
      </c>
      <c r="J1391" s="20">
        <v>3922.14</v>
      </c>
      <c r="K1391" s="19">
        <v>0.870534</v>
      </c>
      <c r="L1391" s="20">
        <v>14.1999</v>
      </c>
      <c r="M1391" s="20">
        <v>2238.44</v>
      </c>
      <c r="N1391" s="19">
        <v>0.861985</v>
      </c>
      <c r="O1391" s="20">
        <v>24.7035</v>
      </c>
      <c r="P1391" s="20">
        <v>2610.16</v>
      </c>
      <c r="Q1391" s="19">
        <v>0.625153</v>
      </c>
      <c r="R1391" s="20">
        <v>0.566478</v>
      </c>
      <c r="S1391" s="20">
        <v>228.302</v>
      </c>
      <c r="T1391" s="19">
        <v>0</v>
      </c>
      <c r="U1391" s="20">
        <v>0</v>
      </c>
      <c r="V1391" s="20">
        <v>0</v>
      </c>
      <c r="W1391" s="19">
        <v>0.989447</v>
      </c>
      <c r="X1391" s="20">
        <v>0.632841</v>
      </c>
      <c r="Y1391" s="20">
        <v>169.528</v>
      </c>
      <c r="Z1391" s="19">
        <v>0</v>
      </c>
      <c r="AA1391" s="20">
        <v>0</v>
      </c>
      <c r="AB1391" s="20">
        <v>0</v>
      </c>
      <c r="AC1391" s="19">
        <v>0</v>
      </c>
      <c r="AD1391" s="20">
        <v>0</v>
      </c>
      <c r="AE1391" s="20">
        <v>0</v>
      </c>
      <c r="AF1391" s="19">
        <v>0</v>
      </c>
      <c r="AG1391" s="20">
        <v>0</v>
      </c>
      <c r="AH1391" s="20">
        <v>0</v>
      </c>
      <c r="AI1391" s="19">
        <v>0</v>
      </c>
      <c r="AJ1391" s="20">
        <v>0</v>
      </c>
      <c r="AK1391" s="20">
        <v>0</v>
      </c>
      <c r="AL1391" s="19">
        <v>0</v>
      </c>
      <c r="AM1391" s="20">
        <v>0</v>
      </c>
      <c r="AN1391" s="20">
        <v>0</v>
      </c>
      <c r="AO1391" s="19">
        <v>0</v>
      </c>
      <c r="AP1391" s="20">
        <v>0</v>
      </c>
      <c r="AQ1391" s="20">
        <v>0</v>
      </c>
    </row>
    <row r="1392" spans="1:4" ht="17.25">
      <c r="A1392" s="10">
        <v>0.96319444444444402</v>
      </c>
      <c r="B1392" s="19">
        <v>0.928502</v>
      </c>
      <c r="C1392" s="20">
        <v>4.49895</v>
      </c>
      <c r="D1392" s="20">
        <v>3647.33</v>
      </c>
      <c r="E1392" s="19">
        <v>0.615432</v>
      </c>
      <c r="F1392" s="20">
        <v>0.0384178</v>
      </c>
      <c r="G1392" s="20">
        <v>5359.74</v>
      </c>
      <c r="H1392" s="19">
        <v>0.878615</v>
      </c>
      <c r="I1392" s="20">
        <v>15.1166</v>
      </c>
      <c r="J1392" s="20">
        <v>3922.39</v>
      </c>
      <c r="K1392" s="19">
        <v>0.870823</v>
      </c>
      <c r="L1392" s="20">
        <v>14.1828</v>
      </c>
      <c r="M1392" s="20">
        <v>2238.67</v>
      </c>
      <c r="N1392" s="19">
        <v>0.86134</v>
      </c>
      <c r="O1392" s="20">
        <v>24.574</v>
      </c>
      <c r="P1392" s="20">
        <v>2610.57</v>
      </c>
      <c r="Q1392" s="19">
        <v>0.625058</v>
      </c>
      <c r="R1392" s="20">
        <v>0.564475</v>
      </c>
      <c r="S1392" s="20">
        <v>228.312</v>
      </c>
      <c r="T1392" s="19">
        <v>0</v>
      </c>
      <c r="U1392" s="20">
        <v>0</v>
      </c>
      <c r="V1392" s="20">
        <v>0</v>
      </c>
      <c r="W1392" s="19">
        <v>0.989425</v>
      </c>
      <c r="X1392" s="20">
        <v>0.632076</v>
      </c>
      <c r="Y1392" s="20">
        <v>169.538</v>
      </c>
      <c r="Z1392" s="19">
        <v>0</v>
      </c>
      <c r="AA1392" s="20">
        <v>0</v>
      </c>
      <c r="AB1392" s="20">
        <v>0</v>
      </c>
      <c r="AC1392" s="19">
        <v>0</v>
      </c>
      <c r="AD1392" s="20">
        <v>0</v>
      </c>
      <c r="AE1392" s="20">
        <v>0</v>
      </c>
      <c r="AF1392" s="19">
        <v>0</v>
      </c>
      <c r="AG1392" s="20">
        <v>0</v>
      </c>
      <c r="AH1392" s="20">
        <v>0</v>
      </c>
      <c r="AI1392" s="19">
        <v>0</v>
      </c>
      <c r="AJ1392" s="20">
        <v>0</v>
      </c>
      <c r="AK1392" s="20">
        <v>0</v>
      </c>
      <c r="AL1392" s="19">
        <v>0</v>
      </c>
      <c r="AM1392" s="20">
        <v>0</v>
      </c>
      <c r="AN1392" s="20">
        <v>0</v>
      </c>
      <c r="AO1392" s="19">
        <v>0</v>
      </c>
      <c r="AP1392" s="20">
        <v>0</v>
      </c>
      <c r="AQ1392" s="20">
        <v>0</v>
      </c>
    </row>
    <row r="1393" spans="1:4" ht="17.25">
      <c r="A1393" s="10">
        <v>0.96388888888888902</v>
      </c>
      <c r="B1393" s="19">
        <v>0.928519</v>
      </c>
      <c r="C1393" s="20">
        <v>4.50114</v>
      </c>
      <c r="D1393" s="20">
        <v>3647.41</v>
      </c>
      <c r="E1393" s="19">
        <v>0.614655</v>
      </c>
      <c r="F1393" s="20">
        <v>0.0382112</v>
      </c>
      <c r="G1393" s="20">
        <v>5359.75</v>
      </c>
      <c r="H1393" s="19">
        <v>0.870887</v>
      </c>
      <c r="I1393" s="20">
        <v>14.2279</v>
      </c>
      <c r="J1393" s="20">
        <v>3922.64</v>
      </c>
      <c r="K1393" s="19">
        <v>0.869709</v>
      </c>
      <c r="L1393" s="20">
        <v>14.029</v>
      </c>
      <c r="M1393" s="20">
        <v>2238.91</v>
      </c>
      <c r="N1393" s="19">
        <v>0.86192</v>
      </c>
      <c r="O1393" s="20">
        <v>24.5522</v>
      </c>
      <c r="P1393" s="20">
        <v>2610.98</v>
      </c>
      <c r="Q1393" s="19">
        <v>0.625734</v>
      </c>
      <c r="R1393" s="20">
        <v>0.565292</v>
      </c>
      <c r="S1393" s="20">
        <v>228.321</v>
      </c>
      <c r="T1393" s="19">
        <v>0</v>
      </c>
      <c r="U1393" s="20">
        <v>0</v>
      </c>
      <c r="V1393" s="20">
        <v>0</v>
      </c>
      <c r="W1393" s="19">
        <v>0.989337</v>
      </c>
      <c r="X1393" s="20">
        <v>0.632282</v>
      </c>
      <c r="Y1393" s="20">
        <v>169.549</v>
      </c>
      <c r="Z1393" s="19">
        <v>0</v>
      </c>
      <c r="AA1393" s="20">
        <v>0</v>
      </c>
      <c r="AB1393" s="20">
        <v>0</v>
      </c>
      <c r="AC1393" s="19">
        <v>0</v>
      </c>
      <c r="AD1393" s="20">
        <v>0</v>
      </c>
      <c r="AE1393" s="20">
        <v>0</v>
      </c>
      <c r="AF1393" s="19">
        <v>0</v>
      </c>
      <c r="AG1393" s="20">
        <v>0</v>
      </c>
      <c r="AH1393" s="20">
        <v>0</v>
      </c>
      <c r="AI1393" s="19">
        <v>0</v>
      </c>
      <c r="AJ1393" s="20">
        <v>0</v>
      </c>
      <c r="AK1393" s="20">
        <v>0</v>
      </c>
      <c r="AL1393" s="19">
        <v>0</v>
      </c>
      <c r="AM1393" s="20">
        <v>0</v>
      </c>
      <c r="AN1393" s="20">
        <v>0</v>
      </c>
      <c r="AO1393" s="19">
        <v>0</v>
      </c>
      <c r="AP1393" s="20">
        <v>0</v>
      </c>
      <c r="AQ1393" s="20">
        <v>0</v>
      </c>
    </row>
    <row r="1394" spans="1:4" ht="17.25">
      <c r="A1394" s="10">
        <v>0.96458333333333302</v>
      </c>
      <c r="B1394" s="19">
        <v>0.928174</v>
      </c>
      <c r="C1394" s="20">
        <v>4.49619</v>
      </c>
      <c r="D1394" s="20">
        <v>3647.48</v>
      </c>
      <c r="E1394" s="19">
        <v>0.632307</v>
      </c>
      <c r="F1394" s="20">
        <v>0.0386631</v>
      </c>
      <c r="G1394" s="20">
        <v>5359.75</v>
      </c>
      <c r="H1394" s="19">
        <v>0.496327</v>
      </c>
      <c r="I1394" s="20">
        <v>0.0426853</v>
      </c>
      <c r="J1394" s="20">
        <v>3922.86</v>
      </c>
      <c r="K1394" s="19">
        <v>0.811348</v>
      </c>
      <c r="L1394" s="20">
        <v>2.05777</v>
      </c>
      <c r="M1394" s="20">
        <v>2238.97</v>
      </c>
      <c r="N1394" s="19">
        <v>0.859195</v>
      </c>
      <c r="O1394" s="20">
        <v>24.5748</v>
      </c>
      <c r="P1394" s="20">
        <v>2611.38</v>
      </c>
      <c r="Q1394" s="19">
        <v>0.620815</v>
      </c>
      <c r="R1394" s="20">
        <v>0.5599</v>
      </c>
      <c r="S1394" s="20">
        <v>228.331</v>
      </c>
      <c r="T1394" s="19">
        <v>0</v>
      </c>
      <c r="U1394" s="20">
        <v>0</v>
      </c>
      <c r="V1394" s="20">
        <v>0</v>
      </c>
      <c r="W1394" s="19">
        <v>0.989527</v>
      </c>
      <c r="X1394" s="20">
        <v>0.634496</v>
      </c>
      <c r="Y1394" s="20">
        <v>169.559</v>
      </c>
      <c r="Z1394" s="19">
        <v>0</v>
      </c>
      <c r="AA1394" s="20">
        <v>0</v>
      </c>
      <c r="AB1394" s="20">
        <v>0</v>
      </c>
      <c r="AC1394" s="19">
        <v>0</v>
      </c>
      <c r="AD1394" s="20">
        <v>0</v>
      </c>
      <c r="AE1394" s="20">
        <v>0</v>
      </c>
      <c r="AF1394" s="19">
        <v>0</v>
      </c>
      <c r="AG1394" s="20">
        <v>0</v>
      </c>
      <c r="AH1394" s="20">
        <v>0</v>
      </c>
      <c r="AI1394" s="19">
        <v>0</v>
      </c>
      <c r="AJ1394" s="20">
        <v>0</v>
      </c>
      <c r="AK1394" s="20">
        <v>0</v>
      </c>
      <c r="AL1394" s="19">
        <v>0</v>
      </c>
      <c r="AM1394" s="20">
        <v>0</v>
      </c>
      <c r="AN1394" s="20">
        <v>0</v>
      </c>
      <c r="AO1394" s="19">
        <v>0</v>
      </c>
      <c r="AP1394" s="20">
        <v>0</v>
      </c>
      <c r="AQ1394" s="20">
        <v>0</v>
      </c>
    </row>
    <row r="1395" spans="1:4" ht="17.25">
      <c r="A1395" s="10">
        <v>0.96527777777777801</v>
      </c>
      <c r="B1395" s="19">
        <v>0.927932</v>
      </c>
      <c r="C1395" s="20">
        <v>4.49701</v>
      </c>
      <c r="D1395" s="20">
        <v>3647.56</v>
      </c>
      <c r="E1395" s="19">
        <v>0.628939</v>
      </c>
      <c r="F1395" s="20">
        <v>0.0384646</v>
      </c>
      <c r="G1395" s="20">
        <v>5359.75</v>
      </c>
      <c r="H1395" s="19">
        <v>0.608388</v>
      </c>
      <c r="I1395" s="20">
        <v>0.0408327</v>
      </c>
      <c r="J1395" s="20">
        <v>3922.86</v>
      </c>
      <c r="K1395" s="19">
        <v>0.811219</v>
      </c>
      <c r="L1395" s="20">
        <v>2.05238</v>
      </c>
      <c r="M1395" s="20">
        <v>2239.01</v>
      </c>
      <c r="N1395" s="19">
        <v>0.859516</v>
      </c>
      <c r="O1395" s="20">
        <v>24.6433</v>
      </c>
      <c r="P1395" s="20">
        <v>2611.8</v>
      </c>
      <c r="Q1395" s="19">
        <v>0.622353</v>
      </c>
      <c r="R1395" s="20">
        <v>0.5635</v>
      </c>
      <c r="S1395" s="20">
        <v>228.34</v>
      </c>
      <c r="T1395" s="19">
        <v>0</v>
      </c>
      <c r="U1395" s="20">
        <v>0</v>
      </c>
      <c r="V1395" s="20">
        <v>0</v>
      </c>
      <c r="W1395" s="19">
        <v>0.989476</v>
      </c>
      <c r="X1395" s="20">
        <v>0.634144</v>
      </c>
      <c r="Y1395" s="20">
        <v>169.57</v>
      </c>
      <c r="Z1395" s="19">
        <v>0</v>
      </c>
      <c r="AA1395" s="20">
        <v>0</v>
      </c>
      <c r="AB1395" s="20">
        <v>0</v>
      </c>
      <c r="AC1395" s="19">
        <v>0</v>
      </c>
      <c r="AD1395" s="20">
        <v>0</v>
      </c>
      <c r="AE1395" s="20">
        <v>0</v>
      </c>
      <c r="AF1395" s="19">
        <v>0</v>
      </c>
      <c r="AG1395" s="20">
        <v>0</v>
      </c>
      <c r="AH1395" s="20">
        <v>0</v>
      </c>
      <c r="AI1395" s="19">
        <v>0</v>
      </c>
      <c r="AJ1395" s="20">
        <v>0</v>
      </c>
      <c r="AK1395" s="20">
        <v>0</v>
      </c>
      <c r="AL1395" s="19">
        <v>0</v>
      </c>
      <c r="AM1395" s="20">
        <v>0</v>
      </c>
      <c r="AN1395" s="20">
        <v>0</v>
      </c>
      <c r="AO1395" s="19">
        <v>0</v>
      </c>
      <c r="AP1395" s="20">
        <v>0</v>
      </c>
      <c r="AQ1395" s="20">
        <v>0</v>
      </c>
    </row>
    <row r="1396" spans="1:4" ht="17.25">
      <c r="A1396" s="10">
        <v>0.96597222222222201</v>
      </c>
      <c r="B1396" s="19">
        <v>0.928274</v>
      </c>
      <c r="C1396" s="20">
        <v>4.50768</v>
      </c>
      <c r="D1396" s="20">
        <v>3647.63</v>
      </c>
      <c r="E1396" s="19">
        <v>0.629956</v>
      </c>
      <c r="F1396" s="20">
        <v>0.0385213</v>
      </c>
      <c r="G1396" s="20">
        <v>5359.75</v>
      </c>
      <c r="H1396" s="19">
        <v>0.609055</v>
      </c>
      <c r="I1396" s="20">
        <v>0.040809</v>
      </c>
      <c r="J1396" s="20">
        <v>3922.86</v>
      </c>
      <c r="K1396" s="19">
        <v>0.811531</v>
      </c>
      <c r="L1396" s="20">
        <v>2.05176</v>
      </c>
      <c r="M1396" s="20">
        <v>2239.04</v>
      </c>
      <c r="N1396" s="19">
        <v>0.858631</v>
      </c>
      <c r="O1396" s="20">
        <v>24.3836</v>
      </c>
      <c r="P1396" s="20">
        <v>2612.2</v>
      </c>
      <c r="Q1396" s="19">
        <v>0.624145</v>
      </c>
      <c r="R1396" s="20">
        <v>0.565759</v>
      </c>
      <c r="S1396" s="20">
        <v>228.35</v>
      </c>
      <c r="T1396" s="19">
        <v>0</v>
      </c>
      <c r="U1396" s="20">
        <v>0</v>
      </c>
      <c r="V1396" s="20">
        <v>0</v>
      </c>
      <c r="W1396" s="19">
        <v>0.989513</v>
      </c>
      <c r="X1396" s="20">
        <v>0.633951</v>
      </c>
      <c r="Y1396" s="20">
        <v>169.581</v>
      </c>
      <c r="Z1396" s="19">
        <v>0</v>
      </c>
      <c r="AA1396" s="20">
        <v>0</v>
      </c>
      <c r="AB1396" s="20">
        <v>0</v>
      </c>
      <c r="AC1396" s="19">
        <v>0</v>
      </c>
      <c r="AD1396" s="20">
        <v>0</v>
      </c>
      <c r="AE1396" s="20">
        <v>0</v>
      </c>
      <c r="AF1396" s="19">
        <v>0</v>
      </c>
      <c r="AG1396" s="20">
        <v>0</v>
      </c>
      <c r="AH1396" s="20">
        <v>0</v>
      </c>
      <c r="AI1396" s="19">
        <v>0</v>
      </c>
      <c r="AJ1396" s="20">
        <v>0</v>
      </c>
      <c r="AK1396" s="20">
        <v>0</v>
      </c>
      <c r="AL1396" s="19">
        <v>0</v>
      </c>
      <c r="AM1396" s="20">
        <v>0</v>
      </c>
      <c r="AN1396" s="20">
        <v>0</v>
      </c>
      <c r="AO1396" s="19">
        <v>0</v>
      </c>
      <c r="AP1396" s="20">
        <v>0</v>
      </c>
      <c r="AQ1396" s="20">
        <v>0</v>
      </c>
    </row>
    <row r="1397" spans="1:4" ht="17.25">
      <c r="A1397" s="10">
        <v>0.96666666666666701</v>
      </c>
      <c r="B1397" s="19">
        <v>0.928349</v>
      </c>
      <c r="C1397" s="20">
        <v>4.49863</v>
      </c>
      <c r="D1397" s="20">
        <v>3647.71</v>
      </c>
      <c r="E1397" s="19">
        <v>0.631019</v>
      </c>
      <c r="F1397" s="20">
        <v>0.0385356</v>
      </c>
      <c r="G1397" s="20">
        <v>5359.75</v>
      </c>
      <c r="H1397" s="19">
        <v>0.610893</v>
      </c>
      <c r="I1397" s="20">
        <v>0.0410379</v>
      </c>
      <c r="J1397" s="20">
        <v>3922.86</v>
      </c>
      <c r="K1397" s="19">
        <v>0.86665</v>
      </c>
      <c r="L1397" s="20">
        <v>8.23441</v>
      </c>
      <c r="M1397" s="20">
        <v>2239.12</v>
      </c>
      <c r="N1397" s="19">
        <v>0.86047</v>
      </c>
      <c r="O1397" s="20">
        <v>24.5954</v>
      </c>
      <c r="P1397" s="20">
        <v>2612.6</v>
      </c>
      <c r="Q1397" s="19">
        <v>0.622689</v>
      </c>
      <c r="R1397" s="20">
        <v>0.562551</v>
      </c>
      <c r="S1397" s="20">
        <v>228.359</v>
      </c>
      <c r="T1397" s="19">
        <v>0</v>
      </c>
      <c r="U1397" s="20">
        <v>0</v>
      </c>
      <c r="V1397" s="20">
        <v>0</v>
      </c>
      <c r="W1397" s="19">
        <v>0.989555</v>
      </c>
      <c r="X1397" s="20">
        <v>0.632527</v>
      </c>
      <c r="Y1397" s="20">
        <v>169.591</v>
      </c>
      <c r="Z1397" s="19">
        <v>0</v>
      </c>
      <c r="AA1397" s="20">
        <v>0</v>
      </c>
      <c r="AB1397" s="20">
        <v>0</v>
      </c>
      <c r="AC1397" s="19">
        <v>0</v>
      </c>
      <c r="AD1397" s="20">
        <v>0</v>
      </c>
      <c r="AE1397" s="20">
        <v>0</v>
      </c>
      <c r="AF1397" s="19">
        <v>0</v>
      </c>
      <c r="AG1397" s="20">
        <v>0</v>
      </c>
      <c r="AH1397" s="20">
        <v>0</v>
      </c>
      <c r="AI1397" s="19">
        <v>0</v>
      </c>
      <c r="AJ1397" s="20">
        <v>0</v>
      </c>
      <c r="AK1397" s="20">
        <v>0</v>
      </c>
      <c r="AL1397" s="19">
        <v>0</v>
      </c>
      <c r="AM1397" s="20">
        <v>0</v>
      </c>
      <c r="AN1397" s="20">
        <v>0</v>
      </c>
      <c r="AO1397" s="19">
        <v>0</v>
      </c>
      <c r="AP1397" s="20">
        <v>0</v>
      </c>
      <c r="AQ1397" s="20">
        <v>0</v>
      </c>
    </row>
    <row r="1398" spans="1:4" ht="17.25">
      <c r="A1398" s="10">
        <v>0.96736111111111101</v>
      </c>
      <c r="B1398" s="19">
        <v>0.928526</v>
      </c>
      <c r="C1398" s="20">
        <v>4.50659</v>
      </c>
      <c r="D1398" s="20">
        <v>3647.78</v>
      </c>
      <c r="E1398" s="19">
        <v>0.629541</v>
      </c>
      <c r="F1398" s="20">
        <v>0.0382872</v>
      </c>
      <c r="G1398" s="20">
        <v>5359.75</v>
      </c>
      <c r="H1398" s="19">
        <v>0.610969</v>
      </c>
      <c r="I1398" s="20">
        <v>0.0408475</v>
      </c>
      <c r="J1398" s="20">
        <v>3922.86</v>
      </c>
      <c r="K1398" s="19">
        <v>0.869046</v>
      </c>
      <c r="L1398" s="20">
        <v>8.36114</v>
      </c>
      <c r="M1398" s="20">
        <v>2239.26</v>
      </c>
      <c r="N1398" s="19">
        <v>0.866425</v>
      </c>
      <c r="O1398" s="20">
        <v>25.5512</v>
      </c>
      <c r="P1398" s="20">
        <v>2613.03</v>
      </c>
      <c r="Q1398" s="19">
        <v>0.625685</v>
      </c>
      <c r="R1398" s="20">
        <v>0.567321</v>
      </c>
      <c r="S1398" s="20">
        <v>228.368</v>
      </c>
      <c r="T1398" s="19">
        <v>0</v>
      </c>
      <c r="U1398" s="20">
        <v>0</v>
      </c>
      <c r="V1398" s="20">
        <v>0</v>
      </c>
      <c r="W1398" s="19">
        <v>0.989508</v>
      </c>
      <c r="X1398" s="20">
        <v>0.633663</v>
      </c>
      <c r="Y1398" s="20">
        <v>169.602</v>
      </c>
      <c r="Z1398" s="19">
        <v>0</v>
      </c>
      <c r="AA1398" s="20">
        <v>0</v>
      </c>
      <c r="AB1398" s="20">
        <v>0</v>
      </c>
      <c r="AC1398" s="19">
        <v>0</v>
      </c>
      <c r="AD1398" s="20">
        <v>0</v>
      </c>
      <c r="AE1398" s="20">
        <v>0</v>
      </c>
      <c r="AF1398" s="19">
        <v>0</v>
      </c>
      <c r="AG1398" s="20">
        <v>0</v>
      </c>
      <c r="AH1398" s="20">
        <v>0</v>
      </c>
      <c r="AI1398" s="19">
        <v>0</v>
      </c>
      <c r="AJ1398" s="20">
        <v>0</v>
      </c>
      <c r="AK1398" s="20">
        <v>0</v>
      </c>
      <c r="AL1398" s="19">
        <v>0</v>
      </c>
      <c r="AM1398" s="20">
        <v>0</v>
      </c>
      <c r="AN1398" s="20">
        <v>0</v>
      </c>
      <c r="AO1398" s="19">
        <v>0</v>
      </c>
      <c r="AP1398" s="20">
        <v>0</v>
      </c>
      <c r="AQ1398" s="20">
        <v>0</v>
      </c>
    </row>
    <row r="1399" spans="1:4" ht="17.25">
      <c r="A1399" s="10">
        <v>0.968055555555556</v>
      </c>
      <c r="B1399" s="19">
        <v>0.928283</v>
      </c>
      <c r="C1399" s="20">
        <v>4.50827</v>
      </c>
      <c r="D1399" s="20">
        <v>3647.86</v>
      </c>
      <c r="E1399" s="19">
        <v>0.628534</v>
      </c>
      <c r="F1399" s="20">
        <v>0.038481</v>
      </c>
      <c r="G1399" s="20">
        <v>5359.75</v>
      </c>
      <c r="H1399" s="19">
        <v>0.609707</v>
      </c>
      <c r="I1399" s="20">
        <v>0.0410035</v>
      </c>
      <c r="J1399" s="20">
        <v>3922.86</v>
      </c>
      <c r="K1399" s="19">
        <v>0.870082</v>
      </c>
      <c r="L1399" s="20">
        <v>8.44366</v>
      </c>
      <c r="M1399" s="20">
        <v>2239.39</v>
      </c>
      <c r="N1399" s="19">
        <v>0.866238</v>
      </c>
      <c r="O1399" s="20">
        <v>25.6354</v>
      </c>
      <c r="P1399" s="20">
        <v>2613.45</v>
      </c>
      <c r="Q1399" s="19">
        <v>0.623573</v>
      </c>
      <c r="R1399" s="20">
        <v>0.564532</v>
      </c>
      <c r="S1399" s="20">
        <v>228.378</v>
      </c>
      <c r="T1399" s="19">
        <v>0</v>
      </c>
      <c r="U1399" s="20">
        <v>0</v>
      </c>
      <c r="V1399" s="20">
        <v>0</v>
      </c>
      <c r="W1399" s="19">
        <v>0.989592</v>
      </c>
      <c r="X1399" s="20">
        <v>0.634685</v>
      </c>
      <c r="Y1399" s="20">
        <v>169.612</v>
      </c>
      <c r="Z1399" s="19">
        <v>0</v>
      </c>
      <c r="AA1399" s="20">
        <v>0</v>
      </c>
      <c r="AB1399" s="20">
        <v>0</v>
      </c>
      <c r="AC1399" s="19">
        <v>0</v>
      </c>
      <c r="AD1399" s="20">
        <v>0</v>
      </c>
      <c r="AE1399" s="20">
        <v>0</v>
      </c>
      <c r="AF1399" s="19">
        <v>0</v>
      </c>
      <c r="AG1399" s="20">
        <v>0</v>
      </c>
      <c r="AH1399" s="20">
        <v>0</v>
      </c>
      <c r="AI1399" s="19">
        <v>0</v>
      </c>
      <c r="AJ1399" s="20">
        <v>0</v>
      </c>
      <c r="AK1399" s="20">
        <v>0</v>
      </c>
      <c r="AL1399" s="19">
        <v>0</v>
      </c>
      <c r="AM1399" s="20">
        <v>0</v>
      </c>
      <c r="AN1399" s="20">
        <v>0</v>
      </c>
      <c r="AO1399" s="19">
        <v>0</v>
      </c>
      <c r="AP1399" s="20">
        <v>0</v>
      </c>
      <c r="AQ1399" s="20">
        <v>0</v>
      </c>
    </row>
    <row r="1400" spans="1:4" ht="17.25">
      <c r="A1400" s="10">
        <v>0.96875</v>
      </c>
      <c r="B1400" s="19">
        <v>0.928701</v>
      </c>
      <c r="C1400" s="20">
        <v>4.50772</v>
      </c>
      <c r="D1400" s="20">
        <v>3647.93</v>
      </c>
      <c r="E1400" s="19">
        <v>0.631429</v>
      </c>
      <c r="F1400" s="20">
        <v>0.0385492</v>
      </c>
      <c r="G1400" s="20">
        <v>5359.75</v>
      </c>
      <c r="H1400" s="19">
        <v>0.609311</v>
      </c>
      <c r="I1400" s="20">
        <v>0.0411674</v>
      </c>
      <c r="J1400" s="20">
        <v>3922.87</v>
      </c>
      <c r="K1400" s="19">
        <v>0.874393</v>
      </c>
      <c r="L1400" s="20">
        <v>14.5862</v>
      </c>
      <c r="M1400" s="20">
        <v>2239.62</v>
      </c>
      <c r="N1400" s="19">
        <v>0.867744</v>
      </c>
      <c r="O1400" s="20">
        <v>25.7979</v>
      </c>
      <c r="P1400" s="20">
        <v>2613.87</v>
      </c>
      <c r="Q1400" s="19">
        <v>0.62317</v>
      </c>
      <c r="R1400" s="20">
        <v>0.563141</v>
      </c>
      <c r="S1400" s="20">
        <v>228.387</v>
      </c>
      <c r="T1400" s="19">
        <v>0</v>
      </c>
      <c r="U1400" s="20">
        <v>0</v>
      </c>
      <c r="V1400" s="20">
        <v>0</v>
      </c>
      <c r="W1400" s="19">
        <v>0.989653</v>
      </c>
      <c r="X1400" s="20">
        <v>0.63398</v>
      </c>
      <c r="Y1400" s="20">
        <v>169.623</v>
      </c>
      <c r="Z1400" s="19">
        <v>0</v>
      </c>
      <c r="AA1400" s="20">
        <v>0</v>
      </c>
      <c r="AB1400" s="20">
        <v>0</v>
      </c>
      <c r="AC1400" s="19">
        <v>0</v>
      </c>
      <c r="AD1400" s="20">
        <v>0</v>
      </c>
      <c r="AE1400" s="20">
        <v>0</v>
      </c>
      <c r="AF1400" s="19">
        <v>0</v>
      </c>
      <c r="AG1400" s="20">
        <v>0</v>
      </c>
      <c r="AH1400" s="20">
        <v>0</v>
      </c>
      <c r="AI1400" s="19">
        <v>0</v>
      </c>
      <c r="AJ1400" s="20">
        <v>0</v>
      </c>
      <c r="AK1400" s="20">
        <v>0</v>
      </c>
      <c r="AL1400" s="19">
        <v>0</v>
      </c>
      <c r="AM1400" s="20">
        <v>0</v>
      </c>
      <c r="AN1400" s="20">
        <v>0</v>
      </c>
      <c r="AO1400" s="19">
        <v>0</v>
      </c>
      <c r="AP1400" s="20">
        <v>0</v>
      </c>
      <c r="AQ1400" s="20">
        <v>0</v>
      </c>
    </row>
    <row r="1401" spans="1:4" ht="17.25">
      <c r="A1401" s="10">
        <v>0.969444444444444</v>
      </c>
      <c r="B1401" s="19">
        <v>0.928701</v>
      </c>
      <c r="C1401" s="20">
        <v>4.50687</v>
      </c>
      <c r="D1401" s="20">
        <v>3648.01</v>
      </c>
      <c r="E1401" s="19">
        <v>0.634136</v>
      </c>
      <c r="F1401" s="20">
        <v>0.0387625</v>
      </c>
      <c r="G1401" s="20">
        <v>5359.75</v>
      </c>
      <c r="H1401" s="19">
        <v>0.606646</v>
      </c>
      <c r="I1401" s="20">
        <v>0.0411561</v>
      </c>
      <c r="J1401" s="20">
        <v>3922.87</v>
      </c>
      <c r="K1401" s="19">
        <v>0.871572</v>
      </c>
      <c r="L1401" s="20">
        <v>14.318</v>
      </c>
      <c r="M1401" s="20">
        <v>2239.86</v>
      </c>
      <c r="N1401" s="19">
        <v>0.870142</v>
      </c>
      <c r="O1401" s="20">
        <v>26.2269</v>
      </c>
      <c r="P1401" s="20">
        <v>2614.31</v>
      </c>
      <c r="Q1401" s="19">
        <v>0.623964</v>
      </c>
      <c r="R1401" s="20">
        <v>0.564065</v>
      </c>
      <c r="S1401" s="20">
        <v>228.397</v>
      </c>
      <c r="T1401" s="19">
        <v>0</v>
      </c>
      <c r="U1401" s="20">
        <v>0</v>
      </c>
      <c r="V1401" s="20">
        <v>0</v>
      </c>
      <c r="W1401" s="19">
        <v>0.989562</v>
      </c>
      <c r="X1401" s="20">
        <v>0.632741</v>
      </c>
      <c r="Y1401" s="20">
        <v>169.633</v>
      </c>
      <c r="Z1401" s="19">
        <v>0</v>
      </c>
      <c r="AA1401" s="20">
        <v>0</v>
      </c>
      <c r="AB1401" s="20">
        <v>0</v>
      </c>
      <c r="AC1401" s="19">
        <v>0</v>
      </c>
      <c r="AD1401" s="20">
        <v>0</v>
      </c>
      <c r="AE1401" s="20">
        <v>0</v>
      </c>
      <c r="AF1401" s="19">
        <v>0</v>
      </c>
      <c r="AG1401" s="20">
        <v>0</v>
      </c>
      <c r="AH1401" s="20">
        <v>0</v>
      </c>
      <c r="AI1401" s="19">
        <v>0</v>
      </c>
      <c r="AJ1401" s="20">
        <v>0</v>
      </c>
      <c r="AK1401" s="20">
        <v>0</v>
      </c>
      <c r="AL1401" s="19">
        <v>0</v>
      </c>
      <c r="AM1401" s="20">
        <v>0</v>
      </c>
      <c r="AN1401" s="20">
        <v>0</v>
      </c>
      <c r="AO1401" s="19">
        <v>0</v>
      </c>
      <c r="AP1401" s="20">
        <v>0</v>
      </c>
      <c r="AQ1401" s="20">
        <v>0</v>
      </c>
    </row>
    <row r="1402" spans="1:4" ht="17.25">
      <c r="A1402" s="10">
        <v>0.97013888888888899</v>
      </c>
      <c r="B1402" s="19">
        <v>0.928633</v>
      </c>
      <c r="C1402" s="20">
        <v>4.50019</v>
      </c>
      <c r="D1402" s="20">
        <v>3648.08</v>
      </c>
      <c r="E1402" s="19">
        <v>0.632737</v>
      </c>
      <c r="F1402" s="20">
        <v>0.0385678</v>
      </c>
      <c r="G1402" s="20">
        <v>5359.75</v>
      </c>
      <c r="H1402" s="19">
        <v>0.606922</v>
      </c>
      <c r="I1402" s="20">
        <v>0.0410695</v>
      </c>
      <c r="J1402" s="20">
        <v>3922.87</v>
      </c>
      <c r="K1402" s="19">
        <v>0.874086</v>
      </c>
      <c r="L1402" s="20">
        <v>14.5181</v>
      </c>
      <c r="M1402" s="20">
        <v>2240.1</v>
      </c>
      <c r="N1402" s="19">
        <v>0.866927</v>
      </c>
      <c r="O1402" s="20">
        <v>25.6017</v>
      </c>
      <c r="P1402" s="20">
        <v>2614.73</v>
      </c>
      <c r="Q1402" s="19">
        <v>0.625449</v>
      </c>
      <c r="R1402" s="20">
        <v>0.566403</v>
      </c>
      <c r="S1402" s="20">
        <v>228.406</v>
      </c>
      <c r="T1402" s="19">
        <v>0</v>
      </c>
      <c r="U1402" s="20">
        <v>0</v>
      </c>
      <c r="V1402" s="20">
        <v>0</v>
      </c>
      <c r="W1402" s="19">
        <v>0.989577</v>
      </c>
      <c r="X1402" s="20">
        <v>0.633121</v>
      </c>
      <c r="Y1402" s="20">
        <v>169.644</v>
      </c>
      <c r="Z1402" s="19">
        <v>0</v>
      </c>
      <c r="AA1402" s="20">
        <v>0</v>
      </c>
      <c r="AB1402" s="20">
        <v>0</v>
      </c>
      <c r="AC1402" s="19">
        <v>0</v>
      </c>
      <c r="AD1402" s="20">
        <v>0</v>
      </c>
      <c r="AE1402" s="20">
        <v>0</v>
      </c>
      <c r="AF1402" s="19">
        <v>0</v>
      </c>
      <c r="AG1402" s="20">
        <v>0</v>
      </c>
      <c r="AH1402" s="20">
        <v>0</v>
      </c>
      <c r="AI1402" s="19">
        <v>0</v>
      </c>
      <c r="AJ1402" s="20">
        <v>0</v>
      </c>
      <c r="AK1402" s="20">
        <v>0</v>
      </c>
      <c r="AL1402" s="19">
        <v>0</v>
      </c>
      <c r="AM1402" s="20">
        <v>0</v>
      </c>
      <c r="AN1402" s="20">
        <v>0</v>
      </c>
      <c r="AO1402" s="19">
        <v>0</v>
      </c>
      <c r="AP1402" s="20">
        <v>0</v>
      </c>
      <c r="AQ1402" s="20">
        <v>0</v>
      </c>
    </row>
    <row r="1403" spans="1:4" ht="17.25">
      <c r="A1403" s="10">
        <v>0.97083333333333299</v>
      </c>
      <c r="B1403" s="19">
        <v>0.928808</v>
      </c>
      <c r="C1403" s="20">
        <v>4.50431</v>
      </c>
      <c r="D1403" s="20">
        <v>3648.16</v>
      </c>
      <c r="E1403" s="19">
        <v>0.631683</v>
      </c>
      <c r="F1403" s="20">
        <v>0.0385746</v>
      </c>
      <c r="G1403" s="20">
        <v>5359.75</v>
      </c>
      <c r="H1403" s="19">
        <v>0.60823</v>
      </c>
      <c r="I1403" s="20">
        <v>0.0412421</v>
      </c>
      <c r="J1403" s="20">
        <v>3922.87</v>
      </c>
      <c r="K1403" s="19">
        <v>0.875268</v>
      </c>
      <c r="L1403" s="20">
        <v>14.636</v>
      </c>
      <c r="M1403" s="20">
        <v>2240.35</v>
      </c>
      <c r="N1403" s="19">
        <v>0.867273</v>
      </c>
      <c r="O1403" s="20">
        <v>25.6084</v>
      </c>
      <c r="P1403" s="20">
        <v>2615.18</v>
      </c>
      <c r="Q1403" s="19">
        <v>0.624693</v>
      </c>
      <c r="R1403" s="20">
        <v>0.564345</v>
      </c>
      <c r="S1403" s="20">
        <v>228.416</v>
      </c>
      <c r="T1403" s="19">
        <v>0</v>
      </c>
      <c r="U1403" s="20">
        <v>0</v>
      </c>
      <c r="V1403" s="20">
        <v>0</v>
      </c>
      <c r="W1403" s="19">
        <v>0.989571</v>
      </c>
      <c r="X1403" s="20">
        <v>0.632381</v>
      </c>
      <c r="Y1403" s="20">
        <v>169.654</v>
      </c>
      <c r="Z1403" s="19">
        <v>0</v>
      </c>
      <c r="AA1403" s="20">
        <v>0</v>
      </c>
      <c r="AB1403" s="20">
        <v>0</v>
      </c>
      <c r="AC1403" s="19">
        <v>0</v>
      </c>
      <c r="AD1403" s="20">
        <v>0</v>
      </c>
      <c r="AE1403" s="20">
        <v>0</v>
      </c>
      <c r="AF1403" s="19">
        <v>0</v>
      </c>
      <c r="AG1403" s="20">
        <v>0</v>
      </c>
      <c r="AH1403" s="20">
        <v>0</v>
      </c>
      <c r="AI1403" s="19">
        <v>0</v>
      </c>
      <c r="AJ1403" s="20">
        <v>0</v>
      </c>
      <c r="AK1403" s="20">
        <v>0</v>
      </c>
      <c r="AL1403" s="19">
        <v>0</v>
      </c>
      <c r="AM1403" s="20">
        <v>0</v>
      </c>
      <c r="AN1403" s="20">
        <v>0</v>
      </c>
      <c r="AO1403" s="19">
        <v>0</v>
      </c>
      <c r="AP1403" s="20">
        <v>0</v>
      </c>
      <c r="AQ1403" s="20">
        <v>0</v>
      </c>
    </row>
    <row r="1404" spans="1:4" ht="17.25">
      <c r="A1404" s="10">
        <v>0.97152777777777799</v>
      </c>
      <c r="B1404" s="19">
        <v>0.928881</v>
      </c>
      <c r="C1404" s="20">
        <v>4.50474</v>
      </c>
      <c r="D1404" s="20">
        <v>3648.23</v>
      </c>
      <c r="E1404" s="19">
        <v>0.63298</v>
      </c>
      <c r="F1404" s="20">
        <v>0.0385336</v>
      </c>
      <c r="G1404" s="20">
        <v>5359.75</v>
      </c>
      <c r="H1404" s="19">
        <v>0.609545</v>
      </c>
      <c r="I1404" s="20">
        <v>0.0409786</v>
      </c>
      <c r="J1404" s="20">
        <v>3922.87</v>
      </c>
      <c r="K1404" s="19">
        <v>0.874108</v>
      </c>
      <c r="L1404" s="20">
        <v>14.4825</v>
      </c>
      <c r="M1404" s="20">
        <v>2240.59</v>
      </c>
      <c r="N1404" s="19">
        <v>0.866705</v>
      </c>
      <c r="O1404" s="20">
        <v>25.3899</v>
      </c>
      <c r="P1404" s="20">
        <v>2615.6</v>
      </c>
      <c r="Q1404" s="19">
        <v>0.62491</v>
      </c>
      <c r="R1404" s="20">
        <v>0.563806</v>
      </c>
      <c r="S1404" s="20">
        <v>228.425</v>
      </c>
      <c r="T1404" s="19">
        <v>0</v>
      </c>
      <c r="U1404" s="20">
        <v>0</v>
      </c>
      <c r="V1404" s="20">
        <v>0</v>
      </c>
      <c r="W1404" s="19">
        <v>0.989533</v>
      </c>
      <c r="X1404" s="20">
        <v>0.631856</v>
      </c>
      <c r="Y1404" s="20">
        <v>169.665</v>
      </c>
      <c r="Z1404" s="19">
        <v>0</v>
      </c>
      <c r="AA1404" s="20">
        <v>0</v>
      </c>
      <c r="AB1404" s="20">
        <v>0</v>
      </c>
      <c r="AC1404" s="19">
        <v>0</v>
      </c>
      <c r="AD1404" s="20">
        <v>0</v>
      </c>
      <c r="AE1404" s="20">
        <v>0</v>
      </c>
      <c r="AF1404" s="19">
        <v>0</v>
      </c>
      <c r="AG1404" s="20">
        <v>0</v>
      </c>
      <c r="AH1404" s="20">
        <v>0</v>
      </c>
      <c r="AI1404" s="19">
        <v>0</v>
      </c>
      <c r="AJ1404" s="20">
        <v>0</v>
      </c>
      <c r="AK1404" s="20">
        <v>0</v>
      </c>
      <c r="AL1404" s="19">
        <v>0</v>
      </c>
      <c r="AM1404" s="20">
        <v>0</v>
      </c>
      <c r="AN1404" s="20">
        <v>0</v>
      </c>
      <c r="AO1404" s="19">
        <v>0</v>
      </c>
      <c r="AP1404" s="20">
        <v>0</v>
      </c>
      <c r="AQ1404" s="20">
        <v>0</v>
      </c>
    </row>
    <row r="1405" spans="1:4" ht="17.25">
      <c r="A1405" s="10">
        <v>0.97222222222222199</v>
      </c>
      <c r="B1405" s="19">
        <v>0.928565</v>
      </c>
      <c r="C1405" s="20">
        <v>4.50276</v>
      </c>
      <c r="D1405" s="20">
        <v>3648.31</v>
      </c>
      <c r="E1405" s="19">
        <v>0.630419</v>
      </c>
      <c r="F1405" s="20">
        <v>0.038515</v>
      </c>
      <c r="G1405" s="20">
        <v>5359.75</v>
      </c>
      <c r="H1405" s="19">
        <v>0.614438</v>
      </c>
      <c r="I1405" s="20">
        <v>0.0414229</v>
      </c>
      <c r="J1405" s="20">
        <v>3922.87</v>
      </c>
      <c r="K1405" s="19">
        <v>-0.992882</v>
      </c>
      <c r="L1405" s="20">
        <v>15.2184</v>
      </c>
      <c r="M1405" s="20">
        <v>2240.89</v>
      </c>
      <c r="N1405" s="19">
        <v>0.866382</v>
      </c>
      <c r="O1405" s="20">
        <v>25.4899</v>
      </c>
      <c r="P1405" s="20">
        <v>2616.01</v>
      </c>
      <c r="Q1405" s="19">
        <v>0.62584</v>
      </c>
      <c r="R1405" s="20">
        <v>0.567294</v>
      </c>
      <c r="S1405" s="20">
        <v>228.434</v>
      </c>
      <c r="T1405" s="19">
        <v>0</v>
      </c>
      <c r="U1405" s="20">
        <v>0</v>
      </c>
      <c r="V1405" s="20">
        <v>0</v>
      </c>
      <c r="W1405" s="19">
        <v>0.989594</v>
      </c>
      <c r="X1405" s="20">
        <v>0.633248</v>
      </c>
      <c r="Y1405" s="20">
        <v>169.675</v>
      </c>
      <c r="Z1405" s="19">
        <v>0</v>
      </c>
      <c r="AA1405" s="20">
        <v>0</v>
      </c>
      <c r="AB1405" s="20">
        <v>0</v>
      </c>
      <c r="AC1405" s="19">
        <v>0</v>
      </c>
      <c r="AD1405" s="20">
        <v>0</v>
      </c>
      <c r="AE1405" s="20">
        <v>0</v>
      </c>
      <c r="AF1405" s="19">
        <v>0</v>
      </c>
      <c r="AG1405" s="20">
        <v>0</v>
      </c>
      <c r="AH1405" s="20">
        <v>0</v>
      </c>
      <c r="AI1405" s="19">
        <v>0</v>
      </c>
      <c r="AJ1405" s="20">
        <v>0</v>
      </c>
      <c r="AK1405" s="20">
        <v>0</v>
      </c>
      <c r="AL1405" s="19">
        <v>0</v>
      </c>
      <c r="AM1405" s="20">
        <v>0</v>
      </c>
      <c r="AN1405" s="20">
        <v>0</v>
      </c>
      <c r="AO1405" s="19">
        <v>0</v>
      </c>
      <c r="AP1405" s="20">
        <v>0</v>
      </c>
      <c r="AQ1405" s="20">
        <v>0</v>
      </c>
    </row>
    <row r="1406" spans="1:4" ht="17.25">
      <c r="A1406" s="10">
        <v>0.97291666666666698</v>
      </c>
      <c r="B1406" s="19">
        <v>0.928486</v>
      </c>
      <c r="C1406" s="20">
        <v>4.50926</v>
      </c>
      <c r="D1406" s="20">
        <v>3648.38</v>
      </c>
      <c r="E1406" s="19">
        <v>0.630141</v>
      </c>
      <c r="F1406" s="20">
        <v>0.0384095</v>
      </c>
      <c r="G1406" s="20">
        <v>5359.75</v>
      </c>
      <c r="H1406" s="19">
        <v>0.614412</v>
      </c>
      <c r="I1406" s="20">
        <v>0.041275</v>
      </c>
      <c r="J1406" s="20">
        <v>3922.87</v>
      </c>
      <c r="K1406" s="19">
        <v>-0.992873</v>
      </c>
      <c r="L1406" s="20">
        <v>15.209</v>
      </c>
      <c r="M1406" s="20">
        <v>2241.14</v>
      </c>
      <c r="N1406" s="19">
        <v>0.866725</v>
      </c>
      <c r="O1406" s="20">
        <v>25.5859</v>
      </c>
      <c r="P1406" s="20">
        <v>2616.45</v>
      </c>
      <c r="Q1406" s="19">
        <v>0.624528</v>
      </c>
      <c r="R1406" s="20">
        <v>0.564993</v>
      </c>
      <c r="S1406" s="20">
        <v>228.444</v>
      </c>
      <c r="T1406" s="19">
        <v>0</v>
      </c>
      <c r="U1406" s="20">
        <v>0</v>
      </c>
      <c r="V1406" s="20">
        <v>0</v>
      </c>
      <c r="W1406" s="19">
        <v>0.989521</v>
      </c>
      <c r="X1406" s="20">
        <v>0.632787</v>
      </c>
      <c r="Y1406" s="20">
        <v>169.686</v>
      </c>
      <c r="Z1406" s="19">
        <v>0</v>
      </c>
      <c r="AA1406" s="20">
        <v>0</v>
      </c>
      <c r="AB1406" s="20">
        <v>0</v>
      </c>
      <c r="AC1406" s="19">
        <v>0</v>
      </c>
      <c r="AD1406" s="20">
        <v>0</v>
      </c>
      <c r="AE1406" s="20">
        <v>0</v>
      </c>
      <c r="AF1406" s="19">
        <v>0</v>
      </c>
      <c r="AG1406" s="20">
        <v>0</v>
      </c>
      <c r="AH1406" s="20">
        <v>0</v>
      </c>
      <c r="AI1406" s="19">
        <v>0</v>
      </c>
      <c r="AJ1406" s="20">
        <v>0</v>
      </c>
      <c r="AK1406" s="20">
        <v>0</v>
      </c>
      <c r="AL1406" s="19">
        <v>0</v>
      </c>
      <c r="AM1406" s="20">
        <v>0</v>
      </c>
      <c r="AN1406" s="20">
        <v>0</v>
      </c>
      <c r="AO1406" s="19">
        <v>0</v>
      </c>
      <c r="AP1406" s="20">
        <v>0</v>
      </c>
      <c r="AQ1406" s="20">
        <v>0</v>
      </c>
    </row>
    <row r="1407" spans="1:4" ht="17.25">
      <c r="A1407" s="10">
        <v>0.97361111111111098</v>
      </c>
      <c r="B1407" s="19">
        <v>0.928499</v>
      </c>
      <c r="C1407" s="20">
        <v>4.50319</v>
      </c>
      <c r="D1407" s="20">
        <v>3648.46</v>
      </c>
      <c r="E1407" s="19">
        <v>0.630699</v>
      </c>
      <c r="F1407" s="20">
        <v>0.0384777</v>
      </c>
      <c r="G1407" s="20">
        <v>5359.75</v>
      </c>
      <c r="H1407" s="19">
        <v>0.616402</v>
      </c>
      <c r="I1407" s="20">
        <v>0.041333</v>
      </c>
      <c r="J1407" s="20">
        <v>3922.87</v>
      </c>
      <c r="K1407" s="19">
        <v>-0.992877</v>
      </c>
      <c r="L1407" s="20">
        <v>15.1828</v>
      </c>
      <c r="M1407" s="20">
        <v>2241.39</v>
      </c>
      <c r="N1407" s="19">
        <v>0.865375</v>
      </c>
      <c r="O1407" s="20">
        <v>25.2441</v>
      </c>
      <c r="P1407" s="20">
        <v>2616.86</v>
      </c>
      <c r="Q1407" s="19">
        <v>0.625188</v>
      </c>
      <c r="R1407" s="20">
        <v>0.565738</v>
      </c>
      <c r="S1407" s="20">
        <v>228.453</v>
      </c>
      <c r="T1407" s="19">
        <v>0</v>
      </c>
      <c r="U1407" s="20">
        <v>0</v>
      </c>
      <c r="V1407" s="20">
        <v>0</v>
      </c>
      <c r="W1407" s="19">
        <v>0.989539</v>
      </c>
      <c r="X1407" s="20">
        <v>0.631977</v>
      </c>
      <c r="Y1407" s="20">
        <v>169.697</v>
      </c>
      <c r="Z1407" s="19">
        <v>0</v>
      </c>
      <c r="AA1407" s="20">
        <v>0</v>
      </c>
      <c r="AB1407" s="20">
        <v>0</v>
      </c>
      <c r="AC1407" s="19">
        <v>0</v>
      </c>
      <c r="AD1407" s="20">
        <v>0</v>
      </c>
      <c r="AE1407" s="20">
        <v>0</v>
      </c>
      <c r="AF1407" s="19">
        <v>0</v>
      </c>
      <c r="AG1407" s="20">
        <v>0</v>
      </c>
      <c r="AH1407" s="20">
        <v>0</v>
      </c>
      <c r="AI1407" s="19">
        <v>0</v>
      </c>
      <c r="AJ1407" s="20">
        <v>0</v>
      </c>
      <c r="AK1407" s="20">
        <v>0</v>
      </c>
      <c r="AL1407" s="19">
        <v>0</v>
      </c>
      <c r="AM1407" s="20">
        <v>0</v>
      </c>
      <c r="AN1407" s="20">
        <v>0</v>
      </c>
      <c r="AO1407" s="19">
        <v>0</v>
      </c>
      <c r="AP1407" s="20">
        <v>0</v>
      </c>
      <c r="AQ1407" s="20">
        <v>0</v>
      </c>
    </row>
    <row r="1408" spans="1:4" ht="17.25">
      <c r="A1408" s="10">
        <v>0.97430555555555598</v>
      </c>
      <c r="B1408" s="19">
        <v>0.928423</v>
      </c>
      <c r="C1408" s="20">
        <v>4.49839</v>
      </c>
      <c r="D1408" s="20">
        <v>3648.53</v>
      </c>
      <c r="E1408" s="19">
        <v>0.630734</v>
      </c>
      <c r="F1408" s="20">
        <v>0.0383657</v>
      </c>
      <c r="G1408" s="20">
        <v>5359.75</v>
      </c>
      <c r="H1408" s="19">
        <v>0.615544</v>
      </c>
      <c r="I1408" s="20">
        <v>0.041326</v>
      </c>
      <c r="J1408" s="20">
        <v>3922.87</v>
      </c>
      <c r="K1408" s="19">
        <v>-0.992892</v>
      </c>
      <c r="L1408" s="20">
        <v>15.1802</v>
      </c>
      <c r="M1408" s="20">
        <v>2241.65</v>
      </c>
      <c r="N1408" s="19">
        <v>0.866102</v>
      </c>
      <c r="O1408" s="20">
        <v>25.4306</v>
      </c>
      <c r="P1408" s="20">
        <v>2617.28</v>
      </c>
      <c r="Q1408" s="19">
        <v>0.623777</v>
      </c>
      <c r="R1408" s="20">
        <v>0.563906</v>
      </c>
      <c r="S1408" s="20">
        <v>228.463</v>
      </c>
      <c r="T1408" s="19">
        <v>0</v>
      </c>
      <c r="U1408" s="20">
        <v>0</v>
      </c>
      <c r="V1408" s="20">
        <v>0</v>
      </c>
      <c r="W1408" s="19">
        <v>0.989538</v>
      </c>
      <c r="X1408" s="20">
        <v>0.632312</v>
      </c>
      <c r="Y1408" s="20">
        <v>169.707</v>
      </c>
      <c r="Z1408" s="19">
        <v>0</v>
      </c>
      <c r="AA1408" s="20">
        <v>0</v>
      </c>
      <c r="AB1408" s="20">
        <v>0</v>
      </c>
      <c r="AC1408" s="19">
        <v>0</v>
      </c>
      <c r="AD1408" s="20">
        <v>0</v>
      </c>
      <c r="AE1408" s="20">
        <v>0</v>
      </c>
      <c r="AF1408" s="19">
        <v>0</v>
      </c>
      <c r="AG1408" s="20">
        <v>0</v>
      </c>
      <c r="AH1408" s="20">
        <v>0</v>
      </c>
      <c r="AI1408" s="19">
        <v>0</v>
      </c>
      <c r="AJ1408" s="20">
        <v>0</v>
      </c>
      <c r="AK1408" s="20">
        <v>0</v>
      </c>
      <c r="AL1408" s="19">
        <v>0</v>
      </c>
      <c r="AM1408" s="20">
        <v>0</v>
      </c>
      <c r="AN1408" s="20">
        <v>0</v>
      </c>
      <c r="AO1408" s="19">
        <v>0</v>
      </c>
      <c r="AP1408" s="20">
        <v>0</v>
      </c>
      <c r="AQ1408" s="20">
        <v>0</v>
      </c>
    </row>
    <row r="1409" spans="1:4" ht="17.25">
      <c r="A1409" s="10">
        <v>0.97499999999999998</v>
      </c>
      <c r="B1409" s="19">
        <v>0.928562</v>
      </c>
      <c r="C1409" s="20">
        <v>4.49763</v>
      </c>
      <c r="D1409" s="20">
        <v>3648.61</v>
      </c>
      <c r="E1409" s="19">
        <v>0.630987</v>
      </c>
      <c r="F1409" s="20">
        <v>0.0382798</v>
      </c>
      <c r="G1409" s="20">
        <v>5359.76</v>
      </c>
      <c r="H1409" s="19">
        <v>0.615476</v>
      </c>
      <c r="I1409" s="20">
        <v>0.0413012</v>
      </c>
      <c r="J1409" s="20">
        <v>3922.87</v>
      </c>
      <c r="K1409" s="19">
        <v>-0.992864</v>
      </c>
      <c r="L1409" s="20">
        <v>15.167</v>
      </c>
      <c r="M1409" s="20">
        <v>2241.94</v>
      </c>
      <c r="N1409" s="19">
        <v>0.867708</v>
      </c>
      <c r="O1409" s="20">
        <v>25.6792</v>
      </c>
      <c r="P1409" s="20">
        <v>2617.72</v>
      </c>
      <c r="Q1409" s="19">
        <v>0.624442</v>
      </c>
      <c r="R1409" s="20">
        <v>0.56457</v>
      </c>
      <c r="S1409" s="20">
        <v>228.472</v>
      </c>
      <c r="T1409" s="19">
        <v>0</v>
      </c>
      <c r="U1409" s="20">
        <v>0</v>
      </c>
      <c r="V1409" s="20">
        <v>0</v>
      </c>
      <c r="W1409" s="19">
        <v>0.989515</v>
      </c>
      <c r="X1409" s="20">
        <v>0.632269</v>
      </c>
      <c r="Y1409" s="20">
        <v>169.718</v>
      </c>
      <c r="Z1409" s="19">
        <v>0</v>
      </c>
      <c r="AA1409" s="20">
        <v>0</v>
      </c>
      <c r="AB1409" s="20">
        <v>0</v>
      </c>
      <c r="AC1409" s="19">
        <v>0</v>
      </c>
      <c r="AD1409" s="20">
        <v>0</v>
      </c>
      <c r="AE1409" s="20">
        <v>0</v>
      </c>
      <c r="AF1409" s="19">
        <v>0</v>
      </c>
      <c r="AG1409" s="20">
        <v>0</v>
      </c>
      <c r="AH1409" s="20">
        <v>0</v>
      </c>
      <c r="AI1409" s="19">
        <v>0</v>
      </c>
      <c r="AJ1409" s="20">
        <v>0</v>
      </c>
      <c r="AK1409" s="20">
        <v>0</v>
      </c>
      <c r="AL1409" s="19">
        <v>0</v>
      </c>
      <c r="AM1409" s="20">
        <v>0</v>
      </c>
      <c r="AN1409" s="20">
        <v>0</v>
      </c>
      <c r="AO1409" s="19">
        <v>0</v>
      </c>
      <c r="AP1409" s="20">
        <v>0</v>
      </c>
      <c r="AQ1409" s="20">
        <v>0</v>
      </c>
    </row>
    <row r="1410" spans="1:4" ht="17.25">
      <c r="A1410" s="10">
        <v>0.97569444444444497</v>
      </c>
      <c r="B1410" s="19">
        <v>0.928093</v>
      </c>
      <c r="C1410" s="20">
        <v>4.48809</v>
      </c>
      <c r="D1410" s="20">
        <v>3648.68</v>
      </c>
      <c r="E1410" s="19">
        <v>0.633152</v>
      </c>
      <c r="F1410" s="20">
        <v>0.038605</v>
      </c>
      <c r="G1410" s="20">
        <v>5359.76</v>
      </c>
      <c r="H1410" s="19">
        <v>0.615525</v>
      </c>
      <c r="I1410" s="20">
        <v>0.0414089</v>
      </c>
      <c r="J1410" s="20">
        <v>3922.87</v>
      </c>
      <c r="K1410" s="19">
        <v>-0.992849</v>
      </c>
      <c r="L1410" s="20">
        <v>15.1884</v>
      </c>
      <c r="M1410" s="20">
        <v>2242.19</v>
      </c>
      <c r="N1410" s="19">
        <v>0.865695</v>
      </c>
      <c r="O1410" s="20">
        <v>25.4988</v>
      </c>
      <c r="P1410" s="20">
        <v>2618.14</v>
      </c>
      <c r="Q1410" s="19">
        <v>0.623975</v>
      </c>
      <c r="R1410" s="20">
        <v>0.564786</v>
      </c>
      <c r="S1410" s="20">
        <v>228.481</v>
      </c>
      <c r="T1410" s="19">
        <v>0</v>
      </c>
      <c r="U1410" s="20">
        <v>0</v>
      </c>
      <c r="V1410" s="20">
        <v>0</v>
      </c>
      <c r="W1410" s="19">
        <v>0.989619</v>
      </c>
      <c r="X1410" s="20">
        <v>0.632277</v>
      </c>
      <c r="Y1410" s="20">
        <v>169.728</v>
      </c>
      <c r="Z1410" s="19">
        <v>0</v>
      </c>
      <c r="AA1410" s="20">
        <v>0</v>
      </c>
      <c r="AB1410" s="20">
        <v>0</v>
      </c>
      <c r="AC1410" s="19">
        <v>0</v>
      </c>
      <c r="AD1410" s="20">
        <v>0</v>
      </c>
      <c r="AE1410" s="20">
        <v>0</v>
      </c>
      <c r="AF1410" s="19">
        <v>0</v>
      </c>
      <c r="AG1410" s="20">
        <v>0</v>
      </c>
      <c r="AH1410" s="20">
        <v>0</v>
      </c>
      <c r="AI1410" s="19">
        <v>0</v>
      </c>
      <c r="AJ1410" s="20">
        <v>0</v>
      </c>
      <c r="AK1410" s="20">
        <v>0</v>
      </c>
      <c r="AL1410" s="19">
        <v>0</v>
      </c>
      <c r="AM1410" s="20">
        <v>0</v>
      </c>
      <c r="AN1410" s="20">
        <v>0</v>
      </c>
      <c r="AO1410" s="19">
        <v>0</v>
      </c>
      <c r="AP1410" s="20">
        <v>0</v>
      </c>
      <c r="AQ1410" s="20">
        <v>0</v>
      </c>
    </row>
    <row r="1411" spans="1:4" ht="17.25">
      <c r="A1411" s="10">
        <v>0.97638888888888897</v>
      </c>
      <c r="B1411" s="19">
        <v>0.928457</v>
      </c>
      <c r="C1411" s="20">
        <v>4.5038</v>
      </c>
      <c r="D1411" s="20">
        <v>3648.76</v>
      </c>
      <c r="E1411" s="19">
        <v>0.629748</v>
      </c>
      <c r="F1411" s="20">
        <v>0.0384768</v>
      </c>
      <c r="G1411" s="20">
        <v>5359.76</v>
      </c>
      <c r="H1411" s="19">
        <v>0.614957</v>
      </c>
      <c r="I1411" s="20">
        <v>0.0413639</v>
      </c>
      <c r="J1411" s="20">
        <v>3922.87</v>
      </c>
      <c r="K1411" s="19">
        <v>-0.992852</v>
      </c>
      <c r="L1411" s="20">
        <v>15.2064</v>
      </c>
      <c r="M1411" s="20">
        <v>2242.44</v>
      </c>
      <c r="N1411" s="19">
        <v>0.864324</v>
      </c>
      <c r="O1411" s="20">
        <v>25.2474</v>
      </c>
      <c r="P1411" s="20">
        <v>2618.56</v>
      </c>
      <c r="Q1411" s="19">
        <v>0.623233</v>
      </c>
      <c r="R1411" s="20">
        <v>0.563776</v>
      </c>
      <c r="S1411" s="20">
        <v>228.491</v>
      </c>
      <c r="T1411" s="19">
        <v>0</v>
      </c>
      <c r="U1411" s="20">
        <v>0</v>
      </c>
      <c r="V1411" s="20">
        <v>0</v>
      </c>
      <c r="W1411" s="19">
        <v>0.98964</v>
      </c>
      <c r="X1411" s="20">
        <v>0.633931</v>
      </c>
      <c r="Y1411" s="20">
        <v>169.739</v>
      </c>
      <c r="Z1411" s="19">
        <v>0</v>
      </c>
      <c r="AA1411" s="20">
        <v>0</v>
      </c>
      <c r="AB1411" s="20">
        <v>0</v>
      </c>
      <c r="AC1411" s="19">
        <v>0</v>
      </c>
      <c r="AD1411" s="20">
        <v>0</v>
      </c>
      <c r="AE1411" s="20">
        <v>0</v>
      </c>
      <c r="AF1411" s="19">
        <v>0</v>
      </c>
      <c r="AG1411" s="20">
        <v>0</v>
      </c>
      <c r="AH1411" s="20">
        <v>0</v>
      </c>
      <c r="AI1411" s="19">
        <v>0</v>
      </c>
      <c r="AJ1411" s="20">
        <v>0</v>
      </c>
      <c r="AK1411" s="20">
        <v>0</v>
      </c>
      <c r="AL1411" s="19">
        <v>0</v>
      </c>
      <c r="AM1411" s="20">
        <v>0</v>
      </c>
      <c r="AN1411" s="20">
        <v>0</v>
      </c>
      <c r="AO1411" s="19">
        <v>0</v>
      </c>
      <c r="AP1411" s="20">
        <v>0</v>
      </c>
      <c r="AQ1411" s="20">
        <v>0</v>
      </c>
    </row>
    <row r="1412" spans="1:4" ht="17.25">
      <c r="A1412" s="10">
        <v>0.97708333333333297</v>
      </c>
      <c r="B1412" s="19">
        <v>0.928251</v>
      </c>
      <c r="C1412" s="20">
        <v>4.50831</v>
      </c>
      <c r="D1412" s="20">
        <v>3648.83</v>
      </c>
      <c r="E1412" s="19">
        <v>0.632276</v>
      </c>
      <c r="F1412" s="20">
        <v>0.0385108</v>
      </c>
      <c r="G1412" s="20">
        <v>5359.76</v>
      </c>
      <c r="H1412" s="19">
        <v>0.616503</v>
      </c>
      <c r="I1412" s="20">
        <v>0.041426</v>
      </c>
      <c r="J1412" s="20">
        <v>3922.87</v>
      </c>
      <c r="K1412" s="19">
        <v>-0.992855</v>
      </c>
      <c r="L1412" s="20">
        <v>15.2107</v>
      </c>
      <c r="M1412" s="20">
        <v>2242.69</v>
      </c>
      <c r="N1412" s="19">
        <v>0.862825</v>
      </c>
      <c r="O1412" s="20">
        <v>25.0601</v>
      </c>
      <c r="P1412" s="20">
        <v>2618.98</v>
      </c>
      <c r="Q1412" s="19">
        <v>0.622936</v>
      </c>
      <c r="R1412" s="20">
        <v>0.56379</v>
      </c>
      <c r="S1412" s="20">
        <v>228.5</v>
      </c>
      <c r="T1412" s="19">
        <v>0</v>
      </c>
      <c r="U1412" s="20">
        <v>0</v>
      </c>
      <c r="V1412" s="20">
        <v>0</v>
      </c>
      <c r="W1412" s="19">
        <v>0.989628</v>
      </c>
      <c r="X1412" s="20">
        <v>0.633669</v>
      </c>
      <c r="Y1412" s="20">
        <v>169.749</v>
      </c>
      <c r="Z1412" s="19">
        <v>0</v>
      </c>
      <c r="AA1412" s="20">
        <v>0</v>
      </c>
      <c r="AB1412" s="20">
        <v>0</v>
      </c>
      <c r="AC1412" s="19">
        <v>0</v>
      </c>
      <c r="AD1412" s="20">
        <v>0</v>
      </c>
      <c r="AE1412" s="20">
        <v>0</v>
      </c>
      <c r="AF1412" s="19">
        <v>0</v>
      </c>
      <c r="AG1412" s="20">
        <v>0</v>
      </c>
      <c r="AH1412" s="20">
        <v>0</v>
      </c>
      <c r="AI1412" s="19">
        <v>0</v>
      </c>
      <c r="AJ1412" s="20">
        <v>0</v>
      </c>
      <c r="AK1412" s="20">
        <v>0</v>
      </c>
      <c r="AL1412" s="19">
        <v>0</v>
      </c>
      <c r="AM1412" s="20">
        <v>0</v>
      </c>
      <c r="AN1412" s="20">
        <v>0</v>
      </c>
      <c r="AO1412" s="19">
        <v>0</v>
      </c>
      <c r="AP1412" s="20">
        <v>0</v>
      </c>
      <c r="AQ1412" s="20">
        <v>0</v>
      </c>
    </row>
    <row r="1413" spans="1:4" ht="17.25">
      <c r="A1413" s="10">
        <v>0.97777777777777797</v>
      </c>
      <c r="B1413" s="19">
        <v>0.928464</v>
      </c>
      <c r="C1413" s="20">
        <v>4.50501</v>
      </c>
      <c r="D1413" s="20">
        <v>3648.91</v>
      </c>
      <c r="E1413" s="19">
        <v>0.63152</v>
      </c>
      <c r="F1413" s="20">
        <v>0.0383021</v>
      </c>
      <c r="G1413" s="20">
        <v>5359.76</v>
      </c>
      <c r="H1413" s="19">
        <v>0.615411</v>
      </c>
      <c r="I1413" s="20">
        <v>0.0410348</v>
      </c>
      <c r="J1413" s="20">
        <v>3922.87</v>
      </c>
      <c r="K1413" s="19">
        <v>-0.992863</v>
      </c>
      <c r="L1413" s="20">
        <v>15.0633</v>
      </c>
      <c r="M1413" s="20">
        <v>2242.95</v>
      </c>
      <c r="N1413" s="19">
        <v>0.865575</v>
      </c>
      <c r="O1413" s="20">
        <v>24.9928</v>
      </c>
      <c r="P1413" s="20">
        <v>2619.41</v>
      </c>
      <c r="Q1413" s="19">
        <v>0.627066</v>
      </c>
      <c r="R1413" s="20">
        <v>0.566979</v>
      </c>
      <c r="S1413" s="20">
        <v>228.509</v>
      </c>
      <c r="T1413" s="19">
        <v>0</v>
      </c>
      <c r="U1413" s="20">
        <v>0</v>
      </c>
      <c r="V1413" s="20">
        <v>0</v>
      </c>
      <c r="W1413" s="19">
        <v>0.989551</v>
      </c>
      <c r="X1413" s="20">
        <v>0.629499</v>
      </c>
      <c r="Y1413" s="20">
        <v>169.76</v>
      </c>
      <c r="Z1413" s="19">
        <v>0</v>
      </c>
      <c r="AA1413" s="20">
        <v>0</v>
      </c>
      <c r="AB1413" s="20">
        <v>0</v>
      </c>
      <c r="AC1413" s="19">
        <v>0</v>
      </c>
      <c r="AD1413" s="20">
        <v>0</v>
      </c>
      <c r="AE1413" s="20">
        <v>0</v>
      </c>
      <c r="AF1413" s="19">
        <v>0</v>
      </c>
      <c r="AG1413" s="20">
        <v>0</v>
      </c>
      <c r="AH1413" s="20">
        <v>0</v>
      </c>
      <c r="AI1413" s="19">
        <v>0</v>
      </c>
      <c r="AJ1413" s="20">
        <v>0</v>
      </c>
      <c r="AK1413" s="20">
        <v>0</v>
      </c>
      <c r="AL1413" s="19">
        <v>0</v>
      </c>
      <c r="AM1413" s="20">
        <v>0</v>
      </c>
      <c r="AN1413" s="20">
        <v>0</v>
      </c>
      <c r="AO1413" s="19">
        <v>0</v>
      </c>
      <c r="AP1413" s="20">
        <v>0</v>
      </c>
      <c r="AQ1413" s="20">
        <v>0</v>
      </c>
    </row>
    <row r="1414" spans="1:4" ht="17.25">
      <c r="A1414" s="10">
        <v>0.97847222222222197</v>
      </c>
      <c r="B1414" s="19">
        <v>0.654333</v>
      </c>
      <c r="C1414" s="20">
        <v>16.8873</v>
      </c>
      <c r="D1414" s="20">
        <v>3649.06</v>
      </c>
      <c r="E1414" s="19">
        <v>0.618639</v>
      </c>
      <c r="F1414" s="20">
        <v>0.0376552</v>
      </c>
      <c r="G1414" s="20">
        <v>5359.76</v>
      </c>
      <c r="H1414" s="19">
        <v>0.61377</v>
      </c>
      <c r="I1414" s="20">
        <v>0.0414756</v>
      </c>
      <c r="J1414" s="20">
        <v>3922.88</v>
      </c>
      <c r="K1414" s="19">
        <v>-0.992853</v>
      </c>
      <c r="L1414" s="20">
        <v>15.0657</v>
      </c>
      <c r="M1414" s="20">
        <v>2243.2</v>
      </c>
      <c r="N1414" s="19">
        <v>0.862459</v>
      </c>
      <c r="O1414" s="20">
        <v>24.5037</v>
      </c>
      <c r="P1414" s="20">
        <v>2619.81</v>
      </c>
      <c r="Q1414" s="19">
        <v>0.627268</v>
      </c>
      <c r="R1414" s="20">
        <v>0.565893</v>
      </c>
      <c r="S1414" s="20">
        <v>228.519</v>
      </c>
      <c r="T1414" s="19">
        <v>0</v>
      </c>
      <c r="U1414" s="20">
        <v>0</v>
      </c>
      <c r="V1414" s="20">
        <v>0</v>
      </c>
      <c r="W1414" s="19">
        <v>0.989569</v>
      </c>
      <c r="X1414" s="20">
        <v>0.631456</v>
      </c>
      <c r="Y1414" s="20">
        <v>169.771</v>
      </c>
      <c r="Z1414" s="19">
        <v>0</v>
      </c>
      <c r="AA1414" s="20">
        <v>0</v>
      </c>
      <c r="AB1414" s="20">
        <v>0</v>
      </c>
      <c r="AC1414" s="19">
        <v>0</v>
      </c>
      <c r="AD1414" s="20">
        <v>0</v>
      </c>
      <c r="AE1414" s="20">
        <v>0</v>
      </c>
      <c r="AF1414" s="19">
        <v>0</v>
      </c>
      <c r="AG1414" s="20">
        <v>0</v>
      </c>
      <c r="AH1414" s="20">
        <v>0</v>
      </c>
      <c r="AI1414" s="19">
        <v>0</v>
      </c>
      <c r="AJ1414" s="20">
        <v>0</v>
      </c>
      <c r="AK1414" s="20">
        <v>0</v>
      </c>
      <c r="AL1414" s="19">
        <v>0</v>
      </c>
      <c r="AM1414" s="20">
        <v>0</v>
      </c>
      <c r="AN1414" s="20">
        <v>0</v>
      </c>
      <c r="AO1414" s="19">
        <v>0</v>
      </c>
      <c r="AP1414" s="20">
        <v>0</v>
      </c>
      <c r="AQ1414" s="20">
        <v>0</v>
      </c>
    </row>
    <row r="1415" spans="1:4" ht="17.25">
      <c r="A1415" s="10">
        <v>0.97916666666666696</v>
      </c>
      <c r="B1415" s="19">
        <v>0.674253</v>
      </c>
      <c r="C1415" s="20">
        <v>17.8741</v>
      </c>
      <c r="D1415" s="20">
        <v>3649.36</v>
      </c>
      <c r="E1415" s="19">
        <v>0.61743</v>
      </c>
      <c r="F1415" s="20">
        <v>0.0374541</v>
      </c>
      <c r="G1415" s="20">
        <v>5359.76</v>
      </c>
      <c r="H1415" s="19">
        <v>0.614342</v>
      </c>
      <c r="I1415" s="20">
        <v>0.0414809</v>
      </c>
      <c r="J1415" s="20">
        <v>3922.88</v>
      </c>
      <c r="K1415" s="19">
        <v>-0.992848</v>
      </c>
      <c r="L1415" s="20">
        <v>15.0356</v>
      </c>
      <c r="M1415" s="20">
        <v>2243.45</v>
      </c>
      <c r="N1415" s="19">
        <v>0.861623</v>
      </c>
      <c r="O1415" s="20">
        <v>24.3033</v>
      </c>
      <c r="P1415" s="20">
        <v>2620.22</v>
      </c>
      <c r="Q1415" s="19">
        <v>0.626875</v>
      </c>
      <c r="R1415" s="20">
        <v>0.5635</v>
      </c>
      <c r="S1415" s="20">
        <v>228.528</v>
      </c>
      <c r="T1415" s="19">
        <v>0</v>
      </c>
      <c r="U1415" s="20">
        <v>0</v>
      </c>
      <c r="V1415" s="20">
        <v>0</v>
      </c>
      <c r="W1415" s="19">
        <v>0.989504</v>
      </c>
      <c r="X1415" s="20">
        <v>0.630218</v>
      </c>
      <c r="Y1415" s="20">
        <v>169.781</v>
      </c>
      <c r="Z1415" s="19">
        <v>0</v>
      </c>
      <c r="AA1415" s="20">
        <v>0</v>
      </c>
      <c r="AB1415" s="20">
        <v>0</v>
      </c>
      <c r="AC1415" s="19">
        <v>0</v>
      </c>
      <c r="AD1415" s="20">
        <v>0</v>
      </c>
      <c r="AE1415" s="20">
        <v>0</v>
      </c>
      <c r="AF1415" s="19">
        <v>0</v>
      </c>
      <c r="AG1415" s="20">
        <v>0</v>
      </c>
      <c r="AH1415" s="20">
        <v>0</v>
      </c>
      <c r="AI1415" s="19">
        <v>0</v>
      </c>
      <c r="AJ1415" s="20">
        <v>0</v>
      </c>
      <c r="AK1415" s="20">
        <v>0</v>
      </c>
      <c r="AL1415" s="19">
        <v>0</v>
      </c>
      <c r="AM1415" s="20">
        <v>0</v>
      </c>
      <c r="AN1415" s="20">
        <v>0</v>
      </c>
      <c r="AO1415" s="19">
        <v>0</v>
      </c>
      <c r="AP1415" s="20">
        <v>0</v>
      </c>
      <c r="AQ1415" s="20">
        <v>0</v>
      </c>
    </row>
    <row r="1416" spans="1:4" ht="17.25">
      <c r="A1416" s="10">
        <v>0.97986111111111096</v>
      </c>
      <c r="B1416" s="19">
        <v>0.695064</v>
      </c>
      <c r="C1416" s="20">
        <v>18.9997</v>
      </c>
      <c r="D1416" s="20">
        <v>3649.66</v>
      </c>
      <c r="E1416" s="19">
        <v>0.618154</v>
      </c>
      <c r="F1416" s="20">
        <v>0.0376399</v>
      </c>
      <c r="G1416" s="20">
        <v>5359.76</v>
      </c>
      <c r="H1416" s="19">
        <v>0.613033</v>
      </c>
      <c r="I1416" s="20">
        <v>0.0413505</v>
      </c>
      <c r="J1416" s="20">
        <v>3922.88</v>
      </c>
      <c r="K1416" s="19">
        <v>-0.992841</v>
      </c>
      <c r="L1416" s="20">
        <v>15.0429</v>
      </c>
      <c r="M1416" s="20">
        <v>2243.7</v>
      </c>
      <c r="N1416" s="19">
        <v>0.862107</v>
      </c>
      <c r="O1416" s="20">
        <v>24.4983</v>
      </c>
      <c r="P1416" s="20">
        <v>2620.63</v>
      </c>
      <c r="Q1416" s="19">
        <v>0.625474</v>
      </c>
      <c r="R1416" s="20">
        <v>0.56181</v>
      </c>
      <c r="S1416" s="20">
        <v>228.538</v>
      </c>
      <c r="T1416" s="19">
        <v>0</v>
      </c>
      <c r="U1416" s="20">
        <v>0</v>
      </c>
      <c r="V1416" s="20">
        <v>0</v>
      </c>
      <c r="W1416" s="19">
        <v>0.989493</v>
      </c>
      <c r="X1416" s="20">
        <v>0.629974</v>
      </c>
      <c r="Y1416" s="20">
        <v>169.791</v>
      </c>
      <c r="Z1416" s="19">
        <v>0</v>
      </c>
      <c r="AA1416" s="20">
        <v>0</v>
      </c>
      <c r="AB1416" s="20">
        <v>0</v>
      </c>
      <c r="AC1416" s="19">
        <v>0</v>
      </c>
      <c r="AD1416" s="20">
        <v>0</v>
      </c>
      <c r="AE1416" s="20">
        <v>0</v>
      </c>
      <c r="AF1416" s="19">
        <v>0</v>
      </c>
      <c r="AG1416" s="20">
        <v>0</v>
      </c>
      <c r="AH1416" s="20">
        <v>0</v>
      </c>
      <c r="AI1416" s="19">
        <v>0</v>
      </c>
      <c r="AJ1416" s="20">
        <v>0</v>
      </c>
      <c r="AK1416" s="20">
        <v>0</v>
      </c>
      <c r="AL1416" s="19">
        <v>0</v>
      </c>
      <c r="AM1416" s="20">
        <v>0</v>
      </c>
      <c r="AN1416" s="20">
        <v>0</v>
      </c>
      <c r="AO1416" s="19">
        <v>0</v>
      </c>
      <c r="AP1416" s="20">
        <v>0</v>
      </c>
      <c r="AQ1416" s="20">
        <v>0</v>
      </c>
    </row>
    <row r="1417" spans="1:4" ht="17.25">
      <c r="A1417" s="10">
        <v>0.98055555555555596</v>
      </c>
      <c r="B1417" s="19">
        <v>0.722881</v>
      </c>
      <c r="C1417" s="20">
        <v>20.9112</v>
      </c>
      <c r="D1417" s="20">
        <v>3649.99</v>
      </c>
      <c r="E1417" s="19">
        <v>0.616259</v>
      </c>
      <c r="F1417" s="20">
        <v>0.0376991</v>
      </c>
      <c r="G1417" s="20">
        <v>5359.76</v>
      </c>
      <c r="H1417" s="19">
        <v>0.613185</v>
      </c>
      <c r="I1417" s="20">
        <v>0.0415953</v>
      </c>
      <c r="J1417" s="20">
        <v>3922.88</v>
      </c>
      <c r="K1417" s="19">
        <v>-0.992848</v>
      </c>
      <c r="L1417" s="20">
        <v>15.1096</v>
      </c>
      <c r="M1417" s="20">
        <v>2243.96</v>
      </c>
      <c r="N1417" s="19">
        <v>0.862758</v>
      </c>
      <c r="O1417" s="20">
        <v>24.6885</v>
      </c>
      <c r="P1417" s="20">
        <v>2621.04</v>
      </c>
      <c r="Q1417" s="19">
        <v>0.624692</v>
      </c>
      <c r="R1417" s="20">
        <v>0.56275</v>
      </c>
      <c r="S1417" s="20">
        <v>228.547</v>
      </c>
      <c r="T1417" s="19">
        <v>0</v>
      </c>
      <c r="U1417" s="20">
        <v>0</v>
      </c>
      <c r="V1417" s="20">
        <v>0</v>
      </c>
      <c r="W1417" s="19">
        <v>0.989572</v>
      </c>
      <c r="X1417" s="20">
        <v>0.632244</v>
      </c>
      <c r="Y1417" s="20">
        <v>169.802</v>
      </c>
      <c r="Z1417" s="19">
        <v>0</v>
      </c>
      <c r="AA1417" s="20">
        <v>0</v>
      </c>
      <c r="AB1417" s="20">
        <v>0</v>
      </c>
      <c r="AC1417" s="19">
        <v>0</v>
      </c>
      <c r="AD1417" s="20">
        <v>0</v>
      </c>
      <c r="AE1417" s="20">
        <v>0</v>
      </c>
      <c r="AF1417" s="19">
        <v>0</v>
      </c>
      <c r="AG1417" s="20">
        <v>0</v>
      </c>
      <c r="AH1417" s="20">
        <v>0</v>
      </c>
      <c r="AI1417" s="19">
        <v>0</v>
      </c>
      <c r="AJ1417" s="20">
        <v>0</v>
      </c>
      <c r="AK1417" s="20">
        <v>0</v>
      </c>
      <c r="AL1417" s="19">
        <v>0</v>
      </c>
      <c r="AM1417" s="20">
        <v>0</v>
      </c>
      <c r="AN1417" s="20">
        <v>0</v>
      </c>
      <c r="AO1417" s="19">
        <v>0</v>
      </c>
      <c r="AP1417" s="20">
        <v>0</v>
      </c>
      <c r="AQ1417" s="20">
        <v>0</v>
      </c>
    </row>
    <row r="1418" spans="1:4" ht="17.25">
      <c r="A1418" s="10">
        <v>0.98124999999999996</v>
      </c>
      <c r="B1418" s="19">
        <v>0.739222</v>
      </c>
      <c r="C1418" s="20">
        <v>22.3432</v>
      </c>
      <c r="D1418" s="20">
        <v>3650.36</v>
      </c>
      <c r="E1418" s="19">
        <v>0.616237</v>
      </c>
      <c r="F1418" s="20">
        <v>0.0377141</v>
      </c>
      <c r="G1418" s="20">
        <v>5359.76</v>
      </c>
      <c r="H1418" s="19">
        <v>0.61337</v>
      </c>
      <c r="I1418" s="20">
        <v>0.0418449</v>
      </c>
      <c r="J1418" s="20">
        <v>3922.88</v>
      </c>
      <c r="K1418" s="19">
        <v>-0.992863</v>
      </c>
      <c r="L1418" s="20">
        <v>15.1816</v>
      </c>
      <c r="M1418" s="20">
        <v>2244.2</v>
      </c>
      <c r="N1418" s="19">
        <v>0.860558</v>
      </c>
      <c r="O1418" s="20">
        <v>24.5828</v>
      </c>
      <c r="P1418" s="20">
        <v>2621.45</v>
      </c>
      <c r="Q1418" s="19">
        <v>0.623289</v>
      </c>
      <c r="R1418" s="20">
        <v>0.563446</v>
      </c>
      <c r="S1418" s="20">
        <v>228.557</v>
      </c>
      <c r="T1418" s="19">
        <v>0</v>
      </c>
      <c r="U1418" s="20">
        <v>0</v>
      </c>
      <c r="V1418" s="20">
        <v>0</v>
      </c>
      <c r="W1418" s="19">
        <v>0.989652</v>
      </c>
      <c r="X1418" s="20">
        <v>0.634741</v>
      </c>
      <c r="Y1418" s="20">
        <v>169.812</v>
      </c>
      <c r="Z1418" s="19">
        <v>0</v>
      </c>
      <c r="AA1418" s="20">
        <v>0</v>
      </c>
      <c r="AB1418" s="20">
        <v>0</v>
      </c>
      <c r="AC1418" s="19">
        <v>0</v>
      </c>
      <c r="AD1418" s="20">
        <v>0</v>
      </c>
      <c r="AE1418" s="20">
        <v>0</v>
      </c>
      <c r="AF1418" s="19">
        <v>0</v>
      </c>
      <c r="AG1418" s="20">
        <v>0</v>
      </c>
      <c r="AH1418" s="20">
        <v>0</v>
      </c>
      <c r="AI1418" s="19">
        <v>0</v>
      </c>
      <c r="AJ1418" s="20">
        <v>0</v>
      </c>
      <c r="AK1418" s="20">
        <v>0</v>
      </c>
      <c r="AL1418" s="19">
        <v>0</v>
      </c>
      <c r="AM1418" s="20">
        <v>0</v>
      </c>
      <c r="AN1418" s="20">
        <v>0</v>
      </c>
      <c r="AO1418" s="19">
        <v>0</v>
      </c>
      <c r="AP1418" s="20">
        <v>0</v>
      </c>
      <c r="AQ1418" s="20">
        <v>0</v>
      </c>
    </row>
    <row r="1419" spans="1:4" ht="17.25">
      <c r="A1419" s="10">
        <v>0.98194444444444495</v>
      </c>
      <c r="B1419" s="19">
        <v>0.742207</v>
      </c>
      <c r="C1419" s="20">
        <v>22.5656</v>
      </c>
      <c r="D1419" s="20">
        <v>3650.73</v>
      </c>
      <c r="E1419" s="19">
        <v>0.613571</v>
      </c>
      <c r="F1419" s="20">
        <v>0.0375158</v>
      </c>
      <c r="G1419" s="20">
        <v>5359.76</v>
      </c>
      <c r="H1419" s="19">
        <v>0.615524</v>
      </c>
      <c r="I1419" s="20">
        <v>0.0417979</v>
      </c>
      <c r="J1419" s="20">
        <v>3922.88</v>
      </c>
      <c r="K1419" s="19">
        <v>-0.988456</v>
      </c>
      <c r="L1419" s="20">
        <v>6.86872</v>
      </c>
      <c r="M1419" s="20">
        <v>2244.44</v>
      </c>
      <c r="N1419" s="19">
        <v>0.861065</v>
      </c>
      <c r="O1419" s="20">
        <v>24.6328</v>
      </c>
      <c r="P1419" s="20">
        <v>2621.86</v>
      </c>
      <c r="Q1419" s="19">
        <v>0.624275</v>
      </c>
      <c r="R1419" s="20">
        <v>0.56502</v>
      </c>
      <c r="S1419" s="20">
        <v>228.566</v>
      </c>
      <c r="T1419" s="19">
        <v>0</v>
      </c>
      <c r="U1419" s="20">
        <v>0</v>
      </c>
      <c r="V1419" s="20">
        <v>0</v>
      </c>
      <c r="W1419" s="19">
        <v>0.989664</v>
      </c>
      <c r="X1419" s="20">
        <v>0.633369</v>
      </c>
      <c r="Y1419" s="20">
        <v>169.823</v>
      </c>
      <c r="Z1419" s="19">
        <v>0</v>
      </c>
      <c r="AA1419" s="20">
        <v>0</v>
      </c>
      <c r="AB1419" s="20">
        <v>0</v>
      </c>
      <c r="AC1419" s="19">
        <v>0</v>
      </c>
      <c r="AD1419" s="20">
        <v>0</v>
      </c>
      <c r="AE1419" s="20">
        <v>0</v>
      </c>
      <c r="AF1419" s="19">
        <v>0</v>
      </c>
      <c r="AG1419" s="20">
        <v>0</v>
      </c>
      <c r="AH1419" s="20">
        <v>0</v>
      </c>
      <c r="AI1419" s="19">
        <v>0</v>
      </c>
      <c r="AJ1419" s="20">
        <v>0</v>
      </c>
      <c r="AK1419" s="20">
        <v>0</v>
      </c>
      <c r="AL1419" s="19">
        <v>0</v>
      </c>
      <c r="AM1419" s="20">
        <v>0</v>
      </c>
      <c r="AN1419" s="20">
        <v>0</v>
      </c>
      <c r="AO1419" s="19">
        <v>0</v>
      </c>
      <c r="AP1419" s="20">
        <v>0</v>
      </c>
      <c r="AQ1419" s="20">
        <v>0</v>
      </c>
    </row>
    <row r="1420" spans="1:4" ht="17.25">
      <c r="A1420" s="10">
        <v>0.98263888888888895</v>
      </c>
      <c r="B1420" s="19">
        <v>0.744274</v>
      </c>
      <c r="C1420" s="20">
        <v>22.8002</v>
      </c>
      <c r="D1420" s="20">
        <v>3651.11</v>
      </c>
      <c r="E1420" s="19">
        <v>0.615015</v>
      </c>
      <c r="F1420" s="20">
        <v>0.0377103</v>
      </c>
      <c r="G1420" s="20">
        <v>5359.76</v>
      </c>
      <c r="H1420" s="19">
        <v>0.612583</v>
      </c>
      <c r="I1420" s="20">
        <v>0.0417861</v>
      </c>
      <c r="J1420" s="20">
        <v>3922.88</v>
      </c>
      <c r="K1420" s="19">
        <v>-0.988447</v>
      </c>
      <c r="L1420" s="20">
        <v>6.87614</v>
      </c>
      <c r="M1420" s="20">
        <v>2244.56</v>
      </c>
      <c r="N1420" s="19">
        <v>0.863531</v>
      </c>
      <c r="O1420" s="20">
        <v>25.0749</v>
      </c>
      <c r="P1420" s="20">
        <v>2622.27</v>
      </c>
      <c r="Q1420" s="19">
        <v>0.623281</v>
      </c>
      <c r="R1420" s="20">
        <v>0.563804</v>
      </c>
      <c r="S1420" s="20">
        <v>228.575</v>
      </c>
      <c r="T1420" s="19">
        <v>0</v>
      </c>
      <c r="U1420" s="20">
        <v>0</v>
      </c>
      <c r="V1420" s="20">
        <v>0</v>
      </c>
      <c r="W1420" s="19">
        <v>0.989658</v>
      </c>
      <c r="X1420" s="20">
        <v>0.634422</v>
      </c>
      <c r="Y1420" s="20">
        <v>169.834</v>
      </c>
      <c r="Z1420" s="19">
        <v>0</v>
      </c>
      <c r="AA1420" s="20">
        <v>0</v>
      </c>
      <c r="AB1420" s="20">
        <v>0</v>
      </c>
      <c r="AC1420" s="19">
        <v>0</v>
      </c>
      <c r="AD1420" s="20">
        <v>0</v>
      </c>
      <c r="AE1420" s="20">
        <v>0</v>
      </c>
      <c r="AF1420" s="19">
        <v>0</v>
      </c>
      <c r="AG1420" s="20">
        <v>0</v>
      </c>
      <c r="AH1420" s="20">
        <v>0</v>
      </c>
      <c r="AI1420" s="19">
        <v>0</v>
      </c>
      <c r="AJ1420" s="20">
        <v>0</v>
      </c>
      <c r="AK1420" s="20">
        <v>0</v>
      </c>
      <c r="AL1420" s="19">
        <v>0</v>
      </c>
      <c r="AM1420" s="20">
        <v>0</v>
      </c>
      <c r="AN1420" s="20">
        <v>0</v>
      </c>
      <c r="AO1420" s="19">
        <v>0</v>
      </c>
      <c r="AP1420" s="20">
        <v>0</v>
      </c>
      <c r="AQ1420" s="20">
        <v>0</v>
      </c>
    </row>
    <row r="1421" spans="1:4" ht="17.25">
      <c r="A1421" s="10">
        <v>0.98333333333333295</v>
      </c>
      <c r="B1421" s="19">
        <v>0.746242</v>
      </c>
      <c r="C1421" s="20">
        <v>22.9858</v>
      </c>
      <c r="D1421" s="20">
        <v>3651.5</v>
      </c>
      <c r="E1421" s="19">
        <v>0.614587</v>
      </c>
      <c r="F1421" s="20">
        <v>0.0377623</v>
      </c>
      <c r="G1421" s="20">
        <v>5359.76</v>
      </c>
      <c r="H1421" s="19">
        <v>0.611422</v>
      </c>
      <c r="I1421" s="20">
        <v>0.0417526</v>
      </c>
      <c r="J1421" s="20">
        <v>3922.88</v>
      </c>
      <c r="K1421" s="19">
        <v>-0.988453</v>
      </c>
      <c r="L1421" s="20">
        <v>6.87976</v>
      </c>
      <c r="M1421" s="20">
        <v>2244.67</v>
      </c>
      <c r="N1421" s="19">
        <v>0.868816</v>
      </c>
      <c r="O1421" s="20">
        <v>26.1244</v>
      </c>
      <c r="P1421" s="20">
        <v>2622.71</v>
      </c>
      <c r="Q1421" s="19">
        <v>0.621758</v>
      </c>
      <c r="R1421" s="20">
        <v>0.562322</v>
      </c>
      <c r="S1421" s="20">
        <v>228.585</v>
      </c>
      <c r="T1421" s="19">
        <v>0</v>
      </c>
      <c r="U1421" s="20">
        <v>0</v>
      </c>
      <c r="V1421" s="20">
        <v>0</v>
      </c>
      <c r="W1421" s="19">
        <v>0.989708</v>
      </c>
      <c r="X1421" s="20">
        <v>0.634804</v>
      </c>
      <c r="Y1421" s="20">
        <v>169.844</v>
      </c>
      <c r="Z1421" s="19">
        <v>0</v>
      </c>
      <c r="AA1421" s="20">
        <v>0</v>
      </c>
      <c r="AB1421" s="20">
        <v>0</v>
      </c>
      <c r="AC1421" s="19">
        <v>0</v>
      </c>
      <c r="AD1421" s="20">
        <v>0</v>
      </c>
      <c r="AE1421" s="20">
        <v>0</v>
      </c>
      <c r="AF1421" s="19">
        <v>0</v>
      </c>
      <c r="AG1421" s="20">
        <v>0</v>
      </c>
      <c r="AH1421" s="20">
        <v>0</v>
      </c>
      <c r="AI1421" s="19">
        <v>0</v>
      </c>
      <c r="AJ1421" s="20">
        <v>0</v>
      </c>
      <c r="AK1421" s="20">
        <v>0</v>
      </c>
      <c r="AL1421" s="19">
        <v>0</v>
      </c>
      <c r="AM1421" s="20">
        <v>0</v>
      </c>
      <c r="AN1421" s="20">
        <v>0</v>
      </c>
      <c r="AO1421" s="19">
        <v>0</v>
      </c>
      <c r="AP1421" s="20">
        <v>0</v>
      </c>
      <c r="AQ1421" s="20">
        <v>0</v>
      </c>
    </row>
    <row r="1422" spans="1:4" ht="17.25">
      <c r="A1422" s="10">
        <v>0.98402777777777795</v>
      </c>
      <c r="B1422" s="19">
        <v>0.749288</v>
      </c>
      <c r="C1422" s="20">
        <v>23.192</v>
      </c>
      <c r="D1422" s="20">
        <v>3651.88</v>
      </c>
      <c r="E1422" s="19">
        <v>0.615802</v>
      </c>
      <c r="F1422" s="20">
        <v>0.0379018</v>
      </c>
      <c r="G1422" s="20">
        <v>5359.76</v>
      </c>
      <c r="H1422" s="19">
        <v>0.616146</v>
      </c>
      <c r="I1422" s="20">
        <v>0.0422291</v>
      </c>
      <c r="J1422" s="20">
        <v>3922.88</v>
      </c>
      <c r="K1422" s="19">
        <v>-0.992841</v>
      </c>
      <c r="L1422" s="20">
        <v>15.1733</v>
      </c>
      <c r="M1422" s="20">
        <v>2244.83</v>
      </c>
      <c r="N1422" s="19">
        <v>0.870549</v>
      </c>
      <c r="O1422" s="20">
        <v>26.3629</v>
      </c>
      <c r="P1422" s="20">
        <v>2623.14</v>
      </c>
      <c r="Q1422" s="19">
        <v>0.621801</v>
      </c>
      <c r="R1422" s="20">
        <v>0.561189</v>
      </c>
      <c r="S1422" s="20">
        <v>228.594</v>
      </c>
      <c r="T1422" s="19">
        <v>0</v>
      </c>
      <c r="U1422" s="20">
        <v>0</v>
      </c>
      <c r="V1422" s="20">
        <v>0</v>
      </c>
      <c r="W1422" s="19">
        <v>0.989723</v>
      </c>
      <c r="X1422" s="20">
        <v>0.632985</v>
      </c>
      <c r="Y1422" s="20">
        <v>169.855</v>
      </c>
      <c r="Z1422" s="19">
        <v>0</v>
      </c>
      <c r="AA1422" s="20">
        <v>0</v>
      </c>
      <c r="AB1422" s="20">
        <v>0</v>
      </c>
      <c r="AC1422" s="19">
        <v>0</v>
      </c>
      <c r="AD1422" s="20">
        <v>0</v>
      </c>
      <c r="AE1422" s="20">
        <v>0</v>
      </c>
      <c r="AF1422" s="19">
        <v>0</v>
      </c>
      <c r="AG1422" s="20">
        <v>0</v>
      </c>
      <c r="AH1422" s="20">
        <v>0</v>
      </c>
      <c r="AI1422" s="19">
        <v>0</v>
      </c>
      <c r="AJ1422" s="20">
        <v>0</v>
      </c>
      <c r="AK1422" s="20">
        <v>0</v>
      </c>
      <c r="AL1422" s="19">
        <v>0</v>
      </c>
      <c r="AM1422" s="20">
        <v>0</v>
      </c>
      <c r="AN1422" s="20">
        <v>0</v>
      </c>
      <c r="AO1422" s="19">
        <v>0</v>
      </c>
      <c r="AP1422" s="20">
        <v>0</v>
      </c>
      <c r="AQ1422" s="20">
        <v>0</v>
      </c>
    </row>
    <row r="1423" spans="1:4" ht="17.25">
      <c r="A1423" s="10">
        <v>0.98472222222222205</v>
      </c>
      <c r="B1423" s="19">
        <v>0.752754</v>
      </c>
      <c r="C1423" s="20">
        <v>23.3275</v>
      </c>
      <c r="D1423" s="20">
        <v>3652.26</v>
      </c>
      <c r="E1423" s="19">
        <v>0.617085</v>
      </c>
      <c r="F1423" s="20">
        <v>0.037933</v>
      </c>
      <c r="G1423" s="20">
        <v>5359.76</v>
      </c>
      <c r="H1423" s="19">
        <v>0.611547</v>
      </c>
      <c r="I1423" s="20">
        <v>0.0417349</v>
      </c>
      <c r="J1423" s="20">
        <v>3922.88</v>
      </c>
      <c r="K1423" s="19">
        <v>-0.992822</v>
      </c>
      <c r="L1423" s="20">
        <v>15.1485</v>
      </c>
      <c r="M1423" s="20">
        <v>2245.09</v>
      </c>
      <c r="N1423" s="19">
        <v>0.871412</v>
      </c>
      <c r="O1423" s="20">
        <v>26.433</v>
      </c>
      <c r="P1423" s="20">
        <v>2623.58</v>
      </c>
      <c r="Q1423" s="19">
        <v>0.623972</v>
      </c>
      <c r="R1423" s="20">
        <v>0.563393</v>
      </c>
      <c r="S1423" s="20">
        <v>228.604</v>
      </c>
      <c r="T1423" s="19">
        <v>0</v>
      </c>
      <c r="U1423" s="20">
        <v>0</v>
      </c>
      <c r="V1423" s="20">
        <v>0</v>
      </c>
      <c r="W1423" s="19">
        <v>0.989697</v>
      </c>
      <c r="X1423" s="20">
        <v>0.633055</v>
      </c>
      <c r="Y1423" s="20">
        <v>169.865</v>
      </c>
      <c r="Z1423" s="19">
        <v>0</v>
      </c>
      <c r="AA1423" s="20">
        <v>0</v>
      </c>
      <c r="AB1423" s="20">
        <v>0</v>
      </c>
      <c r="AC1423" s="19">
        <v>0</v>
      </c>
      <c r="AD1423" s="20">
        <v>0</v>
      </c>
      <c r="AE1423" s="20">
        <v>0</v>
      </c>
      <c r="AF1423" s="19">
        <v>0</v>
      </c>
      <c r="AG1423" s="20">
        <v>0</v>
      </c>
      <c r="AH1423" s="20">
        <v>0</v>
      </c>
      <c r="AI1423" s="19">
        <v>0</v>
      </c>
      <c r="AJ1423" s="20">
        <v>0</v>
      </c>
      <c r="AK1423" s="20">
        <v>0</v>
      </c>
      <c r="AL1423" s="19">
        <v>0</v>
      </c>
      <c r="AM1423" s="20">
        <v>0</v>
      </c>
      <c r="AN1423" s="20">
        <v>0</v>
      </c>
      <c r="AO1423" s="19">
        <v>0</v>
      </c>
      <c r="AP1423" s="20">
        <v>0</v>
      </c>
      <c r="AQ1423" s="20">
        <v>0</v>
      </c>
    </row>
    <row r="1424" spans="1:4" ht="17.25">
      <c r="A1424" s="10">
        <v>0.98541666666666705</v>
      </c>
      <c r="B1424" s="19">
        <v>0.750288</v>
      </c>
      <c r="C1424" s="20">
        <v>23.1259</v>
      </c>
      <c r="D1424" s="20">
        <v>3652.65</v>
      </c>
      <c r="E1424" s="19">
        <v>0.61634</v>
      </c>
      <c r="F1424" s="20">
        <v>0.0377142</v>
      </c>
      <c r="G1424" s="20">
        <v>5359.76</v>
      </c>
      <c r="H1424" s="19">
        <v>0.612351</v>
      </c>
      <c r="I1424" s="20">
        <v>0.0417962</v>
      </c>
      <c r="J1424" s="20">
        <v>3922.88</v>
      </c>
      <c r="K1424" s="19">
        <v>-0.992833</v>
      </c>
      <c r="L1424" s="20">
        <v>15.1467</v>
      </c>
      <c r="M1424" s="20">
        <v>2245.34</v>
      </c>
      <c r="N1424" s="19">
        <v>0.869261</v>
      </c>
      <c r="O1424" s="20">
        <v>26.0362</v>
      </c>
      <c r="P1424" s="20">
        <v>2624.03</v>
      </c>
      <c r="Q1424" s="19">
        <v>0.626277</v>
      </c>
      <c r="R1424" s="20">
        <v>0.567486</v>
      </c>
      <c r="S1424" s="20">
        <v>228.613</v>
      </c>
      <c r="T1424" s="19">
        <v>0</v>
      </c>
      <c r="U1424" s="20">
        <v>0</v>
      </c>
      <c r="V1424" s="20">
        <v>0</v>
      </c>
      <c r="W1424" s="19">
        <v>0.989618</v>
      </c>
      <c r="X1424" s="20">
        <v>0.632964</v>
      </c>
      <c r="Y1424" s="20">
        <v>169.876</v>
      </c>
      <c r="Z1424" s="19">
        <v>0</v>
      </c>
      <c r="AA1424" s="20">
        <v>0</v>
      </c>
      <c r="AB1424" s="20">
        <v>0</v>
      </c>
      <c r="AC1424" s="19">
        <v>0</v>
      </c>
      <c r="AD1424" s="20">
        <v>0</v>
      </c>
      <c r="AE1424" s="20">
        <v>0</v>
      </c>
      <c r="AF1424" s="19">
        <v>0</v>
      </c>
      <c r="AG1424" s="20">
        <v>0</v>
      </c>
      <c r="AH1424" s="20">
        <v>0</v>
      </c>
      <c r="AI1424" s="19">
        <v>0</v>
      </c>
      <c r="AJ1424" s="20">
        <v>0</v>
      </c>
      <c r="AK1424" s="20">
        <v>0</v>
      </c>
      <c r="AL1424" s="19">
        <v>0</v>
      </c>
      <c r="AM1424" s="20">
        <v>0</v>
      </c>
      <c r="AN1424" s="20">
        <v>0</v>
      </c>
      <c r="AO1424" s="19">
        <v>0</v>
      </c>
      <c r="AP1424" s="20">
        <v>0</v>
      </c>
      <c r="AQ1424" s="20">
        <v>0</v>
      </c>
    </row>
    <row r="1425" spans="1:7" ht="17.25">
      <c r="A1425" s="10">
        <v>0.98611111111111105</v>
      </c>
      <c r="B1425" s="19">
        <v>0.750237</v>
      </c>
      <c r="C1425" s="20">
        <v>23.0964</v>
      </c>
      <c r="D1425" s="20">
        <v>3653.04</v>
      </c>
      <c r="E1425" s="19">
        <v>0.618129</v>
      </c>
      <c r="F1425" s="20">
        <v>0.0378471</v>
      </c>
      <c r="G1425" s="20">
        <v>5359.77</v>
      </c>
      <c r="H1425" s="19">
        <v>0.610963</v>
      </c>
      <c r="I1425" s="20">
        <v>0.0416338</v>
      </c>
      <c r="J1425" s="20">
        <v>3922.88</v>
      </c>
      <c r="K1425" s="19">
        <v>-0.992841</v>
      </c>
      <c r="L1425" s="20">
        <v>15.1456</v>
      </c>
      <c r="M1425" s="20">
        <v>2245.6</v>
      </c>
      <c r="N1425" s="19">
        <v>0.866021</v>
      </c>
      <c r="O1425" s="20">
        <v>25.4036</v>
      </c>
      <c r="P1425" s="20">
        <v>2624.45</v>
      </c>
      <c r="Q1425" s="19">
        <v>0.624174</v>
      </c>
      <c r="R1425" s="20">
        <v>0.563571</v>
      </c>
      <c r="S1425" s="20">
        <v>228.623</v>
      </c>
      <c r="T1425" s="19">
        <v>0</v>
      </c>
      <c r="U1425" s="20">
        <v>0</v>
      </c>
      <c r="V1425" s="20">
        <v>0</v>
      </c>
      <c r="W1425" s="19">
        <v>0.989639</v>
      </c>
      <c r="X1425" s="20">
        <v>0.633661</v>
      </c>
      <c r="Y1425" s="20">
        <v>169.887</v>
      </c>
      <c r="Z1425" s="19">
        <v>0</v>
      </c>
      <c r="AA1425" s="20">
        <v>0</v>
      </c>
      <c r="AB1425" s="20">
        <v>0</v>
      </c>
      <c r="AC1425" s="19">
        <v>0</v>
      </c>
      <c r="AD1425" s="20">
        <v>0</v>
      </c>
      <c r="AE1425" s="20">
        <v>0</v>
      </c>
      <c r="AF1425" s="19">
        <v>0</v>
      </c>
      <c r="AG1425" s="20">
        <v>0</v>
      </c>
      <c r="AH1425" s="20">
        <v>0</v>
      </c>
      <c r="AI1425" s="19">
        <v>0</v>
      </c>
      <c r="AJ1425" s="20">
        <v>0</v>
      </c>
      <c r="AK1425" s="20">
        <v>0</v>
      </c>
      <c r="AL1425" s="19">
        <v>0</v>
      </c>
      <c r="AM1425" s="20">
        <v>0</v>
      </c>
      <c r="AN1425" s="20">
        <v>0</v>
      </c>
      <c r="AO1425" s="19">
        <v>0</v>
      </c>
      <c r="AP1425" s="20">
        <v>0</v>
      </c>
      <c r="AQ1425" s="20">
        <v>0</v>
      </c>
    </row>
    <row r="1426" spans="1:7" ht="17.25">
      <c r="A1426" s="10">
        <v>0.98680555555555605</v>
      </c>
      <c r="B1426" s="19">
        <v>0.748876</v>
      </c>
      <c r="C1426" s="20">
        <v>23.0866</v>
      </c>
      <c r="D1426" s="20">
        <v>3653.43</v>
      </c>
      <c r="E1426" s="19">
        <v>0.614812</v>
      </c>
      <c r="F1426" s="20">
        <v>0.0377221</v>
      </c>
      <c r="G1426" s="20">
        <v>5359.77</v>
      </c>
      <c r="H1426" s="19">
        <v>0.607776</v>
      </c>
      <c r="I1426" s="20">
        <v>0.041163</v>
      </c>
      <c r="J1426" s="20">
        <v>3922.88</v>
      </c>
      <c r="K1426" s="19">
        <v>0.796324</v>
      </c>
      <c r="L1426" s="20">
        <v>0.941118</v>
      </c>
      <c r="M1426" s="20">
        <v>2245.79</v>
      </c>
      <c r="N1426" s="19">
        <v>0.862947</v>
      </c>
      <c r="O1426" s="20">
        <v>24.9887</v>
      </c>
      <c r="P1426" s="20">
        <v>2624.87</v>
      </c>
      <c r="Q1426" s="19">
        <v>0.625572</v>
      </c>
      <c r="R1426" s="20">
        <v>0.567814</v>
      </c>
      <c r="S1426" s="20">
        <v>228.632</v>
      </c>
      <c r="T1426" s="19">
        <v>0</v>
      </c>
      <c r="U1426" s="20">
        <v>0</v>
      </c>
      <c r="V1426" s="20">
        <v>0</v>
      </c>
      <c r="W1426" s="19">
        <v>0.989693</v>
      </c>
      <c r="X1426" s="20">
        <v>0.634546</v>
      </c>
      <c r="Y1426" s="20">
        <v>169.897</v>
      </c>
      <c r="Z1426" s="19">
        <v>0</v>
      </c>
      <c r="AA1426" s="20">
        <v>0</v>
      </c>
      <c r="AB1426" s="20">
        <v>0</v>
      </c>
      <c r="AC1426" s="19">
        <v>0</v>
      </c>
      <c r="AD1426" s="20">
        <v>0</v>
      </c>
      <c r="AE1426" s="20">
        <v>0</v>
      </c>
      <c r="AF1426" s="19">
        <v>0</v>
      </c>
      <c r="AG1426" s="20">
        <v>0</v>
      </c>
      <c r="AH1426" s="20">
        <v>0</v>
      </c>
      <c r="AI1426" s="19">
        <v>0</v>
      </c>
      <c r="AJ1426" s="20">
        <v>0</v>
      </c>
      <c r="AK1426" s="20">
        <v>0</v>
      </c>
      <c r="AL1426" s="19">
        <v>0</v>
      </c>
      <c r="AM1426" s="20">
        <v>0</v>
      </c>
      <c r="AN1426" s="20">
        <v>0</v>
      </c>
      <c r="AO1426" s="19">
        <v>0</v>
      </c>
      <c r="AP1426" s="20">
        <v>0</v>
      </c>
      <c r="AQ1426" s="20">
        <v>0</v>
      </c>
    </row>
    <row r="1427" spans="1:7" ht="17.25">
      <c r="A1427" s="10">
        <v>0.98750000000000004</v>
      </c>
      <c r="B1427" s="19">
        <v>0.75008</v>
      </c>
      <c r="C1427" s="20">
        <v>23.0343</v>
      </c>
      <c r="D1427" s="20">
        <v>3653.81</v>
      </c>
      <c r="E1427" s="19">
        <v>0.615962</v>
      </c>
      <c r="F1427" s="20">
        <v>0.0377658</v>
      </c>
      <c r="G1427" s="20">
        <v>5359.77</v>
      </c>
      <c r="H1427" s="19">
        <v>0.607817</v>
      </c>
      <c r="I1427" s="20">
        <v>0.0414133</v>
      </c>
      <c r="J1427" s="20">
        <v>3922.88</v>
      </c>
      <c r="K1427" s="19">
        <v>0.884529</v>
      </c>
      <c r="L1427" s="20">
        <v>7.45652</v>
      </c>
      <c r="M1427" s="20">
        <v>2245.82</v>
      </c>
      <c r="N1427" s="19">
        <v>0.862848</v>
      </c>
      <c r="O1427" s="20">
        <v>24.7791</v>
      </c>
      <c r="P1427" s="20">
        <v>2625.28</v>
      </c>
      <c r="Q1427" s="19">
        <v>0.625436</v>
      </c>
      <c r="R1427" s="20">
        <v>0.565037</v>
      </c>
      <c r="S1427" s="20">
        <v>228.641</v>
      </c>
      <c r="T1427" s="19">
        <v>0</v>
      </c>
      <c r="U1427" s="20">
        <v>0</v>
      </c>
      <c r="V1427" s="20">
        <v>0</v>
      </c>
      <c r="W1427" s="19">
        <v>0.989639</v>
      </c>
      <c r="X1427" s="20">
        <v>0.632298</v>
      </c>
      <c r="Y1427" s="20">
        <v>169.907</v>
      </c>
      <c r="Z1427" s="19">
        <v>0</v>
      </c>
      <c r="AA1427" s="20">
        <v>0</v>
      </c>
      <c r="AB1427" s="20">
        <v>0</v>
      </c>
      <c r="AC1427" s="19">
        <v>0</v>
      </c>
      <c r="AD1427" s="20">
        <v>0</v>
      </c>
      <c r="AE1427" s="20">
        <v>0</v>
      </c>
      <c r="AF1427" s="19">
        <v>0</v>
      </c>
      <c r="AG1427" s="20">
        <v>0</v>
      </c>
      <c r="AH1427" s="20">
        <v>0</v>
      </c>
      <c r="AI1427" s="19">
        <v>0</v>
      </c>
      <c r="AJ1427" s="20">
        <v>0</v>
      </c>
      <c r="AK1427" s="20">
        <v>0</v>
      </c>
      <c r="AL1427" s="19">
        <v>0</v>
      </c>
      <c r="AM1427" s="20">
        <v>0</v>
      </c>
      <c r="AN1427" s="20">
        <v>0</v>
      </c>
      <c r="AO1427" s="19">
        <v>0</v>
      </c>
      <c r="AP1427" s="20">
        <v>0</v>
      </c>
      <c r="AQ1427" s="20">
        <v>0</v>
      </c>
    </row>
    <row r="1428" spans="1:7" ht="17.25">
      <c r="A1428" s="10">
        <v>0.98819444444444404</v>
      </c>
      <c r="B1428" s="19">
        <v>0.748993</v>
      </c>
      <c r="C1428" s="20">
        <v>23.0324</v>
      </c>
      <c r="D1428" s="20">
        <v>3654.2</v>
      </c>
      <c r="E1428" s="19">
        <v>0.616325</v>
      </c>
      <c r="F1428" s="20">
        <v>0.0378288</v>
      </c>
      <c r="G1428" s="20">
        <v>5359.77</v>
      </c>
      <c r="H1428" s="19">
        <v>0.608043</v>
      </c>
      <c r="I1428" s="20">
        <v>0.0412156</v>
      </c>
      <c r="J1428" s="20">
        <v>3922.88</v>
      </c>
      <c r="K1428" s="19">
        <v>0.886816</v>
      </c>
      <c r="L1428" s="20">
        <v>7.62655</v>
      </c>
      <c r="M1428" s="20">
        <v>2245.95</v>
      </c>
      <c r="N1428" s="19">
        <v>0.860911</v>
      </c>
      <c r="O1428" s="20">
        <v>24.597</v>
      </c>
      <c r="P1428" s="20">
        <v>2625.7</v>
      </c>
      <c r="Q1428" s="19">
        <v>0.625932</v>
      </c>
      <c r="R1428" s="20">
        <v>0.567765</v>
      </c>
      <c r="S1428" s="20">
        <v>228.651</v>
      </c>
      <c r="T1428" s="19">
        <v>0</v>
      </c>
      <c r="U1428" s="20">
        <v>0</v>
      </c>
      <c r="V1428" s="20">
        <v>0</v>
      </c>
      <c r="W1428" s="19">
        <v>0.989681</v>
      </c>
      <c r="X1428" s="20">
        <v>0.633632</v>
      </c>
      <c r="Y1428" s="20">
        <v>169.918</v>
      </c>
      <c r="Z1428" s="19">
        <v>0</v>
      </c>
      <c r="AA1428" s="20">
        <v>0</v>
      </c>
      <c r="AB1428" s="20">
        <v>0</v>
      </c>
      <c r="AC1428" s="19">
        <v>0</v>
      </c>
      <c r="AD1428" s="20">
        <v>0</v>
      </c>
      <c r="AE1428" s="20">
        <v>0</v>
      </c>
      <c r="AF1428" s="19">
        <v>0</v>
      </c>
      <c r="AG1428" s="20">
        <v>0</v>
      </c>
      <c r="AH1428" s="20">
        <v>0</v>
      </c>
      <c r="AI1428" s="19">
        <v>0</v>
      </c>
      <c r="AJ1428" s="20">
        <v>0</v>
      </c>
      <c r="AK1428" s="20">
        <v>0</v>
      </c>
      <c r="AL1428" s="19">
        <v>0</v>
      </c>
      <c r="AM1428" s="20">
        <v>0</v>
      </c>
      <c r="AN1428" s="20">
        <v>0</v>
      </c>
      <c r="AO1428" s="19">
        <v>0</v>
      </c>
      <c r="AP1428" s="20">
        <v>0</v>
      </c>
      <c r="AQ1428" s="20">
        <v>0</v>
      </c>
    </row>
    <row r="1429" spans="1:7" ht="17.25">
      <c r="A1429" s="10">
        <v>0.98888888888888904</v>
      </c>
      <c r="B1429" s="19">
        <v>0.748193</v>
      </c>
      <c r="C1429" s="20">
        <v>23.0524</v>
      </c>
      <c r="D1429" s="20">
        <v>3654.58</v>
      </c>
      <c r="E1429" s="19">
        <v>0.614312</v>
      </c>
      <c r="F1429" s="20">
        <v>0.0377176</v>
      </c>
      <c r="G1429" s="20">
        <v>5359.77</v>
      </c>
      <c r="H1429" s="19">
        <v>0.610246</v>
      </c>
      <c r="I1429" s="20">
        <v>0.0415613</v>
      </c>
      <c r="J1429" s="20">
        <v>3922.89</v>
      </c>
      <c r="K1429" s="19">
        <v>0.883556</v>
      </c>
      <c r="L1429" s="20">
        <v>7.45077</v>
      </c>
      <c r="M1429" s="20">
        <v>2246.07</v>
      </c>
      <c r="N1429" s="19">
        <v>0.858434</v>
      </c>
      <c r="O1429" s="20">
        <v>24.2242</v>
      </c>
      <c r="P1429" s="20">
        <v>2626.1</v>
      </c>
      <c r="Q1429" s="19">
        <v>0.622467</v>
      </c>
      <c r="R1429" s="20">
        <v>0.562098</v>
      </c>
      <c r="S1429" s="20">
        <v>228.66</v>
      </c>
      <c r="T1429" s="19">
        <v>0</v>
      </c>
      <c r="U1429" s="20">
        <v>0</v>
      </c>
      <c r="V1429" s="20">
        <v>0</v>
      </c>
      <c r="W1429" s="19">
        <v>0.989735</v>
      </c>
      <c r="X1429" s="20">
        <v>0.633757</v>
      </c>
      <c r="Y1429" s="20">
        <v>169.929</v>
      </c>
      <c r="Z1429" s="19">
        <v>0</v>
      </c>
      <c r="AA1429" s="20">
        <v>0</v>
      </c>
      <c r="AB1429" s="20">
        <v>0</v>
      </c>
      <c r="AC1429" s="19">
        <v>0</v>
      </c>
      <c r="AD1429" s="20">
        <v>0</v>
      </c>
      <c r="AE1429" s="20">
        <v>0</v>
      </c>
      <c r="AF1429" s="19">
        <v>0</v>
      </c>
      <c r="AG1429" s="20">
        <v>0</v>
      </c>
      <c r="AH1429" s="20">
        <v>0</v>
      </c>
      <c r="AI1429" s="19">
        <v>0</v>
      </c>
      <c r="AJ1429" s="20">
        <v>0</v>
      </c>
      <c r="AK1429" s="20">
        <v>0</v>
      </c>
      <c r="AL1429" s="19">
        <v>0</v>
      </c>
      <c r="AM1429" s="20">
        <v>0</v>
      </c>
      <c r="AN1429" s="20">
        <v>0</v>
      </c>
      <c r="AO1429" s="19">
        <v>0</v>
      </c>
      <c r="AP1429" s="20">
        <v>0</v>
      </c>
      <c r="AQ1429" s="20">
        <v>0</v>
      </c>
    </row>
    <row r="1430" spans="1:7" ht="17.25">
      <c r="A1430" s="10">
        <v>0.98958333333333304</v>
      </c>
      <c r="B1430" s="19">
        <v>0.747406</v>
      </c>
      <c r="C1430" s="20">
        <v>23.0564</v>
      </c>
      <c r="D1430" s="20">
        <v>3654.96</v>
      </c>
      <c r="E1430" s="19">
        <v>0.618536</v>
      </c>
      <c r="F1430" s="20">
        <v>0.03796</v>
      </c>
      <c r="G1430" s="20">
        <v>5359.77</v>
      </c>
      <c r="H1430" s="19">
        <v>0.608054</v>
      </c>
      <c r="I1430" s="20">
        <v>0.0417135</v>
      </c>
      <c r="J1430" s="20">
        <v>3922.89</v>
      </c>
      <c r="K1430" s="19">
        <v>0.88234</v>
      </c>
      <c r="L1430" s="20">
        <v>13.6795</v>
      </c>
      <c r="M1430" s="20">
        <v>2246.26</v>
      </c>
      <c r="N1430" s="19">
        <v>0.861469</v>
      </c>
      <c r="O1430" s="20">
        <v>24.7713</v>
      </c>
      <c r="P1430" s="20">
        <v>2626.51</v>
      </c>
      <c r="Q1430" s="19">
        <v>0.624076</v>
      </c>
      <c r="R1430" s="20">
        <v>0.565788</v>
      </c>
      <c r="S1430" s="20">
        <v>228.669</v>
      </c>
      <c r="T1430" s="19">
        <v>0</v>
      </c>
      <c r="U1430" s="20">
        <v>0</v>
      </c>
      <c r="V1430" s="20">
        <v>0</v>
      </c>
      <c r="W1430" s="19">
        <v>0.989768</v>
      </c>
      <c r="X1430" s="20">
        <v>0.63391</v>
      </c>
      <c r="Y1430" s="20">
        <v>169.939</v>
      </c>
      <c r="Z1430" s="19">
        <v>0</v>
      </c>
      <c r="AA1430" s="20">
        <v>0</v>
      </c>
      <c r="AB1430" s="20">
        <v>0</v>
      </c>
      <c r="AC1430" s="19">
        <v>0</v>
      </c>
      <c r="AD1430" s="20">
        <v>0</v>
      </c>
      <c r="AE1430" s="20">
        <v>0</v>
      </c>
      <c r="AF1430" s="19">
        <v>0</v>
      </c>
      <c r="AG1430" s="20">
        <v>0</v>
      </c>
      <c r="AH1430" s="20">
        <v>0</v>
      </c>
      <c r="AI1430" s="19">
        <v>0</v>
      </c>
      <c r="AJ1430" s="20">
        <v>0</v>
      </c>
      <c r="AK1430" s="20">
        <v>0</v>
      </c>
      <c r="AL1430" s="19">
        <v>0</v>
      </c>
      <c r="AM1430" s="20">
        <v>0</v>
      </c>
      <c r="AN1430" s="20">
        <v>0</v>
      </c>
      <c r="AO1430" s="19">
        <v>0</v>
      </c>
      <c r="AP1430" s="20">
        <v>0</v>
      </c>
      <c r="AQ1430" s="20">
        <v>0</v>
      </c>
    </row>
    <row r="1431" spans="1:7" ht="17.25">
      <c r="A1431" s="10">
        <v>0.99027777777777803</v>
      </c>
      <c r="B1431" s="19">
        <v>0.74584</v>
      </c>
      <c r="C1431" s="20">
        <v>23.0619</v>
      </c>
      <c r="D1431" s="20">
        <v>3655.34</v>
      </c>
      <c r="E1431" s="19">
        <v>0.616675</v>
      </c>
      <c r="F1431" s="20">
        <v>0.03798</v>
      </c>
      <c r="G1431" s="20">
        <v>5359.77</v>
      </c>
      <c r="H1431" s="19">
        <v>0.606925</v>
      </c>
      <c r="I1431" s="20">
        <v>0.0418872</v>
      </c>
      <c r="J1431" s="20">
        <v>3922.89</v>
      </c>
      <c r="K1431" s="19">
        <v>0.870962</v>
      </c>
      <c r="L1431" s="20">
        <v>14.3463</v>
      </c>
      <c r="M1431" s="20">
        <v>2246.5</v>
      </c>
      <c r="N1431" s="19">
        <v>0.862553</v>
      </c>
      <c r="O1431" s="20">
        <v>25.1436</v>
      </c>
      <c r="P1431" s="20">
        <v>2626.93</v>
      </c>
      <c r="Q1431" s="19">
        <v>0.621889</v>
      </c>
      <c r="R1431" s="20">
        <v>0.562989</v>
      </c>
      <c r="S1431" s="20">
        <v>228.679</v>
      </c>
      <c r="T1431" s="19">
        <v>0</v>
      </c>
      <c r="U1431" s="20">
        <v>0</v>
      </c>
      <c r="V1431" s="20">
        <v>0</v>
      </c>
      <c r="W1431" s="19">
        <v>0.989709</v>
      </c>
      <c r="X1431" s="20">
        <v>0.635518</v>
      </c>
      <c r="Y1431" s="20">
        <v>169.95</v>
      </c>
      <c r="Z1431" s="19">
        <v>0</v>
      </c>
      <c r="AA1431" s="20">
        <v>0</v>
      </c>
      <c r="AB1431" s="20">
        <v>0</v>
      </c>
      <c r="AC1431" s="19">
        <v>0</v>
      </c>
      <c r="AD1431" s="20">
        <v>0</v>
      </c>
      <c r="AE1431" s="20">
        <v>0</v>
      </c>
      <c r="AF1431" s="19">
        <v>0</v>
      </c>
      <c r="AG1431" s="20">
        <v>0</v>
      </c>
      <c r="AH1431" s="20">
        <v>0</v>
      </c>
      <c r="AI1431" s="19">
        <v>0</v>
      </c>
      <c r="AJ1431" s="20">
        <v>0</v>
      </c>
      <c r="AK1431" s="20">
        <v>0</v>
      </c>
      <c r="AL1431" s="19">
        <v>0</v>
      </c>
      <c r="AM1431" s="20">
        <v>0</v>
      </c>
      <c r="AN1431" s="20">
        <v>0</v>
      </c>
      <c r="AO1431" s="19">
        <v>0</v>
      </c>
      <c r="AP1431" s="20">
        <v>0</v>
      </c>
      <c r="AQ1431" s="20">
        <v>0</v>
      </c>
    </row>
    <row r="1432" spans="1:7" ht="17.25">
      <c r="A1432" s="10">
        <v>0.99097222222222203</v>
      </c>
      <c r="B1432" s="19">
        <v>0.746015</v>
      </c>
      <c r="C1432" s="20">
        <v>23.0796</v>
      </c>
      <c r="D1432" s="20">
        <v>3655.73</v>
      </c>
      <c r="E1432" s="19">
        <v>0.615663</v>
      </c>
      <c r="F1432" s="20">
        <v>0.0379255</v>
      </c>
      <c r="G1432" s="20">
        <v>5359.77</v>
      </c>
      <c r="H1432" s="19">
        <v>0.606877</v>
      </c>
      <c r="I1432" s="20">
        <v>0.0418969</v>
      </c>
      <c r="J1432" s="20">
        <v>3922.89</v>
      </c>
      <c r="K1432" s="19">
        <v>0.872766</v>
      </c>
      <c r="L1432" s="20">
        <v>14.5129</v>
      </c>
      <c r="M1432" s="20">
        <v>2246.74</v>
      </c>
      <c r="N1432" s="19">
        <v>0.862412</v>
      </c>
      <c r="O1432" s="20">
        <v>25.1298</v>
      </c>
      <c r="P1432" s="20">
        <v>2627.34</v>
      </c>
      <c r="Q1432" s="19">
        <v>0.620891</v>
      </c>
      <c r="R1432" s="20">
        <v>0.561553</v>
      </c>
      <c r="S1432" s="20">
        <v>228.688</v>
      </c>
      <c r="T1432" s="19">
        <v>0</v>
      </c>
      <c r="U1432" s="20">
        <v>0</v>
      </c>
      <c r="V1432" s="20">
        <v>0</v>
      </c>
      <c r="W1432" s="19">
        <v>0.989727</v>
      </c>
      <c r="X1432" s="20">
        <v>0.634745</v>
      </c>
      <c r="Y1432" s="20">
        <v>169.96</v>
      </c>
      <c r="Z1432" s="19">
        <v>0</v>
      </c>
      <c r="AA1432" s="20">
        <v>0</v>
      </c>
      <c r="AB1432" s="20">
        <v>0</v>
      </c>
      <c r="AC1432" s="19">
        <v>0</v>
      </c>
      <c r="AD1432" s="20">
        <v>0</v>
      </c>
      <c r="AE1432" s="20">
        <v>0</v>
      </c>
      <c r="AF1432" s="19">
        <v>0</v>
      </c>
      <c r="AG1432" s="20">
        <v>0</v>
      </c>
      <c r="AH1432" s="20">
        <v>0</v>
      </c>
      <c r="AI1432" s="19">
        <v>0</v>
      </c>
      <c r="AJ1432" s="20">
        <v>0</v>
      </c>
      <c r="AK1432" s="20">
        <v>0</v>
      </c>
      <c r="AL1432" s="19">
        <v>0</v>
      </c>
      <c r="AM1432" s="20">
        <v>0</v>
      </c>
      <c r="AN1432" s="20">
        <v>0</v>
      </c>
      <c r="AO1432" s="19">
        <v>0</v>
      </c>
      <c r="AP1432" s="20">
        <v>0</v>
      </c>
      <c r="AQ1432" s="20">
        <v>0</v>
      </c>
    </row>
    <row r="1433" spans="1:7" ht="17.25">
      <c r="A1433" s="10">
        <v>0.99166666666666703</v>
      </c>
      <c r="B1433" s="19">
        <v>0.74714</v>
      </c>
      <c r="C1433" s="20">
        <v>23.1541</v>
      </c>
      <c r="D1433" s="20">
        <v>3656.11</v>
      </c>
      <c r="E1433" s="19">
        <v>0.617398</v>
      </c>
      <c r="F1433" s="20">
        <v>0.0379192</v>
      </c>
      <c r="G1433" s="20">
        <v>5359.77</v>
      </c>
      <c r="H1433" s="19">
        <v>0.608025</v>
      </c>
      <c r="I1433" s="20">
        <v>0.041918</v>
      </c>
      <c r="J1433" s="20">
        <v>3922.89</v>
      </c>
      <c r="K1433" s="19">
        <v>0.870555</v>
      </c>
      <c r="L1433" s="20">
        <v>14.2857</v>
      </c>
      <c r="M1433" s="20">
        <v>2246.97</v>
      </c>
      <c r="N1433" s="19">
        <v>0.862408</v>
      </c>
      <c r="O1433" s="20">
        <v>25.124</v>
      </c>
      <c r="P1433" s="20">
        <v>2627.76</v>
      </c>
      <c r="Q1433" s="19">
        <v>0.624242</v>
      </c>
      <c r="R1433" s="20">
        <v>0.567447</v>
      </c>
      <c r="S1433" s="20">
        <v>228.698</v>
      </c>
      <c r="T1433" s="19">
        <v>0</v>
      </c>
      <c r="U1433" s="20">
        <v>0</v>
      </c>
      <c r="V1433" s="20">
        <v>0</v>
      </c>
      <c r="W1433" s="19">
        <v>0.989751</v>
      </c>
      <c r="X1433" s="20">
        <v>0.635441</v>
      </c>
      <c r="Y1433" s="20">
        <v>169.971</v>
      </c>
      <c r="Z1433" s="19">
        <v>0</v>
      </c>
      <c r="AA1433" s="20">
        <v>0</v>
      </c>
      <c r="AB1433" s="20">
        <v>0</v>
      </c>
      <c r="AC1433" s="19">
        <v>0</v>
      </c>
      <c r="AD1433" s="20">
        <v>0</v>
      </c>
      <c r="AE1433" s="20">
        <v>0</v>
      </c>
      <c r="AF1433" s="19">
        <v>0</v>
      </c>
      <c r="AG1433" s="20">
        <v>0</v>
      </c>
      <c r="AH1433" s="20">
        <v>0</v>
      </c>
      <c r="AI1433" s="19">
        <v>0</v>
      </c>
      <c r="AJ1433" s="20">
        <v>0</v>
      </c>
      <c r="AK1433" s="20">
        <v>0</v>
      </c>
      <c r="AL1433" s="19">
        <v>0</v>
      </c>
      <c r="AM1433" s="20">
        <v>0</v>
      </c>
      <c r="AN1433" s="20">
        <v>0</v>
      </c>
      <c r="AO1433" s="19">
        <v>0</v>
      </c>
      <c r="AP1433" s="20">
        <v>0</v>
      </c>
      <c r="AQ1433" s="20">
        <v>0</v>
      </c>
    </row>
    <row r="1434" spans="1:7" ht="17.25">
      <c r="A1434" s="10">
        <v>0.99236111111111103</v>
      </c>
      <c r="B1434" s="19">
        <v>0.748283</v>
      </c>
      <c r="C1434" s="20">
        <v>23.2135</v>
      </c>
      <c r="D1434" s="20">
        <v>3656.5</v>
      </c>
      <c r="E1434" s="19">
        <v>0.616965</v>
      </c>
      <c r="F1434" s="20">
        <v>0.0380849</v>
      </c>
      <c r="G1434" s="20">
        <v>5359.77</v>
      </c>
      <c r="H1434" s="19">
        <v>0.602624</v>
      </c>
      <c r="I1434" s="20">
        <v>0.0416597</v>
      </c>
      <c r="J1434" s="20">
        <v>3922.89</v>
      </c>
      <c r="K1434" s="19">
        <v>0.871538</v>
      </c>
      <c r="L1434" s="20">
        <v>14.3837</v>
      </c>
      <c r="M1434" s="20">
        <v>2247.22</v>
      </c>
      <c r="N1434" s="19">
        <v>0.859344</v>
      </c>
      <c r="O1434" s="20">
        <v>24.5967</v>
      </c>
      <c r="P1434" s="20">
        <v>2628.17</v>
      </c>
      <c r="Q1434" s="19">
        <v>0.622702</v>
      </c>
      <c r="R1434" s="20">
        <v>0.564731</v>
      </c>
      <c r="S1434" s="20">
        <v>228.707</v>
      </c>
      <c r="T1434" s="19">
        <v>0</v>
      </c>
      <c r="U1434" s="20">
        <v>0</v>
      </c>
      <c r="V1434" s="20">
        <v>0</v>
      </c>
      <c r="W1434" s="19">
        <v>0.989745</v>
      </c>
      <c r="X1434" s="20">
        <v>0.637113</v>
      </c>
      <c r="Y1434" s="20">
        <v>169.981</v>
      </c>
      <c r="Z1434" s="19">
        <v>0</v>
      </c>
      <c r="AA1434" s="20">
        <v>0</v>
      </c>
      <c r="AB1434" s="20">
        <v>0</v>
      </c>
      <c r="AC1434" s="19">
        <v>0</v>
      </c>
      <c r="AD1434" s="20">
        <v>0</v>
      </c>
      <c r="AE1434" s="20">
        <v>0</v>
      </c>
      <c r="AF1434" s="19">
        <v>0</v>
      </c>
      <c r="AG1434" s="20">
        <v>0</v>
      </c>
      <c r="AH1434" s="20">
        <v>0</v>
      </c>
      <c r="AI1434" s="19">
        <v>0</v>
      </c>
      <c r="AJ1434" s="20">
        <v>0</v>
      </c>
      <c r="AK1434" s="20">
        <v>0</v>
      </c>
      <c r="AL1434" s="19">
        <v>0</v>
      </c>
      <c r="AM1434" s="20">
        <v>0</v>
      </c>
      <c r="AN1434" s="20">
        <v>0</v>
      </c>
      <c r="AO1434" s="19">
        <v>0</v>
      </c>
      <c r="AP1434" s="20">
        <v>0</v>
      </c>
      <c r="AQ1434" s="20">
        <v>0</v>
      </c>
    </row>
    <row r="1435" spans="1:7" ht="17.25">
      <c r="A1435" s="10">
        <v>0.99305555555555602</v>
      </c>
      <c r="B1435" s="19">
        <v>0.74827</v>
      </c>
      <c r="C1435" s="20">
        <v>23.2796</v>
      </c>
      <c r="D1435" s="20">
        <v>3656.89</v>
      </c>
      <c r="E1435" s="19">
        <v>0.616977</v>
      </c>
      <c r="F1435" s="20">
        <v>0.0380911</v>
      </c>
      <c r="G1435" s="20">
        <v>5359.77</v>
      </c>
      <c r="H1435" s="19">
        <v>0.603135</v>
      </c>
      <c r="I1435" s="20">
        <v>0.0417053</v>
      </c>
      <c r="J1435" s="20">
        <v>3922.89</v>
      </c>
      <c r="K1435" s="19">
        <v>0.86966</v>
      </c>
      <c r="L1435" s="20">
        <v>14.1789</v>
      </c>
      <c r="M1435" s="20">
        <v>2247.45</v>
      </c>
      <c r="N1435" s="19">
        <v>0.860065</v>
      </c>
      <c r="O1435" s="20">
        <v>24.7335</v>
      </c>
      <c r="P1435" s="20">
        <v>2628.58</v>
      </c>
      <c r="Q1435" s="19">
        <v>0.623918</v>
      </c>
      <c r="R1435" s="20">
        <v>0.56656</v>
      </c>
      <c r="S1435" s="20">
        <v>228.717</v>
      </c>
      <c r="T1435" s="19">
        <v>0</v>
      </c>
      <c r="U1435" s="20">
        <v>0</v>
      </c>
      <c r="V1435" s="20">
        <v>0</v>
      </c>
      <c r="W1435" s="19">
        <v>0.989703</v>
      </c>
      <c r="X1435" s="20">
        <v>0.636208</v>
      </c>
      <c r="Y1435" s="20">
        <v>169.992</v>
      </c>
      <c r="Z1435" s="19">
        <v>0</v>
      </c>
      <c r="AA1435" s="20">
        <v>0</v>
      </c>
      <c r="AB1435" s="20">
        <v>0</v>
      </c>
      <c r="AC1435" s="19">
        <v>0</v>
      </c>
      <c r="AD1435" s="20">
        <v>0</v>
      </c>
      <c r="AE1435" s="20">
        <v>0</v>
      </c>
      <c r="AF1435" s="19">
        <v>0</v>
      </c>
      <c r="AG1435" s="20">
        <v>0</v>
      </c>
      <c r="AH1435" s="20">
        <v>0</v>
      </c>
      <c r="AI1435" s="19">
        <v>0</v>
      </c>
      <c r="AJ1435" s="20">
        <v>0</v>
      </c>
      <c r="AK1435" s="20">
        <v>0</v>
      </c>
      <c r="AL1435" s="19">
        <v>0</v>
      </c>
      <c r="AM1435" s="20">
        <v>0</v>
      </c>
      <c r="AN1435" s="20">
        <v>0</v>
      </c>
      <c r="AO1435" s="19">
        <v>0</v>
      </c>
      <c r="AP1435" s="20">
        <v>0</v>
      </c>
      <c r="AQ1435" s="20">
        <v>0</v>
      </c>
    </row>
    <row r="1436" spans="1:7" ht="17.25">
      <c r="A1436" s="10">
        <v>0.99375000000000002</v>
      </c>
      <c r="B1436" s="19">
        <v>0.747226</v>
      </c>
      <c r="C1436" s="20">
        <v>23.2768</v>
      </c>
      <c r="D1436" s="20">
        <v>3657.28</v>
      </c>
      <c r="E1436" s="19">
        <v>0.617274</v>
      </c>
      <c r="F1436" s="20">
        <v>0.038168</v>
      </c>
      <c r="G1436" s="20">
        <v>5359.77</v>
      </c>
      <c r="H1436" s="19">
        <v>0.601992</v>
      </c>
      <c r="I1436" s="20">
        <v>0.0417419</v>
      </c>
      <c r="J1436" s="20">
        <v>3922.89</v>
      </c>
      <c r="K1436" s="19">
        <v>0.870154</v>
      </c>
      <c r="L1436" s="20">
        <v>14.2859</v>
      </c>
      <c r="M1436" s="20">
        <v>2247.7</v>
      </c>
      <c r="N1436" s="19">
        <v>0.857385</v>
      </c>
      <c r="O1436" s="20">
        <v>24.3966</v>
      </c>
      <c r="P1436" s="20">
        <v>2628.99</v>
      </c>
      <c r="Q1436" s="19">
        <v>0.622587</v>
      </c>
      <c r="R1436" s="20">
        <v>0.565041</v>
      </c>
      <c r="S1436" s="20">
        <v>228.726</v>
      </c>
      <c r="T1436" s="19">
        <v>0</v>
      </c>
      <c r="U1436" s="20">
        <v>0</v>
      </c>
      <c r="V1436" s="20">
        <v>0</v>
      </c>
      <c r="W1436" s="19">
        <v>0.98977</v>
      </c>
      <c r="X1436" s="20">
        <v>0.636739</v>
      </c>
      <c r="Y1436" s="20">
        <v>170.003</v>
      </c>
      <c r="Z1436" s="19">
        <v>0</v>
      </c>
      <c r="AA1436" s="20">
        <v>0</v>
      </c>
      <c r="AB1436" s="20">
        <v>0</v>
      </c>
      <c r="AC1436" s="19">
        <v>0</v>
      </c>
      <c r="AD1436" s="20">
        <v>0</v>
      </c>
      <c r="AE1436" s="20">
        <v>0</v>
      </c>
      <c r="AF1436" s="19">
        <v>0</v>
      </c>
      <c r="AG1436" s="20">
        <v>0</v>
      </c>
      <c r="AH1436" s="20">
        <v>0</v>
      </c>
      <c r="AI1436" s="19">
        <v>0</v>
      </c>
      <c r="AJ1436" s="20">
        <v>0</v>
      </c>
      <c r="AK1436" s="20">
        <v>0</v>
      </c>
      <c r="AL1436" s="19">
        <v>0</v>
      </c>
      <c r="AM1436" s="20">
        <v>0</v>
      </c>
      <c r="AN1436" s="20">
        <v>0</v>
      </c>
      <c r="AO1436" s="19">
        <v>0</v>
      </c>
      <c r="AP1436" s="20">
        <v>0</v>
      </c>
      <c r="AQ1436" s="20">
        <v>0</v>
      </c>
    </row>
    <row r="1437" spans="1:7" ht="17.25">
      <c r="A1437" s="10">
        <v>0.99444444444444402</v>
      </c>
      <c r="B1437" s="19">
        <v>0.749082</v>
      </c>
      <c r="C1437" s="20">
        <v>23.3835</v>
      </c>
      <c r="D1437" s="20">
        <v>3657.66</v>
      </c>
      <c r="E1437" s="19">
        <v>0.616898</v>
      </c>
      <c r="F1437" s="20">
        <v>0.0381266</v>
      </c>
      <c r="G1437" s="20">
        <v>5359.77</v>
      </c>
      <c r="H1437" s="19">
        <v>0.602961</v>
      </c>
      <c r="I1437" s="20">
        <v>0.0417812</v>
      </c>
      <c r="J1437" s="20">
        <v>3922.89</v>
      </c>
      <c r="K1437" s="19">
        <v>0.868886</v>
      </c>
      <c r="L1437" s="20">
        <v>14.115</v>
      </c>
      <c r="M1437" s="20">
        <v>2247.93</v>
      </c>
      <c r="N1437" s="19">
        <v>0.858105</v>
      </c>
      <c r="O1437" s="20">
        <v>24.4499</v>
      </c>
      <c r="P1437" s="20">
        <v>2629.4</v>
      </c>
      <c r="Q1437" s="19">
        <v>0.623053</v>
      </c>
      <c r="R1437" s="20">
        <v>0.565086</v>
      </c>
      <c r="S1437" s="20">
        <v>228.735</v>
      </c>
      <c r="T1437" s="19">
        <v>0</v>
      </c>
      <c r="U1437" s="20">
        <v>0</v>
      </c>
      <c r="V1437" s="20">
        <v>0</v>
      </c>
      <c r="W1437" s="19">
        <v>0.989779</v>
      </c>
      <c r="X1437" s="20">
        <v>0.635852</v>
      </c>
      <c r="Y1437" s="20">
        <v>170.013</v>
      </c>
      <c r="Z1437" s="19">
        <v>0</v>
      </c>
      <c r="AA1437" s="20">
        <v>0</v>
      </c>
      <c r="AB1437" s="20">
        <v>0</v>
      </c>
      <c r="AC1437" s="19">
        <v>0</v>
      </c>
      <c r="AD1437" s="20">
        <v>0</v>
      </c>
      <c r="AE1437" s="20">
        <v>0</v>
      </c>
      <c r="AF1437" s="19">
        <v>0</v>
      </c>
      <c r="AG1437" s="20">
        <v>0</v>
      </c>
      <c r="AH1437" s="20">
        <v>0</v>
      </c>
      <c r="AI1437" s="19">
        <v>0</v>
      </c>
      <c r="AJ1437" s="20">
        <v>0</v>
      </c>
      <c r="AK1437" s="20">
        <v>0</v>
      </c>
      <c r="AL1437" s="19">
        <v>0</v>
      </c>
      <c r="AM1437" s="20">
        <v>0</v>
      </c>
      <c r="AN1437" s="20">
        <v>0</v>
      </c>
      <c r="AO1437" s="19">
        <v>0</v>
      </c>
      <c r="AP1437" s="20">
        <v>0</v>
      </c>
      <c r="AQ1437" s="20">
        <v>0</v>
      </c>
    </row>
    <row r="1438" spans="1:7" ht="17.25">
      <c r="A1438" s="10">
        <v>0.99513888888888902</v>
      </c>
      <c r="B1438" s="19">
        <v>0.752236</v>
      </c>
      <c r="C1438" s="20">
        <v>23.4072</v>
      </c>
      <c r="D1438" s="20">
        <v>3658.05</v>
      </c>
      <c r="E1438" s="19">
        <v>0.616835</v>
      </c>
      <c r="F1438" s="20">
        <v>0.0377647</v>
      </c>
      <c r="G1438" s="20">
        <v>5359.77</v>
      </c>
      <c r="H1438" s="19">
        <v>0.608824</v>
      </c>
      <c r="I1438" s="20">
        <v>0.0417585</v>
      </c>
      <c r="J1438" s="20">
        <v>3922.89</v>
      </c>
      <c r="K1438" s="19">
        <v>0.870548</v>
      </c>
      <c r="L1438" s="20">
        <v>14.1875</v>
      </c>
      <c r="M1438" s="20">
        <v>2248.16</v>
      </c>
      <c r="N1438" s="19">
        <v>0.859008</v>
      </c>
      <c r="O1438" s="20">
        <v>24.3721</v>
      </c>
      <c r="P1438" s="20">
        <v>2629.8</v>
      </c>
      <c r="Q1438" s="19">
        <v>0.623992</v>
      </c>
      <c r="R1438" s="20">
        <v>0.565273</v>
      </c>
      <c r="S1438" s="20">
        <v>228.745</v>
      </c>
      <c r="T1438" s="19">
        <v>0</v>
      </c>
      <c r="U1438" s="20">
        <v>0</v>
      </c>
      <c r="V1438" s="20">
        <v>0</v>
      </c>
      <c r="W1438" s="19">
        <v>0.989648</v>
      </c>
      <c r="X1438" s="20">
        <v>0.63241</v>
      </c>
      <c r="Y1438" s="20">
        <v>170.024</v>
      </c>
      <c r="Z1438" s="19">
        <v>0</v>
      </c>
      <c r="AA1438" s="20">
        <v>0</v>
      </c>
      <c r="AB1438" s="20">
        <v>0</v>
      </c>
      <c r="AC1438" s="19">
        <v>0</v>
      </c>
      <c r="AD1438" s="20">
        <v>0</v>
      </c>
      <c r="AE1438" s="20">
        <v>0</v>
      </c>
      <c r="AF1438" s="19">
        <v>0</v>
      </c>
      <c r="AG1438" s="20">
        <v>0</v>
      </c>
      <c r="AH1438" s="20">
        <v>0</v>
      </c>
      <c r="AI1438" s="19">
        <v>0</v>
      </c>
      <c r="AJ1438" s="20">
        <v>0</v>
      </c>
      <c r="AK1438" s="20">
        <v>0</v>
      </c>
      <c r="AL1438" s="19">
        <v>0</v>
      </c>
      <c r="AM1438" s="20">
        <v>0</v>
      </c>
      <c r="AN1438" s="20">
        <v>0</v>
      </c>
      <c r="AO1438" s="19">
        <v>0</v>
      </c>
      <c r="AP1438" s="20">
        <v>0</v>
      </c>
      <c r="AQ1438" s="20">
        <v>0</v>
      </c>
    </row>
    <row r="1439" spans="1:7" ht="17.25">
      <c r="A1439" s="10">
        <v>0.99583333333333302</v>
      </c>
      <c r="B1439" s="19">
        <v>0.754958</v>
      </c>
      <c r="C1439" s="20">
        <v>23.4923</v>
      </c>
      <c r="D1439" s="20">
        <v>3658.43</v>
      </c>
      <c r="E1439" s="19">
        <v>0.618831</v>
      </c>
      <c r="F1439" s="20">
        <v>0.0378293</v>
      </c>
      <c r="G1439" s="20">
        <v>5359.77</v>
      </c>
      <c r="H1439" s="19">
        <v>0.609277</v>
      </c>
      <c r="I1439" s="20">
        <v>0.0415011</v>
      </c>
      <c r="J1439" s="20">
        <v>3922.89</v>
      </c>
      <c r="K1439" s="19">
        <v>0.872678</v>
      </c>
      <c r="L1439" s="20">
        <v>14.2793</v>
      </c>
      <c r="M1439" s="20">
        <v>2248.4</v>
      </c>
      <c r="N1439" s="19">
        <v>0.858445</v>
      </c>
      <c r="O1439" s="20">
        <v>24.0255</v>
      </c>
      <c r="P1439" s="20">
        <v>2630.21</v>
      </c>
      <c r="Q1439" s="19">
        <v>0.625455</v>
      </c>
      <c r="R1439" s="20">
        <v>0.565336</v>
      </c>
      <c r="S1439" s="20">
        <v>228.754</v>
      </c>
      <c r="T1439" s="19">
        <v>0</v>
      </c>
      <c r="U1439" s="20">
        <v>0</v>
      </c>
      <c r="V1439" s="20">
        <v>0</v>
      </c>
      <c r="W1439" s="19">
        <v>0.989563</v>
      </c>
      <c r="X1439" s="20">
        <v>0.632876</v>
      </c>
      <c r="Y1439" s="20">
        <v>170.034</v>
      </c>
      <c r="Z1439" s="19">
        <v>0</v>
      </c>
      <c r="AA1439" s="20">
        <v>0</v>
      </c>
      <c r="AB1439" s="20">
        <v>0</v>
      </c>
      <c r="AC1439" s="19">
        <v>0</v>
      </c>
      <c r="AD1439" s="20">
        <v>0</v>
      </c>
      <c r="AE1439" s="20">
        <v>0</v>
      </c>
      <c r="AF1439" s="19">
        <v>0</v>
      </c>
      <c r="AG1439" s="20">
        <v>0</v>
      </c>
      <c r="AH1439" s="20">
        <v>0</v>
      </c>
      <c r="AI1439" s="19">
        <v>0</v>
      </c>
      <c r="AJ1439" s="20">
        <v>0</v>
      </c>
      <c r="AK1439" s="20">
        <v>0</v>
      </c>
      <c r="AL1439" s="19">
        <v>0</v>
      </c>
      <c r="AM1439" s="20">
        <v>0</v>
      </c>
      <c r="AN1439" s="20">
        <v>0</v>
      </c>
      <c r="AO1439" s="19">
        <v>0</v>
      </c>
      <c r="AP1439" s="20">
        <v>0</v>
      </c>
      <c r="AQ1439" s="20">
        <v>0</v>
      </c>
    </row>
    <row r="1440" spans="1:7" ht="17.25">
      <c r="A1440" s="10">
        <v>0.99652777777777801</v>
      </c>
      <c r="B1440" s="19">
        <v>0.754771</v>
      </c>
      <c r="C1440" s="20">
        <v>23.5276</v>
      </c>
      <c r="D1440" s="20">
        <v>3658.84</v>
      </c>
      <c r="E1440" s="19">
        <v>0.61804</v>
      </c>
      <c r="F1440" s="20">
        <v>0.0378126</v>
      </c>
      <c r="G1440" s="20">
        <v>5359.77</v>
      </c>
      <c r="H1440" s="19">
        <v>0.606715</v>
      </c>
      <c r="I1440" s="20">
        <v>0.0415192</v>
      </c>
      <c r="J1440" s="20">
        <v>3922.89</v>
      </c>
      <c r="K1440" s="19">
        <v>0.870223</v>
      </c>
      <c r="L1440" s="20">
        <v>14.0906</v>
      </c>
      <c r="M1440" s="20">
        <v>2248.64</v>
      </c>
      <c r="N1440" s="19">
        <v>0.856487</v>
      </c>
      <c r="O1440" s="20">
        <v>23.8811</v>
      </c>
      <c r="P1440" s="20">
        <v>2630.62</v>
      </c>
      <c r="Q1440" s="19">
        <v>0.62293</v>
      </c>
      <c r="R1440" s="20">
        <v>0.562234</v>
      </c>
      <c r="S1440" s="20">
        <v>228.763</v>
      </c>
      <c r="T1440" s="19">
        <v>0</v>
      </c>
      <c r="U1440" s="20">
        <v>0</v>
      </c>
      <c r="V1440" s="20">
        <v>0</v>
      </c>
      <c r="W1440" s="19">
        <v>0.989629</v>
      </c>
      <c r="X1440" s="20">
        <v>0.631473</v>
      </c>
      <c r="Y1440" s="20">
        <v>170.045</v>
      </c>
      <c r="Z1440" s="19">
        <v>0</v>
      </c>
      <c r="AA1440" s="20">
        <v>0</v>
      </c>
      <c r="AB1440" s="20">
        <v>0</v>
      </c>
      <c r="AC1440" s="19">
        <v>0</v>
      </c>
      <c r="AD1440" s="20">
        <v>0</v>
      </c>
      <c r="AE1440" s="20">
        <v>0</v>
      </c>
      <c r="AF1440" s="19">
        <v>0</v>
      </c>
      <c r="AG1440" s="20">
        <v>0</v>
      </c>
      <c r="AH1440" s="20">
        <v>0</v>
      </c>
      <c r="AI1440" s="19">
        <v>0</v>
      </c>
      <c r="AJ1440" s="20">
        <v>0</v>
      </c>
      <c r="AK1440" s="20">
        <v>0</v>
      </c>
      <c r="AL1440" s="19">
        <v>0</v>
      </c>
      <c r="AM1440" s="20">
        <v>0</v>
      </c>
      <c r="AN1440" s="20">
        <v>0</v>
      </c>
      <c r="AO1440" s="19">
        <v>0</v>
      </c>
      <c r="AP1440" s="20">
        <v>0</v>
      </c>
      <c r="AQ1440" s="20">
        <v>0</v>
      </c>
    </row>
    <row r="1441" spans="1:4" ht="17.25">
      <c r="A1441" s="10">
        <v>0.99722222222222201</v>
      </c>
      <c r="B1441" s="19">
        <v>0.756055</v>
      </c>
      <c r="C1441" s="20">
        <v>23.6587</v>
      </c>
      <c r="D1441" s="20">
        <v>3659.23</v>
      </c>
      <c r="E1441" s="19">
        <v>0.615125</v>
      </c>
      <c r="F1441" s="20">
        <v>0.0376951</v>
      </c>
      <c r="G1441" s="20">
        <v>5359.78</v>
      </c>
      <c r="H1441" s="19">
        <v>0.607674</v>
      </c>
      <c r="I1441" s="20">
        <v>0.0416577</v>
      </c>
      <c r="J1441" s="20">
        <v>3922.89</v>
      </c>
      <c r="K1441" s="19">
        <v>0.87122</v>
      </c>
      <c r="L1441" s="20">
        <v>14.2276</v>
      </c>
      <c r="M1441" s="20">
        <v>2248.87</v>
      </c>
      <c r="N1441" s="19">
        <v>0.857978</v>
      </c>
      <c r="O1441" s="20">
        <v>24.174</v>
      </c>
      <c r="P1441" s="20">
        <v>2631.01</v>
      </c>
      <c r="Q1441" s="19">
        <v>0.62331</v>
      </c>
      <c r="R1441" s="20">
        <v>0.563525</v>
      </c>
      <c r="S1441" s="20">
        <v>228.773</v>
      </c>
      <c r="T1441" s="19">
        <v>0</v>
      </c>
      <c r="U1441" s="20">
        <v>0</v>
      </c>
      <c r="V1441" s="20">
        <v>0</v>
      </c>
      <c r="W1441" s="19">
        <v>0.989595</v>
      </c>
      <c r="X1441" s="20">
        <v>0.634368</v>
      </c>
      <c r="Y1441" s="20">
        <v>170.056</v>
      </c>
      <c r="Z1441" s="19">
        <v>0</v>
      </c>
      <c r="AA1441" s="20">
        <v>0</v>
      </c>
      <c r="AB1441" s="20">
        <v>0</v>
      </c>
      <c r="AC1441" s="19">
        <v>0</v>
      </c>
      <c r="AD1441" s="20">
        <v>0</v>
      </c>
      <c r="AE1441" s="20">
        <v>0</v>
      </c>
      <c r="AF1441" s="19">
        <v>0</v>
      </c>
      <c r="AG1441" s="20">
        <v>0</v>
      </c>
      <c r="AH1441" s="20">
        <v>0</v>
      </c>
      <c r="AI1441" s="19">
        <v>0</v>
      </c>
      <c r="AJ1441" s="20">
        <v>0</v>
      </c>
      <c r="AK1441" s="20">
        <v>0</v>
      </c>
      <c r="AL1441" s="19">
        <v>0</v>
      </c>
      <c r="AM1441" s="20">
        <v>0</v>
      </c>
      <c r="AN1441" s="20">
        <v>0</v>
      </c>
      <c r="AO1441" s="19">
        <v>0</v>
      </c>
      <c r="AP1441" s="20">
        <v>0</v>
      </c>
      <c r="AQ1441" s="20">
        <v>0</v>
      </c>
    </row>
    <row r="1442" spans="1:4" ht="17.25">
      <c r="A1442" s="10">
        <v>0.99791666666666701</v>
      </c>
      <c r="B1442" s="19">
        <v>0.758222</v>
      </c>
      <c r="C1442" s="20">
        <v>23.7247</v>
      </c>
      <c r="D1442" s="20">
        <v>3659.63</v>
      </c>
      <c r="E1442" s="19">
        <v>0.617407</v>
      </c>
      <c r="F1442" s="20">
        <v>0.0378618</v>
      </c>
      <c r="G1442" s="20">
        <v>5359.78</v>
      </c>
      <c r="H1442" s="19">
        <v>0.608263</v>
      </c>
      <c r="I1442" s="20">
        <v>0.0414589</v>
      </c>
      <c r="J1442" s="20">
        <v>3922.89</v>
      </c>
      <c r="K1442" s="19">
        <v>0.871618</v>
      </c>
      <c r="L1442" s="20">
        <v>14.2283</v>
      </c>
      <c r="M1442" s="20">
        <v>2249.11</v>
      </c>
      <c r="N1442" s="19">
        <v>0.863449</v>
      </c>
      <c r="O1442" s="20">
        <v>24.9339</v>
      </c>
      <c r="P1442" s="20">
        <v>2631.42</v>
      </c>
      <c r="Q1442" s="19">
        <v>0.624055</v>
      </c>
      <c r="R1442" s="20">
        <v>0.564469</v>
      </c>
      <c r="S1442" s="20">
        <v>228.782</v>
      </c>
      <c r="T1442" s="19">
        <v>0</v>
      </c>
      <c r="U1442" s="20">
        <v>0</v>
      </c>
      <c r="V1442" s="20">
        <v>0</v>
      </c>
      <c r="W1442" s="19">
        <v>0.989558</v>
      </c>
      <c r="X1442" s="20">
        <v>0.633749</v>
      </c>
      <c r="Y1442" s="20">
        <v>170.066</v>
      </c>
      <c r="Z1442" s="19">
        <v>0</v>
      </c>
      <c r="AA1442" s="20">
        <v>0</v>
      </c>
      <c r="AB1442" s="20">
        <v>0</v>
      </c>
      <c r="AC1442" s="19">
        <v>0</v>
      </c>
      <c r="AD1442" s="20">
        <v>0</v>
      </c>
      <c r="AE1442" s="20">
        <v>0</v>
      </c>
      <c r="AF1442" s="19">
        <v>0</v>
      </c>
      <c r="AG1442" s="20">
        <v>0</v>
      </c>
      <c r="AH1442" s="20">
        <v>0</v>
      </c>
      <c r="AI1442" s="19">
        <v>0</v>
      </c>
      <c r="AJ1442" s="20">
        <v>0</v>
      </c>
      <c r="AK1442" s="20">
        <v>0</v>
      </c>
      <c r="AL1442" s="19">
        <v>0</v>
      </c>
      <c r="AM1442" s="20">
        <v>0</v>
      </c>
      <c r="AN1442" s="20">
        <v>0</v>
      </c>
      <c r="AO1442" s="19">
        <v>0</v>
      </c>
      <c r="AP1442" s="20">
        <v>0</v>
      </c>
      <c r="AQ1442" s="20">
        <v>0</v>
      </c>
    </row>
    <row r="1443" spans="1:4" ht="17.25">
      <c r="A1443" s="10">
        <v>0.99861111111111101</v>
      </c>
      <c r="B1443" s="19">
        <v>0.757368</v>
      </c>
      <c r="C1443" s="20">
        <v>23.7808</v>
      </c>
      <c r="D1443" s="20">
        <v>3660.02</v>
      </c>
      <c r="E1443" s="19">
        <v>0.613282</v>
      </c>
      <c r="F1443" s="20">
        <v>0.0376375</v>
      </c>
      <c r="G1443" s="20">
        <v>5359.78</v>
      </c>
      <c r="H1443" s="19">
        <v>0.606811</v>
      </c>
      <c r="I1443" s="20">
        <v>0.0414121</v>
      </c>
      <c r="J1443" s="20">
        <v>3922.9</v>
      </c>
      <c r="K1443" s="19">
        <v>0.869737</v>
      </c>
      <c r="L1443" s="20">
        <v>14.1029</v>
      </c>
      <c r="M1443" s="20">
        <v>2249.34</v>
      </c>
      <c r="N1443" s="19">
        <v>0.862918</v>
      </c>
      <c r="O1443" s="20">
        <v>24.9698</v>
      </c>
      <c r="P1443" s="20">
        <v>2631.83</v>
      </c>
      <c r="Q1443" s="19">
        <v>0.624121</v>
      </c>
      <c r="R1443" s="20">
        <v>0.564139</v>
      </c>
      <c r="S1443" s="20">
        <v>228.792</v>
      </c>
      <c r="T1443" s="19">
        <v>0</v>
      </c>
      <c r="U1443" s="20">
        <v>0</v>
      </c>
      <c r="V1443" s="20">
        <v>0</v>
      </c>
      <c r="W1443" s="19">
        <v>0.989493</v>
      </c>
      <c r="X1443" s="20">
        <v>0.633028</v>
      </c>
      <c r="Y1443" s="20">
        <v>170.077</v>
      </c>
      <c r="Z1443" s="19">
        <v>0</v>
      </c>
      <c r="AA1443" s="20">
        <v>0</v>
      </c>
      <c r="AB1443" s="20">
        <v>0</v>
      </c>
      <c r="AC1443" s="19">
        <v>0</v>
      </c>
      <c r="AD1443" s="20">
        <v>0</v>
      </c>
      <c r="AE1443" s="20">
        <v>0</v>
      </c>
      <c r="AF1443" s="19">
        <v>0</v>
      </c>
      <c r="AG1443" s="20">
        <v>0</v>
      </c>
      <c r="AH1443" s="20">
        <v>0</v>
      </c>
      <c r="AI1443" s="19">
        <v>0</v>
      </c>
      <c r="AJ1443" s="20">
        <v>0</v>
      </c>
      <c r="AK1443" s="20">
        <v>0</v>
      </c>
      <c r="AL1443" s="19">
        <v>0</v>
      </c>
      <c r="AM1443" s="20">
        <v>0</v>
      </c>
      <c r="AN1443" s="20">
        <v>0</v>
      </c>
      <c r="AO1443" s="19">
        <v>0</v>
      </c>
      <c r="AP1443" s="20">
        <v>0</v>
      </c>
      <c r="AQ1443" s="20">
        <v>0</v>
      </c>
    </row>
    <row r="1444" spans="1:4" ht="17.25">
      <c r="A1444" s="10">
        <v>0.999305555555556</v>
      </c>
      <c r="B1444" s="19">
        <v>0.755106</v>
      </c>
      <c r="C1444" s="20">
        <v>23.8869</v>
      </c>
      <c r="D1444" s="20">
        <v>3660.41</v>
      </c>
      <c r="E1444" s="19">
        <v>0.615251</v>
      </c>
      <c r="F1444" s="20">
        <v>0.0378819</v>
      </c>
      <c r="G1444" s="20">
        <v>5359.78</v>
      </c>
      <c r="H1444" s="19">
        <v>0.603298</v>
      </c>
      <c r="I1444" s="20">
        <v>0.0407324</v>
      </c>
      <c r="J1444" s="20">
        <v>3922.9</v>
      </c>
      <c r="K1444" s="19">
        <v>0.869909</v>
      </c>
      <c r="L1444" s="20">
        <v>14.2271</v>
      </c>
      <c r="M1444" s="20">
        <v>2249.58</v>
      </c>
      <c r="N1444" s="19">
        <v>0.910914</v>
      </c>
      <c r="O1444" s="20">
        <v>0.0222107</v>
      </c>
      <c r="P1444" s="20">
        <v>2631.95</v>
      </c>
      <c r="Q1444" s="19">
        <v>0.622805</v>
      </c>
      <c r="R1444" s="20">
        <v>0.565311</v>
      </c>
      <c r="S1444" s="20">
        <v>228.801</v>
      </c>
      <c r="T1444" s="19">
        <v>0</v>
      </c>
      <c r="U1444" s="20">
        <v>0</v>
      </c>
      <c r="V1444" s="20">
        <v>0</v>
      </c>
      <c r="W1444" s="19">
        <v>0.98975</v>
      </c>
      <c r="X1444" s="20">
        <v>0.63601</v>
      </c>
      <c r="Y1444" s="20">
        <v>170.088</v>
      </c>
      <c r="Z1444" s="19">
        <v>0</v>
      </c>
      <c r="AA1444" s="20">
        <v>0</v>
      </c>
      <c r="AB1444" s="20">
        <v>0</v>
      </c>
      <c r="AC1444" s="19">
        <v>0</v>
      </c>
      <c r="AD1444" s="20">
        <v>0</v>
      </c>
      <c r="AE1444" s="20">
        <v>0</v>
      </c>
      <c r="AF1444" s="19">
        <v>0</v>
      </c>
      <c r="AG1444" s="20">
        <v>0</v>
      </c>
      <c r="AH1444" s="20">
        <v>0</v>
      </c>
      <c r="AI1444" s="19">
        <v>0</v>
      </c>
      <c r="AJ1444" s="20">
        <v>0</v>
      </c>
      <c r="AK1444" s="20">
        <v>0</v>
      </c>
      <c r="AL1444" s="19">
        <v>0</v>
      </c>
      <c r="AM1444" s="20">
        <v>0</v>
      </c>
      <c r="AN1444" s="20">
        <v>0</v>
      </c>
      <c r="AO1444" s="19">
        <v>0</v>
      </c>
      <c r="AP1444" s="20">
        <v>0</v>
      </c>
      <c r="AQ1444" s="20">
        <v>0</v>
      </c>
    </row>
    <row r="1445" spans="1:4" ht="18" thickBot="1">
      <c r="A1445" s="12">
        <v>1</v>
      </c>
      <c r="B1445" s="22"/>
      <c r="C1445" s="23"/>
      <c r="D1445" s="23"/>
      <c r="E1445" s="22"/>
      <c r="F1445" s="23"/>
      <c r="G1445" s="23"/>
      <c r="H1445" s="22"/>
      <c r="I1445" s="23"/>
      <c r="J1445" s="23"/>
      <c r="K1445" s="22"/>
      <c r="L1445" s="23"/>
      <c r="M1445" s="23"/>
      <c r="N1445" s="22"/>
      <c r="O1445" s="23"/>
      <c r="P1445" s="23"/>
      <c r="Q1445" s="22"/>
      <c r="R1445" s="23"/>
      <c r="S1445" s="23"/>
      <c r="T1445" s="22"/>
      <c r="U1445" s="23"/>
      <c r="V1445" s="23"/>
      <c r="W1445" s="22"/>
      <c r="X1445" s="23"/>
      <c r="Y1445" s="23"/>
      <c r="Z1445" s="22"/>
      <c r="AA1445" s="23"/>
      <c r="AB1445" s="23"/>
      <c r="AC1445" s="22"/>
      <c r="AD1445" s="23"/>
      <c r="AE1445" s="23"/>
      <c r="AF1445" s="22"/>
      <c r="AG1445" s="23"/>
      <c r="AH1445" s="23"/>
      <c r="AI1445" s="22"/>
      <c r="AJ1445" s="23"/>
      <c r="AK1445" s="23"/>
      <c r="AL1445" s="22"/>
      <c r="AM1445" s="23"/>
      <c r="AN1445" s="23"/>
      <c r="AO1445" s="22"/>
      <c r="AP1445" s="23"/>
      <c r="AQ1445" s="23"/>
    </row>
    <row r="1446" spans="1:4">
      <c r="A1446" s="7"/>
      <c r="B1446" s="6"/>
      <c r="C1446" s="6"/>
      <c r="D1446" s="6"/>
    </row>
    <row r="1447" spans="1:4" ht="17.25">
      <c r="A1447" s="8" t="s">
        <v>28</v>
      </c>
      <c r="B1447" s="24">
        <f>IF(MAX(B$5:B$1445)=0,0,SMALL(B$5:B$1445,COUNTIF(B$5:B$1445,0)+1))</f>
      </c>
      <c r="C1447" s="24">
        <f>IF(MAX(C$5:C$1445)=0,0,SMALL(C$5:C$1445,COUNTIF(C$5:C$1445,0)+1))</f>
      </c>
      <c r="D1447" s="24">
        <f>IF(MAX(D$5:D$1445)=0,0,SMALL(D$5:D$1445,COUNTIF(D$5:D$1445,0)+1))</f>
      </c>
      <c r="E1447" s="24" t="s">
        <f>IF(MAX(E$5:E$1445)=0,0,SMALL(E$5:E$1445,COUNTIF(E$5:E$1445,0)+1))</f>
      </c>
      <c r="F1447" s="24" t="s">
        <f>IF(MAX(F$5:F$1445)=0,0,SMALL(F$5:F$1445,COUNTIF(F$5:F$1445,0)+1))</f>
      </c>
      <c r="G1447" s="24" t="s">
        <f>IF(MAX(G$5:G$1445)=0,0,SMALL(G$5:G$1445,COUNTIF(G$5:G$1445,0)+1))</f>
      </c>
      <c r="H1447" s="24" t="s">
        <f>IF(MAX(H$5:H$1445)=0,0,SMALL(H$5:H$1445,COUNTIF(H$5:H$1445,0)+1))</f>
      </c>
      <c r="I1447" s="24" t="s">
        <f>IF(MAX(I$5:I$1445)=0,0,SMALL(I$5:I$1445,COUNTIF(I$5:I$1445,0)+1))</f>
      </c>
      <c r="J1447" s="24" t="s">
        <f>IF(MAX(J$5:J$1445)=0,0,SMALL(J$5:J$1445,COUNTIF(J$5:J$1445,0)+1))</f>
      </c>
      <c r="K1447" s="24" t="s">
        <f>IF(MAX(K$5:K$1445)=0,0,SMALL(K$5:K$1445,COUNTIF(K$5:K$1445,0)+1))</f>
      </c>
      <c r="L1447" s="24" t="s">
        <f>IF(MAX(L$5:L$1445)=0,0,SMALL(L$5:L$1445,COUNTIF(L$5:L$1445,0)+1))</f>
      </c>
      <c r="M1447" s="24" t="s">
        <f>IF(MAX(M$5:M$1445)=0,0,SMALL(M$5:M$1445,COUNTIF(M$5:M$1445,0)+1))</f>
      </c>
      <c r="N1447" s="24" t="s">
        <f>IF(MAX(N$5:N$1445)=0,0,SMALL(N$5:N$1445,COUNTIF(N$5:N$1445,0)+1))</f>
      </c>
      <c r="O1447" s="24" t="s">
        <f>IF(MAX(O$5:O$1445)=0,0,SMALL(O$5:O$1445,COUNTIF(O$5:O$1445,0)+1))</f>
      </c>
      <c r="P1447" s="24" t="s">
        <f>IF(MAX(P$5:P$1445)=0,0,SMALL(P$5:P$1445,COUNTIF(P$5:P$1445,0)+1))</f>
      </c>
      <c r="Q1447" s="24" t="s">
        <f>IF(MAX(Q$5:Q$1445)=0,0,SMALL(Q$5:Q$1445,COUNTIF(Q$5:Q$1445,0)+1))</f>
      </c>
      <c r="R1447" s="24" t="s">
        <f>IF(MAX(R$5:R$1445)=0,0,SMALL(R$5:R$1445,COUNTIF(R$5:R$1445,0)+1))</f>
      </c>
      <c r="S1447" s="24" t="s">
        <f>IF(MAX(S$5:S$1445)=0,0,SMALL(S$5:S$1445,COUNTIF(S$5:S$1445,0)+1))</f>
      </c>
      <c r="T1447" s="24" t="s">
        <f>IF(MAX(T$5:T$1445)=0,0,SMALL(T$5:T$1445,COUNTIF(T$5:T$1445,0)+1))</f>
      </c>
      <c r="U1447" s="24" t="s">
        <f>IF(MAX(U$5:U$1445)=0,0,SMALL(U$5:U$1445,COUNTIF(U$5:U$1445,0)+1))</f>
      </c>
      <c r="V1447" s="24" t="s">
        <f>IF(MAX(V$5:V$1445)=0,0,SMALL(V$5:V$1445,COUNTIF(V$5:V$1445,0)+1))</f>
      </c>
      <c r="W1447" s="24" t="s">
        <f>IF(MAX(W$5:W$1445)=0,0,SMALL(W$5:W$1445,COUNTIF(W$5:W$1445,0)+1))</f>
      </c>
      <c r="X1447" s="24" t="s">
        <f>IF(MAX(X$5:X$1445)=0,0,SMALL(X$5:X$1445,COUNTIF(X$5:X$1445,0)+1))</f>
      </c>
      <c r="Y1447" s="24" t="s">
        <f>IF(MAX(Y$5:Y$1445)=0,0,SMALL(Y$5:Y$1445,COUNTIF(Y$5:Y$1445,0)+1))</f>
      </c>
      <c r="Z1447" s="24" t="s">
        <f>IF(MAX(Z$5:Z$1445)=0,0,SMALL(Z$5:Z$1445,COUNTIF(Z$5:Z$1445,0)+1))</f>
      </c>
      <c r="AA1447" s="24" t="s">
        <f>IF(MAX(AA$5:AA$1445)=0,0,SMALL(AA$5:AA$1445,COUNTIF(AA$5:AA$1445,0)+1))</f>
      </c>
      <c r="AB1447" s="24" t="s">
        <f>IF(MAX(AB$5:AB$1445)=0,0,SMALL(AB$5:AB$1445,COUNTIF(AB$5:AB$1445,0)+1))</f>
      </c>
      <c r="AC1447" s="24" t="s">
        <f>IF(MAX(AC$5:AC$1445)=0,0,SMALL(AC$5:AC$1445,COUNTIF(AC$5:AC$1445,0)+1))</f>
      </c>
      <c r="AD1447" s="24" t="s">
        <f>IF(MAX(AD$5:AD$1445)=0,0,SMALL(AD$5:AD$1445,COUNTIF(AD$5:AD$1445,0)+1))</f>
      </c>
      <c r="AE1447" s="24" t="s">
        <f>IF(MAX(AE$5:AE$1445)=0,0,SMALL(AE$5:AE$1445,COUNTIF(AE$5:AE$1445,0)+1))</f>
      </c>
      <c r="AF1447" s="24" t="s">
        <f>IF(MAX(AF$5:AF$1445)=0,0,SMALL(AF$5:AF$1445,COUNTIF(AF$5:AF$1445,0)+1))</f>
      </c>
      <c r="AG1447" s="24" t="s">
        <f>IF(MAX(AG$5:AG$1445)=0,0,SMALL(AG$5:AG$1445,COUNTIF(AG$5:AG$1445,0)+1))</f>
      </c>
      <c r="AH1447" s="24" t="s">
        <f>IF(MAX(AH$5:AH$1445)=0,0,SMALL(AH$5:AH$1445,COUNTIF(AH$5:AH$1445,0)+1))</f>
      </c>
      <c r="AI1447" s="24" t="s">
        <f>IF(MAX(AI$5:AI$1445)=0,0,SMALL(AI$5:AI$1445,COUNTIF(AI$5:AI$1445,0)+1))</f>
      </c>
      <c r="AJ1447" s="24" t="s">
        <f>IF(MAX(AJ$5:AJ$1445)=0,0,SMALL(AJ$5:AJ$1445,COUNTIF(AJ$5:AJ$1445,0)+1))</f>
      </c>
      <c r="AK1447" s="24" t="s">
        <f>IF(MAX(AK$5:AK$1445)=0,0,SMALL(AK$5:AK$1445,COUNTIF(AK$5:AK$1445,0)+1))</f>
      </c>
      <c r="AL1447" s="24" t="s">
        <f>IF(MAX(AL$5:AL$1445)=0,0,SMALL(AL$5:AL$1445,COUNTIF(AL$5:AL$1445,0)+1))</f>
      </c>
      <c r="AM1447" s="24" t="s">
        <f>IF(MAX(AM$5:AM$1445)=0,0,SMALL(AM$5:AM$1445,COUNTIF(AM$5:AM$1445,0)+1))</f>
      </c>
      <c r="AN1447" s="24" t="s">
        <f>IF(MAX(AN$5:AN$1445)=0,0,SMALL(AN$5:AN$1445,COUNTIF(AN$5:AN$1445,0)+1))</f>
      </c>
      <c r="AO1447" s="24" t="s">
        <f>IF(MAX(AO$5:AO$1445)=0,0,SMALL(AO$5:AO$1445,COUNTIF(AO$5:AO$1445,0)+1))</f>
      </c>
      <c r="AP1447" s="24" t="s">
        <f>IF(MAX(AP$5:AP$1445)=0,0,SMALL(AP$5:AP$1445,COUNTIF(AP$5:AP$1445,0)+1))</f>
      </c>
      <c r="AQ1447" s="24" t="s">
        <f>IF(MAX(AQ$5:AQ$1445)=0,0,SMALL(AQ$5:AQ$1445,COUNTIF(AQ$5:AQ$1445,0)+1))</f>
      </c>
    </row>
    <row r="1448" spans="1:4" ht="17.25">
      <c r="A1448" s="9" t="s">
        <v>29</v>
      </c>
      <c r="B1448" s="24">
        <f>MAX(B$5:B$1445)</f>
      </c>
      <c r="C1448" s="24">
        <f>MAX(C$5:C$1445)</f>
      </c>
      <c r="D1448" s="24">
        <f>MAX(D$5:D$1445)</f>
      </c>
      <c r="E1448" s="24" t="s">
        <f>MAX(E$5:E$1445)</f>
      </c>
      <c r="F1448" s="24" t="s">
        <f>MAX(F$5:F$1445)</f>
      </c>
      <c r="G1448" s="24" t="s">
        <f>MAX(G$5:G$1445)</f>
      </c>
      <c r="H1448" s="24" t="s">
        <f>MAX(H$5:H$1445)</f>
      </c>
      <c r="I1448" s="24" t="s">
        <f>MAX(I$5:I$1445)</f>
      </c>
      <c r="J1448" s="24" t="s">
        <f>MAX(J$5:J$1445)</f>
      </c>
      <c r="K1448" s="24" t="s">
        <f>MAX(K$5:K$1445)</f>
      </c>
      <c r="L1448" s="24" t="s">
        <f>MAX(L$5:L$1445)</f>
      </c>
      <c r="M1448" s="24" t="s">
        <f>MAX(M$5:M$1445)</f>
      </c>
      <c r="N1448" s="24" t="s">
        <f>MAX(N$5:N$1445)</f>
      </c>
      <c r="O1448" s="24" t="s">
        <f>MAX(O$5:O$1445)</f>
      </c>
      <c r="P1448" s="24" t="s">
        <f>MAX(P$5:P$1445)</f>
      </c>
      <c r="Q1448" s="24" t="s">
        <f>MAX(Q$5:Q$1445)</f>
      </c>
      <c r="R1448" s="24" t="s">
        <f>MAX(R$5:R$1445)</f>
      </c>
      <c r="S1448" s="24" t="s">
        <f>MAX(S$5:S$1445)</f>
      </c>
      <c r="T1448" s="24" t="s">
        <f>MAX(T$5:T$1445)</f>
      </c>
      <c r="U1448" s="24" t="s">
        <f>MAX(U$5:U$1445)</f>
      </c>
      <c r="V1448" s="24" t="s">
        <f>MAX(V$5:V$1445)</f>
      </c>
      <c r="W1448" s="24" t="s">
        <f>MAX(W$5:W$1445)</f>
      </c>
      <c r="X1448" s="24" t="s">
        <f>MAX(X$5:X$1445)</f>
      </c>
      <c r="Y1448" s="24" t="s">
        <f>MAX(Y$5:Y$1445)</f>
      </c>
      <c r="Z1448" s="24" t="s">
        <f>MAX(Z$5:Z$1445)</f>
      </c>
      <c r="AA1448" s="24" t="s">
        <f>MAX(AA$5:AA$1445)</f>
      </c>
      <c r="AB1448" s="24" t="s">
        <f>MAX(AB$5:AB$1445)</f>
      </c>
      <c r="AC1448" s="24" t="s">
        <f>MAX(AC$5:AC$1445)</f>
      </c>
      <c r="AD1448" s="24" t="s">
        <f>MAX(AD$5:AD$1445)</f>
      </c>
      <c r="AE1448" s="24" t="s">
        <f>MAX(AE$5:AE$1445)</f>
      </c>
      <c r="AF1448" s="24" t="s">
        <f>MAX(AF$5:AF$1445)</f>
      </c>
      <c r="AG1448" s="24" t="s">
        <f>MAX(AG$5:AG$1445)</f>
      </c>
      <c r="AH1448" s="24" t="s">
        <f>MAX(AH$5:AH$1445)</f>
      </c>
      <c r="AI1448" s="24" t="s">
        <f>MAX(AI$5:AI$1445)</f>
      </c>
      <c r="AJ1448" s="24" t="s">
        <f>MAX(AJ$5:AJ$1445)</f>
      </c>
      <c r="AK1448" s="24" t="s">
        <f>MAX(AK$5:AK$1445)</f>
      </c>
      <c r="AL1448" s="24" t="s">
        <f>MAX(AL$5:AL$1445)</f>
      </c>
      <c r="AM1448" s="24" t="s">
        <f>MAX(AM$5:AM$1445)</f>
      </c>
      <c r="AN1448" s="24" t="s">
        <f>MAX(AN$5:AN$1445)</f>
      </c>
      <c r="AO1448" s="24" t="s">
        <f>MAX(AO$5:AO$1445)</f>
      </c>
      <c r="AP1448" s="24" t="s">
        <f>MAX(AP$5:AP$1445)</f>
      </c>
      <c r="AQ1448" s="24" t="s">
        <f>MAX(AQ$5:AQ$1445)</f>
      </c>
    </row>
    <row r="1449" spans="1:4" ht="17.25">
      <c r="A1449" s="9" t="s">
        <v>131</v>
      </c>
      <c r="B1449" s="20">
        <f>IF(COUNTIF(B$5:B$1445,"&gt;0")=0,0,SUMIF(B$5:B$1445,"&gt;0")/COUNTIF(B$5:B$1445,"&gt;0"))</f>
      </c>
      <c r="C1449" s="20">
        <f>IF(COUNTIF(C$5:C$1445,"&gt;0")=0,0,SUMIF(C$5:C$1445,"&gt;0")/COUNTIF(C$5:C$1445,"&gt;0"))</f>
      </c>
      <c r="D1449" s="20">
        <f>D$1448-D$1447</f>
      </c>
      <c r="E1449" s="20" t="s">
        <f>IF(COUNTIF(E$5:E$1445,"&gt;0")=0,0,SUMIF(E$5:E$1445,"&gt;0")/COUNTIF(E$5:E$1445,"&gt;0"))</f>
      </c>
      <c r="F1449" s="20" t="s">
        <f>IF(COUNTIF(F$5:F$1445,"&gt;0")=0,0,SUMIF(F$5:F$1445,"&gt;0")/COUNTIF(F$5:F$1445,"&gt;0"))</f>
      </c>
      <c r="G1449" s="20" t="s">
        <f>G$1448-G$1447</f>
      </c>
      <c r="H1449" s="20" t="s">
        <f>IF(COUNTIF(H$5:H$1445,"&gt;0")=0,0,SUMIF(H$5:H$1445,"&gt;0")/COUNTIF(H$5:H$1445,"&gt;0"))</f>
      </c>
      <c r="I1449" s="20" t="s">
        <f>IF(COUNTIF(I$5:I$1445,"&gt;0")=0,0,SUMIF(I$5:I$1445,"&gt;0")/COUNTIF(I$5:I$1445,"&gt;0"))</f>
      </c>
      <c r="J1449" s="20" t="s">
        <f>J$1448-J$1447</f>
      </c>
      <c r="K1449" s="20" t="s">
        <f>IF(COUNTIF(K$5:K$1445,"&gt;0")=0,0,SUMIF(K$5:K$1445,"&gt;0")/COUNTIF(K$5:K$1445,"&gt;0"))</f>
      </c>
      <c r="L1449" s="20" t="s">
        <f>IF(COUNTIF(L$5:L$1445,"&gt;0")=0,0,SUMIF(L$5:L$1445,"&gt;0")/COUNTIF(L$5:L$1445,"&gt;0"))</f>
      </c>
      <c r="M1449" s="20" t="s">
        <f>M$1448-M$1447</f>
      </c>
      <c r="N1449" s="20" t="s">
        <f>IF(COUNTIF(N$5:N$1445,"&gt;0")=0,0,SUMIF(N$5:N$1445,"&gt;0")/COUNTIF(N$5:N$1445,"&gt;0"))</f>
      </c>
      <c r="O1449" s="20" t="s">
        <f>IF(COUNTIF(O$5:O$1445,"&gt;0")=0,0,SUMIF(O$5:O$1445,"&gt;0")/COUNTIF(O$5:O$1445,"&gt;0"))</f>
      </c>
      <c r="P1449" s="20" t="s">
        <f>P$1448-P$1447</f>
      </c>
      <c r="Q1449" s="20" t="s">
        <f>IF(COUNTIF(Q$5:Q$1445,"&gt;0")=0,0,SUMIF(Q$5:Q$1445,"&gt;0")/COUNTIF(Q$5:Q$1445,"&gt;0"))</f>
      </c>
      <c r="R1449" s="20" t="s">
        <f>IF(COUNTIF(R$5:R$1445,"&gt;0")=0,0,SUMIF(R$5:R$1445,"&gt;0")/COUNTIF(R$5:R$1445,"&gt;0"))</f>
      </c>
      <c r="S1449" s="20" t="s">
        <f>S$1448-S$1447</f>
      </c>
      <c r="T1449" s="20" t="s">
        <f>IF(COUNTIF(T$5:T$1445,"&gt;0")=0,0,SUMIF(T$5:T$1445,"&gt;0")/COUNTIF(T$5:T$1445,"&gt;0"))</f>
      </c>
      <c r="U1449" s="20" t="s">
        <f>IF(COUNTIF(U$5:U$1445,"&gt;0")=0,0,SUMIF(U$5:U$1445,"&gt;0")/COUNTIF(U$5:U$1445,"&gt;0"))</f>
      </c>
      <c r="V1449" s="20" t="s">
        <f>V$1448-V$1447</f>
      </c>
      <c r="W1449" s="20" t="s">
        <f>IF(COUNTIF(W$5:W$1445,"&gt;0")=0,0,SUMIF(W$5:W$1445,"&gt;0")/COUNTIF(W$5:W$1445,"&gt;0"))</f>
      </c>
      <c r="X1449" s="20" t="s">
        <f>IF(COUNTIF(X$5:X$1445,"&gt;0")=0,0,SUMIF(X$5:X$1445,"&gt;0")/COUNTIF(X$5:X$1445,"&gt;0"))</f>
      </c>
      <c r="Y1449" s="20" t="s">
        <f>Y$1448-Y$1447</f>
      </c>
      <c r="Z1449" s="20" t="s">
        <f>IF(COUNTIF(Z$5:Z$1445,"&gt;0")=0,0,SUMIF(Z$5:Z$1445,"&gt;0")/COUNTIF(Z$5:Z$1445,"&gt;0"))</f>
      </c>
      <c r="AA1449" s="20" t="s">
        <f>IF(COUNTIF(AA$5:AA$1445,"&gt;0")=0,0,SUMIF(AA$5:AA$1445,"&gt;0")/COUNTIF(AA$5:AA$1445,"&gt;0"))</f>
      </c>
      <c r="AB1449" s="20" t="s">
        <f>AB$1448-AB$1447</f>
      </c>
      <c r="AC1449" s="20" t="s">
        <f>IF(COUNTIF(AC$5:AC$1445,"&gt;0")=0,0,SUMIF(AC$5:AC$1445,"&gt;0")/COUNTIF(AC$5:AC$1445,"&gt;0"))</f>
      </c>
      <c r="AD1449" s="20" t="s">
        <f>IF(COUNTIF(AD$5:AD$1445,"&gt;0")=0,0,SUMIF(AD$5:AD$1445,"&gt;0")/COUNTIF(AD$5:AD$1445,"&gt;0"))</f>
      </c>
      <c r="AE1449" s="20" t="s">
        <f>AE$1448-AE$1447</f>
      </c>
      <c r="AF1449" s="20" t="s">
        <f>IF(COUNTIF(AF$5:AF$1445,"&gt;0")=0,0,SUMIF(AF$5:AF$1445,"&gt;0")/COUNTIF(AF$5:AF$1445,"&gt;0"))</f>
      </c>
      <c r="AG1449" s="20" t="s">
        <f>IF(COUNTIF(AG$5:AG$1445,"&gt;0")=0,0,SUMIF(AG$5:AG$1445,"&gt;0")/COUNTIF(AG$5:AG$1445,"&gt;0"))</f>
      </c>
      <c r="AH1449" s="20" t="s">
        <f>AH$1448-AH$1447</f>
      </c>
      <c r="AI1449" s="20" t="s">
        <f>IF(COUNTIF(AI$5:AI$1445,"&gt;0")=0,0,SUMIF(AI$5:AI$1445,"&gt;0")/COUNTIF(AI$5:AI$1445,"&gt;0"))</f>
      </c>
      <c r="AJ1449" s="20" t="s">
        <f>IF(COUNTIF(AJ$5:AJ$1445,"&gt;0")=0,0,SUMIF(AJ$5:AJ$1445,"&gt;0")/COUNTIF(AJ$5:AJ$1445,"&gt;0"))</f>
      </c>
      <c r="AK1449" s="20" t="s">
        <f>AK$1448-AK$1447</f>
      </c>
      <c r="AL1449" s="20" t="s">
        <f>IF(COUNTIF(AL$5:AL$1445,"&gt;0")=0,0,SUMIF(AL$5:AL$1445,"&gt;0")/COUNTIF(AL$5:AL$1445,"&gt;0"))</f>
      </c>
      <c r="AM1449" s="20" t="s">
        <f>IF(COUNTIF(AM$5:AM$1445,"&gt;0")=0,0,SUMIF(AM$5:AM$1445,"&gt;0")/COUNTIF(AM$5:AM$1445,"&gt;0"))</f>
      </c>
      <c r="AN1449" s="20" t="s">
        <f>AN$1448-AN$1447</f>
      </c>
      <c r="AO1449" s="20" t="s">
        <f>IF(COUNTIF(AO$5:AO$1445,"&gt;0")=0,0,SUMIF(AO$5:AO$1445,"&gt;0")/COUNTIF(AO$5:AO$1445,"&gt;0"))</f>
      </c>
      <c r="AP1449" s="20" t="s">
        <f>IF(COUNTIF(AP$5:AP$1445,"&gt;0")=0,0,SUMIF(AP$5:AP$1445,"&gt;0")/COUNTIF(AP$5:AP$1445,"&gt;0"))</f>
      </c>
      <c r="AQ1449" s="20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rintOptions horizontalCentered="1" verticalCentered="1" headings="0" gridLines="0" gridLinesSet="0"/>
  <pageMargins left="0" right="0" top="0" bottom="0" header="0" footer="0"/>
  <pageSetup paperSize="9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7.5" thickBot="1">
      <c r="A1" s="42" t="s">
        <v>165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164</v>
      </c>
      <c r="C3" s="95"/>
      <c r="D3" s="95"/>
      <c r="E3" s="95" t="s">
        <v>166</v>
      </c>
      <c r="F3" s="95" t="s">
        <v>154</v>
      </c>
      <c r="G3" s="95" t="s">
        <v>154</v>
      </c>
      <c r="H3" s="95" t="s">
        <v>167</v>
      </c>
      <c r="I3" s="95" t="s">
        <v>154</v>
      </c>
      <c r="J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</row>
    <row r="5" spans="1:10" ht="17.25">
      <c r="A5" s="13" t="s">
        <v>2</v>
      </c>
      <c r="B5" s="25">
        <f>'日報表-全電表'!AC5</f>
      </c>
      <c r="C5" s="26">
        <f>'日報表-全電表'!AD5</f>
      </c>
      <c r="D5" s="26">
        <f>'日報表-全電表'!AE5</f>
      </c>
      <c r="E5" s="25" t="s">
        <f>'日報表-全電表'!AF5</f>
      </c>
      <c r="F5" s="26" t="s">
        <f>'日報表-全電表'!AG5</f>
      </c>
      <c r="G5" s="26" t="s">
        <f>'日報表-全電表'!AH5</f>
      </c>
      <c r="H5" s="25" t="s">
        <f>'日報表-全電表'!AI5</f>
      </c>
      <c r="I5" s="26" t="s">
        <f>'日報表-全電表'!AJ5</f>
      </c>
      <c r="J5" s="26" t="s">
        <f>'日報表-全電表'!AK5</f>
      </c>
    </row>
    <row r="6" spans="1:10" ht="17.25">
      <c r="A6" s="14" t="s">
        <v>3</v>
      </c>
      <c r="B6" s="27">
        <f>'日報表-全電表'!AC6</f>
      </c>
      <c r="C6" s="28">
        <f>'日報表-全電表'!AD6</f>
      </c>
      <c r="D6" s="28">
        <f>'日報表-全電表'!AE6</f>
      </c>
      <c r="E6" s="27" t="s">
        <f>'日報表-全電表'!AF6</f>
      </c>
      <c r="F6" s="28" t="s">
        <f>'日報表-全電表'!AG6</f>
      </c>
      <c r="G6" s="28" t="s">
        <f>'日報表-全電表'!AH6</f>
      </c>
      <c r="H6" s="27" t="s">
        <f>'日報表-全電表'!AI6</f>
      </c>
      <c r="I6" s="28" t="s">
        <f>'日報表-全電表'!AJ6</f>
      </c>
      <c r="J6" s="28" t="s">
        <f>'日報表-全電表'!AK6</f>
      </c>
    </row>
    <row r="7" spans="1:10" ht="17.25">
      <c r="A7" s="14" t="s">
        <v>6</v>
      </c>
      <c r="B7" s="27">
        <f>'日報表-全電表'!AC7</f>
      </c>
      <c r="C7" s="28">
        <f>'日報表-全電表'!AD7</f>
      </c>
      <c r="D7" s="28">
        <f>'日報表-全電表'!AE7</f>
      </c>
      <c r="E7" s="27" t="s">
        <f>'日報表-全電表'!AF7</f>
      </c>
      <c r="F7" s="28" t="s">
        <f>'日報表-全電表'!AG7</f>
      </c>
      <c r="G7" s="28" t="s">
        <f>'日報表-全電表'!AH7</f>
      </c>
      <c r="H7" s="27" t="s">
        <f>'日報表-全電表'!AI7</f>
      </c>
      <c r="I7" s="28" t="s">
        <f>'日報表-全電表'!AJ7</f>
      </c>
      <c r="J7" s="28" t="s">
        <f>'日報表-全電表'!AK7</f>
      </c>
    </row>
    <row r="8" spans="1:10" ht="17.25">
      <c r="A8" s="14" t="s">
        <v>4</v>
      </c>
      <c r="B8" s="27">
        <f>'日報表-全電表'!AC8</f>
      </c>
      <c r="C8" s="28">
        <f>'日報表-全電表'!AD8</f>
      </c>
      <c r="D8" s="28">
        <f>'日報表-全電表'!AE8</f>
      </c>
      <c r="E8" s="27" t="s">
        <f>'日報表-全電表'!AF8</f>
      </c>
      <c r="F8" s="28" t="s">
        <f>'日報表-全電表'!AG8</f>
      </c>
      <c r="G8" s="28" t="s">
        <f>'日報表-全電表'!AH8</f>
      </c>
      <c r="H8" s="27" t="s">
        <f>'日報表-全電表'!AI8</f>
      </c>
      <c r="I8" s="28" t="s">
        <f>'日報表-全電表'!AJ8</f>
      </c>
      <c r="J8" s="28" t="s">
        <f>'日報表-全電表'!AK8</f>
      </c>
    </row>
    <row r="9" spans="1:10" ht="17.25">
      <c r="A9" s="14" t="s">
        <v>7</v>
      </c>
      <c r="B9" s="27">
        <f>'日報表-全電表'!AC9</f>
      </c>
      <c r="C9" s="28">
        <f>'日報表-全電表'!AD9</f>
      </c>
      <c r="D9" s="28">
        <f>'日報表-全電表'!AE9</f>
      </c>
      <c r="E9" s="27" t="s">
        <f>'日報表-全電表'!AF9</f>
      </c>
      <c r="F9" s="28" t="s">
        <f>'日報表-全電表'!AG9</f>
      </c>
      <c r="G9" s="28" t="s">
        <f>'日報表-全電表'!AH9</f>
      </c>
      <c r="H9" s="27" t="s">
        <f>'日報表-全電表'!AI9</f>
      </c>
      <c r="I9" s="28" t="s">
        <f>'日報表-全電表'!AJ9</f>
      </c>
      <c r="J9" s="28" t="s">
        <f>'日報表-全電表'!AK9</f>
      </c>
    </row>
    <row r="10" spans="1:10" ht="17.25">
      <c r="A10" s="14" t="s">
        <v>5</v>
      </c>
      <c r="B10" s="27">
        <f>'日報表-全電表'!AC10</f>
      </c>
      <c r="C10" s="28">
        <f>'日報表-全電表'!AD10</f>
      </c>
      <c r="D10" s="28">
        <f>'日報表-全電表'!AE10</f>
      </c>
      <c r="E10" s="27" t="s">
        <f>'日報表-全電表'!AF10</f>
      </c>
      <c r="F10" s="28" t="s">
        <f>'日報表-全電表'!AG10</f>
      </c>
      <c r="G10" s="28" t="s">
        <f>'日報表-全電表'!AH10</f>
      </c>
      <c r="H10" s="27" t="s">
        <f>'日報表-全電表'!AI10</f>
      </c>
      <c r="I10" s="28" t="s">
        <f>'日報表-全電表'!AJ10</f>
      </c>
      <c r="J10" s="28" t="s">
        <f>'日報表-全電表'!AK10</f>
      </c>
    </row>
    <row r="11" spans="1:10" ht="17.25">
      <c r="A11" s="14" t="s">
        <v>8</v>
      </c>
      <c r="B11" s="27">
        <f>'日報表-全電表'!AC11</f>
      </c>
      <c r="C11" s="28">
        <f>'日報表-全電表'!AD11</f>
      </c>
      <c r="D11" s="28">
        <f>'日報表-全電表'!AE11</f>
      </c>
      <c r="E11" s="27" t="s">
        <f>'日報表-全電表'!AF11</f>
      </c>
      <c r="F11" s="28" t="s">
        <f>'日報表-全電表'!AG11</f>
      </c>
      <c r="G11" s="28" t="s">
        <f>'日報表-全電表'!AH11</f>
      </c>
      <c r="H11" s="27" t="s">
        <f>'日報表-全電表'!AI11</f>
      </c>
      <c r="I11" s="28" t="s">
        <f>'日報表-全電表'!AJ11</f>
      </c>
      <c r="J11" s="28" t="s">
        <f>'日報表-全電表'!AK11</f>
      </c>
    </row>
    <row r="12" spans="1:10" ht="17.25">
      <c r="A12" s="14" t="s">
        <v>9</v>
      </c>
      <c r="B12" s="27">
        <f>'日報表-全電表'!AC12</f>
      </c>
      <c r="C12" s="28">
        <f>'日報表-全電表'!AD12</f>
      </c>
      <c r="D12" s="28">
        <f>'日報表-全電表'!AE12</f>
      </c>
      <c r="E12" s="27" t="s">
        <f>'日報表-全電表'!AF12</f>
      </c>
      <c r="F12" s="28" t="s">
        <f>'日報表-全電表'!AG12</f>
      </c>
      <c r="G12" s="28" t="s">
        <f>'日報表-全電表'!AH12</f>
      </c>
      <c r="H12" s="27" t="s">
        <f>'日報表-全電表'!AI12</f>
      </c>
      <c r="I12" s="28" t="s">
        <f>'日報表-全電表'!AJ12</f>
      </c>
      <c r="J12" s="28" t="s">
        <f>'日報表-全電表'!AK12</f>
      </c>
    </row>
    <row r="13" spans="1:10" ht="17.25">
      <c r="A13" s="14" t="s">
        <v>10</v>
      </c>
      <c r="B13" s="27">
        <f>'日報表-全電表'!AC13</f>
      </c>
      <c r="C13" s="28">
        <f>'日報表-全電表'!AD13</f>
      </c>
      <c r="D13" s="28">
        <f>'日報表-全電表'!AE13</f>
      </c>
      <c r="E13" s="27" t="s">
        <f>'日報表-全電表'!AF13</f>
      </c>
      <c r="F13" s="28" t="s">
        <f>'日報表-全電表'!AG13</f>
      </c>
      <c r="G13" s="28" t="s">
        <f>'日報表-全電表'!AH13</f>
      </c>
      <c r="H13" s="27" t="s">
        <f>'日報表-全電表'!AI13</f>
      </c>
      <c r="I13" s="28" t="s">
        <f>'日報表-全電表'!AJ13</f>
      </c>
      <c r="J13" s="28" t="s">
        <f>'日報表-全電表'!AK13</f>
      </c>
    </row>
    <row r="14" spans="1:10" ht="17.25">
      <c r="A14" s="14" t="s">
        <v>11</v>
      </c>
      <c r="B14" s="27">
        <f>'日報表-全電表'!AC14</f>
      </c>
      <c r="C14" s="28">
        <f>'日報表-全電表'!AD14</f>
      </c>
      <c r="D14" s="28">
        <f>'日報表-全電表'!AE14</f>
      </c>
      <c r="E14" s="27" t="s">
        <f>'日報表-全電表'!AF14</f>
      </c>
      <c r="F14" s="28" t="s">
        <f>'日報表-全電表'!AG14</f>
      </c>
      <c r="G14" s="28" t="s">
        <f>'日報表-全電表'!AH14</f>
      </c>
      <c r="H14" s="27" t="s">
        <f>'日報表-全電表'!AI14</f>
      </c>
      <c r="I14" s="28" t="s">
        <f>'日報表-全電表'!AJ14</f>
      </c>
      <c r="J14" s="28" t="s">
        <f>'日報表-全電表'!AK14</f>
      </c>
    </row>
    <row r="15" spans="1:10" ht="17.25">
      <c r="A15" s="14" t="s">
        <v>12</v>
      </c>
      <c r="B15" s="27">
        <f>'日報表-全電表'!AC15</f>
      </c>
      <c r="C15" s="28">
        <f>'日報表-全電表'!AD15</f>
      </c>
      <c r="D15" s="28">
        <f>'日報表-全電表'!AE15</f>
      </c>
      <c r="E15" s="27" t="s">
        <f>'日報表-全電表'!AF15</f>
      </c>
      <c r="F15" s="28" t="s">
        <f>'日報表-全電表'!AG15</f>
      </c>
      <c r="G15" s="28" t="s">
        <f>'日報表-全電表'!AH15</f>
      </c>
      <c r="H15" s="27" t="s">
        <f>'日報表-全電表'!AI15</f>
      </c>
      <c r="I15" s="28" t="s">
        <f>'日報表-全電表'!AJ15</f>
      </c>
      <c r="J15" s="28" t="s">
        <f>'日報表-全電表'!AK15</f>
      </c>
    </row>
    <row r="16" spans="1:10" ht="17.25">
      <c r="A16" s="14" t="s">
        <v>13</v>
      </c>
      <c r="B16" s="27">
        <f>'日報表-全電表'!AC16</f>
      </c>
      <c r="C16" s="28">
        <f>'日報表-全電表'!AD16</f>
      </c>
      <c r="D16" s="28">
        <f>'日報表-全電表'!AE16</f>
      </c>
      <c r="E16" s="27" t="s">
        <f>'日報表-全電表'!AF16</f>
      </c>
      <c r="F16" s="28" t="s">
        <f>'日報表-全電表'!AG16</f>
      </c>
      <c r="G16" s="28" t="s">
        <f>'日報表-全電表'!AH16</f>
      </c>
      <c r="H16" s="27" t="s">
        <f>'日報表-全電表'!AI16</f>
      </c>
      <c r="I16" s="28" t="s">
        <f>'日報表-全電表'!AJ16</f>
      </c>
      <c r="J16" s="28" t="s">
        <f>'日報表-全電表'!AK16</f>
      </c>
    </row>
    <row r="17" spans="1:4" ht="17.25">
      <c r="A17" s="14" t="s">
        <v>14</v>
      </c>
      <c r="B17" s="27">
        <f>'日報表-全電表'!AC17</f>
      </c>
      <c r="C17" s="28">
        <f>'日報表-全電表'!AD17</f>
      </c>
      <c r="D17" s="28">
        <f>'日報表-全電表'!AE17</f>
      </c>
      <c r="E17" s="27" t="s">
        <f>'日報表-全電表'!AF17</f>
      </c>
      <c r="F17" s="28" t="s">
        <f>'日報表-全電表'!AG17</f>
      </c>
      <c r="G17" s="28" t="s">
        <f>'日報表-全電表'!AH17</f>
      </c>
      <c r="H17" s="27" t="s">
        <f>'日報表-全電表'!AI17</f>
      </c>
      <c r="I17" s="28" t="s">
        <f>'日報表-全電表'!AJ17</f>
      </c>
      <c r="J17" s="28" t="s">
        <f>'日報表-全電表'!AK17</f>
      </c>
    </row>
    <row r="18" spans="1:4" ht="17.25">
      <c r="A18" s="14" t="s">
        <v>25</v>
      </c>
      <c r="B18" s="27">
        <f>'日報表-全電表'!AC18</f>
      </c>
      <c r="C18" s="28">
        <f>'日報表-全電表'!AD18</f>
      </c>
      <c r="D18" s="28">
        <f>'日報表-全電表'!AE18</f>
      </c>
      <c r="E18" s="27" t="s">
        <f>'日報表-全電表'!AF18</f>
      </c>
      <c r="F18" s="28" t="s">
        <f>'日報表-全電表'!AG18</f>
      </c>
      <c r="G18" s="28" t="s">
        <f>'日報表-全電表'!AH18</f>
      </c>
      <c r="H18" s="27" t="s">
        <f>'日報表-全電表'!AI18</f>
      </c>
      <c r="I18" s="28" t="s">
        <f>'日報表-全電表'!AJ18</f>
      </c>
      <c r="J18" s="28" t="s">
        <f>'日報表-全電表'!AK18</f>
      </c>
    </row>
    <row r="19" spans="1:4" ht="17.25">
      <c r="A19" s="14" t="s">
        <v>23</v>
      </c>
      <c r="B19" s="27">
        <f>'日報表-全電表'!AC19</f>
      </c>
      <c r="C19" s="28">
        <f>'日報表-全電表'!AD19</f>
      </c>
      <c r="D19" s="28">
        <f>'日報表-全電表'!AE19</f>
      </c>
      <c r="E19" s="27" t="s">
        <f>'日報表-全電表'!AF19</f>
      </c>
      <c r="F19" s="28" t="s">
        <f>'日報表-全電表'!AG19</f>
      </c>
      <c r="G19" s="28" t="s">
        <f>'日報表-全電表'!AH19</f>
      </c>
      <c r="H19" s="27" t="s">
        <f>'日報表-全電表'!AI19</f>
      </c>
      <c r="I19" s="28" t="s">
        <f>'日報表-全電表'!AJ19</f>
      </c>
      <c r="J19" s="28" t="s">
        <f>'日報表-全電表'!AK19</f>
      </c>
    </row>
    <row r="20" spans="1:4" ht="17.25">
      <c r="A20" s="14" t="s">
        <v>24</v>
      </c>
      <c r="B20" s="27">
        <f>'日報表-全電表'!AC20</f>
      </c>
      <c r="C20" s="28">
        <f>'日報表-全電表'!AD20</f>
      </c>
      <c r="D20" s="28">
        <f>'日報表-全電表'!AE20</f>
      </c>
      <c r="E20" s="27" t="s">
        <f>'日報表-全電表'!AF20</f>
      </c>
      <c r="F20" s="28" t="s">
        <f>'日報表-全電表'!AG20</f>
      </c>
      <c r="G20" s="28" t="s">
        <f>'日報表-全電表'!AH20</f>
      </c>
      <c r="H20" s="27" t="s">
        <f>'日報表-全電表'!AI20</f>
      </c>
      <c r="I20" s="28" t="s">
        <f>'日報表-全電表'!AJ20</f>
      </c>
      <c r="J20" s="28" t="s">
        <f>'日報表-全電表'!AK20</f>
      </c>
    </row>
    <row r="21" spans="1:4" ht="17.25">
      <c r="A21" s="14" t="s">
        <v>22</v>
      </c>
      <c r="B21" s="27">
        <f>'日報表-全電表'!AC21</f>
      </c>
      <c r="C21" s="28">
        <f>'日報表-全電表'!AD21</f>
      </c>
      <c r="D21" s="28">
        <f>'日報表-全電表'!AE21</f>
      </c>
      <c r="E21" s="27" t="s">
        <f>'日報表-全電表'!AF21</f>
      </c>
      <c r="F21" s="28" t="s">
        <f>'日報表-全電表'!AG21</f>
      </c>
      <c r="G21" s="28" t="s">
        <f>'日報表-全電表'!AH21</f>
      </c>
      <c r="H21" s="27" t="s">
        <f>'日報表-全電表'!AI21</f>
      </c>
      <c r="I21" s="28" t="s">
        <f>'日報表-全電表'!AJ21</f>
      </c>
      <c r="J21" s="28" t="s">
        <f>'日報表-全電表'!AK21</f>
      </c>
    </row>
    <row r="22" spans="1:4" ht="17.25">
      <c r="A22" s="14" t="s">
        <v>21</v>
      </c>
      <c r="B22" s="27">
        <f>'日報表-全電表'!AC22</f>
      </c>
      <c r="C22" s="28">
        <f>'日報表-全電表'!AD22</f>
      </c>
      <c r="D22" s="28">
        <f>'日報表-全電表'!AE22</f>
      </c>
      <c r="E22" s="27" t="s">
        <f>'日報表-全電表'!AF22</f>
      </c>
      <c r="F22" s="28" t="s">
        <f>'日報表-全電表'!AG22</f>
      </c>
      <c r="G22" s="28" t="s">
        <f>'日報表-全電表'!AH22</f>
      </c>
      <c r="H22" s="27" t="s">
        <f>'日報表-全電表'!AI22</f>
      </c>
      <c r="I22" s="28" t="s">
        <f>'日報表-全電表'!AJ22</f>
      </c>
      <c r="J22" s="28" t="s">
        <f>'日報表-全電表'!AK22</f>
      </c>
    </row>
    <row r="23" spans="1:4" ht="17.25">
      <c r="A23" s="14" t="s">
        <v>17</v>
      </c>
      <c r="B23" s="27">
        <f>'日報表-全電表'!AC23</f>
      </c>
      <c r="C23" s="28">
        <f>'日報表-全電表'!AD23</f>
      </c>
      <c r="D23" s="28">
        <f>'日報表-全電表'!AE23</f>
      </c>
      <c r="E23" s="27" t="s">
        <f>'日報表-全電表'!AF23</f>
      </c>
      <c r="F23" s="28" t="s">
        <f>'日報表-全電表'!AG23</f>
      </c>
      <c r="G23" s="28" t="s">
        <f>'日報表-全電表'!AH23</f>
      </c>
      <c r="H23" s="27" t="s">
        <f>'日報表-全電表'!AI23</f>
      </c>
      <c r="I23" s="28" t="s">
        <f>'日報表-全電表'!AJ23</f>
      </c>
      <c r="J23" s="28" t="s">
        <f>'日報表-全電表'!AK23</f>
      </c>
    </row>
    <row r="24" spans="1:4" ht="17.25">
      <c r="A24" s="14" t="s">
        <v>16</v>
      </c>
      <c r="B24" s="27">
        <f>'日報表-全電表'!AC24</f>
      </c>
      <c r="C24" s="28">
        <f>'日報表-全電表'!AD24</f>
      </c>
      <c r="D24" s="28">
        <f>'日報表-全電表'!AE24</f>
      </c>
      <c r="E24" s="27" t="s">
        <f>'日報表-全電表'!AF24</f>
      </c>
      <c r="F24" s="28" t="s">
        <f>'日報表-全電表'!AG24</f>
      </c>
      <c r="G24" s="28" t="s">
        <f>'日報表-全電表'!AH24</f>
      </c>
      <c r="H24" s="27" t="s">
        <f>'日報表-全電表'!AI24</f>
      </c>
      <c r="I24" s="28" t="s">
        <f>'日報表-全電表'!AJ24</f>
      </c>
      <c r="J24" s="28" t="s">
        <f>'日報表-全電表'!AK24</f>
      </c>
    </row>
    <row r="25" spans="1:4" ht="17.25">
      <c r="A25" s="14" t="s">
        <v>20</v>
      </c>
      <c r="B25" s="27">
        <f>'日報表-全電表'!AC25</f>
      </c>
      <c r="C25" s="28">
        <f>'日報表-全電表'!AD25</f>
      </c>
      <c r="D25" s="28">
        <f>'日報表-全電表'!AE25</f>
      </c>
      <c r="E25" s="27" t="s">
        <f>'日報表-全電表'!AF25</f>
      </c>
      <c r="F25" s="28" t="s">
        <f>'日報表-全電表'!AG25</f>
      </c>
      <c r="G25" s="28" t="s">
        <f>'日報表-全電表'!AH25</f>
      </c>
      <c r="H25" s="27" t="s">
        <f>'日報表-全電表'!AI25</f>
      </c>
      <c r="I25" s="28" t="s">
        <f>'日報表-全電表'!AJ25</f>
      </c>
      <c r="J25" s="28" t="s">
        <f>'日報表-全電表'!AK25</f>
      </c>
    </row>
    <row r="26" spans="1:4" ht="17.25">
      <c r="A26" s="14" t="s">
        <v>19</v>
      </c>
      <c r="B26" s="27">
        <f>'日報表-全電表'!AC26</f>
      </c>
      <c r="C26" s="28">
        <f>'日報表-全電表'!AD26</f>
      </c>
      <c r="D26" s="28">
        <f>'日報表-全電表'!AE26</f>
      </c>
      <c r="E26" s="27" t="s">
        <f>'日報表-全電表'!AF26</f>
      </c>
      <c r="F26" s="28" t="s">
        <f>'日報表-全電表'!AG26</f>
      </c>
      <c r="G26" s="28" t="s">
        <f>'日報表-全電表'!AH26</f>
      </c>
      <c r="H26" s="27" t="s">
        <f>'日報表-全電表'!AI26</f>
      </c>
      <c r="I26" s="28" t="s">
        <f>'日報表-全電表'!AJ26</f>
      </c>
      <c r="J26" s="28" t="s">
        <f>'日報表-全電表'!AK26</f>
      </c>
    </row>
    <row r="27" spans="1:4" ht="17.25">
      <c r="A27" s="14" t="s">
        <v>18</v>
      </c>
      <c r="B27" s="27">
        <f>'日報表-全電表'!AC27</f>
      </c>
      <c r="C27" s="28">
        <f>'日報表-全電表'!AD27</f>
      </c>
      <c r="D27" s="28">
        <f>'日報表-全電表'!AE27</f>
      </c>
      <c r="E27" s="27" t="s">
        <f>'日報表-全電表'!AF27</f>
      </c>
      <c r="F27" s="28" t="s">
        <f>'日報表-全電表'!AG27</f>
      </c>
      <c r="G27" s="28" t="s">
        <f>'日報表-全電表'!AH27</f>
      </c>
      <c r="H27" s="27" t="s">
        <f>'日報表-全電表'!AI27</f>
      </c>
      <c r="I27" s="28" t="s">
        <f>'日報表-全電表'!AJ27</f>
      </c>
      <c r="J27" s="28" t="s">
        <f>'日報表-全電表'!AK27</f>
      </c>
    </row>
    <row r="28" spans="1:4" ht="18" thickBot="1">
      <c r="A28" s="15" t="s">
        <v>15</v>
      </c>
      <c r="B28" s="31">
        <f>'日報表-全電表'!AC28</f>
      </c>
      <c r="C28" s="32">
        <f>'日報表-全電表'!AD28</f>
      </c>
      <c r="D28" s="32">
        <f>'日報表-全電表'!AE28</f>
      </c>
      <c r="E28" s="31" t="s">
        <f>'日報表-全電表'!AF28</f>
      </c>
      <c r="F28" s="32" t="s">
        <f>'日報表-全電表'!AG28</f>
      </c>
      <c r="G28" s="32" t="s">
        <f>'日報表-全電表'!AH28</f>
      </c>
      <c r="H28" s="31" t="s">
        <f>'日報表-全電表'!AI28</f>
      </c>
      <c r="I28" s="32" t="s">
        <f>'日報表-全電表'!AJ28</f>
      </c>
      <c r="J28" s="32" t="s">
        <f>'日報表-全電表'!AK28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  <c r="H30" s="21" t="s">
        <f>'日報表-全電表'!H30</f>
      </c>
      <c r="I30" s="21" t="s">
        <f>'日報表-全電表'!I30</f>
      </c>
      <c r="J30" s="21" t="s">
        <f>'日報表-全電表'!J30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  <c r="H31" s="21" t="s">
        <f>'日報表-全電表'!H31</f>
      </c>
      <c r="I31" s="21" t="s">
        <f>'日報表-全電表'!I31</f>
      </c>
      <c r="J31" s="21" t="s">
        <f>'日報表-全電表'!J31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  <c r="H32" s="21" t="s">
        <f>'日報表-全電表'!H32</f>
      </c>
      <c r="I32" s="21" t="s">
        <f>'日報表-全電表'!I32</f>
      </c>
      <c r="J32" s="20" t="s">
        <f>J31-J30</f>
      </c>
    </row>
  </sheetData>
  <sheetCalcPr fullCalcOnLoad="1"/>
  <mergeCells count="1">
    <mergeCell ref="A3:A4"/>
    <mergeCell ref="B3:D3"/>
    <mergeCell ref="E3:G3"/>
    <mergeCell ref="H3:J3"/>
  </mergeCells>
  <phoneticPr fontId="20" type="noConversion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indexed="10"/>
  </sheetPr>
  <dimension ref="A1:D104"/>
  <sheetViews>
    <sheetView workbookViewId="0">
      <pane ySplit="4" topLeftCell="A73" activePane="bottomLeft" state="frozen"/>
      <selection activeCell="B6" sqref="B6"/>
      <selection pane="bottomLeft" activeCell="D103" sqref="D103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>
        <f>'日報表(1分鐘)'!$B$2</f>
        <v>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  <c r="Z4" s="95" t="s">
        <v>128</v>
      </c>
      <c r="AA4" s="95" t="s">
        <v>127</v>
      </c>
      <c r="AB4" s="95" t="s">
        <v>129</v>
      </c>
      <c r="AC4" s="95" t="s">
        <v>128</v>
      </c>
      <c r="AD4" s="95" t="s">
        <v>127</v>
      </c>
      <c r="AE4" s="95" t="s">
        <v>129</v>
      </c>
      <c r="AF4" s="95" t="s">
        <v>128</v>
      </c>
      <c r="AG4" s="95" t="s">
        <v>127</v>
      </c>
      <c r="AH4" s="95" t="s">
        <v>129</v>
      </c>
      <c r="AI4" s="95" t="s">
        <v>128</v>
      </c>
      <c r="AJ4" s="95" t="s">
        <v>127</v>
      </c>
      <c r="AK4" s="95" t="s">
        <v>129</v>
      </c>
      <c r="AL4" s="95" t="s">
        <v>128</v>
      </c>
      <c r="AM4" s="95" t="s">
        <v>127</v>
      </c>
      <c r="AN4" s="95" t="s">
        <v>129</v>
      </c>
      <c r="AO4" s="95" t="s">
        <v>128</v>
      </c>
      <c r="AP4" s="95" t="s">
        <v>127</v>
      </c>
      <c r="AQ4" s="95" t="s">
        <v>129</v>
      </c>
    </row>
    <row r="5" spans="1:4" ht="17.25">
      <c r="A5" s="13" t="s">
        <v>81</v>
      </c>
      <c r="B5" s="25">
        <f>AVERAGE('日報表(1分鐘)'!B$5:B$20)</f>
      </c>
      <c r="C5" s="26">
        <f>AVERAGE('日報表(1分鐘)'!C$5:C$20)</f>
      </c>
      <c r="D5" s="28">
        <f>MAX('日報表(1分鐘)'!D$5:D$20)-IF(MAX('日報表(1分鐘)'!D$5:D$20)=0,0,SMALL('日報表(1分鐘)'!D$5:D$20,COUNTIF('日報表(1分鐘)'!D$5:D$20,0)+1))</f>
      </c>
      <c r="E5" s="25" t="s">
        <f>AVERAGE('日報表(1分鐘)'!E$5:E$20)</f>
      </c>
      <c r="F5" s="26" t="s">
        <f>AVERAGE('日報表(1分鐘)'!F$5:F$20)</f>
      </c>
      <c r="G5" s="28" t="s">
        <f>MAX('日報表(1分鐘)'!G$5:G$20)-IF(MAX('日報表(1分鐘)'!G$5:G$20)=0,0,SMALL('日報表(1分鐘)'!G$5:G$20,COUNTIF('日報表(1分鐘)'!G$5:G$20,0)+1))</f>
      </c>
      <c r="H5" s="25" t="s">
        <f>AVERAGE('日報表(1分鐘)'!H$5:H$20)</f>
      </c>
      <c r="I5" s="26" t="s">
        <f>AVERAGE('日報表(1分鐘)'!I$5:I$20)</f>
      </c>
      <c r="J5" s="28" t="s">
        <f>MAX('日報表(1分鐘)'!J$5:J$20)-IF(MAX('日報表(1分鐘)'!J$5:J$20)=0,0,SMALL('日報表(1分鐘)'!J$5:J$20,COUNTIF('日報表(1分鐘)'!J$5:J$20,0)+1))</f>
      </c>
      <c r="K5" s="25" t="s">
        <f>AVERAGE('日報表(1分鐘)'!K$5:K$20)</f>
      </c>
      <c r="L5" s="26" t="s">
        <f>AVERAGE('日報表(1分鐘)'!L$5:L$20)</f>
      </c>
      <c r="M5" s="28" t="s">
        <f>MAX('日報表(1分鐘)'!M$5:M$20)-IF(MAX('日報表(1分鐘)'!M$5:M$20)=0,0,SMALL('日報表(1分鐘)'!M$5:M$20,COUNTIF('日報表(1分鐘)'!M$5:M$20,0)+1))</f>
      </c>
      <c r="N5" s="25" t="s">
        <f>AVERAGE('日報表(1分鐘)'!N$5:N$20)</f>
      </c>
      <c r="O5" s="26" t="s">
        <f>AVERAGE('日報表(1分鐘)'!O$5:O$20)</f>
      </c>
      <c r="P5" s="28" t="s">
        <f>MAX('日報表(1分鐘)'!P$5:P$20)-IF(MAX('日報表(1分鐘)'!P$5:P$20)=0,0,SMALL('日報表(1分鐘)'!P$5:P$20,COUNTIF('日報表(1分鐘)'!P$5:P$20,0)+1))</f>
      </c>
      <c r="Q5" s="25" t="s">
        <f>AVERAGE('日報表(1分鐘)'!Q$5:Q$20)</f>
      </c>
      <c r="R5" s="26" t="s">
        <f>AVERAGE('日報表(1分鐘)'!R$5:R$20)</f>
      </c>
      <c r="S5" s="28" t="s">
        <f>MAX('日報表(1分鐘)'!S$5:S$20)-IF(MAX('日報表(1分鐘)'!S$5:S$20)=0,0,SMALL('日報表(1分鐘)'!S$5:S$20,COUNTIF('日報表(1分鐘)'!S$5:S$20,0)+1))</f>
      </c>
      <c r="T5" s="25" t="s">
        <f>AVERAGE('日報表(1分鐘)'!T$5:T$20)</f>
      </c>
      <c r="U5" s="26" t="s">
        <f>AVERAGE('日報表(1分鐘)'!U$5:U$20)</f>
      </c>
      <c r="V5" s="28" t="s">
        <f>MAX('日報表(1分鐘)'!V$5:V$20)-IF(MAX('日報表(1分鐘)'!V$5:V$20)=0,0,SMALL('日報表(1分鐘)'!V$5:V$20,COUNTIF('日報表(1分鐘)'!V$5:V$20,0)+1))</f>
      </c>
      <c r="W5" s="25" t="s">
        <f>AVERAGE('日報表(1分鐘)'!W$5:W$20)</f>
      </c>
      <c r="X5" s="26" t="s">
        <f>AVERAGE('日報表(1分鐘)'!X$5:X$20)</f>
      </c>
      <c r="Y5" s="28" t="s">
        <f>MAX('日報表(1分鐘)'!Y$5:Y$20)-IF(MAX('日報表(1分鐘)'!Y$5:Y$20)=0,0,SMALL('日報表(1分鐘)'!Y$5:Y$20,COUNTIF('日報表(1分鐘)'!Y$5:Y$20,0)+1))</f>
      </c>
      <c r="Z5" s="25" t="s">
        <f>AVERAGE('日報表(1分鐘)'!Z$5:Z$20)</f>
      </c>
      <c r="AA5" s="26" t="s">
        <f>AVERAGE('日報表(1分鐘)'!AA$5:AA$20)</f>
      </c>
      <c r="AB5" s="28" t="s">
        <f>MAX('日報表(1分鐘)'!AB$5:AB$20)-IF(MAX('日報表(1分鐘)'!AB$5:AB$20)=0,0,SMALL('日報表(1分鐘)'!AB$5:AB$20,COUNTIF('日報表(1分鐘)'!AB$5:AB$20,0)+1))</f>
      </c>
      <c r="AC5" s="25" t="s">
        <f>AVERAGE('日報表(1分鐘)'!AC$5:AC$20)</f>
      </c>
      <c r="AD5" s="26" t="s">
        <f>AVERAGE('日報表(1分鐘)'!AD$5:AD$20)</f>
      </c>
      <c r="AE5" s="28" t="s">
        <f>MAX('日報表(1分鐘)'!AE$5:AE$20)-IF(MAX('日報表(1分鐘)'!AE$5:AE$20)=0,0,SMALL('日報表(1分鐘)'!AE$5:AE$20,COUNTIF('日報表(1分鐘)'!AE$5:AE$20,0)+1))</f>
      </c>
      <c r="AF5" s="25" t="s">
        <f>AVERAGE('日報表(1分鐘)'!AF$5:AF$20)</f>
      </c>
      <c r="AG5" s="26" t="s">
        <f>AVERAGE('日報表(1分鐘)'!AG$5:AG$20)</f>
      </c>
      <c r="AH5" s="28" t="s">
        <f>MAX('日報表(1分鐘)'!AH$5:AH$20)-IF(MAX('日報表(1分鐘)'!AH$5:AH$20)=0,0,SMALL('日報表(1分鐘)'!AH$5:AH$20,COUNTIF('日報表(1分鐘)'!AH$5:AH$20,0)+1))</f>
      </c>
      <c r="AI5" s="25" t="s">
        <f>AVERAGE('日報表(1分鐘)'!AI$5:AI$20)</f>
      </c>
      <c r="AJ5" s="26" t="s">
        <f>AVERAGE('日報表(1分鐘)'!AJ$5:AJ$20)</f>
      </c>
      <c r="AK5" s="28" t="s">
        <f>MAX('日報表(1分鐘)'!AK$5:AK$20)-IF(MAX('日報表(1分鐘)'!AK$5:AK$20)=0,0,SMALL('日報表(1分鐘)'!AK$5:AK$20,COUNTIF('日報表(1分鐘)'!AK$5:AK$20,0)+1))</f>
      </c>
      <c r="AL5" s="25" t="s">
        <f>AVERAGE('日報表(1分鐘)'!AL$5:AL$20)</f>
      </c>
      <c r="AM5" s="26" t="s">
        <f>AVERAGE('日報表(1分鐘)'!AM$5:AM$20)</f>
      </c>
      <c r="AN5" s="28" t="s">
        <f>MAX('日報表(1分鐘)'!AN$5:AN$20)-IF(MAX('日報表(1分鐘)'!AN$5:AN$20)=0,0,SMALL('日報表(1分鐘)'!AN$5:AN$20,COUNTIF('日報表(1分鐘)'!AN$5:AN$20,0)+1))</f>
      </c>
      <c r="AO5" s="25" t="s">
        <f>AVERAGE('日報表(1分鐘)'!AO$5:AO$20)</f>
      </c>
      <c r="AP5" s="26" t="s">
        <f>AVERAGE('日報表(1分鐘)'!AP$5:AP$20)</f>
      </c>
      <c r="AQ5" s="28" t="s">
        <f>MAX('日報表(1分鐘)'!AQ$5:AQ$20) - IF(MAX('日報表(1分鐘)'!AQ$5:AQ$20)=0, 0, SMALL('日報表(1分鐘)'!AQ$5:AQ$20, COUNTIF('日報表(1分鐘)'!AQ$5:AQ$20, 0) + 1))</f>
      </c>
    </row>
    <row r="6" spans="1:4" ht="17.25">
      <c r="A6" s="14" t="s">
        <v>82</v>
      </c>
      <c r="B6" s="27">
        <f>AVERAGE('日報表(1分鐘)'!B$20:B$35)</f>
      </c>
      <c r="C6" s="28">
        <f>AVERAGE('日報表(1分鐘)'!C$20:C$35)</f>
      </c>
      <c r="D6" s="28">
        <f>MAX('日報表(1分鐘)'!D$20:D$35)-IF(MAX('日報表(1分鐘)'!D$20:D$35)=0,0,SMALL('日報表(1分鐘)'!D$20:D$35,COUNTIF('日報表(1分鐘)'!D$20:D$35,0)+1))</f>
      </c>
      <c r="E6" s="27" t="s">
        <f>AVERAGE('日報表(1分鐘)'!E$20:E$35)</f>
      </c>
      <c r="F6" s="28" t="s">
        <f>AVERAGE('日報表(1分鐘)'!F$20:F$35)</f>
      </c>
      <c r="G6" s="28" t="s">
        <f>MAX('日報表(1分鐘)'!G$20:G$35)-IF(MAX('日報表(1分鐘)'!G$20:G$35)=0,0,SMALL('日報表(1分鐘)'!G$20:G$35,COUNTIF('日報表(1分鐘)'!G$20:G$35,0)+1))</f>
      </c>
      <c r="H6" s="27" t="s">
        <f>AVERAGE('日報表(1分鐘)'!H$20:H$35)</f>
      </c>
      <c r="I6" s="28" t="s">
        <f>AVERAGE('日報表(1分鐘)'!I$20:I$35)</f>
      </c>
      <c r="J6" s="28" t="s">
        <f>MAX('日報表(1分鐘)'!J$20:J$35)-IF(MAX('日報表(1分鐘)'!J$20:J$35)=0,0,SMALL('日報表(1分鐘)'!J$20:J$35,COUNTIF('日報表(1分鐘)'!J$20:J$35,0)+1))</f>
      </c>
      <c r="K6" s="27" t="s">
        <f>AVERAGE('日報表(1分鐘)'!K$20:K$35)</f>
      </c>
      <c r="L6" s="28" t="s">
        <f>AVERAGE('日報表(1分鐘)'!L$20:L$35)</f>
      </c>
      <c r="M6" s="28" t="s">
        <f>MAX('日報表(1分鐘)'!M$20:M$35)-IF(MAX('日報表(1分鐘)'!M$20:M$35)=0,0,SMALL('日報表(1分鐘)'!M$20:M$35,COUNTIF('日報表(1分鐘)'!M$20:M$35,0)+1))</f>
      </c>
      <c r="N6" s="27" t="s">
        <f>AVERAGE('日報表(1分鐘)'!N$20:N$35)</f>
      </c>
      <c r="O6" s="28" t="s">
        <f>AVERAGE('日報表(1分鐘)'!O$20:O$35)</f>
      </c>
      <c r="P6" s="28" t="s">
        <f>MAX('日報表(1分鐘)'!P$20:P$35)-IF(MAX('日報表(1分鐘)'!P$20:P$35)=0,0,SMALL('日報表(1分鐘)'!P$20:P$35,COUNTIF('日報表(1分鐘)'!P$20:P$35,0)+1))</f>
      </c>
      <c r="Q6" s="27" t="s">
        <f>AVERAGE('日報表(1分鐘)'!Q$20:Q$35)</f>
      </c>
      <c r="R6" s="28" t="s">
        <f>AVERAGE('日報表(1分鐘)'!R$20:R$35)</f>
      </c>
      <c r="S6" s="28" t="s">
        <f>MAX('日報表(1分鐘)'!S$20:S$35)-IF(MAX('日報表(1分鐘)'!S$20:S$35)=0,0,SMALL('日報表(1分鐘)'!S$20:S$35,COUNTIF('日報表(1分鐘)'!S$20:S$35,0)+1))</f>
      </c>
      <c r="T6" s="27" t="s">
        <f>AVERAGE('日報表(1分鐘)'!T$20:T$35)</f>
      </c>
      <c r="U6" s="28" t="s">
        <f>AVERAGE('日報表(1分鐘)'!U$20:U$35)</f>
      </c>
      <c r="V6" s="28" t="s">
        <f>MAX('日報表(1分鐘)'!V$20:V$35)-IF(MAX('日報表(1分鐘)'!V$20:V$35)=0,0,SMALL('日報表(1分鐘)'!V$20:V$35,COUNTIF('日報表(1分鐘)'!V$20:V$35,0)+1))</f>
      </c>
      <c r="W6" s="27" t="s">
        <f>AVERAGE('日報表(1分鐘)'!W$20:W$35)</f>
      </c>
      <c r="X6" s="28" t="s">
        <f>AVERAGE('日報表(1分鐘)'!X$20:X$35)</f>
      </c>
      <c r="Y6" s="28" t="s">
        <f>MAX('日報表(1分鐘)'!Y$20:Y$35)-IF(MAX('日報表(1分鐘)'!Y$20:Y$35)=0,0,SMALL('日報表(1分鐘)'!Y$20:Y$35,COUNTIF('日報表(1分鐘)'!Y$20:Y$35,0)+1))</f>
      </c>
      <c r="Z6" s="27" t="s">
        <f>AVERAGE('日報表(1分鐘)'!Z$20:Z$35)</f>
      </c>
      <c r="AA6" s="28" t="s">
        <f>AVERAGE('日報表(1分鐘)'!AA$20:AA$35)</f>
      </c>
      <c r="AB6" s="28" t="s">
        <f>MAX('日報表(1分鐘)'!AB$20:AB$35)-IF(MAX('日報表(1分鐘)'!AB$20:AB$35)=0,0,SMALL('日報表(1分鐘)'!AB$20:AB$35,COUNTIF('日報表(1分鐘)'!AB$20:AB$35,0)+1))</f>
      </c>
      <c r="AC6" s="27" t="s">
        <f>AVERAGE('日報表(1分鐘)'!AC$20:AC$35)</f>
      </c>
      <c r="AD6" s="28" t="s">
        <f>AVERAGE('日報表(1分鐘)'!AD$20:AD$35)</f>
      </c>
      <c r="AE6" s="28" t="s">
        <f>MAX('日報表(1分鐘)'!AE$20:AE$35)-IF(MAX('日報表(1分鐘)'!AE$20:AE$35)=0,0,SMALL('日報表(1分鐘)'!AE$20:AE$35,COUNTIF('日報表(1分鐘)'!AE$20:AE$35,0)+1))</f>
      </c>
      <c r="AF6" s="27" t="s">
        <f>AVERAGE('日報表(1分鐘)'!AF$20:AF$35)</f>
      </c>
      <c r="AG6" s="28" t="s">
        <f>AVERAGE('日報表(1分鐘)'!AG$20:AG$35)</f>
      </c>
      <c r="AH6" s="28" t="s">
        <f>MAX('日報表(1分鐘)'!AH$20:AH$35)-IF(MAX('日報表(1分鐘)'!AH$20:AH$35)=0,0,SMALL('日報表(1分鐘)'!AH$20:AH$35,COUNTIF('日報表(1分鐘)'!AH$20:AH$35,0)+1))</f>
      </c>
      <c r="AI6" s="27" t="s">
        <f>AVERAGE('日報表(1分鐘)'!AI$20:AI$35)</f>
      </c>
      <c r="AJ6" s="28" t="s">
        <f>AVERAGE('日報表(1分鐘)'!AJ$20:AJ$35)</f>
      </c>
      <c r="AK6" s="28" t="s">
        <f>MAX('日報表(1分鐘)'!AK$20:AK$35)-IF(MAX('日報表(1分鐘)'!AK$20:AK$35)=0,0,SMALL('日報表(1分鐘)'!AK$20:AK$35,COUNTIF('日報表(1分鐘)'!AK$20:AK$35,0)+1))</f>
      </c>
      <c r="AL6" s="27" t="s">
        <f>AVERAGE('日報表(1分鐘)'!AL$20:AL$35)</f>
      </c>
      <c r="AM6" s="28" t="s">
        <f>AVERAGE('日報表(1分鐘)'!AM$20:AM$35)</f>
      </c>
      <c r="AN6" s="28" t="s">
        <f>MAX('日報表(1分鐘)'!AN$20:AN$35)-IF(MAX('日報表(1分鐘)'!AN$20:AN$35)=0,0,SMALL('日報表(1分鐘)'!AN$20:AN$35,COUNTIF('日報表(1分鐘)'!AN$20:AN$35,0)+1))</f>
      </c>
      <c r="AO6" s="27" t="s">
        <f>AVERAGE('日報表(1分鐘)'!AO$20:AO$35)</f>
      </c>
      <c r="AP6" s="28" t="s">
        <f>AVERAGE('日報表(1分鐘)'!AP$20:AP$35)</f>
      </c>
      <c r="AQ6" s="28" t="s">
        <f>MAX('日報表(1分鐘)'!AQ$20:AQ$35) - IF(MAX('日報表(1分鐘)'!AQ$20:AQ$35)=0, 0, SMALL('日報表(1分鐘)'!AQ$20:AQ$35, COUNTIF('日報表(1分鐘)'!AQ$20:AQ$35, 0) + 1))</f>
      </c>
    </row>
    <row r="7" spans="1:4" ht="17.25">
      <c r="A7" s="14" t="s">
        <v>83</v>
      </c>
      <c r="B7" s="27">
        <f>AVERAGE('日報表(1分鐘)'!B$35:B$50)</f>
      </c>
      <c r="C7" s="28">
        <f>AVERAGE('日報表(1分鐘)'!C$35:C$50)</f>
      </c>
      <c r="D7" s="28">
        <f>MAX('日報表(1分鐘)'!D$35:D$50)-IF(MAX('日報表(1分鐘)'!D$35:D$50)=0,0,SMALL('日報表(1分鐘)'!D$35:D$50,COUNTIF('日報表(1分鐘)'!D$35:D$50,0)+1))</f>
      </c>
      <c r="E7" s="27" t="s">
        <f>AVERAGE('日報表(1分鐘)'!E$35:E$50)</f>
      </c>
      <c r="F7" s="28" t="s">
        <f>AVERAGE('日報表(1分鐘)'!F$35:F$50)</f>
      </c>
      <c r="G7" s="28" t="s">
        <f>MAX('日報表(1分鐘)'!G$35:G$50)-IF(MAX('日報表(1分鐘)'!G$35:G$50)=0,0,SMALL('日報表(1分鐘)'!G$35:G$50,COUNTIF('日報表(1分鐘)'!G$35:G$50,0)+1))</f>
      </c>
      <c r="H7" s="27" t="s">
        <f>AVERAGE('日報表(1分鐘)'!H$35:H$50)</f>
      </c>
      <c r="I7" s="28" t="s">
        <f>AVERAGE('日報表(1分鐘)'!I$35:I$50)</f>
      </c>
      <c r="J7" s="28" t="s">
        <f>MAX('日報表(1分鐘)'!J$35:J$50)-IF(MAX('日報表(1分鐘)'!J$35:J$50)=0,0,SMALL('日報表(1分鐘)'!J$35:J$50,COUNTIF('日報表(1分鐘)'!J$35:J$50,0)+1))</f>
      </c>
      <c r="K7" s="27" t="s">
        <f>AVERAGE('日報表(1分鐘)'!K$35:K$50)</f>
      </c>
      <c r="L7" s="28" t="s">
        <f>AVERAGE('日報表(1分鐘)'!L$35:L$50)</f>
      </c>
      <c r="M7" s="28" t="s">
        <f>MAX('日報表(1分鐘)'!M$35:M$50)-IF(MAX('日報表(1分鐘)'!M$35:M$50)=0,0,SMALL('日報表(1分鐘)'!M$35:M$50,COUNTIF('日報表(1分鐘)'!M$35:M$50,0)+1))</f>
      </c>
      <c r="N7" s="27" t="s">
        <f>AVERAGE('日報表(1分鐘)'!N$35:N$50)</f>
      </c>
      <c r="O7" s="28" t="s">
        <f>AVERAGE('日報表(1分鐘)'!O$35:O$50)</f>
      </c>
      <c r="P7" s="28" t="s">
        <f>MAX('日報表(1分鐘)'!P$35:P$50)-IF(MAX('日報表(1分鐘)'!P$35:P$50)=0,0,SMALL('日報表(1分鐘)'!P$35:P$50,COUNTIF('日報表(1分鐘)'!P$35:P$50,0)+1))</f>
      </c>
      <c r="Q7" s="27" t="s">
        <f>AVERAGE('日報表(1分鐘)'!Q$35:Q$50)</f>
      </c>
      <c r="R7" s="28" t="s">
        <f>AVERAGE('日報表(1分鐘)'!R$35:R$50)</f>
      </c>
      <c r="S7" s="28" t="s">
        <f>MAX('日報表(1分鐘)'!S$35:S$50)-IF(MAX('日報表(1分鐘)'!S$35:S$50)=0,0,SMALL('日報表(1分鐘)'!S$35:S$50,COUNTIF('日報表(1分鐘)'!S$35:S$50,0)+1))</f>
      </c>
      <c r="T7" s="27" t="s">
        <f>AVERAGE('日報表(1分鐘)'!T$35:T$50)</f>
      </c>
      <c r="U7" s="28" t="s">
        <f>AVERAGE('日報表(1分鐘)'!U$35:U$50)</f>
      </c>
      <c r="V7" s="28" t="s">
        <f>MAX('日報表(1分鐘)'!V$35:V$50)-IF(MAX('日報表(1分鐘)'!V$35:V$50)=0,0,SMALL('日報表(1分鐘)'!V$35:V$50,COUNTIF('日報表(1分鐘)'!V$35:V$50,0)+1))</f>
      </c>
      <c r="W7" s="27" t="s">
        <f>AVERAGE('日報表(1分鐘)'!W$35:W$50)</f>
      </c>
      <c r="X7" s="28" t="s">
        <f>AVERAGE('日報表(1分鐘)'!X$35:X$50)</f>
      </c>
      <c r="Y7" s="28" t="s">
        <f>MAX('日報表(1分鐘)'!Y$35:Y$50)-IF(MAX('日報表(1分鐘)'!Y$35:Y$50)=0,0,SMALL('日報表(1分鐘)'!Y$35:Y$50,COUNTIF('日報表(1分鐘)'!Y$35:Y$50,0)+1))</f>
      </c>
      <c r="Z7" s="27" t="s">
        <f>AVERAGE('日報表(1分鐘)'!Z$35:Z$50)</f>
      </c>
      <c r="AA7" s="28" t="s">
        <f>AVERAGE('日報表(1分鐘)'!AA$35:AA$50)</f>
      </c>
      <c r="AB7" s="28" t="s">
        <f>MAX('日報表(1分鐘)'!AB$35:AB$50)-IF(MAX('日報表(1分鐘)'!AB$35:AB$50)=0,0,SMALL('日報表(1分鐘)'!AB$35:AB$50,COUNTIF('日報表(1分鐘)'!AB$35:AB$50,0)+1))</f>
      </c>
      <c r="AC7" s="27" t="s">
        <f>AVERAGE('日報表(1分鐘)'!AC$35:AC$50)</f>
      </c>
      <c r="AD7" s="28" t="s">
        <f>AVERAGE('日報表(1分鐘)'!AD$35:AD$50)</f>
      </c>
      <c r="AE7" s="28" t="s">
        <f>MAX('日報表(1分鐘)'!AE$35:AE$50)-IF(MAX('日報表(1分鐘)'!AE$35:AE$50)=0,0,SMALL('日報表(1分鐘)'!AE$35:AE$50,COUNTIF('日報表(1分鐘)'!AE$35:AE$50,0)+1))</f>
      </c>
      <c r="AF7" s="27" t="s">
        <f>AVERAGE('日報表(1分鐘)'!AF$35:AF$50)</f>
      </c>
      <c r="AG7" s="28" t="s">
        <f>AVERAGE('日報表(1分鐘)'!AG$35:AG$50)</f>
      </c>
      <c r="AH7" s="28" t="s">
        <f>MAX('日報表(1分鐘)'!AH$35:AH$50)-IF(MAX('日報表(1分鐘)'!AH$35:AH$50)=0,0,SMALL('日報表(1分鐘)'!AH$35:AH$50,COUNTIF('日報表(1分鐘)'!AH$35:AH$50,0)+1))</f>
      </c>
      <c r="AI7" s="27" t="s">
        <f>AVERAGE('日報表(1分鐘)'!AI$35:AI$50)</f>
      </c>
      <c r="AJ7" s="28" t="s">
        <f>AVERAGE('日報表(1分鐘)'!AJ$35:AJ$50)</f>
      </c>
      <c r="AK7" s="28" t="s">
        <f>MAX('日報表(1分鐘)'!AK$35:AK$50)-IF(MAX('日報表(1分鐘)'!AK$35:AK$50)=0,0,SMALL('日報表(1分鐘)'!AK$35:AK$50,COUNTIF('日報表(1分鐘)'!AK$35:AK$50,0)+1))</f>
      </c>
      <c r="AL7" s="27" t="s">
        <f>AVERAGE('日報表(1分鐘)'!AL$35:AL$50)</f>
      </c>
      <c r="AM7" s="28" t="s">
        <f>AVERAGE('日報表(1分鐘)'!AM$35:AM$50)</f>
      </c>
      <c r="AN7" s="28" t="s">
        <f>MAX('日報表(1分鐘)'!AN$35:AN$50)-IF(MAX('日報表(1分鐘)'!AN$35:AN$50)=0,0,SMALL('日報表(1分鐘)'!AN$35:AN$50,COUNTIF('日報表(1分鐘)'!AN$35:AN$50,0)+1))</f>
      </c>
      <c r="AO7" s="27" t="s">
        <f>AVERAGE('日報表(1分鐘)'!AO$35:AO$50)</f>
      </c>
      <c r="AP7" s="28" t="s">
        <f>AVERAGE('日報表(1分鐘)'!AP$35:AP$50)</f>
      </c>
      <c r="AQ7" s="28" t="s">
        <f>MAX('日報表(1分鐘)'!AQ$35:AQ$50) - IF(MAX('日報表(1分鐘)'!AQ$35:AQ$50)=0, 0, SMALL('日報表(1分鐘)'!AQ$35:AQ$50, COUNTIF('日報表(1分鐘)'!AQ$35:AQ$50, 0) + 1))</f>
      </c>
    </row>
    <row r="8" spans="1:4" ht="17.25">
      <c r="A8" s="14" t="s">
        <v>84</v>
      </c>
      <c r="B8" s="27">
        <f>AVERAGE('日報表(1分鐘)'!B$50:B$65)</f>
      </c>
      <c r="C8" s="28">
        <f>AVERAGE('日報表(1分鐘)'!C$50:C$65)</f>
      </c>
      <c r="D8" s="28">
        <f>MAX('日報表(1分鐘)'!D$50:D$65)-IF(MAX('日報表(1分鐘)'!D$50:D$65)=0,0,SMALL('日報表(1分鐘)'!D$50:D$65,COUNTIF('日報表(1分鐘)'!D$50:D$65,0)+1))</f>
      </c>
      <c r="E8" s="27" t="s">
        <f>AVERAGE('日報表(1分鐘)'!E$50:E$65)</f>
      </c>
      <c r="F8" s="28" t="s">
        <f>AVERAGE('日報表(1分鐘)'!F$50:F$65)</f>
      </c>
      <c r="G8" s="28" t="s">
        <f>MAX('日報表(1分鐘)'!G$50:G$65)-IF(MAX('日報表(1分鐘)'!G$50:G$65)=0,0,SMALL('日報表(1分鐘)'!G$50:G$65,COUNTIF('日報表(1分鐘)'!G$50:G$65,0)+1))</f>
      </c>
      <c r="H8" s="27" t="s">
        <f>AVERAGE('日報表(1分鐘)'!H$50:H$65)</f>
      </c>
      <c r="I8" s="28" t="s">
        <f>AVERAGE('日報表(1分鐘)'!I$50:I$65)</f>
      </c>
      <c r="J8" s="28" t="s">
        <f>MAX('日報表(1分鐘)'!J$50:J$65)-IF(MAX('日報表(1分鐘)'!J$50:J$65)=0,0,SMALL('日報表(1分鐘)'!J$50:J$65,COUNTIF('日報表(1分鐘)'!J$50:J$65,0)+1))</f>
      </c>
      <c r="K8" s="27" t="s">
        <f>AVERAGE('日報表(1分鐘)'!K$50:K$65)</f>
      </c>
      <c r="L8" s="28" t="s">
        <f>AVERAGE('日報表(1分鐘)'!L$50:L$65)</f>
      </c>
      <c r="M8" s="28" t="s">
        <f>MAX('日報表(1分鐘)'!M$50:M$65)-IF(MAX('日報表(1分鐘)'!M$50:M$65)=0,0,SMALL('日報表(1分鐘)'!M$50:M$65,COUNTIF('日報表(1分鐘)'!M$50:M$65,0)+1))</f>
      </c>
      <c r="N8" s="27" t="s">
        <f>AVERAGE('日報表(1分鐘)'!N$50:N$65)</f>
      </c>
      <c r="O8" s="28" t="s">
        <f>AVERAGE('日報表(1分鐘)'!O$50:O$65)</f>
      </c>
      <c r="P8" s="28" t="s">
        <f>MAX('日報表(1分鐘)'!P$50:P$65)-IF(MAX('日報表(1分鐘)'!P$50:P$65)=0,0,SMALL('日報表(1分鐘)'!P$50:P$65,COUNTIF('日報表(1分鐘)'!P$50:P$65,0)+1))</f>
      </c>
      <c r="Q8" s="27" t="s">
        <f>AVERAGE('日報表(1分鐘)'!Q$50:Q$65)</f>
      </c>
      <c r="R8" s="28" t="s">
        <f>AVERAGE('日報表(1分鐘)'!R$50:R$65)</f>
      </c>
      <c r="S8" s="28" t="s">
        <f>MAX('日報表(1分鐘)'!S$50:S$65)-IF(MAX('日報表(1分鐘)'!S$50:S$65)=0,0,SMALL('日報表(1分鐘)'!S$50:S$65,COUNTIF('日報表(1分鐘)'!S$50:S$65,0)+1))</f>
      </c>
      <c r="T8" s="27" t="s">
        <f>AVERAGE('日報表(1分鐘)'!T$50:T$65)</f>
      </c>
      <c r="U8" s="28" t="s">
        <f>AVERAGE('日報表(1分鐘)'!U$50:U$65)</f>
      </c>
      <c r="V8" s="28" t="s">
        <f>MAX('日報表(1分鐘)'!V$50:V$65)-IF(MAX('日報表(1分鐘)'!V$50:V$65)=0,0,SMALL('日報表(1分鐘)'!V$50:V$65,COUNTIF('日報表(1分鐘)'!V$50:V$65,0)+1))</f>
      </c>
      <c r="W8" s="27" t="s">
        <f>AVERAGE('日報表(1分鐘)'!W$50:W$65)</f>
      </c>
      <c r="X8" s="28" t="s">
        <f>AVERAGE('日報表(1分鐘)'!X$50:X$65)</f>
      </c>
      <c r="Y8" s="28" t="s">
        <f>MAX('日報表(1分鐘)'!Y$50:Y$65)-IF(MAX('日報表(1分鐘)'!Y$50:Y$65)=0,0,SMALL('日報表(1分鐘)'!Y$50:Y$65,COUNTIF('日報表(1分鐘)'!Y$50:Y$65,0)+1))</f>
      </c>
      <c r="Z8" s="27" t="s">
        <f>AVERAGE('日報表(1分鐘)'!Z$50:Z$65)</f>
      </c>
      <c r="AA8" s="28" t="s">
        <f>AVERAGE('日報表(1分鐘)'!AA$50:AA$65)</f>
      </c>
      <c r="AB8" s="28" t="s">
        <f>MAX('日報表(1分鐘)'!AB$50:AB$65)-IF(MAX('日報表(1分鐘)'!AB$50:AB$65)=0,0,SMALL('日報表(1分鐘)'!AB$50:AB$65,COUNTIF('日報表(1分鐘)'!AB$50:AB$65,0)+1))</f>
      </c>
      <c r="AC8" s="27" t="s">
        <f>AVERAGE('日報表(1分鐘)'!AC$50:AC$65)</f>
      </c>
      <c r="AD8" s="28" t="s">
        <f>AVERAGE('日報表(1分鐘)'!AD$50:AD$65)</f>
      </c>
      <c r="AE8" s="28" t="s">
        <f>MAX('日報表(1分鐘)'!AE$50:AE$65)-IF(MAX('日報表(1分鐘)'!AE$50:AE$65)=0,0,SMALL('日報表(1分鐘)'!AE$50:AE$65,COUNTIF('日報表(1分鐘)'!AE$50:AE$65,0)+1))</f>
      </c>
      <c r="AF8" s="27" t="s">
        <f>AVERAGE('日報表(1分鐘)'!AF$50:AF$65)</f>
      </c>
      <c r="AG8" s="28" t="s">
        <f>AVERAGE('日報表(1分鐘)'!AG$50:AG$65)</f>
      </c>
      <c r="AH8" s="28" t="s">
        <f>MAX('日報表(1分鐘)'!AH$50:AH$65)-IF(MAX('日報表(1分鐘)'!AH$50:AH$65)=0,0,SMALL('日報表(1分鐘)'!AH$50:AH$65,COUNTIF('日報表(1分鐘)'!AH$50:AH$65,0)+1))</f>
      </c>
      <c r="AI8" s="27" t="s">
        <f>AVERAGE('日報表(1分鐘)'!AI$50:AI$65)</f>
      </c>
      <c r="AJ8" s="28" t="s">
        <f>AVERAGE('日報表(1分鐘)'!AJ$50:AJ$65)</f>
      </c>
      <c r="AK8" s="28" t="s">
        <f>MAX('日報表(1分鐘)'!AK$50:AK$65)-IF(MAX('日報表(1分鐘)'!AK$50:AK$65)=0,0,SMALL('日報表(1分鐘)'!AK$50:AK$65,COUNTIF('日報表(1分鐘)'!AK$50:AK$65,0)+1))</f>
      </c>
      <c r="AL8" s="27" t="s">
        <f>AVERAGE('日報表(1分鐘)'!AL$50:AL$65)</f>
      </c>
      <c r="AM8" s="28" t="s">
        <f>AVERAGE('日報表(1分鐘)'!AM$50:AM$65)</f>
      </c>
      <c r="AN8" s="28" t="s">
        <f>MAX('日報表(1分鐘)'!AN$50:AN$65)-IF(MAX('日報表(1分鐘)'!AN$50:AN$65)=0,0,SMALL('日報表(1分鐘)'!AN$50:AN$65,COUNTIF('日報表(1分鐘)'!AN$50:AN$65,0)+1))</f>
      </c>
      <c r="AO8" s="27" t="s">
        <f>AVERAGE('日報表(1分鐘)'!AO$50:AO$65)</f>
      </c>
      <c r="AP8" s="28" t="s">
        <f>AVERAGE('日報表(1分鐘)'!AP$50:AP$65)</f>
      </c>
      <c r="AQ8" s="28" t="s">
        <f>MAX('日報表(1分鐘)'!AQ$50:AQ$65) - IF(MAX('日報表(1分鐘)'!AQ$50:AQ$65)=0, 0, SMALL('日報表(1分鐘)'!AQ$50:AQ$65, COUNTIF('日報表(1分鐘)'!AQ$50:AQ$65, 0) + 1))</f>
      </c>
    </row>
    <row r="9" spans="1:4" ht="17.25">
      <c r="A9" s="14" t="s">
        <v>85</v>
      </c>
      <c r="B9" s="27">
        <f>AVERAGE('日報表(1分鐘)'!B$65:B$80)</f>
      </c>
      <c r="C9" s="28">
        <f>AVERAGE('日報表(1分鐘)'!C$65:C$80)</f>
      </c>
      <c r="D9" s="28" t="e">
        <f>MAX('日報表(1分鐘)'!D$65:D$80)-IF(MAX('日報表(1分鐘)'!D$65:D$80)=0,0,SMALL('日報表(1分鐘)'!D$65:D$80,COUNTIF('日報表(1分鐘)'!D$65:D$80,0)+1))</f>
      </c>
      <c r="E9" s="27" t="s">
        <f>AVERAGE('日報表(1分鐘)'!E$65:E$80)</f>
      </c>
      <c r="F9" s="28" t="s">
        <f>AVERAGE('日報表(1分鐘)'!F$65:F$80)</f>
      </c>
      <c r="G9" s="28" t="s">
        <f>MAX('日報表(1分鐘)'!G$65:G$80)-IF(MAX('日報表(1分鐘)'!G$65:G$80)=0,0,SMALL('日報表(1分鐘)'!G$65:G$80,COUNTIF('日報表(1分鐘)'!G$65:G$80,0)+1))</f>
      </c>
      <c r="H9" s="27" t="s">
        <f>AVERAGE('日報表(1分鐘)'!H$65:H$80)</f>
      </c>
      <c r="I9" s="28" t="s">
        <f>AVERAGE('日報表(1分鐘)'!I$65:I$80)</f>
      </c>
      <c r="J9" s="28" t="s">
        <f>MAX('日報表(1分鐘)'!J$65:J$80)-IF(MAX('日報表(1分鐘)'!J$65:J$80)=0,0,SMALL('日報表(1分鐘)'!J$65:J$80,COUNTIF('日報表(1分鐘)'!J$65:J$80,0)+1))</f>
      </c>
      <c r="K9" s="27" t="s">
        <f>AVERAGE('日報表(1分鐘)'!K$65:K$80)</f>
      </c>
      <c r="L9" s="28" t="s">
        <f>AVERAGE('日報表(1分鐘)'!L$65:L$80)</f>
      </c>
      <c r="M9" s="28" t="s">
        <f>MAX('日報表(1分鐘)'!M$65:M$80)-IF(MAX('日報表(1分鐘)'!M$65:M$80)=0,0,SMALL('日報表(1分鐘)'!M$65:M$80,COUNTIF('日報表(1分鐘)'!M$65:M$80,0)+1))</f>
      </c>
      <c r="N9" s="27" t="s">
        <f>AVERAGE('日報表(1分鐘)'!N$65:N$80)</f>
      </c>
      <c r="O9" s="28" t="s">
        <f>AVERAGE('日報表(1分鐘)'!O$65:O$80)</f>
      </c>
      <c r="P9" s="28" t="s">
        <f>MAX('日報表(1分鐘)'!P$65:P$80)-IF(MAX('日報表(1分鐘)'!P$65:P$80)=0,0,SMALL('日報表(1分鐘)'!P$65:P$80,COUNTIF('日報表(1分鐘)'!P$65:P$80,0)+1))</f>
      </c>
      <c r="Q9" s="27" t="s">
        <f>AVERAGE('日報表(1分鐘)'!Q$65:Q$80)</f>
      </c>
      <c r="R9" s="28" t="s">
        <f>AVERAGE('日報表(1分鐘)'!R$65:R$80)</f>
      </c>
      <c r="S9" s="28" t="s">
        <f>MAX('日報表(1分鐘)'!S$65:S$80)-IF(MAX('日報表(1分鐘)'!S$65:S$80)=0,0,SMALL('日報表(1分鐘)'!S$65:S$80,COUNTIF('日報表(1分鐘)'!S$65:S$80,0)+1))</f>
      </c>
      <c r="T9" s="27" t="s">
        <f>AVERAGE('日報表(1分鐘)'!T$65:T$80)</f>
      </c>
      <c r="U9" s="28" t="s">
        <f>AVERAGE('日報表(1分鐘)'!U$65:U$80)</f>
      </c>
      <c r="V9" s="28" t="s">
        <f>MAX('日報表(1分鐘)'!V$65:V$80)-IF(MAX('日報表(1分鐘)'!V$65:V$80)=0,0,SMALL('日報表(1分鐘)'!V$65:V$80,COUNTIF('日報表(1分鐘)'!V$65:V$80,0)+1))</f>
      </c>
      <c r="W9" s="27" t="s">
        <f>AVERAGE('日報表(1分鐘)'!W$65:W$80)</f>
      </c>
      <c r="X9" s="28" t="s">
        <f>AVERAGE('日報表(1分鐘)'!X$65:X$80)</f>
      </c>
      <c r="Y9" s="28" t="s">
        <f>MAX('日報表(1分鐘)'!Y$65:Y$80)-IF(MAX('日報表(1分鐘)'!Y$65:Y$80)=0,0,SMALL('日報表(1分鐘)'!Y$65:Y$80,COUNTIF('日報表(1分鐘)'!Y$65:Y$80,0)+1))</f>
      </c>
      <c r="Z9" s="27" t="s">
        <f>AVERAGE('日報表(1分鐘)'!Z$65:Z$80)</f>
      </c>
      <c r="AA9" s="28" t="s">
        <f>AVERAGE('日報表(1分鐘)'!AA$65:AA$80)</f>
      </c>
      <c r="AB9" s="28" t="s">
        <f>MAX('日報表(1分鐘)'!AB$65:AB$80)-IF(MAX('日報表(1分鐘)'!AB$65:AB$80)=0,0,SMALL('日報表(1分鐘)'!AB$65:AB$80,COUNTIF('日報表(1分鐘)'!AB$65:AB$80,0)+1))</f>
      </c>
      <c r="AC9" s="27" t="s">
        <f>AVERAGE('日報表(1分鐘)'!AC$65:AC$80)</f>
      </c>
      <c r="AD9" s="28" t="s">
        <f>AVERAGE('日報表(1分鐘)'!AD$65:AD$80)</f>
      </c>
      <c r="AE9" s="28" t="s">
        <f>MAX('日報表(1分鐘)'!AE$65:AE$80)-IF(MAX('日報表(1分鐘)'!AE$65:AE$80)=0,0,SMALL('日報表(1分鐘)'!AE$65:AE$80,COUNTIF('日報表(1分鐘)'!AE$65:AE$80,0)+1))</f>
      </c>
      <c r="AF9" s="27" t="s">
        <f>AVERAGE('日報表(1分鐘)'!AF$65:AF$80)</f>
      </c>
      <c r="AG9" s="28" t="s">
        <f>AVERAGE('日報表(1分鐘)'!AG$65:AG$80)</f>
      </c>
      <c r="AH9" s="28" t="s">
        <f>MAX('日報表(1分鐘)'!AH$65:AH$80)-IF(MAX('日報表(1分鐘)'!AH$65:AH$80)=0,0,SMALL('日報表(1分鐘)'!AH$65:AH$80,COUNTIF('日報表(1分鐘)'!AH$65:AH$80,0)+1))</f>
      </c>
      <c r="AI9" s="27" t="s">
        <f>AVERAGE('日報表(1分鐘)'!AI$65:AI$80)</f>
      </c>
      <c r="AJ9" s="28" t="s">
        <f>AVERAGE('日報表(1分鐘)'!AJ$65:AJ$80)</f>
      </c>
      <c r="AK9" s="28" t="s">
        <f>MAX('日報表(1分鐘)'!AK$65:AK$80)-IF(MAX('日報表(1分鐘)'!AK$65:AK$80)=0,0,SMALL('日報表(1分鐘)'!AK$65:AK$80,COUNTIF('日報表(1分鐘)'!AK$65:AK$80,0)+1))</f>
      </c>
      <c r="AL9" s="27" t="s">
        <f>AVERAGE('日報表(1分鐘)'!AL$65:AL$80)</f>
      </c>
      <c r="AM9" s="28" t="s">
        <f>AVERAGE('日報表(1分鐘)'!AM$65:AM$80)</f>
      </c>
      <c r="AN9" s="28" t="s">
        <f>MAX('日報表(1分鐘)'!AN$65:AN$80)-IF(MAX('日報表(1分鐘)'!AN$65:AN$80)=0,0,SMALL('日報表(1分鐘)'!AN$65:AN$80,COUNTIF('日報表(1分鐘)'!AN$65:AN$80,0)+1))</f>
      </c>
      <c r="AO9" s="27" t="s">
        <f>AVERAGE('日報表(1分鐘)'!AO$65:AO$80)</f>
      </c>
      <c r="AP9" s="28" t="s">
        <f>AVERAGE('日報表(1分鐘)'!AP$65:AP$80)</f>
      </c>
      <c r="AQ9" s="28" t="s">
        <f>MAX('日報表(1分鐘)'!AQ$65:AQ$80) - IF(MAX('日報表(1分鐘)'!AQ$65:AQ$80)=0, 0, SMALL('日報表(1分鐘)'!AQ$65:AQ$80, COUNTIF('日報表(1分鐘)'!AQ$65:AQ$80, 0) + 1))</f>
      </c>
    </row>
    <row r="10" spans="1:4" ht="17.25">
      <c r="A10" s="14" t="s">
        <v>86</v>
      </c>
      <c r="B10" s="27">
        <f>AVERAGE('日報表(1分鐘)'!B$80:B$95)</f>
      </c>
      <c r="C10" s="28">
        <f>AVERAGE('日報表(1分鐘)'!C$80:C$95)</f>
      </c>
      <c r="D10" s="28" t="e">
        <f>MAX('日報表(1分鐘)'!D$80:D$95)-IF(MAX('日報表(1分鐘)'!D$80:D$95)=0,0,SMALL('日報表(1分鐘)'!D$80:D$95,COUNTIF('日報表(1分鐘)'!D$80:D$95,0)+1))</f>
      </c>
      <c r="E10" s="27" t="s">
        <f>AVERAGE('日報表(1分鐘)'!E$80:E$95)</f>
      </c>
      <c r="F10" s="28" t="s">
        <f>AVERAGE('日報表(1分鐘)'!F$80:F$95)</f>
      </c>
      <c r="G10" s="28" t="s">
        <f>MAX('日報表(1分鐘)'!G$80:G$95)-IF(MAX('日報表(1分鐘)'!G$80:G$95)=0,0,SMALL('日報表(1分鐘)'!G$80:G$95,COUNTIF('日報表(1分鐘)'!G$80:G$95,0)+1))</f>
      </c>
      <c r="H10" s="27" t="s">
        <f>AVERAGE('日報表(1分鐘)'!H$80:H$95)</f>
      </c>
      <c r="I10" s="28" t="s">
        <f>AVERAGE('日報表(1分鐘)'!I$80:I$95)</f>
      </c>
      <c r="J10" s="28" t="s">
        <f>MAX('日報表(1分鐘)'!J$80:J$95)-IF(MAX('日報表(1分鐘)'!J$80:J$95)=0,0,SMALL('日報表(1分鐘)'!J$80:J$95,COUNTIF('日報表(1分鐘)'!J$80:J$95,0)+1))</f>
      </c>
      <c r="K10" s="27" t="s">
        <f>AVERAGE('日報表(1分鐘)'!K$80:K$95)</f>
      </c>
      <c r="L10" s="28" t="s">
        <f>AVERAGE('日報表(1分鐘)'!L$80:L$95)</f>
      </c>
      <c r="M10" s="28" t="s">
        <f>MAX('日報表(1分鐘)'!M$80:M$95)-IF(MAX('日報表(1分鐘)'!M$80:M$95)=0,0,SMALL('日報表(1分鐘)'!M$80:M$95,COUNTIF('日報表(1分鐘)'!M$80:M$95,0)+1))</f>
      </c>
      <c r="N10" s="27" t="s">
        <f>AVERAGE('日報表(1分鐘)'!N$80:N$95)</f>
      </c>
      <c r="O10" s="28" t="s">
        <f>AVERAGE('日報表(1分鐘)'!O$80:O$95)</f>
      </c>
      <c r="P10" s="28" t="s">
        <f>MAX('日報表(1分鐘)'!P$80:P$95)-IF(MAX('日報表(1分鐘)'!P$80:P$95)=0,0,SMALL('日報表(1分鐘)'!P$80:P$95,COUNTIF('日報表(1分鐘)'!P$80:P$95,0)+1))</f>
      </c>
      <c r="Q10" s="27" t="s">
        <f>AVERAGE('日報表(1分鐘)'!Q$80:Q$95)</f>
      </c>
      <c r="R10" s="28" t="s">
        <f>AVERAGE('日報表(1分鐘)'!R$80:R$95)</f>
      </c>
      <c r="S10" s="28" t="s">
        <f>MAX('日報表(1分鐘)'!S$80:S$95)-IF(MAX('日報表(1分鐘)'!S$80:S$95)=0,0,SMALL('日報表(1分鐘)'!S$80:S$95,COUNTIF('日報表(1分鐘)'!S$80:S$95,0)+1))</f>
      </c>
      <c r="T10" s="27" t="s">
        <f>AVERAGE('日報表(1分鐘)'!T$80:T$95)</f>
      </c>
      <c r="U10" s="28" t="s">
        <f>AVERAGE('日報表(1分鐘)'!U$80:U$95)</f>
      </c>
      <c r="V10" s="28" t="s">
        <f>MAX('日報表(1分鐘)'!V$80:V$95)-IF(MAX('日報表(1分鐘)'!V$80:V$95)=0,0,SMALL('日報表(1分鐘)'!V$80:V$95,COUNTIF('日報表(1分鐘)'!V$80:V$95,0)+1))</f>
      </c>
      <c r="W10" s="27" t="s">
        <f>AVERAGE('日報表(1分鐘)'!W$80:W$95)</f>
      </c>
      <c r="X10" s="28" t="s">
        <f>AVERAGE('日報表(1分鐘)'!X$80:X$95)</f>
      </c>
      <c r="Y10" s="28" t="s">
        <f>MAX('日報表(1分鐘)'!Y$80:Y$95)-IF(MAX('日報表(1分鐘)'!Y$80:Y$95)=0,0,SMALL('日報表(1分鐘)'!Y$80:Y$95,COUNTIF('日報表(1分鐘)'!Y$80:Y$95,0)+1))</f>
      </c>
      <c r="Z10" s="27" t="s">
        <f>AVERAGE('日報表(1分鐘)'!Z$80:Z$95)</f>
      </c>
      <c r="AA10" s="28" t="s">
        <f>AVERAGE('日報表(1分鐘)'!AA$80:AA$95)</f>
      </c>
      <c r="AB10" s="28" t="s">
        <f>MAX('日報表(1分鐘)'!AB$80:AB$95)-IF(MAX('日報表(1分鐘)'!AB$80:AB$95)=0,0,SMALL('日報表(1分鐘)'!AB$80:AB$95,COUNTIF('日報表(1分鐘)'!AB$80:AB$95,0)+1))</f>
      </c>
      <c r="AC10" s="27" t="s">
        <f>AVERAGE('日報表(1分鐘)'!AC$80:AC$95)</f>
      </c>
      <c r="AD10" s="28" t="s">
        <f>AVERAGE('日報表(1分鐘)'!AD$80:AD$95)</f>
      </c>
      <c r="AE10" s="28" t="s">
        <f>MAX('日報表(1分鐘)'!AE$80:AE$95)-IF(MAX('日報表(1分鐘)'!AE$80:AE$95)=0,0,SMALL('日報表(1分鐘)'!AE$80:AE$95,COUNTIF('日報表(1分鐘)'!AE$80:AE$95,0)+1))</f>
      </c>
      <c r="AF10" s="27" t="s">
        <f>AVERAGE('日報表(1分鐘)'!AF$80:AF$95)</f>
      </c>
      <c r="AG10" s="28" t="s">
        <f>AVERAGE('日報表(1分鐘)'!AG$80:AG$95)</f>
      </c>
      <c r="AH10" s="28" t="s">
        <f>MAX('日報表(1分鐘)'!AH$80:AH$95)-IF(MAX('日報表(1分鐘)'!AH$80:AH$95)=0,0,SMALL('日報表(1分鐘)'!AH$80:AH$95,COUNTIF('日報表(1分鐘)'!AH$80:AH$95,0)+1))</f>
      </c>
      <c r="AI10" s="27" t="s">
        <f>AVERAGE('日報表(1分鐘)'!AI$80:AI$95)</f>
      </c>
      <c r="AJ10" s="28" t="s">
        <f>AVERAGE('日報表(1分鐘)'!AJ$80:AJ$95)</f>
      </c>
      <c r="AK10" s="28" t="s">
        <f>MAX('日報表(1分鐘)'!AK$80:AK$95)-IF(MAX('日報表(1分鐘)'!AK$80:AK$95)=0,0,SMALL('日報表(1分鐘)'!AK$80:AK$95,COUNTIF('日報表(1分鐘)'!AK$80:AK$95,0)+1))</f>
      </c>
      <c r="AL10" s="27" t="s">
        <f>AVERAGE('日報表(1分鐘)'!AL$80:AL$95)</f>
      </c>
      <c r="AM10" s="28" t="s">
        <f>AVERAGE('日報表(1分鐘)'!AM$80:AM$95)</f>
      </c>
      <c r="AN10" s="28" t="s">
        <f>MAX('日報表(1分鐘)'!AN$80:AN$95)-IF(MAX('日報表(1分鐘)'!AN$80:AN$95)=0,0,SMALL('日報表(1分鐘)'!AN$80:AN$95,COUNTIF('日報表(1分鐘)'!AN$80:AN$95,0)+1))</f>
      </c>
      <c r="AO10" s="27" t="s">
        <f>AVERAGE('日報表(1分鐘)'!AO$80:AO$95)</f>
      </c>
      <c r="AP10" s="28" t="s">
        <f>AVERAGE('日報表(1分鐘)'!AP$80:AP$95)</f>
      </c>
      <c r="AQ10" s="28" t="s">
        <f>MAX('日報表(1分鐘)'!AQ$80:AQ$95) - IF(MAX('日報表(1分鐘)'!AQ$80:AQ$95)=0, 0, SMALL('日報表(1分鐘)'!AQ$80:AQ$95, COUNTIF('日報表(1分鐘)'!AQ$80:AQ$95, 0) + 1))</f>
      </c>
    </row>
    <row r="11" spans="1:4" ht="17.25">
      <c r="A11" s="14" t="s">
        <v>87</v>
      </c>
      <c r="B11" s="27">
        <f>AVERAGE('日報表(1分鐘)'!B$95:B$110)</f>
      </c>
      <c r="C11" s="28">
        <f>AVERAGE('日報表(1分鐘)'!C$95:C$110)</f>
      </c>
      <c r="D11" s="28" t="e">
        <f>MAX('日報表(1分鐘)'!D$95:D$110)-IF(MAX('日報表(1分鐘)'!D$95:D$110)=0,0,SMALL('日報表(1分鐘)'!D$95:D$110,COUNTIF('日報表(1分鐘)'!D$95:D$110,0)+1))</f>
      </c>
      <c r="E11" s="27" t="s">
        <f>AVERAGE('日報表(1分鐘)'!E$95:E$110)</f>
      </c>
      <c r="F11" s="28" t="s">
        <f>AVERAGE('日報表(1分鐘)'!F$95:F$110)</f>
      </c>
      <c r="G11" s="28" t="s">
        <f>MAX('日報表(1分鐘)'!G$95:G$110)-IF(MAX('日報表(1分鐘)'!G$95:G$110)=0,0,SMALL('日報表(1分鐘)'!G$95:G$110,COUNTIF('日報表(1分鐘)'!G$95:G$110,0)+1))</f>
      </c>
      <c r="H11" s="27" t="s">
        <f>AVERAGE('日報表(1分鐘)'!H$95:H$110)</f>
      </c>
      <c r="I11" s="28" t="s">
        <f>AVERAGE('日報表(1分鐘)'!I$95:I$110)</f>
      </c>
      <c r="J11" s="28" t="s">
        <f>MAX('日報表(1分鐘)'!J$95:J$110)-IF(MAX('日報表(1分鐘)'!J$95:J$110)=0,0,SMALL('日報表(1分鐘)'!J$95:J$110,COUNTIF('日報表(1分鐘)'!J$95:J$110,0)+1))</f>
      </c>
      <c r="K11" s="27" t="s">
        <f>AVERAGE('日報表(1分鐘)'!K$95:K$110)</f>
      </c>
      <c r="L11" s="28" t="s">
        <f>AVERAGE('日報表(1分鐘)'!L$95:L$110)</f>
      </c>
      <c r="M11" s="28" t="s">
        <f>MAX('日報表(1分鐘)'!M$95:M$110)-IF(MAX('日報表(1分鐘)'!M$95:M$110)=0,0,SMALL('日報表(1分鐘)'!M$95:M$110,COUNTIF('日報表(1分鐘)'!M$95:M$110,0)+1))</f>
      </c>
      <c r="N11" s="27" t="s">
        <f>AVERAGE('日報表(1分鐘)'!N$95:N$110)</f>
      </c>
      <c r="O11" s="28" t="s">
        <f>AVERAGE('日報表(1分鐘)'!O$95:O$110)</f>
      </c>
      <c r="P11" s="28" t="s">
        <f>MAX('日報表(1分鐘)'!P$95:P$110)-IF(MAX('日報表(1分鐘)'!P$95:P$110)=0,0,SMALL('日報表(1分鐘)'!P$95:P$110,COUNTIF('日報表(1分鐘)'!P$95:P$110,0)+1))</f>
      </c>
      <c r="Q11" s="27" t="s">
        <f>AVERAGE('日報表(1分鐘)'!Q$95:Q$110)</f>
      </c>
      <c r="R11" s="28" t="s">
        <f>AVERAGE('日報表(1分鐘)'!R$95:R$110)</f>
      </c>
      <c r="S11" s="28" t="s">
        <f>MAX('日報表(1分鐘)'!S$95:S$110)-IF(MAX('日報表(1分鐘)'!S$95:S$110)=0,0,SMALL('日報表(1分鐘)'!S$95:S$110,COUNTIF('日報表(1分鐘)'!S$95:S$110,0)+1))</f>
      </c>
      <c r="T11" s="27" t="s">
        <f>AVERAGE('日報表(1分鐘)'!T$95:T$110)</f>
      </c>
      <c r="U11" s="28" t="s">
        <f>AVERAGE('日報表(1分鐘)'!U$95:U$110)</f>
      </c>
      <c r="V11" s="28" t="s">
        <f>MAX('日報表(1分鐘)'!V$95:V$110)-IF(MAX('日報表(1分鐘)'!V$95:V$110)=0,0,SMALL('日報表(1分鐘)'!V$95:V$110,COUNTIF('日報表(1分鐘)'!V$95:V$110,0)+1))</f>
      </c>
      <c r="W11" s="27" t="s">
        <f>AVERAGE('日報表(1分鐘)'!W$95:W$110)</f>
      </c>
      <c r="X11" s="28" t="s">
        <f>AVERAGE('日報表(1分鐘)'!X$95:X$110)</f>
      </c>
      <c r="Y11" s="28" t="s">
        <f>MAX('日報表(1分鐘)'!Y$95:Y$110)-IF(MAX('日報表(1分鐘)'!Y$95:Y$110)=0,0,SMALL('日報表(1分鐘)'!Y$95:Y$110,COUNTIF('日報表(1分鐘)'!Y$95:Y$110,0)+1))</f>
      </c>
      <c r="Z11" s="27" t="s">
        <f>AVERAGE('日報表(1分鐘)'!Z$95:Z$110)</f>
      </c>
      <c r="AA11" s="28" t="s">
        <f>AVERAGE('日報表(1分鐘)'!AA$95:AA$110)</f>
      </c>
      <c r="AB11" s="28" t="s">
        <f>MAX('日報表(1分鐘)'!AB$95:AB$110)-IF(MAX('日報表(1分鐘)'!AB$95:AB$110)=0,0,SMALL('日報表(1分鐘)'!AB$95:AB$110,COUNTIF('日報表(1分鐘)'!AB$95:AB$110,0)+1))</f>
      </c>
      <c r="AC11" s="27" t="s">
        <f>AVERAGE('日報表(1分鐘)'!AC$95:AC$110)</f>
      </c>
      <c r="AD11" s="28" t="s">
        <f>AVERAGE('日報表(1分鐘)'!AD$95:AD$110)</f>
      </c>
      <c r="AE11" s="28" t="s">
        <f>MAX('日報表(1分鐘)'!AE$95:AE$110)-IF(MAX('日報表(1分鐘)'!AE$95:AE$110)=0,0,SMALL('日報表(1分鐘)'!AE$95:AE$110,COUNTIF('日報表(1分鐘)'!AE$95:AE$110,0)+1))</f>
      </c>
      <c r="AF11" s="27" t="s">
        <f>AVERAGE('日報表(1分鐘)'!AF$95:AF$110)</f>
      </c>
      <c r="AG11" s="28" t="s">
        <f>AVERAGE('日報表(1分鐘)'!AG$95:AG$110)</f>
      </c>
      <c r="AH11" s="28" t="s">
        <f>MAX('日報表(1分鐘)'!AH$95:AH$110)-IF(MAX('日報表(1分鐘)'!AH$95:AH$110)=0,0,SMALL('日報表(1分鐘)'!AH$95:AH$110,COUNTIF('日報表(1分鐘)'!AH$95:AH$110,0)+1))</f>
      </c>
      <c r="AI11" s="27" t="s">
        <f>AVERAGE('日報表(1分鐘)'!AI$95:AI$110)</f>
      </c>
      <c r="AJ11" s="28" t="s">
        <f>AVERAGE('日報表(1分鐘)'!AJ$95:AJ$110)</f>
      </c>
      <c r="AK11" s="28" t="s">
        <f>MAX('日報表(1分鐘)'!AK$95:AK$110)-IF(MAX('日報表(1分鐘)'!AK$95:AK$110)=0,0,SMALL('日報表(1分鐘)'!AK$95:AK$110,COUNTIF('日報表(1分鐘)'!AK$95:AK$110,0)+1))</f>
      </c>
      <c r="AL11" s="27" t="s">
        <f>AVERAGE('日報表(1分鐘)'!AL$95:AL$110)</f>
      </c>
      <c r="AM11" s="28" t="s">
        <f>AVERAGE('日報表(1分鐘)'!AM$95:AM$110)</f>
      </c>
      <c r="AN11" s="28" t="s">
        <f>MAX('日報表(1分鐘)'!AN$95:AN$110)-IF(MAX('日報表(1分鐘)'!AN$95:AN$110)=0,0,SMALL('日報表(1分鐘)'!AN$95:AN$110,COUNTIF('日報表(1分鐘)'!AN$95:AN$110,0)+1))</f>
      </c>
      <c r="AO11" s="27" t="s">
        <f>AVERAGE('日報表(1分鐘)'!AO$95:AO$110)</f>
      </c>
      <c r="AP11" s="28" t="s">
        <f>AVERAGE('日報表(1分鐘)'!AP$95:AP$110)</f>
      </c>
      <c r="AQ11" s="28" t="s">
        <f>MAX('日報表(1分鐘)'!AQ$95:AQ$110) - IF(MAX('日報表(1分鐘)'!AQ$95:AQ$110)=0, 0, SMALL('日報表(1分鐘)'!AQ$95:AQ$110, COUNTIF('日報表(1分鐘)'!AQ$95:AQ$110, 0) + 1))</f>
      </c>
    </row>
    <row r="12" spans="1:4" ht="17.25">
      <c r="A12" s="14" t="s">
        <v>88</v>
      </c>
      <c r="B12" s="27">
        <f>AVERAGE('日報表(1分鐘)'!B$110:B$125)</f>
      </c>
      <c r="C12" s="28">
        <f>AVERAGE('日報表(1分鐘)'!C$110:C$125)</f>
      </c>
      <c r="D12" s="28" t="e">
        <f>MAX('日報表(1分鐘)'!D$110:D$125)-IF(MAX('日報表(1分鐘)'!D$110:D$125)=0,0,SMALL('日報表(1分鐘)'!D$110:D$125,COUNTIF('日報表(1分鐘)'!D$110:D$125,0)+1))</f>
      </c>
      <c r="E12" s="27" t="s">
        <f>AVERAGE('日報表(1分鐘)'!E$110:E$125)</f>
      </c>
      <c r="F12" s="28" t="s">
        <f>AVERAGE('日報表(1分鐘)'!F$110:F$125)</f>
      </c>
      <c r="G12" s="28" t="s">
        <f>MAX('日報表(1分鐘)'!G$110:G$125)-IF(MAX('日報表(1分鐘)'!G$110:G$125)=0,0,SMALL('日報表(1分鐘)'!G$110:G$125,COUNTIF('日報表(1分鐘)'!G$110:G$125,0)+1))</f>
      </c>
      <c r="H12" s="27" t="s">
        <f>AVERAGE('日報表(1分鐘)'!H$110:H$125)</f>
      </c>
      <c r="I12" s="28" t="s">
        <f>AVERAGE('日報表(1分鐘)'!I$110:I$125)</f>
      </c>
      <c r="J12" s="28" t="s">
        <f>MAX('日報表(1分鐘)'!J$110:J$125)-IF(MAX('日報表(1分鐘)'!J$110:J$125)=0,0,SMALL('日報表(1分鐘)'!J$110:J$125,COUNTIF('日報表(1分鐘)'!J$110:J$125,0)+1))</f>
      </c>
      <c r="K12" s="27" t="s">
        <f>AVERAGE('日報表(1分鐘)'!K$110:K$125)</f>
      </c>
      <c r="L12" s="28" t="s">
        <f>AVERAGE('日報表(1分鐘)'!L$110:L$125)</f>
      </c>
      <c r="M12" s="28" t="s">
        <f>MAX('日報表(1分鐘)'!M$110:M$125)-IF(MAX('日報表(1分鐘)'!M$110:M$125)=0,0,SMALL('日報表(1分鐘)'!M$110:M$125,COUNTIF('日報表(1分鐘)'!M$110:M$125,0)+1))</f>
      </c>
      <c r="N12" s="27" t="s">
        <f>AVERAGE('日報表(1分鐘)'!N$110:N$125)</f>
      </c>
      <c r="O12" s="28" t="s">
        <f>AVERAGE('日報表(1分鐘)'!O$110:O$125)</f>
      </c>
      <c r="P12" s="28" t="s">
        <f>MAX('日報表(1分鐘)'!P$110:P$125)-IF(MAX('日報表(1分鐘)'!P$110:P$125)=0,0,SMALL('日報表(1分鐘)'!P$110:P$125,COUNTIF('日報表(1分鐘)'!P$110:P$125,0)+1))</f>
      </c>
      <c r="Q12" s="27" t="s">
        <f>AVERAGE('日報表(1分鐘)'!Q$110:Q$125)</f>
      </c>
      <c r="R12" s="28" t="s">
        <f>AVERAGE('日報表(1分鐘)'!R$110:R$125)</f>
      </c>
      <c r="S12" s="28" t="s">
        <f>MAX('日報表(1分鐘)'!S$110:S$125)-IF(MAX('日報表(1分鐘)'!S$110:S$125)=0,0,SMALL('日報表(1分鐘)'!S$110:S$125,COUNTIF('日報表(1分鐘)'!S$110:S$125,0)+1))</f>
      </c>
      <c r="T12" s="27" t="s">
        <f>AVERAGE('日報表(1分鐘)'!T$110:T$125)</f>
      </c>
      <c r="U12" s="28" t="s">
        <f>AVERAGE('日報表(1分鐘)'!U$110:U$125)</f>
      </c>
      <c r="V12" s="28" t="s">
        <f>MAX('日報表(1分鐘)'!V$110:V$125)-IF(MAX('日報表(1分鐘)'!V$110:V$125)=0,0,SMALL('日報表(1分鐘)'!V$110:V$125,COUNTIF('日報表(1分鐘)'!V$110:V$125,0)+1))</f>
      </c>
      <c r="W12" s="27" t="s">
        <f>AVERAGE('日報表(1分鐘)'!W$110:W$125)</f>
      </c>
      <c r="X12" s="28" t="s">
        <f>AVERAGE('日報表(1分鐘)'!X$110:X$125)</f>
      </c>
      <c r="Y12" s="28" t="s">
        <f>MAX('日報表(1分鐘)'!Y$110:Y$125)-IF(MAX('日報表(1分鐘)'!Y$110:Y$125)=0,0,SMALL('日報表(1分鐘)'!Y$110:Y$125,COUNTIF('日報表(1分鐘)'!Y$110:Y$125,0)+1))</f>
      </c>
      <c r="Z12" s="27" t="s">
        <f>AVERAGE('日報表(1分鐘)'!Z$110:Z$125)</f>
      </c>
      <c r="AA12" s="28" t="s">
        <f>AVERAGE('日報表(1分鐘)'!AA$110:AA$125)</f>
      </c>
      <c r="AB12" s="28" t="s">
        <f>MAX('日報表(1分鐘)'!AB$110:AB$125)-IF(MAX('日報表(1分鐘)'!AB$110:AB$125)=0,0,SMALL('日報表(1分鐘)'!AB$110:AB$125,COUNTIF('日報表(1分鐘)'!AB$110:AB$125,0)+1))</f>
      </c>
      <c r="AC12" s="27" t="s">
        <f>AVERAGE('日報表(1分鐘)'!AC$110:AC$125)</f>
      </c>
      <c r="AD12" s="28" t="s">
        <f>AVERAGE('日報表(1分鐘)'!AD$110:AD$125)</f>
      </c>
      <c r="AE12" s="28" t="s">
        <f>MAX('日報表(1分鐘)'!AE$110:AE$125)-IF(MAX('日報表(1分鐘)'!AE$110:AE$125)=0,0,SMALL('日報表(1分鐘)'!AE$110:AE$125,COUNTIF('日報表(1分鐘)'!AE$110:AE$125,0)+1))</f>
      </c>
      <c r="AF12" s="27" t="s">
        <f>AVERAGE('日報表(1分鐘)'!AF$110:AF$125)</f>
      </c>
      <c r="AG12" s="28" t="s">
        <f>AVERAGE('日報表(1分鐘)'!AG$110:AG$125)</f>
      </c>
      <c r="AH12" s="28" t="s">
        <f>MAX('日報表(1分鐘)'!AH$110:AH$125)-IF(MAX('日報表(1分鐘)'!AH$110:AH$125)=0,0,SMALL('日報表(1分鐘)'!AH$110:AH$125,COUNTIF('日報表(1分鐘)'!AH$110:AH$125,0)+1))</f>
      </c>
      <c r="AI12" s="27" t="s">
        <f>AVERAGE('日報表(1分鐘)'!AI$110:AI$125)</f>
      </c>
      <c r="AJ12" s="28" t="s">
        <f>AVERAGE('日報表(1分鐘)'!AJ$110:AJ$125)</f>
      </c>
      <c r="AK12" s="28" t="s">
        <f>MAX('日報表(1分鐘)'!AK$110:AK$125)-IF(MAX('日報表(1分鐘)'!AK$110:AK$125)=0,0,SMALL('日報表(1分鐘)'!AK$110:AK$125,COUNTIF('日報表(1分鐘)'!AK$110:AK$125,0)+1))</f>
      </c>
      <c r="AL12" s="27" t="s">
        <f>AVERAGE('日報表(1分鐘)'!AL$110:AL$125)</f>
      </c>
      <c r="AM12" s="28" t="s">
        <f>AVERAGE('日報表(1分鐘)'!AM$110:AM$125)</f>
      </c>
      <c r="AN12" s="28" t="s">
        <f>MAX('日報表(1分鐘)'!AN$110:AN$125)-IF(MAX('日報表(1分鐘)'!AN$110:AN$125)=0,0,SMALL('日報表(1分鐘)'!AN$110:AN$125,COUNTIF('日報表(1分鐘)'!AN$110:AN$125,0)+1))</f>
      </c>
      <c r="AO12" s="27" t="s">
        <f>AVERAGE('日報表(1分鐘)'!AO$110:AO$125)</f>
      </c>
      <c r="AP12" s="28" t="s">
        <f>AVERAGE('日報表(1分鐘)'!AP$110:AP$125)</f>
      </c>
      <c r="AQ12" s="28" t="s">
        <f>MAX('日報表(1分鐘)'!AQ$110:AQ$125) - IF(MAX('日報表(1分鐘)'!AQ$110:AQ$125)=0, 0, SMALL('日報表(1分鐘)'!AQ$110:AQ$125, COUNTIF('日報表(1分鐘)'!AQ$110:AQ$125, 0) + 1))</f>
      </c>
    </row>
    <row r="13" spans="1:4" ht="17.25">
      <c r="A13" s="14" t="s">
        <v>89</v>
      </c>
      <c r="B13" s="27">
        <f>AVERAGE('日報表(1分鐘)'!B$125:B$140)</f>
      </c>
      <c r="C13" s="28">
        <f>AVERAGE('日報表(1分鐘)'!C$125:C$140)</f>
      </c>
      <c r="D13" s="28" t="e">
        <f>MAX('日報表(1分鐘)'!D$125:D$140)-IF(MAX('日報表(1分鐘)'!D$125:D$140)=0,0,SMALL('日報表(1分鐘)'!D$125:D$140,COUNTIF('日報表(1分鐘)'!D$125:D$140,0)+1))</f>
      </c>
      <c r="E13" s="27" t="s">
        <f>AVERAGE('日報表(1分鐘)'!E$125:E$140)</f>
      </c>
      <c r="F13" s="28" t="s">
        <f>AVERAGE('日報表(1分鐘)'!F$125:F$140)</f>
      </c>
      <c r="G13" s="28" t="s">
        <f>MAX('日報表(1分鐘)'!G$125:G$140)-IF(MAX('日報表(1分鐘)'!G$125:G$140)=0,0,SMALL('日報表(1分鐘)'!G$125:G$140,COUNTIF('日報表(1分鐘)'!G$125:G$140,0)+1))</f>
      </c>
      <c r="H13" s="27" t="s">
        <f>AVERAGE('日報表(1分鐘)'!H$125:H$140)</f>
      </c>
      <c r="I13" s="28" t="s">
        <f>AVERAGE('日報表(1分鐘)'!I$125:I$140)</f>
      </c>
      <c r="J13" s="28" t="s">
        <f>MAX('日報表(1分鐘)'!J$125:J$140)-IF(MAX('日報表(1分鐘)'!J$125:J$140)=0,0,SMALL('日報表(1分鐘)'!J$125:J$140,COUNTIF('日報表(1分鐘)'!J$125:J$140,0)+1))</f>
      </c>
      <c r="K13" s="27" t="s">
        <f>AVERAGE('日報表(1分鐘)'!K$125:K$140)</f>
      </c>
      <c r="L13" s="28" t="s">
        <f>AVERAGE('日報表(1分鐘)'!L$125:L$140)</f>
      </c>
      <c r="M13" s="28" t="s">
        <f>MAX('日報表(1分鐘)'!M$125:M$140)-IF(MAX('日報表(1分鐘)'!M$125:M$140)=0,0,SMALL('日報表(1分鐘)'!M$125:M$140,COUNTIF('日報表(1分鐘)'!M$125:M$140,0)+1))</f>
      </c>
      <c r="N13" s="27" t="s">
        <f>AVERAGE('日報表(1分鐘)'!N$125:N$140)</f>
      </c>
      <c r="O13" s="28" t="s">
        <f>AVERAGE('日報表(1分鐘)'!O$125:O$140)</f>
      </c>
      <c r="P13" s="28" t="s">
        <f>MAX('日報表(1分鐘)'!P$125:P$140)-IF(MAX('日報表(1分鐘)'!P$125:P$140)=0,0,SMALL('日報表(1分鐘)'!P$125:P$140,COUNTIF('日報表(1分鐘)'!P$125:P$140,0)+1))</f>
      </c>
      <c r="Q13" s="27" t="s">
        <f>AVERAGE('日報表(1分鐘)'!Q$125:Q$140)</f>
      </c>
      <c r="R13" s="28" t="s">
        <f>AVERAGE('日報表(1分鐘)'!R$125:R$140)</f>
      </c>
      <c r="S13" s="28" t="s">
        <f>MAX('日報表(1分鐘)'!S$125:S$140)-IF(MAX('日報表(1分鐘)'!S$125:S$140)=0,0,SMALL('日報表(1分鐘)'!S$125:S$140,COUNTIF('日報表(1分鐘)'!S$125:S$140,0)+1))</f>
      </c>
      <c r="T13" s="27" t="s">
        <f>AVERAGE('日報表(1分鐘)'!T$125:T$140)</f>
      </c>
      <c r="U13" s="28" t="s">
        <f>AVERAGE('日報表(1分鐘)'!U$125:U$140)</f>
      </c>
      <c r="V13" s="28" t="s">
        <f>MAX('日報表(1分鐘)'!V$125:V$140)-IF(MAX('日報表(1分鐘)'!V$125:V$140)=0,0,SMALL('日報表(1分鐘)'!V$125:V$140,COUNTIF('日報表(1分鐘)'!V$125:V$140,0)+1))</f>
      </c>
      <c r="W13" s="27" t="s">
        <f>AVERAGE('日報表(1分鐘)'!W$125:W$140)</f>
      </c>
      <c r="X13" s="28" t="s">
        <f>AVERAGE('日報表(1分鐘)'!X$125:X$140)</f>
      </c>
      <c r="Y13" s="28" t="s">
        <f>MAX('日報表(1分鐘)'!Y$125:Y$140)-IF(MAX('日報表(1分鐘)'!Y$125:Y$140)=0,0,SMALL('日報表(1分鐘)'!Y$125:Y$140,COUNTIF('日報表(1分鐘)'!Y$125:Y$140,0)+1))</f>
      </c>
      <c r="Z13" s="27" t="s">
        <f>AVERAGE('日報表(1分鐘)'!Z$125:Z$140)</f>
      </c>
      <c r="AA13" s="28" t="s">
        <f>AVERAGE('日報表(1分鐘)'!AA$125:AA$140)</f>
      </c>
      <c r="AB13" s="28" t="s">
        <f>MAX('日報表(1分鐘)'!AB$125:AB$140)-IF(MAX('日報表(1分鐘)'!AB$125:AB$140)=0,0,SMALL('日報表(1分鐘)'!AB$125:AB$140,COUNTIF('日報表(1分鐘)'!AB$125:AB$140,0)+1))</f>
      </c>
      <c r="AC13" s="27" t="s">
        <f>AVERAGE('日報表(1分鐘)'!AC$125:AC$140)</f>
      </c>
      <c r="AD13" s="28" t="s">
        <f>AVERAGE('日報表(1分鐘)'!AD$125:AD$140)</f>
      </c>
      <c r="AE13" s="28" t="s">
        <f>MAX('日報表(1分鐘)'!AE$125:AE$140)-IF(MAX('日報表(1分鐘)'!AE$125:AE$140)=0,0,SMALL('日報表(1分鐘)'!AE$125:AE$140,COUNTIF('日報表(1分鐘)'!AE$125:AE$140,0)+1))</f>
      </c>
      <c r="AF13" s="27" t="s">
        <f>AVERAGE('日報表(1分鐘)'!AF$125:AF$140)</f>
      </c>
      <c r="AG13" s="28" t="s">
        <f>AVERAGE('日報表(1分鐘)'!AG$125:AG$140)</f>
      </c>
      <c r="AH13" s="28" t="s">
        <f>MAX('日報表(1分鐘)'!AH$125:AH$140)-IF(MAX('日報表(1分鐘)'!AH$125:AH$140)=0,0,SMALL('日報表(1分鐘)'!AH$125:AH$140,COUNTIF('日報表(1分鐘)'!AH$125:AH$140,0)+1))</f>
      </c>
      <c r="AI13" s="27" t="s">
        <f>AVERAGE('日報表(1分鐘)'!AI$125:AI$140)</f>
      </c>
      <c r="AJ13" s="28" t="s">
        <f>AVERAGE('日報表(1分鐘)'!AJ$125:AJ$140)</f>
      </c>
      <c r="AK13" s="28" t="s">
        <f>MAX('日報表(1分鐘)'!AK$125:AK$140)-IF(MAX('日報表(1分鐘)'!AK$125:AK$140)=0,0,SMALL('日報表(1分鐘)'!AK$125:AK$140,COUNTIF('日報表(1分鐘)'!AK$125:AK$140,0)+1))</f>
      </c>
      <c r="AL13" s="27" t="s">
        <f>AVERAGE('日報表(1分鐘)'!AL$125:AL$140)</f>
      </c>
      <c r="AM13" s="28" t="s">
        <f>AVERAGE('日報表(1分鐘)'!AM$125:AM$140)</f>
      </c>
      <c r="AN13" s="28" t="s">
        <f>MAX('日報表(1分鐘)'!AN$125:AN$140)-IF(MAX('日報表(1分鐘)'!AN$125:AN$140)=0,0,SMALL('日報表(1分鐘)'!AN$125:AN$140,COUNTIF('日報表(1分鐘)'!AN$125:AN$140,0)+1))</f>
      </c>
      <c r="AO13" s="27" t="s">
        <f>AVERAGE('日報表(1分鐘)'!AO$125:AO$140)</f>
      </c>
      <c r="AP13" s="28" t="s">
        <f>AVERAGE('日報表(1分鐘)'!AP$125:AP$140)</f>
      </c>
      <c r="AQ13" s="28" t="s">
        <f>MAX('日報表(1分鐘)'!AQ$125:AQ$140) - IF(MAX('日報表(1分鐘)'!AQ$125:AQ$140)=0, 0, SMALL('日報表(1分鐘)'!AQ$125:AQ$140, COUNTIF('日報表(1分鐘)'!AQ$125:AQ$140, 0) + 1))</f>
      </c>
    </row>
    <row r="14" spans="1:4" ht="17.25">
      <c r="A14" s="14" t="s">
        <v>90</v>
      </c>
      <c r="B14" s="27">
        <f>AVERAGE('日報表(1分鐘)'!B$140:B$155)</f>
      </c>
      <c r="C14" s="28">
        <f>AVERAGE('日報表(1分鐘)'!C$140:C$155)</f>
      </c>
      <c r="D14" s="28" t="e">
        <f>MAX('日報表(1分鐘)'!D$140:D$155)-IF(MAX('日報表(1分鐘)'!D$140:D$155)=0,0,SMALL('日報表(1分鐘)'!D$140:D$155,COUNTIF('日報表(1分鐘)'!D$140:D$155,0)+1))</f>
      </c>
      <c r="E14" s="27" t="s">
        <f>AVERAGE('日報表(1分鐘)'!E$140:E$155)</f>
      </c>
      <c r="F14" s="28" t="s">
        <f>AVERAGE('日報表(1分鐘)'!F$140:F$155)</f>
      </c>
      <c r="G14" s="28" t="s">
        <f>MAX('日報表(1分鐘)'!G$140:G$155)-IF(MAX('日報表(1分鐘)'!G$140:G$155)=0,0,SMALL('日報表(1分鐘)'!G$140:G$155,COUNTIF('日報表(1分鐘)'!G$140:G$155,0)+1))</f>
      </c>
      <c r="H14" s="27" t="s">
        <f>AVERAGE('日報表(1分鐘)'!H$140:H$155)</f>
      </c>
      <c r="I14" s="28" t="s">
        <f>AVERAGE('日報表(1分鐘)'!I$140:I$155)</f>
      </c>
      <c r="J14" s="28" t="s">
        <f>MAX('日報表(1分鐘)'!J$140:J$155)-IF(MAX('日報表(1分鐘)'!J$140:J$155)=0,0,SMALL('日報表(1分鐘)'!J$140:J$155,COUNTIF('日報表(1分鐘)'!J$140:J$155,0)+1))</f>
      </c>
      <c r="K14" s="27" t="s">
        <f>AVERAGE('日報表(1分鐘)'!K$140:K$155)</f>
      </c>
      <c r="L14" s="28" t="s">
        <f>AVERAGE('日報表(1分鐘)'!L$140:L$155)</f>
      </c>
      <c r="M14" s="28" t="s">
        <f>MAX('日報表(1分鐘)'!M$140:M$155)-IF(MAX('日報表(1分鐘)'!M$140:M$155)=0,0,SMALL('日報表(1分鐘)'!M$140:M$155,COUNTIF('日報表(1分鐘)'!M$140:M$155,0)+1))</f>
      </c>
      <c r="N14" s="27" t="s">
        <f>AVERAGE('日報表(1分鐘)'!N$140:N$155)</f>
      </c>
      <c r="O14" s="28" t="s">
        <f>AVERAGE('日報表(1分鐘)'!O$140:O$155)</f>
      </c>
      <c r="P14" s="28" t="s">
        <f>MAX('日報表(1分鐘)'!P$140:P$155)-IF(MAX('日報表(1分鐘)'!P$140:P$155)=0,0,SMALL('日報表(1分鐘)'!P$140:P$155,COUNTIF('日報表(1分鐘)'!P$140:P$155,0)+1))</f>
      </c>
      <c r="Q14" s="27" t="s">
        <f>AVERAGE('日報表(1分鐘)'!Q$140:Q$155)</f>
      </c>
      <c r="R14" s="28" t="s">
        <f>AVERAGE('日報表(1分鐘)'!R$140:R$155)</f>
      </c>
      <c r="S14" s="28" t="s">
        <f>MAX('日報表(1分鐘)'!S$140:S$155)-IF(MAX('日報表(1分鐘)'!S$140:S$155)=0,0,SMALL('日報表(1分鐘)'!S$140:S$155,COUNTIF('日報表(1分鐘)'!S$140:S$155,0)+1))</f>
      </c>
      <c r="T14" s="27" t="s">
        <f>AVERAGE('日報表(1分鐘)'!T$140:T$155)</f>
      </c>
      <c r="U14" s="28" t="s">
        <f>AVERAGE('日報表(1分鐘)'!U$140:U$155)</f>
      </c>
      <c r="V14" s="28" t="s">
        <f>MAX('日報表(1分鐘)'!V$140:V$155)-IF(MAX('日報表(1分鐘)'!V$140:V$155)=0,0,SMALL('日報表(1分鐘)'!V$140:V$155,COUNTIF('日報表(1分鐘)'!V$140:V$155,0)+1))</f>
      </c>
      <c r="W14" s="27" t="s">
        <f>AVERAGE('日報表(1分鐘)'!W$140:W$155)</f>
      </c>
      <c r="X14" s="28" t="s">
        <f>AVERAGE('日報表(1分鐘)'!X$140:X$155)</f>
      </c>
      <c r="Y14" s="28" t="s">
        <f>MAX('日報表(1分鐘)'!Y$140:Y$155)-IF(MAX('日報表(1分鐘)'!Y$140:Y$155)=0,0,SMALL('日報表(1分鐘)'!Y$140:Y$155,COUNTIF('日報表(1分鐘)'!Y$140:Y$155,0)+1))</f>
      </c>
      <c r="Z14" s="27" t="s">
        <f>AVERAGE('日報表(1分鐘)'!Z$140:Z$155)</f>
      </c>
      <c r="AA14" s="28" t="s">
        <f>AVERAGE('日報表(1分鐘)'!AA$140:AA$155)</f>
      </c>
      <c r="AB14" s="28" t="s">
        <f>MAX('日報表(1分鐘)'!AB$140:AB$155)-IF(MAX('日報表(1分鐘)'!AB$140:AB$155)=0,0,SMALL('日報表(1分鐘)'!AB$140:AB$155,COUNTIF('日報表(1分鐘)'!AB$140:AB$155,0)+1))</f>
      </c>
      <c r="AC14" s="27" t="s">
        <f>AVERAGE('日報表(1分鐘)'!AC$140:AC$155)</f>
      </c>
      <c r="AD14" s="28" t="s">
        <f>AVERAGE('日報表(1分鐘)'!AD$140:AD$155)</f>
      </c>
      <c r="AE14" s="28" t="s">
        <f>MAX('日報表(1分鐘)'!AE$140:AE$155)-IF(MAX('日報表(1分鐘)'!AE$140:AE$155)=0,0,SMALL('日報表(1分鐘)'!AE$140:AE$155,COUNTIF('日報表(1分鐘)'!AE$140:AE$155,0)+1))</f>
      </c>
      <c r="AF14" s="27" t="s">
        <f>AVERAGE('日報表(1分鐘)'!AF$140:AF$155)</f>
      </c>
      <c r="AG14" s="28" t="s">
        <f>AVERAGE('日報表(1分鐘)'!AG$140:AG$155)</f>
      </c>
      <c r="AH14" s="28" t="s">
        <f>MAX('日報表(1分鐘)'!AH$140:AH$155)-IF(MAX('日報表(1分鐘)'!AH$140:AH$155)=0,0,SMALL('日報表(1分鐘)'!AH$140:AH$155,COUNTIF('日報表(1分鐘)'!AH$140:AH$155,0)+1))</f>
      </c>
      <c r="AI14" s="27" t="s">
        <f>AVERAGE('日報表(1分鐘)'!AI$140:AI$155)</f>
      </c>
      <c r="AJ14" s="28" t="s">
        <f>AVERAGE('日報表(1分鐘)'!AJ$140:AJ$155)</f>
      </c>
      <c r="AK14" s="28" t="s">
        <f>MAX('日報表(1分鐘)'!AK$140:AK$155)-IF(MAX('日報表(1分鐘)'!AK$140:AK$155)=0,0,SMALL('日報表(1分鐘)'!AK$140:AK$155,COUNTIF('日報表(1分鐘)'!AK$140:AK$155,0)+1))</f>
      </c>
      <c r="AL14" s="27" t="s">
        <f>AVERAGE('日報表(1分鐘)'!AL$140:AL$155)</f>
      </c>
      <c r="AM14" s="28" t="s">
        <f>AVERAGE('日報表(1分鐘)'!AM$140:AM$155)</f>
      </c>
      <c r="AN14" s="28" t="s">
        <f>MAX('日報表(1分鐘)'!AN$140:AN$155)-IF(MAX('日報表(1分鐘)'!AN$140:AN$155)=0,0,SMALL('日報表(1分鐘)'!AN$140:AN$155,COUNTIF('日報表(1分鐘)'!AN$140:AN$155,0)+1))</f>
      </c>
      <c r="AO14" s="27" t="s">
        <f>AVERAGE('日報表(1分鐘)'!AO$140:AO$155)</f>
      </c>
      <c r="AP14" s="28" t="s">
        <f>AVERAGE('日報表(1分鐘)'!AP$140:AP$155)</f>
      </c>
      <c r="AQ14" s="28" t="s">
        <f>MAX('日報表(1分鐘)'!AQ$140:AQ$155) - IF(MAX('日報表(1分鐘)'!AQ$140:AQ$155)=0, 0, SMALL('日報表(1分鐘)'!AQ$140:AQ$155, COUNTIF('日報表(1分鐘)'!AQ$140:AQ$155, 0) + 1))</f>
      </c>
    </row>
    <row r="15" spans="1:4" ht="17.25">
      <c r="A15" s="14" t="s">
        <v>91</v>
      </c>
      <c r="B15" s="27">
        <f>AVERAGE('日報表(1分鐘)'!B$155:B$170)</f>
      </c>
      <c r="C15" s="28">
        <f>AVERAGE('日報表(1分鐘)'!C$155:C$170)</f>
      </c>
      <c r="D15" s="28" t="e">
        <f>MAX('日報表(1分鐘)'!D$155:D$170)-IF(MAX('日報表(1分鐘)'!D$155:D$170)=0,0,SMALL('日報表(1分鐘)'!D$155:D$170,COUNTIF('日報表(1分鐘)'!D$155:D$170,0)+1))</f>
      </c>
      <c r="E15" s="27" t="s">
        <f>AVERAGE('日報表(1分鐘)'!E$155:E$170)</f>
      </c>
      <c r="F15" s="28" t="s">
        <f>AVERAGE('日報表(1分鐘)'!F$155:F$170)</f>
      </c>
      <c r="G15" s="28" t="s">
        <f>MAX('日報表(1分鐘)'!G$155:G$170)-IF(MAX('日報表(1分鐘)'!G$155:G$170)=0,0,SMALL('日報表(1分鐘)'!G$155:G$170,COUNTIF('日報表(1分鐘)'!G$155:G$170,0)+1))</f>
      </c>
      <c r="H15" s="27" t="s">
        <f>AVERAGE('日報表(1分鐘)'!H$155:H$170)</f>
      </c>
      <c r="I15" s="28" t="s">
        <f>AVERAGE('日報表(1分鐘)'!I$155:I$170)</f>
      </c>
      <c r="J15" s="28" t="s">
        <f>MAX('日報表(1分鐘)'!J$155:J$170)-IF(MAX('日報表(1分鐘)'!J$155:J$170)=0,0,SMALL('日報表(1分鐘)'!J$155:J$170,COUNTIF('日報表(1分鐘)'!J$155:J$170,0)+1))</f>
      </c>
      <c r="K15" s="27" t="s">
        <f>AVERAGE('日報表(1分鐘)'!K$155:K$170)</f>
      </c>
      <c r="L15" s="28" t="s">
        <f>AVERAGE('日報表(1分鐘)'!L$155:L$170)</f>
      </c>
      <c r="M15" s="28" t="s">
        <f>MAX('日報表(1分鐘)'!M$155:M$170)-IF(MAX('日報表(1分鐘)'!M$155:M$170)=0,0,SMALL('日報表(1分鐘)'!M$155:M$170,COUNTIF('日報表(1分鐘)'!M$155:M$170,0)+1))</f>
      </c>
      <c r="N15" s="27" t="s">
        <f>AVERAGE('日報表(1分鐘)'!N$155:N$170)</f>
      </c>
      <c r="O15" s="28" t="s">
        <f>AVERAGE('日報表(1分鐘)'!O$155:O$170)</f>
      </c>
      <c r="P15" s="28" t="s">
        <f>MAX('日報表(1分鐘)'!P$155:P$170)-IF(MAX('日報表(1分鐘)'!P$155:P$170)=0,0,SMALL('日報表(1分鐘)'!P$155:P$170,COUNTIF('日報表(1分鐘)'!P$155:P$170,0)+1))</f>
      </c>
      <c r="Q15" s="27" t="s">
        <f>AVERAGE('日報表(1分鐘)'!Q$155:Q$170)</f>
      </c>
      <c r="R15" s="28" t="s">
        <f>AVERAGE('日報表(1分鐘)'!R$155:R$170)</f>
      </c>
      <c r="S15" s="28" t="s">
        <f>MAX('日報表(1分鐘)'!S$155:S$170)-IF(MAX('日報表(1分鐘)'!S$155:S$170)=0,0,SMALL('日報表(1分鐘)'!S$155:S$170,COUNTIF('日報表(1分鐘)'!S$155:S$170,0)+1))</f>
      </c>
      <c r="T15" s="27" t="s">
        <f>AVERAGE('日報表(1分鐘)'!T$155:T$170)</f>
      </c>
      <c r="U15" s="28" t="s">
        <f>AVERAGE('日報表(1分鐘)'!U$155:U$170)</f>
      </c>
      <c r="V15" s="28" t="s">
        <f>MAX('日報表(1分鐘)'!V$155:V$170)-IF(MAX('日報表(1分鐘)'!V$155:V$170)=0,0,SMALL('日報表(1分鐘)'!V$155:V$170,COUNTIF('日報表(1分鐘)'!V$155:V$170,0)+1))</f>
      </c>
      <c r="W15" s="27" t="s">
        <f>AVERAGE('日報表(1分鐘)'!W$155:W$170)</f>
      </c>
      <c r="X15" s="28" t="s">
        <f>AVERAGE('日報表(1分鐘)'!X$155:X$170)</f>
      </c>
      <c r="Y15" s="28" t="s">
        <f>MAX('日報表(1分鐘)'!Y$155:Y$170)-IF(MAX('日報表(1分鐘)'!Y$155:Y$170)=0,0,SMALL('日報表(1分鐘)'!Y$155:Y$170,COUNTIF('日報表(1分鐘)'!Y$155:Y$170,0)+1))</f>
      </c>
      <c r="Z15" s="27" t="s">
        <f>AVERAGE('日報表(1分鐘)'!Z$155:Z$170)</f>
      </c>
      <c r="AA15" s="28" t="s">
        <f>AVERAGE('日報表(1分鐘)'!AA$155:AA$170)</f>
      </c>
      <c r="AB15" s="28" t="s">
        <f>MAX('日報表(1分鐘)'!AB$155:AB$170)-IF(MAX('日報表(1分鐘)'!AB$155:AB$170)=0,0,SMALL('日報表(1分鐘)'!AB$155:AB$170,COUNTIF('日報表(1分鐘)'!AB$155:AB$170,0)+1))</f>
      </c>
      <c r="AC15" s="27" t="s">
        <f>AVERAGE('日報表(1分鐘)'!AC$155:AC$170)</f>
      </c>
      <c r="AD15" s="28" t="s">
        <f>AVERAGE('日報表(1分鐘)'!AD$155:AD$170)</f>
      </c>
      <c r="AE15" s="28" t="s">
        <f>MAX('日報表(1分鐘)'!AE$155:AE$170)-IF(MAX('日報表(1分鐘)'!AE$155:AE$170)=0,0,SMALL('日報表(1分鐘)'!AE$155:AE$170,COUNTIF('日報表(1分鐘)'!AE$155:AE$170,0)+1))</f>
      </c>
      <c r="AF15" s="27" t="s">
        <f>AVERAGE('日報表(1分鐘)'!AF$155:AF$170)</f>
      </c>
      <c r="AG15" s="28" t="s">
        <f>AVERAGE('日報表(1分鐘)'!AG$155:AG$170)</f>
      </c>
      <c r="AH15" s="28" t="s">
        <f>MAX('日報表(1分鐘)'!AH$155:AH$170)-IF(MAX('日報表(1分鐘)'!AH$155:AH$170)=0,0,SMALL('日報表(1分鐘)'!AH$155:AH$170,COUNTIF('日報表(1分鐘)'!AH$155:AH$170,0)+1))</f>
      </c>
      <c r="AI15" s="27" t="s">
        <f>AVERAGE('日報表(1分鐘)'!AI$155:AI$170)</f>
      </c>
      <c r="AJ15" s="28" t="s">
        <f>AVERAGE('日報表(1分鐘)'!AJ$155:AJ$170)</f>
      </c>
      <c r="AK15" s="28" t="s">
        <f>MAX('日報表(1分鐘)'!AK$155:AK$170)-IF(MAX('日報表(1分鐘)'!AK$155:AK$170)=0,0,SMALL('日報表(1分鐘)'!AK$155:AK$170,COUNTIF('日報表(1分鐘)'!AK$155:AK$170,0)+1))</f>
      </c>
      <c r="AL15" s="27" t="s">
        <f>AVERAGE('日報表(1分鐘)'!AL$155:AL$170)</f>
      </c>
      <c r="AM15" s="28" t="s">
        <f>AVERAGE('日報表(1分鐘)'!AM$155:AM$170)</f>
      </c>
      <c r="AN15" s="28" t="s">
        <f>MAX('日報表(1分鐘)'!AN$155:AN$170)-IF(MAX('日報表(1分鐘)'!AN$155:AN$170)=0,0,SMALL('日報表(1分鐘)'!AN$155:AN$170,COUNTIF('日報表(1分鐘)'!AN$155:AN$170,0)+1))</f>
      </c>
      <c r="AO15" s="27" t="s">
        <f>AVERAGE('日報表(1分鐘)'!AO$155:AO$170)</f>
      </c>
      <c r="AP15" s="28" t="s">
        <f>AVERAGE('日報表(1分鐘)'!AP$155:AP$170)</f>
      </c>
      <c r="AQ15" s="28" t="s">
        <f>MAX('日報表(1分鐘)'!AQ$155:AQ$170) - IF(MAX('日報表(1分鐘)'!AQ$155:AQ$170)=0, 0, SMALL('日報表(1分鐘)'!AQ$155:AQ$170, COUNTIF('日報表(1分鐘)'!AQ$155:AQ$170, 0) + 1))</f>
      </c>
    </row>
    <row r="16" spans="1:4" ht="17.25">
      <c r="A16" s="14" t="s">
        <v>92</v>
      </c>
      <c r="B16" s="27">
        <f>AVERAGE('日報表(1分鐘)'!B$170:B$185)</f>
      </c>
      <c r="C16" s="28">
        <f>AVERAGE('日報表(1分鐘)'!C$170:C$185)</f>
      </c>
      <c r="D16" s="28" t="e">
        <f>MAX('日報表(1分鐘)'!D$170:D$185)-IF(MAX('日報表(1分鐘)'!D$170:D$185)=0,0,SMALL('日報表(1分鐘)'!D$170:D$185,COUNTIF('日報表(1分鐘)'!D$170:D$185,0)+1))</f>
      </c>
      <c r="E16" s="27" t="s">
        <f>AVERAGE('日報表(1分鐘)'!E$170:E$185)</f>
      </c>
      <c r="F16" s="28" t="s">
        <f>AVERAGE('日報表(1分鐘)'!F$170:F$185)</f>
      </c>
      <c r="G16" s="28" t="s">
        <f>MAX('日報表(1分鐘)'!G$170:G$185)-IF(MAX('日報表(1分鐘)'!G$170:G$185)=0,0,SMALL('日報表(1分鐘)'!G$170:G$185,COUNTIF('日報表(1分鐘)'!G$170:G$185,0)+1))</f>
      </c>
      <c r="H16" s="27" t="s">
        <f>AVERAGE('日報表(1分鐘)'!H$170:H$185)</f>
      </c>
      <c r="I16" s="28" t="s">
        <f>AVERAGE('日報表(1分鐘)'!I$170:I$185)</f>
      </c>
      <c r="J16" s="28" t="s">
        <f>MAX('日報表(1分鐘)'!J$170:J$185)-IF(MAX('日報表(1分鐘)'!J$170:J$185)=0,0,SMALL('日報表(1分鐘)'!J$170:J$185,COUNTIF('日報表(1分鐘)'!J$170:J$185,0)+1))</f>
      </c>
      <c r="K16" s="27" t="s">
        <f>AVERAGE('日報表(1分鐘)'!K$170:K$185)</f>
      </c>
      <c r="L16" s="28" t="s">
        <f>AVERAGE('日報表(1分鐘)'!L$170:L$185)</f>
      </c>
      <c r="M16" s="28" t="s">
        <f>MAX('日報表(1分鐘)'!M$170:M$185)-IF(MAX('日報表(1分鐘)'!M$170:M$185)=0,0,SMALL('日報表(1分鐘)'!M$170:M$185,COUNTIF('日報表(1分鐘)'!M$170:M$185,0)+1))</f>
      </c>
      <c r="N16" s="27" t="s">
        <f>AVERAGE('日報表(1分鐘)'!N$170:N$185)</f>
      </c>
      <c r="O16" s="28" t="s">
        <f>AVERAGE('日報表(1分鐘)'!O$170:O$185)</f>
      </c>
      <c r="P16" s="28" t="s">
        <f>MAX('日報表(1分鐘)'!P$170:P$185)-IF(MAX('日報表(1分鐘)'!P$170:P$185)=0,0,SMALL('日報表(1分鐘)'!P$170:P$185,COUNTIF('日報表(1分鐘)'!P$170:P$185,0)+1))</f>
      </c>
      <c r="Q16" s="27" t="s">
        <f>AVERAGE('日報表(1分鐘)'!Q$170:Q$185)</f>
      </c>
      <c r="R16" s="28" t="s">
        <f>AVERAGE('日報表(1分鐘)'!R$170:R$185)</f>
      </c>
      <c r="S16" s="28" t="s">
        <f>MAX('日報表(1分鐘)'!S$170:S$185)-IF(MAX('日報表(1分鐘)'!S$170:S$185)=0,0,SMALL('日報表(1分鐘)'!S$170:S$185,COUNTIF('日報表(1分鐘)'!S$170:S$185,0)+1))</f>
      </c>
      <c r="T16" s="27" t="s">
        <f>AVERAGE('日報表(1分鐘)'!T$170:T$185)</f>
      </c>
      <c r="U16" s="28" t="s">
        <f>AVERAGE('日報表(1分鐘)'!U$170:U$185)</f>
      </c>
      <c r="V16" s="28" t="s">
        <f>MAX('日報表(1分鐘)'!V$170:V$185)-IF(MAX('日報表(1分鐘)'!V$170:V$185)=0,0,SMALL('日報表(1分鐘)'!V$170:V$185,COUNTIF('日報表(1分鐘)'!V$170:V$185,0)+1))</f>
      </c>
      <c r="W16" s="27" t="s">
        <f>AVERAGE('日報表(1分鐘)'!W$170:W$185)</f>
      </c>
      <c r="X16" s="28" t="s">
        <f>AVERAGE('日報表(1分鐘)'!X$170:X$185)</f>
      </c>
      <c r="Y16" s="28" t="s">
        <f>MAX('日報表(1分鐘)'!Y$170:Y$185)-IF(MAX('日報表(1分鐘)'!Y$170:Y$185)=0,0,SMALL('日報表(1分鐘)'!Y$170:Y$185,COUNTIF('日報表(1分鐘)'!Y$170:Y$185,0)+1))</f>
      </c>
      <c r="Z16" s="27" t="s">
        <f>AVERAGE('日報表(1分鐘)'!Z$170:Z$185)</f>
      </c>
      <c r="AA16" s="28" t="s">
        <f>AVERAGE('日報表(1分鐘)'!AA$170:AA$185)</f>
      </c>
      <c r="AB16" s="28" t="s">
        <f>MAX('日報表(1分鐘)'!AB$170:AB$185)-IF(MAX('日報表(1分鐘)'!AB$170:AB$185)=0,0,SMALL('日報表(1分鐘)'!AB$170:AB$185,COUNTIF('日報表(1分鐘)'!AB$170:AB$185,0)+1))</f>
      </c>
      <c r="AC16" s="27" t="s">
        <f>AVERAGE('日報表(1分鐘)'!AC$170:AC$185)</f>
      </c>
      <c r="AD16" s="28" t="s">
        <f>AVERAGE('日報表(1分鐘)'!AD$170:AD$185)</f>
      </c>
      <c r="AE16" s="28" t="s">
        <f>MAX('日報表(1分鐘)'!AE$170:AE$185)-IF(MAX('日報表(1分鐘)'!AE$170:AE$185)=0,0,SMALL('日報表(1分鐘)'!AE$170:AE$185,COUNTIF('日報表(1分鐘)'!AE$170:AE$185,0)+1))</f>
      </c>
      <c r="AF16" s="27" t="s">
        <f>AVERAGE('日報表(1分鐘)'!AF$170:AF$185)</f>
      </c>
      <c r="AG16" s="28" t="s">
        <f>AVERAGE('日報表(1分鐘)'!AG$170:AG$185)</f>
      </c>
      <c r="AH16" s="28" t="s">
        <f>MAX('日報表(1分鐘)'!AH$170:AH$185)-IF(MAX('日報表(1分鐘)'!AH$170:AH$185)=0,0,SMALL('日報表(1分鐘)'!AH$170:AH$185,COUNTIF('日報表(1分鐘)'!AH$170:AH$185,0)+1))</f>
      </c>
      <c r="AI16" s="27" t="s">
        <f>AVERAGE('日報表(1分鐘)'!AI$170:AI$185)</f>
      </c>
      <c r="AJ16" s="28" t="s">
        <f>AVERAGE('日報表(1分鐘)'!AJ$170:AJ$185)</f>
      </c>
      <c r="AK16" s="28" t="s">
        <f>MAX('日報表(1分鐘)'!AK$170:AK$185)-IF(MAX('日報表(1分鐘)'!AK$170:AK$185)=0,0,SMALL('日報表(1分鐘)'!AK$170:AK$185,COUNTIF('日報表(1分鐘)'!AK$170:AK$185,0)+1))</f>
      </c>
      <c r="AL16" s="27" t="s">
        <f>AVERAGE('日報表(1分鐘)'!AL$170:AL$185)</f>
      </c>
      <c r="AM16" s="28" t="s">
        <f>AVERAGE('日報表(1分鐘)'!AM$170:AM$185)</f>
      </c>
      <c r="AN16" s="28" t="s">
        <f>MAX('日報表(1分鐘)'!AN$170:AN$185)-IF(MAX('日報表(1分鐘)'!AN$170:AN$185)=0,0,SMALL('日報表(1分鐘)'!AN$170:AN$185,COUNTIF('日報表(1分鐘)'!AN$170:AN$185,0)+1))</f>
      </c>
      <c r="AO16" s="27" t="s">
        <f>AVERAGE('日報表(1分鐘)'!AO$170:AO$185)</f>
      </c>
      <c r="AP16" s="28" t="s">
        <f>AVERAGE('日報表(1分鐘)'!AP$170:AP$185)</f>
      </c>
      <c r="AQ16" s="28" t="s">
        <f>MAX('日報表(1分鐘)'!AQ$170:AQ$185) - IF(MAX('日報表(1分鐘)'!AQ$170:AQ$185)=0, 0, SMALL('日報表(1分鐘)'!AQ$170:AQ$185, COUNTIF('日報表(1分鐘)'!AQ$170:AQ$185, 0) + 1))</f>
      </c>
    </row>
    <row r="17" spans="1:4" ht="17.25">
      <c r="A17" s="14" t="s">
        <v>93</v>
      </c>
      <c r="B17" s="27">
        <f>AVERAGE('日報表(1分鐘)'!B$185:B$200)</f>
      </c>
      <c r="C17" s="28">
        <f>AVERAGE('日報表(1分鐘)'!C$185:C$200)</f>
      </c>
      <c r="D17" s="28" t="e">
        <f>MAX('日報表(1分鐘)'!D$185:D$200)-IF(MAX('日報表(1分鐘)'!D$185:D$200)=0,0,SMALL('日報表(1分鐘)'!D$185:D$200,COUNTIF('日報表(1分鐘)'!D$185:D$200,0)+1))</f>
      </c>
      <c r="E17" s="27" t="s">
        <f>AVERAGE('日報表(1分鐘)'!E$185:E$200)</f>
      </c>
      <c r="F17" s="28" t="s">
        <f>AVERAGE('日報表(1分鐘)'!F$185:F$200)</f>
      </c>
      <c r="G17" s="28" t="s">
        <f>MAX('日報表(1分鐘)'!G$185:G$200)-IF(MAX('日報表(1分鐘)'!G$185:G$200)=0,0,SMALL('日報表(1分鐘)'!G$185:G$200,COUNTIF('日報表(1分鐘)'!G$185:G$200,0)+1))</f>
      </c>
      <c r="H17" s="27" t="s">
        <f>AVERAGE('日報表(1分鐘)'!H$185:H$200)</f>
      </c>
      <c r="I17" s="28" t="s">
        <f>AVERAGE('日報表(1分鐘)'!I$185:I$200)</f>
      </c>
      <c r="J17" s="28" t="s">
        <f>MAX('日報表(1分鐘)'!J$185:J$200)-IF(MAX('日報表(1分鐘)'!J$185:J$200)=0,0,SMALL('日報表(1分鐘)'!J$185:J$200,COUNTIF('日報表(1分鐘)'!J$185:J$200,0)+1))</f>
      </c>
      <c r="K17" s="27" t="s">
        <f>AVERAGE('日報表(1分鐘)'!K$185:K$200)</f>
      </c>
      <c r="L17" s="28" t="s">
        <f>AVERAGE('日報表(1分鐘)'!L$185:L$200)</f>
      </c>
      <c r="M17" s="28" t="s">
        <f>MAX('日報表(1分鐘)'!M$185:M$200)-IF(MAX('日報表(1分鐘)'!M$185:M$200)=0,0,SMALL('日報表(1分鐘)'!M$185:M$200,COUNTIF('日報表(1分鐘)'!M$185:M$200,0)+1))</f>
      </c>
      <c r="N17" s="27" t="s">
        <f>AVERAGE('日報表(1分鐘)'!N$185:N$200)</f>
      </c>
      <c r="O17" s="28" t="s">
        <f>AVERAGE('日報表(1分鐘)'!O$185:O$200)</f>
      </c>
      <c r="P17" s="28" t="s">
        <f>MAX('日報表(1分鐘)'!P$185:P$200)-IF(MAX('日報表(1分鐘)'!P$185:P$200)=0,0,SMALL('日報表(1分鐘)'!P$185:P$200,COUNTIF('日報表(1分鐘)'!P$185:P$200,0)+1))</f>
      </c>
      <c r="Q17" s="27" t="s">
        <f>AVERAGE('日報表(1分鐘)'!Q$185:Q$200)</f>
      </c>
      <c r="R17" s="28" t="s">
        <f>AVERAGE('日報表(1分鐘)'!R$185:R$200)</f>
      </c>
      <c r="S17" s="28" t="s">
        <f>MAX('日報表(1分鐘)'!S$185:S$200)-IF(MAX('日報表(1分鐘)'!S$185:S$200)=0,0,SMALL('日報表(1分鐘)'!S$185:S$200,COUNTIF('日報表(1分鐘)'!S$185:S$200,0)+1))</f>
      </c>
      <c r="T17" s="27" t="s">
        <f>AVERAGE('日報表(1分鐘)'!T$185:T$200)</f>
      </c>
      <c r="U17" s="28" t="s">
        <f>AVERAGE('日報表(1分鐘)'!U$185:U$200)</f>
      </c>
      <c r="V17" s="28" t="s">
        <f>MAX('日報表(1分鐘)'!V$185:V$200)-IF(MAX('日報表(1分鐘)'!V$185:V$200)=0,0,SMALL('日報表(1分鐘)'!V$185:V$200,COUNTIF('日報表(1分鐘)'!V$185:V$200,0)+1))</f>
      </c>
      <c r="W17" s="27" t="s">
        <f>AVERAGE('日報表(1分鐘)'!W$185:W$200)</f>
      </c>
      <c r="X17" s="28" t="s">
        <f>AVERAGE('日報表(1分鐘)'!X$185:X$200)</f>
      </c>
      <c r="Y17" s="28" t="s">
        <f>MAX('日報表(1分鐘)'!Y$185:Y$200)-IF(MAX('日報表(1分鐘)'!Y$185:Y$200)=0,0,SMALL('日報表(1分鐘)'!Y$185:Y$200,COUNTIF('日報表(1分鐘)'!Y$185:Y$200,0)+1))</f>
      </c>
      <c r="Z17" s="27" t="s">
        <f>AVERAGE('日報表(1分鐘)'!Z$185:Z$200)</f>
      </c>
      <c r="AA17" s="28" t="s">
        <f>AVERAGE('日報表(1分鐘)'!AA$185:AA$200)</f>
      </c>
      <c r="AB17" s="28" t="s">
        <f>MAX('日報表(1分鐘)'!AB$185:AB$200)-IF(MAX('日報表(1分鐘)'!AB$185:AB$200)=0,0,SMALL('日報表(1分鐘)'!AB$185:AB$200,COUNTIF('日報表(1分鐘)'!AB$185:AB$200,0)+1))</f>
      </c>
      <c r="AC17" s="27" t="s">
        <f>AVERAGE('日報表(1分鐘)'!AC$185:AC$200)</f>
      </c>
      <c r="AD17" s="28" t="s">
        <f>AVERAGE('日報表(1分鐘)'!AD$185:AD$200)</f>
      </c>
      <c r="AE17" s="28" t="s">
        <f>MAX('日報表(1分鐘)'!AE$185:AE$200)-IF(MAX('日報表(1分鐘)'!AE$185:AE$200)=0,0,SMALL('日報表(1分鐘)'!AE$185:AE$200,COUNTIF('日報表(1分鐘)'!AE$185:AE$200,0)+1))</f>
      </c>
      <c r="AF17" s="27" t="s">
        <f>AVERAGE('日報表(1分鐘)'!AF$185:AF$200)</f>
      </c>
      <c r="AG17" s="28" t="s">
        <f>AVERAGE('日報表(1分鐘)'!AG$185:AG$200)</f>
      </c>
      <c r="AH17" s="28" t="s">
        <f>MAX('日報表(1分鐘)'!AH$185:AH$200)-IF(MAX('日報表(1分鐘)'!AH$185:AH$200)=0,0,SMALL('日報表(1分鐘)'!AH$185:AH$200,COUNTIF('日報表(1分鐘)'!AH$185:AH$200,0)+1))</f>
      </c>
      <c r="AI17" s="27" t="s">
        <f>AVERAGE('日報表(1分鐘)'!AI$185:AI$200)</f>
      </c>
      <c r="AJ17" s="28" t="s">
        <f>AVERAGE('日報表(1分鐘)'!AJ$185:AJ$200)</f>
      </c>
      <c r="AK17" s="28" t="s">
        <f>MAX('日報表(1分鐘)'!AK$185:AK$200)-IF(MAX('日報表(1分鐘)'!AK$185:AK$200)=0,0,SMALL('日報表(1分鐘)'!AK$185:AK$200,COUNTIF('日報表(1分鐘)'!AK$185:AK$200,0)+1))</f>
      </c>
      <c r="AL17" s="27" t="s">
        <f>AVERAGE('日報表(1分鐘)'!AL$185:AL$200)</f>
      </c>
      <c r="AM17" s="28" t="s">
        <f>AVERAGE('日報表(1分鐘)'!AM$185:AM$200)</f>
      </c>
      <c r="AN17" s="28" t="s">
        <f>MAX('日報表(1分鐘)'!AN$185:AN$200)-IF(MAX('日報表(1分鐘)'!AN$185:AN$200)=0,0,SMALL('日報表(1分鐘)'!AN$185:AN$200,COUNTIF('日報表(1分鐘)'!AN$185:AN$200,0)+1))</f>
      </c>
      <c r="AO17" s="27" t="s">
        <f>AVERAGE('日報表(1分鐘)'!AO$185:AO$200)</f>
      </c>
      <c r="AP17" s="28" t="s">
        <f>AVERAGE('日報表(1分鐘)'!AP$185:AP$200)</f>
      </c>
      <c r="AQ17" s="28" t="s">
        <f>MAX('日報表(1分鐘)'!AQ$185:AQ$200) - IF(MAX('日報表(1分鐘)'!AQ$185:AQ$200)=0, 0, SMALL('日報表(1分鐘)'!AQ$185:AQ$200, COUNTIF('日報表(1分鐘)'!AQ$185:AQ$200, 0) + 1))</f>
      </c>
    </row>
    <row r="18" spans="1:4" ht="17.25">
      <c r="A18" s="14" t="s">
        <v>94</v>
      </c>
      <c r="B18" s="27">
        <f>AVERAGE('日報表(1分鐘)'!B$200:B$215)</f>
      </c>
      <c r="C18" s="28">
        <f>AVERAGE('日報表(1分鐘)'!C$200:C$215)</f>
      </c>
      <c r="D18" s="28" t="e">
        <f>MAX('日報表(1分鐘)'!D$200:D$215)-IF(MAX('日報表(1分鐘)'!D$200:D$215)=0,0,SMALL('日報表(1分鐘)'!D$200:D$215,COUNTIF('日報表(1分鐘)'!D$200:D$215,0)+1))</f>
      </c>
      <c r="E18" s="27" t="s">
        <f>AVERAGE('日報表(1分鐘)'!E$200:E$215)</f>
      </c>
      <c r="F18" s="28" t="s">
        <f>AVERAGE('日報表(1分鐘)'!F$200:F$215)</f>
      </c>
      <c r="G18" s="28" t="s">
        <f>MAX('日報表(1分鐘)'!G$200:G$215)-IF(MAX('日報表(1分鐘)'!G$200:G$215)=0,0,SMALL('日報表(1分鐘)'!G$200:G$215,COUNTIF('日報表(1分鐘)'!G$200:G$215,0)+1))</f>
      </c>
      <c r="H18" s="27" t="s">
        <f>AVERAGE('日報表(1分鐘)'!H$200:H$215)</f>
      </c>
      <c r="I18" s="28" t="s">
        <f>AVERAGE('日報表(1分鐘)'!I$200:I$215)</f>
      </c>
      <c r="J18" s="28" t="s">
        <f>MAX('日報表(1分鐘)'!J$200:J$215)-IF(MAX('日報表(1分鐘)'!J$200:J$215)=0,0,SMALL('日報表(1分鐘)'!J$200:J$215,COUNTIF('日報表(1分鐘)'!J$200:J$215,0)+1))</f>
      </c>
      <c r="K18" s="27" t="s">
        <f>AVERAGE('日報表(1分鐘)'!K$200:K$215)</f>
      </c>
      <c r="L18" s="28" t="s">
        <f>AVERAGE('日報表(1分鐘)'!L$200:L$215)</f>
      </c>
      <c r="M18" s="28" t="s">
        <f>MAX('日報表(1分鐘)'!M$200:M$215)-IF(MAX('日報表(1分鐘)'!M$200:M$215)=0,0,SMALL('日報表(1分鐘)'!M$200:M$215,COUNTIF('日報表(1分鐘)'!M$200:M$215,0)+1))</f>
      </c>
      <c r="N18" s="27" t="s">
        <f>AVERAGE('日報表(1分鐘)'!N$200:N$215)</f>
      </c>
      <c r="O18" s="28" t="s">
        <f>AVERAGE('日報表(1分鐘)'!O$200:O$215)</f>
      </c>
      <c r="P18" s="28" t="s">
        <f>MAX('日報表(1分鐘)'!P$200:P$215)-IF(MAX('日報表(1分鐘)'!P$200:P$215)=0,0,SMALL('日報表(1分鐘)'!P$200:P$215,COUNTIF('日報表(1分鐘)'!P$200:P$215,0)+1))</f>
      </c>
      <c r="Q18" s="27" t="s">
        <f>AVERAGE('日報表(1分鐘)'!Q$200:Q$215)</f>
      </c>
      <c r="R18" s="28" t="s">
        <f>AVERAGE('日報表(1分鐘)'!R$200:R$215)</f>
      </c>
      <c r="S18" s="28" t="s">
        <f>MAX('日報表(1分鐘)'!S$200:S$215)-IF(MAX('日報表(1分鐘)'!S$200:S$215)=0,0,SMALL('日報表(1分鐘)'!S$200:S$215,COUNTIF('日報表(1分鐘)'!S$200:S$215,0)+1))</f>
      </c>
      <c r="T18" s="27" t="s">
        <f>AVERAGE('日報表(1分鐘)'!T$200:T$215)</f>
      </c>
      <c r="U18" s="28" t="s">
        <f>AVERAGE('日報表(1分鐘)'!U$200:U$215)</f>
      </c>
      <c r="V18" s="28" t="s">
        <f>MAX('日報表(1分鐘)'!V$200:V$215)-IF(MAX('日報表(1分鐘)'!V$200:V$215)=0,0,SMALL('日報表(1分鐘)'!V$200:V$215,COUNTIF('日報表(1分鐘)'!V$200:V$215,0)+1))</f>
      </c>
      <c r="W18" s="27" t="s">
        <f>AVERAGE('日報表(1分鐘)'!W$200:W$215)</f>
      </c>
      <c r="X18" s="28" t="s">
        <f>AVERAGE('日報表(1分鐘)'!X$200:X$215)</f>
      </c>
      <c r="Y18" s="28" t="s">
        <f>MAX('日報表(1分鐘)'!Y$200:Y$215)-IF(MAX('日報表(1分鐘)'!Y$200:Y$215)=0,0,SMALL('日報表(1分鐘)'!Y$200:Y$215,COUNTIF('日報表(1分鐘)'!Y$200:Y$215,0)+1))</f>
      </c>
      <c r="Z18" s="27" t="s">
        <f>AVERAGE('日報表(1分鐘)'!Z$200:Z$215)</f>
      </c>
      <c r="AA18" s="28" t="s">
        <f>AVERAGE('日報表(1分鐘)'!AA$200:AA$215)</f>
      </c>
      <c r="AB18" s="28" t="s">
        <f>MAX('日報表(1分鐘)'!AB$200:AB$215)-IF(MAX('日報表(1分鐘)'!AB$200:AB$215)=0,0,SMALL('日報表(1分鐘)'!AB$200:AB$215,COUNTIF('日報表(1分鐘)'!AB$200:AB$215,0)+1))</f>
      </c>
      <c r="AC18" s="27" t="s">
        <f>AVERAGE('日報表(1分鐘)'!AC$200:AC$215)</f>
      </c>
      <c r="AD18" s="28" t="s">
        <f>AVERAGE('日報表(1分鐘)'!AD$200:AD$215)</f>
      </c>
      <c r="AE18" s="28" t="s">
        <f>MAX('日報表(1分鐘)'!AE$200:AE$215)-IF(MAX('日報表(1分鐘)'!AE$200:AE$215)=0,0,SMALL('日報表(1分鐘)'!AE$200:AE$215,COUNTIF('日報表(1分鐘)'!AE$200:AE$215,0)+1))</f>
      </c>
      <c r="AF18" s="27" t="s">
        <f>AVERAGE('日報表(1分鐘)'!AF$200:AF$215)</f>
      </c>
      <c r="AG18" s="28" t="s">
        <f>AVERAGE('日報表(1分鐘)'!AG$200:AG$215)</f>
      </c>
      <c r="AH18" s="28" t="s">
        <f>MAX('日報表(1分鐘)'!AH$200:AH$215)-IF(MAX('日報表(1分鐘)'!AH$200:AH$215)=0,0,SMALL('日報表(1分鐘)'!AH$200:AH$215,COUNTIF('日報表(1分鐘)'!AH$200:AH$215,0)+1))</f>
      </c>
      <c r="AI18" s="27" t="s">
        <f>AVERAGE('日報表(1分鐘)'!AI$200:AI$215)</f>
      </c>
      <c r="AJ18" s="28" t="s">
        <f>AVERAGE('日報表(1分鐘)'!AJ$200:AJ$215)</f>
      </c>
      <c r="AK18" s="28" t="s">
        <f>MAX('日報表(1分鐘)'!AK$200:AK$215)-IF(MAX('日報表(1分鐘)'!AK$200:AK$215)=0,0,SMALL('日報表(1分鐘)'!AK$200:AK$215,COUNTIF('日報表(1分鐘)'!AK$200:AK$215,0)+1))</f>
      </c>
      <c r="AL18" s="27" t="s">
        <f>AVERAGE('日報表(1分鐘)'!AL$200:AL$215)</f>
      </c>
      <c r="AM18" s="28" t="s">
        <f>AVERAGE('日報表(1分鐘)'!AM$200:AM$215)</f>
      </c>
      <c r="AN18" s="28" t="s">
        <f>MAX('日報表(1分鐘)'!AN$200:AN$215)-IF(MAX('日報表(1分鐘)'!AN$200:AN$215)=0,0,SMALL('日報表(1分鐘)'!AN$200:AN$215,COUNTIF('日報表(1分鐘)'!AN$200:AN$215,0)+1))</f>
      </c>
      <c r="AO18" s="27" t="s">
        <f>AVERAGE('日報表(1分鐘)'!AO$200:AO$215)</f>
      </c>
      <c r="AP18" s="28" t="s">
        <f>AVERAGE('日報表(1分鐘)'!AP$200:AP$215)</f>
      </c>
      <c r="AQ18" s="28" t="s">
        <f>MAX('日報表(1分鐘)'!AQ$200:AQ$215) - IF(MAX('日報表(1分鐘)'!AQ$200:AQ$215)=0, 0, SMALL('日報表(1分鐘)'!AQ$200:AQ$215, COUNTIF('日報表(1分鐘)'!AQ$200:AQ$215, 0) + 1))</f>
      </c>
    </row>
    <row r="19" spans="1:4" ht="17.25">
      <c r="A19" s="14" t="s">
        <v>95</v>
      </c>
      <c r="B19" s="27">
        <f>AVERAGE('日報表(1分鐘)'!B$215:B$230)</f>
      </c>
      <c r="C19" s="28">
        <f>AVERAGE('日報表(1分鐘)'!C$215:C$230)</f>
      </c>
      <c r="D19" s="28" t="e">
        <f>MAX('日報表(1分鐘)'!D$215:D$230)-IF(MAX('日報表(1分鐘)'!D$215:D$230)=0,0,SMALL('日報表(1分鐘)'!D$215:D$230,COUNTIF('日報表(1分鐘)'!D$215:D$230,0)+1))</f>
      </c>
      <c r="E19" s="27" t="s">
        <f>AVERAGE('日報表(1分鐘)'!E$215:E$230)</f>
      </c>
      <c r="F19" s="28" t="s">
        <f>AVERAGE('日報表(1分鐘)'!F$215:F$230)</f>
      </c>
      <c r="G19" s="28" t="s">
        <f>MAX('日報表(1分鐘)'!G$215:G$230)-IF(MAX('日報表(1分鐘)'!G$215:G$230)=0,0,SMALL('日報表(1分鐘)'!G$215:G$230,COUNTIF('日報表(1分鐘)'!G$215:G$230,0)+1))</f>
      </c>
      <c r="H19" s="27" t="s">
        <f>AVERAGE('日報表(1分鐘)'!H$215:H$230)</f>
      </c>
      <c r="I19" s="28" t="s">
        <f>AVERAGE('日報表(1分鐘)'!I$215:I$230)</f>
      </c>
      <c r="J19" s="28" t="s">
        <f>MAX('日報表(1分鐘)'!J$215:J$230)-IF(MAX('日報表(1分鐘)'!J$215:J$230)=0,0,SMALL('日報表(1分鐘)'!J$215:J$230,COUNTIF('日報表(1分鐘)'!J$215:J$230,0)+1))</f>
      </c>
      <c r="K19" s="27" t="s">
        <f>AVERAGE('日報表(1分鐘)'!K$215:K$230)</f>
      </c>
      <c r="L19" s="28" t="s">
        <f>AVERAGE('日報表(1分鐘)'!L$215:L$230)</f>
      </c>
      <c r="M19" s="28" t="s">
        <f>MAX('日報表(1分鐘)'!M$215:M$230)-IF(MAX('日報表(1分鐘)'!M$215:M$230)=0,0,SMALL('日報表(1分鐘)'!M$215:M$230,COUNTIF('日報表(1分鐘)'!M$215:M$230,0)+1))</f>
      </c>
      <c r="N19" s="27" t="s">
        <f>AVERAGE('日報表(1分鐘)'!N$215:N$230)</f>
      </c>
      <c r="O19" s="28" t="s">
        <f>AVERAGE('日報表(1分鐘)'!O$215:O$230)</f>
      </c>
      <c r="P19" s="28" t="s">
        <f>MAX('日報表(1分鐘)'!P$215:P$230)-IF(MAX('日報表(1分鐘)'!P$215:P$230)=0,0,SMALL('日報表(1分鐘)'!P$215:P$230,COUNTIF('日報表(1分鐘)'!P$215:P$230,0)+1))</f>
      </c>
      <c r="Q19" s="27" t="s">
        <f>AVERAGE('日報表(1分鐘)'!Q$215:Q$230)</f>
      </c>
      <c r="R19" s="28" t="s">
        <f>AVERAGE('日報表(1分鐘)'!R$215:R$230)</f>
      </c>
      <c r="S19" s="28" t="s">
        <f>MAX('日報表(1分鐘)'!S$215:S$230)-IF(MAX('日報表(1分鐘)'!S$215:S$230)=0,0,SMALL('日報表(1分鐘)'!S$215:S$230,COUNTIF('日報表(1分鐘)'!S$215:S$230,0)+1))</f>
      </c>
      <c r="T19" s="27" t="s">
        <f>AVERAGE('日報表(1分鐘)'!T$215:T$230)</f>
      </c>
      <c r="U19" s="28" t="s">
        <f>AVERAGE('日報表(1分鐘)'!U$215:U$230)</f>
      </c>
      <c r="V19" s="28" t="s">
        <f>MAX('日報表(1分鐘)'!V$215:V$230)-IF(MAX('日報表(1分鐘)'!V$215:V$230)=0,0,SMALL('日報表(1分鐘)'!V$215:V$230,COUNTIF('日報表(1分鐘)'!V$215:V$230,0)+1))</f>
      </c>
      <c r="W19" s="27" t="s">
        <f>AVERAGE('日報表(1分鐘)'!W$215:W$230)</f>
      </c>
      <c r="X19" s="28" t="s">
        <f>AVERAGE('日報表(1分鐘)'!X$215:X$230)</f>
      </c>
      <c r="Y19" s="28" t="s">
        <f>MAX('日報表(1分鐘)'!Y$215:Y$230)-IF(MAX('日報表(1分鐘)'!Y$215:Y$230)=0,0,SMALL('日報表(1分鐘)'!Y$215:Y$230,COUNTIF('日報表(1分鐘)'!Y$215:Y$230,0)+1))</f>
      </c>
      <c r="Z19" s="27" t="s">
        <f>AVERAGE('日報表(1分鐘)'!Z$215:Z$230)</f>
      </c>
      <c r="AA19" s="28" t="s">
        <f>AVERAGE('日報表(1分鐘)'!AA$215:AA$230)</f>
      </c>
      <c r="AB19" s="28" t="s">
        <f>MAX('日報表(1分鐘)'!AB$215:AB$230)-IF(MAX('日報表(1分鐘)'!AB$215:AB$230)=0,0,SMALL('日報表(1分鐘)'!AB$215:AB$230,COUNTIF('日報表(1分鐘)'!AB$215:AB$230,0)+1))</f>
      </c>
      <c r="AC19" s="27" t="s">
        <f>AVERAGE('日報表(1分鐘)'!AC$215:AC$230)</f>
      </c>
      <c r="AD19" s="28" t="s">
        <f>AVERAGE('日報表(1分鐘)'!AD$215:AD$230)</f>
      </c>
      <c r="AE19" s="28" t="s">
        <f>MAX('日報表(1分鐘)'!AE$215:AE$230)-IF(MAX('日報表(1分鐘)'!AE$215:AE$230)=0,0,SMALL('日報表(1分鐘)'!AE$215:AE$230,COUNTIF('日報表(1分鐘)'!AE$215:AE$230,0)+1))</f>
      </c>
      <c r="AF19" s="27" t="s">
        <f>AVERAGE('日報表(1分鐘)'!AF$215:AF$230)</f>
      </c>
      <c r="AG19" s="28" t="s">
        <f>AVERAGE('日報表(1分鐘)'!AG$215:AG$230)</f>
      </c>
      <c r="AH19" s="28" t="s">
        <f>MAX('日報表(1分鐘)'!AH$215:AH$230)-IF(MAX('日報表(1分鐘)'!AH$215:AH$230)=0,0,SMALL('日報表(1分鐘)'!AH$215:AH$230,COUNTIF('日報表(1分鐘)'!AH$215:AH$230,0)+1))</f>
      </c>
      <c r="AI19" s="27" t="s">
        <f>AVERAGE('日報表(1分鐘)'!AI$215:AI$230)</f>
      </c>
      <c r="AJ19" s="28" t="s">
        <f>AVERAGE('日報表(1分鐘)'!AJ$215:AJ$230)</f>
      </c>
      <c r="AK19" s="28" t="s">
        <f>MAX('日報表(1分鐘)'!AK$215:AK$230)-IF(MAX('日報表(1分鐘)'!AK$215:AK$230)=0,0,SMALL('日報表(1分鐘)'!AK$215:AK$230,COUNTIF('日報表(1分鐘)'!AK$215:AK$230,0)+1))</f>
      </c>
      <c r="AL19" s="27" t="s">
        <f>AVERAGE('日報表(1分鐘)'!AL$215:AL$230)</f>
      </c>
      <c r="AM19" s="28" t="s">
        <f>AVERAGE('日報表(1分鐘)'!AM$215:AM$230)</f>
      </c>
      <c r="AN19" s="28" t="s">
        <f>MAX('日報表(1分鐘)'!AN$215:AN$230)-IF(MAX('日報表(1分鐘)'!AN$215:AN$230)=0,0,SMALL('日報表(1分鐘)'!AN$215:AN$230,COUNTIF('日報表(1分鐘)'!AN$215:AN$230,0)+1))</f>
      </c>
      <c r="AO19" s="27" t="s">
        <f>AVERAGE('日報表(1分鐘)'!AO$215:AO$230)</f>
      </c>
      <c r="AP19" s="28" t="s">
        <f>AVERAGE('日報表(1分鐘)'!AP$215:AP$230)</f>
      </c>
      <c r="AQ19" s="28" t="s">
        <f>MAX('日報表(1分鐘)'!AQ$215:AQ$230) - IF(MAX('日報表(1分鐘)'!AQ$215:AQ$230)=0, 0, SMALL('日報表(1分鐘)'!AQ$215:AQ$230, COUNTIF('日報表(1分鐘)'!AQ$215:AQ$230, 0) + 1))</f>
      </c>
    </row>
    <row r="20" spans="1:4" ht="17.25">
      <c r="A20" s="14" t="s">
        <v>96</v>
      </c>
      <c r="B20" s="27">
        <f>AVERAGE('日報表(1分鐘)'!B$230:B$245)</f>
      </c>
      <c r="C20" s="28">
        <f>AVERAGE('日報表(1分鐘)'!C$230:C$245)</f>
      </c>
      <c r="D20" s="28" t="e">
        <f>MAX('日報表(1分鐘)'!D$230:D$245)-IF(MAX('日報表(1分鐘)'!D$230:D$245)=0,0,SMALL('日報表(1分鐘)'!D$230:D$245,COUNTIF('日報表(1分鐘)'!D$230:D$245,0)+1))</f>
      </c>
      <c r="E20" s="27" t="s">
        <f>AVERAGE('日報表(1分鐘)'!E$230:E$245)</f>
      </c>
      <c r="F20" s="28" t="s">
        <f>AVERAGE('日報表(1分鐘)'!F$230:F$245)</f>
      </c>
      <c r="G20" s="28" t="s">
        <f>MAX('日報表(1分鐘)'!G$230:G$245)-IF(MAX('日報表(1分鐘)'!G$230:G$245)=0,0,SMALL('日報表(1分鐘)'!G$230:G$245,COUNTIF('日報表(1分鐘)'!G$230:G$245,0)+1))</f>
      </c>
      <c r="H20" s="27" t="s">
        <f>AVERAGE('日報表(1分鐘)'!H$230:H$245)</f>
      </c>
      <c r="I20" s="28" t="s">
        <f>AVERAGE('日報表(1分鐘)'!I$230:I$245)</f>
      </c>
      <c r="J20" s="28" t="s">
        <f>MAX('日報表(1分鐘)'!J$230:J$245)-IF(MAX('日報表(1分鐘)'!J$230:J$245)=0,0,SMALL('日報表(1分鐘)'!J$230:J$245,COUNTIF('日報表(1分鐘)'!J$230:J$245,0)+1))</f>
      </c>
      <c r="K20" s="27" t="s">
        <f>AVERAGE('日報表(1分鐘)'!K$230:K$245)</f>
      </c>
      <c r="L20" s="28" t="s">
        <f>AVERAGE('日報表(1分鐘)'!L$230:L$245)</f>
      </c>
      <c r="M20" s="28" t="s">
        <f>MAX('日報表(1分鐘)'!M$230:M$245)-IF(MAX('日報表(1分鐘)'!M$230:M$245)=0,0,SMALL('日報表(1分鐘)'!M$230:M$245,COUNTIF('日報表(1分鐘)'!M$230:M$245,0)+1))</f>
      </c>
      <c r="N20" s="27" t="s">
        <f>AVERAGE('日報表(1分鐘)'!N$230:N$245)</f>
      </c>
      <c r="O20" s="28" t="s">
        <f>AVERAGE('日報表(1分鐘)'!O$230:O$245)</f>
      </c>
      <c r="P20" s="28" t="s">
        <f>MAX('日報表(1分鐘)'!P$230:P$245)-IF(MAX('日報表(1分鐘)'!P$230:P$245)=0,0,SMALL('日報表(1分鐘)'!P$230:P$245,COUNTIF('日報表(1分鐘)'!P$230:P$245,0)+1))</f>
      </c>
      <c r="Q20" s="27" t="s">
        <f>AVERAGE('日報表(1分鐘)'!Q$230:Q$245)</f>
      </c>
      <c r="R20" s="28" t="s">
        <f>AVERAGE('日報表(1分鐘)'!R$230:R$245)</f>
      </c>
      <c r="S20" s="28" t="s">
        <f>MAX('日報表(1分鐘)'!S$230:S$245)-IF(MAX('日報表(1分鐘)'!S$230:S$245)=0,0,SMALL('日報表(1分鐘)'!S$230:S$245,COUNTIF('日報表(1分鐘)'!S$230:S$245,0)+1))</f>
      </c>
      <c r="T20" s="27" t="s">
        <f>AVERAGE('日報表(1分鐘)'!T$230:T$245)</f>
      </c>
      <c r="U20" s="28" t="s">
        <f>AVERAGE('日報表(1分鐘)'!U$230:U$245)</f>
      </c>
      <c r="V20" s="28" t="s">
        <f>MAX('日報表(1分鐘)'!V$230:V$245)-IF(MAX('日報表(1分鐘)'!V$230:V$245)=0,0,SMALL('日報表(1分鐘)'!V$230:V$245,COUNTIF('日報表(1分鐘)'!V$230:V$245,0)+1))</f>
      </c>
      <c r="W20" s="27" t="s">
        <f>AVERAGE('日報表(1分鐘)'!W$230:W$245)</f>
      </c>
      <c r="X20" s="28" t="s">
        <f>AVERAGE('日報表(1分鐘)'!X$230:X$245)</f>
      </c>
      <c r="Y20" s="28" t="s">
        <f>MAX('日報表(1分鐘)'!Y$230:Y$245)-IF(MAX('日報表(1分鐘)'!Y$230:Y$245)=0,0,SMALL('日報表(1分鐘)'!Y$230:Y$245,COUNTIF('日報表(1分鐘)'!Y$230:Y$245,0)+1))</f>
      </c>
      <c r="Z20" s="27" t="s">
        <f>AVERAGE('日報表(1分鐘)'!Z$230:Z$245)</f>
      </c>
      <c r="AA20" s="28" t="s">
        <f>AVERAGE('日報表(1分鐘)'!AA$230:AA$245)</f>
      </c>
      <c r="AB20" s="28" t="s">
        <f>MAX('日報表(1分鐘)'!AB$230:AB$245)-IF(MAX('日報表(1分鐘)'!AB$230:AB$245)=0,0,SMALL('日報表(1分鐘)'!AB$230:AB$245,COUNTIF('日報表(1分鐘)'!AB$230:AB$245,0)+1))</f>
      </c>
      <c r="AC20" s="27" t="s">
        <f>AVERAGE('日報表(1分鐘)'!AC$230:AC$245)</f>
      </c>
      <c r="AD20" s="28" t="s">
        <f>AVERAGE('日報表(1分鐘)'!AD$230:AD$245)</f>
      </c>
      <c r="AE20" s="28" t="s">
        <f>MAX('日報表(1分鐘)'!AE$230:AE$245)-IF(MAX('日報表(1分鐘)'!AE$230:AE$245)=0,0,SMALL('日報表(1分鐘)'!AE$230:AE$245,COUNTIF('日報表(1分鐘)'!AE$230:AE$245,0)+1))</f>
      </c>
      <c r="AF20" s="27" t="s">
        <f>AVERAGE('日報表(1分鐘)'!AF$230:AF$245)</f>
      </c>
      <c r="AG20" s="28" t="s">
        <f>AVERAGE('日報表(1分鐘)'!AG$230:AG$245)</f>
      </c>
      <c r="AH20" s="28" t="s">
        <f>MAX('日報表(1分鐘)'!AH$230:AH$245)-IF(MAX('日報表(1分鐘)'!AH$230:AH$245)=0,0,SMALL('日報表(1分鐘)'!AH$230:AH$245,COUNTIF('日報表(1分鐘)'!AH$230:AH$245,0)+1))</f>
      </c>
      <c r="AI20" s="27" t="s">
        <f>AVERAGE('日報表(1分鐘)'!AI$230:AI$245)</f>
      </c>
      <c r="AJ20" s="28" t="s">
        <f>AVERAGE('日報表(1分鐘)'!AJ$230:AJ$245)</f>
      </c>
      <c r="AK20" s="28" t="s">
        <f>MAX('日報表(1分鐘)'!AK$230:AK$245)-IF(MAX('日報表(1分鐘)'!AK$230:AK$245)=0,0,SMALL('日報表(1分鐘)'!AK$230:AK$245,COUNTIF('日報表(1分鐘)'!AK$230:AK$245,0)+1))</f>
      </c>
      <c r="AL20" s="27" t="s">
        <f>AVERAGE('日報表(1分鐘)'!AL$230:AL$245)</f>
      </c>
      <c r="AM20" s="28" t="s">
        <f>AVERAGE('日報表(1分鐘)'!AM$230:AM$245)</f>
      </c>
      <c r="AN20" s="28" t="s">
        <f>MAX('日報表(1分鐘)'!AN$230:AN$245)-IF(MAX('日報表(1分鐘)'!AN$230:AN$245)=0,0,SMALL('日報表(1分鐘)'!AN$230:AN$245,COUNTIF('日報表(1分鐘)'!AN$230:AN$245,0)+1))</f>
      </c>
      <c r="AO20" s="27" t="s">
        <f>AVERAGE('日報表(1分鐘)'!AO$230:AO$245)</f>
      </c>
      <c r="AP20" s="28" t="s">
        <f>AVERAGE('日報表(1分鐘)'!AP$230:AP$245)</f>
      </c>
      <c r="AQ20" s="28" t="s">
        <f>MAX('日報表(1分鐘)'!AQ$230:AQ$245) - IF(MAX('日報表(1分鐘)'!AQ$230:AQ$245)=0, 0, SMALL('日報表(1分鐘)'!AQ$230:AQ$245, COUNTIF('日報表(1分鐘)'!AQ$230:AQ$245, 0) + 1))</f>
      </c>
    </row>
    <row r="21" spans="1:4" ht="17.25">
      <c r="A21" s="14" t="s">
        <v>97</v>
      </c>
      <c r="B21" s="27">
        <f>AVERAGE('日報表(1分鐘)'!B$245:B$260)</f>
      </c>
      <c r="C21" s="28">
        <f>AVERAGE('日報表(1分鐘)'!C$245:C$260)</f>
      </c>
      <c r="D21" s="28" t="e">
        <f>MAX('日報表(1分鐘)'!D$245:D$260)-IF(MAX('日報表(1分鐘)'!D$245:D$260)=0,0,SMALL('日報表(1分鐘)'!D$245:D$260,COUNTIF('日報表(1分鐘)'!D$245:D$260,0)+1))</f>
      </c>
      <c r="E21" s="27" t="s">
        <f>AVERAGE('日報表(1分鐘)'!E$245:E$260)</f>
      </c>
      <c r="F21" s="28" t="s">
        <f>AVERAGE('日報表(1分鐘)'!F$245:F$260)</f>
      </c>
      <c r="G21" s="28" t="s">
        <f>MAX('日報表(1分鐘)'!G$245:G$260)-IF(MAX('日報表(1分鐘)'!G$245:G$260)=0,0,SMALL('日報表(1分鐘)'!G$245:G$260,COUNTIF('日報表(1分鐘)'!G$245:G$260,0)+1))</f>
      </c>
      <c r="H21" s="27" t="s">
        <f>AVERAGE('日報表(1分鐘)'!H$245:H$260)</f>
      </c>
      <c r="I21" s="28" t="s">
        <f>AVERAGE('日報表(1分鐘)'!I$245:I$260)</f>
      </c>
      <c r="J21" s="28" t="s">
        <f>MAX('日報表(1分鐘)'!J$245:J$260)-IF(MAX('日報表(1分鐘)'!J$245:J$260)=0,0,SMALL('日報表(1分鐘)'!J$245:J$260,COUNTIF('日報表(1分鐘)'!J$245:J$260,0)+1))</f>
      </c>
      <c r="K21" s="27" t="s">
        <f>AVERAGE('日報表(1分鐘)'!K$245:K$260)</f>
      </c>
      <c r="L21" s="28" t="s">
        <f>AVERAGE('日報表(1分鐘)'!L$245:L$260)</f>
      </c>
      <c r="M21" s="28" t="s">
        <f>MAX('日報表(1分鐘)'!M$245:M$260)-IF(MAX('日報表(1分鐘)'!M$245:M$260)=0,0,SMALL('日報表(1分鐘)'!M$245:M$260,COUNTIF('日報表(1分鐘)'!M$245:M$260,0)+1))</f>
      </c>
      <c r="N21" s="27" t="s">
        <f>AVERAGE('日報表(1分鐘)'!N$245:N$260)</f>
      </c>
      <c r="O21" s="28" t="s">
        <f>AVERAGE('日報表(1分鐘)'!O$245:O$260)</f>
      </c>
      <c r="P21" s="28" t="s">
        <f>MAX('日報表(1分鐘)'!P$245:P$260)-IF(MAX('日報表(1分鐘)'!P$245:P$260)=0,0,SMALL('日報表(1分鐘)'!P$245:P$260,COUNTIF('日報表(1分鐘)'!P$245:P$260,0)+1))</f>
      </c>
      <c r="Q21" s="27" t="s">
        <f>AVERAGE('日報表(1分鐘)'!Q$245:Q$260)</f>
      </c>
      <c r="R21" s="28" t="s">
        <f>AVERAGE('日報表(1分鐘)'!R$245:R$260)</f>
      </c>
      <c r="S21" s="28" t="s">
        <f>MAX('日報表(1分鐘)'!S$245:S$260)-IF(MAX('日報表(1分鐘)'!S$245:S$260)=0,0,SMALL('日報表(1分鐘)'!S$245:S$260,COUNTIF('日報表(1分鐘)'!S$245:S$260,0)+1))</f>
      </c>
      <c r="T21" s="27" t="s">
        <f>AVERAGE('日報表(1分鐘)'!T$245:T$260)</f>
      </c>
      <c r="U21" s="28" t="s">
        <f>AVERAGE('日報表(1分鐘)'!U$245:U$260)</f>
      </c>
      <c r="V21" s="28" t="s">
        <f>MAX('日報表(1分鐘)'!V$245:V$260)-IF(MAX('日報表(1分鐘)'!V$245:V$260)=0,0,SMALL('日報表(1分鐘)'!V$245:V$260,COUNTIF('日報表(1分鐘)'!V$245:V$260,0)+1))</f>
      </c>
      <c r="W21" s="27" t="s">
        <f>AVERAGE('日報表(1分鐘)'!W$245:W$260)</f>
      </c>
      <c r="X21" s="28" t="s">
        <f>AVERAGE('日報表(1分鐘)'!X$245:X$260)</f>
      </c>
      <c r="Y21" s="28" t="s">
        <f>MAX('日報表(1分鐘)'!Y$245:Y$260)-IF(MAX('日報表(1分鐘)'!Y$245:Y$260)=0,0,SMALL('日報表(1分鐘)'!Y$245:Y$260,COUNTIF('日報表(1分鐘)'!Y$245:Y$260,0)+1))</f>
      </c>
      <c r="Z21" s="27" t="s">
        <f>AVERAGE('日報表(1分鐘)'!Z$245:Z$260)</f>
      </c>
      <c r="AA21" s="28" t="s">
        <f>AVERAGE('日報表(1分鐘)'!AA$245:AA$260)</f>
      </c>
      <c r="AB21" s="28" t="s">
        <f>MAX('日報表(1分鐘)'!AB$245:AB$260)-IF(MAX('日報表(1分鐘)'!AB$245:AB$260)=0,0,SMALL('日報表(1分鐘)'!AB$245:AB$260,COUNTIF('日報表(1分鐘)'!AB$245:AB$260,0)+1))</f>
      </c>
      <c r="AC21" s="27" t="s">
        <f>AVERAGE('日報表(1分鐘)'!AC$245:AC$260)</f>
      </c>
      <c r="AD21" s="28" t="s">
        <f>AVERAGE('日報表(1分鐘)'!AD$245:AD$260)</f>
      </c>
      <c r="AE21" s="28" t="s">
        <f>MAX('日報表(1分鐘)'!AE$245:AE$260)-IF(MAX('日報表(1分鐘)'!AE$245:AE$260)=0,0,SMALL('日報表(1分鐘)'!AE$245:AE$260,COUNTIF('日報表(1分鐘)'!AE$245:AE$260,0)+1))</f>
      </c>
      <c r="AF21" s="27" t="s">
        <f>AVERAGE('日報表(1分鐘)'!AF$245:AF$260)</f>
      </c>
      <c r="AG21" s="28" t="s">
        <f>AVERAGE('日報表(1分鐘)'!AG$245:AG$260)</f>
      </c>
      <c r="AH21" s="28" t="s">
        <f>MAX('日報表(1分鐘)'!AH$245:AH$260)-IF(MAX('日報表(1分鐘)'!AH$245:AH$260)=0,0,SMALL('日報表(1分鐘)'!AH$245:AH$260,COUNTIF('日報表(1分鐘)'!AH$245:AH$260,0)+1))</f>
      </c>
      <c r="AI21" s="27" t="s">
        <f>AVERAGE('日報表(1分鐘)'!AI$245:AI$260)</f>
      </c>
      <c r="AJ21" s="28" t="s">
        <f>AVERAGE('日報表(1分鐘)'!AJ$245:AJ$260)</f>
      </c>
      <c r="AK21" s="28" t="s">
        <f>MAX('日報表(1分鐘)'!AK$245:AK$260)-IF(MAX('日報表(1分鐘)'!AK$245:AK$260)=0,0,SMALL('日報表(1分鐘)'!AK$245:AK$260,COUNTIF('日報表(1分鐘)'!AK$245:AK$260,0)+1))</f>
      </c>
      <c r="AL21" s="27" t="s">
        <f>AVERAGE('日報表(1分鐘)'!AL$245:AL$260)</f>
      </c>
      <c r="AM21" s="28" t="s">
        <f>AVERAGE('日報表(1分鐘)'!AM$245:AM$260)</f>
      </c>
      <c r="AN21" s="28" t="s">
        <f>MAX('日報表(1分鐘)'!AN$245:AN$260)-IF(MAX('日報表(1分鐘)'!AN$245:AN$260)=0,0,SMALL('日報表(1分鐘)'!AN$245:AN$260,COUNTIF('日報表(1分鐘)'!AN$245:AN$260,0)+1))</f>
      </c>
      <c r="AO21" s="27" t="s">
        <f>AVERAGE('日報表(1分鐘)'!AO$245:AO$260)</f>
      </c>
      <c r="AP21" s="28" t="s">
        <f>AVERAGE('日報表(1分鐘)'!AP$245:AP$260)</f>
      </c>
      <c r="AQ21" s="28" t="s">
        <f>MAX('日報表(1分鐘)'!AQ$245:AQ$260) - IF(MAX('日報表(1分鐘)'!AQ$245:AQ$260)=0, 0, SMALL('日報表(1分鐘)'!AQ$245:AQ$260, COUNTIF('日報表(1分鐘)'!AQ$245:AQ$260, 0) + 1))</f>
      </c>
    </row>
    <row r="22" spans="1:4" ht="17.25">
      <c r="A22" s="14" t="s">
        <v>98</v>
      </c>
      <c r="B22" s="27">
        <f>AVERAGE('日報表(1分鐘)'!B$260:B$275)</f>
      </c>
      <c r="C22" s="28">
        <f>AVERAGE('日報表(1分鐘)'!C$260:C$275)</f>
      </c>
      <c r="D22" s="28" t="e">
        <f>MAX('日報表(1分鐘)'!D$260:D$275)-IF(MAX('日報表(1分鐘)'!D$260:D$275)=0,0,SMALL('日報表(1分鐘)'!D$260:D$275,COUNTIF('日報表(1分鐘)'!D$260:D$275,0)+1))</f>
      </c>
      <c r="E22" s="27" t="s">
        <f>AVERAGE('日報表(1分鐘)'!E$260:E$275)</f>
      </c>
      <c r="F22" s="28" t="s">
        <f>AVERAGE('日報表(1分鐘)'!F$260:F$275)</f>
      </c>
      <c r="G22" s="28" t="s">
        <f>MAX('日報表(1分鐘)'!G$260:G$275)-IF(MAX('日報表(1分鐘)'!G$260:G$275)=0,0,SMALL('日報表(1分鐘)'!G$260:G$275,COUNTIF('日報表(1分鐘)'!G$260:G$275,0)+1))</f>
      </c>
      <c r="H22" s="27" t="s">
        <f>AVERAGE('日報表(1分鐘)'!H$260:H$275)</f>
      </c>
      <c r="I22" s="28" t="s">
        <f>AVERAGE('日報表(1分鐘)'!I$260:I$275)</f>
      </c>
      <c r="J22" s="28" t="s">
        <f>MAX('日報表(1分鐘)'!J$260:J$275)-IF(MAX('日報表(1分鐘)'!J$260:J$275)=0,0,SMALL('日報表(1分鐘)'!J$260:J$275,COUNTIF('日報表(1分鐘)'!J$260:J$275,0)+1))</f>
      </c>
      <c r="K22" s="27" t="s">
        <f>AVERAGE('日報表(1分鐘)'!K$260:K$275)</f>
      </c>
      <c r="L22" s="28" t="s">
        <f>AVERAGE('日報表(1分鐘)'!L$260:L$275)</f>
      </c>
      <c r="M22" s="28" t="s">
        <f>MAX('日報表(1分鐘)'!M$260:M$275)-IF(MAX('日報表(1分鐘)'!M$260:M$275)=0,0,SMALL('日報表(1分鐘)'!M$260:M$275,COUNTIF('日報表(1分鐘)'!M$260:M$275,0)+1))</f>
      </c>
      <c r="N22" s="27" t="s">
        <f>AVERAGE('日報表(1分鐘)'!N$260:N$275)</f>
      </c>
      <c r="O22" s="28" t="s">
        <f>AVERAGE('日報表(1分鐘)'!O$260:O$275)</f>
      </c>
      <c r="P22" s="28" t="s">
        <f>MAX('日報表(1分鐘)'!P$260:P$275)-IF(MAX('日報表(1分鐘)'!P$260:P$275)=0,0,SMALL('日報表(1分鐘)'!P$260:P$275,COUNTIF('日報表(1分鐘)'!P$260:P$275,0)+1))</f>
      </c>
      <c r="Q22" s="27" t="s">
        <f>AVERAGE('日報表(1分鐘)'!Q$260:Q$275)</f>
      </c>
      <c r="R22" s="28" t="s">
        <f>AVERAGE('日報表(1分鐘)'!R$260:R$275)</f>
      </c>
      <c r="S22" s="28" t="s">
        <f>MAX('日報表(1分鐘)'!S$260:S$275)-IF(MAX('日報表(1分鐘)'!S$260:S$275)=0,0,SMALL('日報表(1分鐘)'!S$260:S$275,COUNTIF('日報表(1分鐘)'!S$260:S$275,0)+1))</f>
      </c>
      <c r="T22" s="27" t="s">
        <f>AVERAGE('日報表(1分鐘)'!T$260:T$275)</f>
      </c>
      <c r="U22" s="28" t="s">
        <f>AVERAGE('日報表(1分鐘)'!U$260:U$275)</f>
      </c>
      <c r="V22" s="28" t="s">
        <f>MAX('日報表(1分鐘)'!V$260:V$275)-IF(MAX('日報表(1分鐘)'!V$260:V$275)=0,0,SMALL('日報表(1分鐘)'!V$260:V$275,COUNTIF('日報表(1分鐘)'!V$260:V$275,0)+1))</f>
      </c>
      <c r="W22" s="27" t="s">
        <f>AVERAGE('日報表(1分鐘)'!W$260:W$275)</f>
      </c>
      <c r="X22" s="28" t="s">
        <f>AVERAGE('日報表(1分鐘)'!X$260:X$275)</f>
      </c>
      <c r="Y22" s="28" t="s">
        <f>MAX('日報表(1分鐘)'!Y$260:Y$275)-IF(MAX('日報表(1分鐘)'!Y$260:Y$275)=0,0,SMALL('日報表(1分鐘)'!Y$260:Y$275,COUNTIF('日報表(1分鐘)'!Y$260:Y$275,0)+1))</f>
      </c>
      <c r="Z22" s="27" t="s">
        <f>AVERAGE('日報表(1分鐘)'!Z$260:Z$275)</f>
      </c>
      <c r="AA22" s="28" t="s">
        <f>AVERAGE('日報表(1分鐘)'!AA$260:AA$275)</f>
      </c>
      <c r="AB22" s="28" t="s">
        <f>MAX('日報表(1分鐘)'!AB$260:AB$275)-IF(MAX('日報表(1分鐘)'!AB$260:AB$275)=0,0,SMALL('日報表(1分鐘)'!AB$260:AB$275,COUNTIF('日報表(1分鐘)'!AB$260:AB$275,0)+1))</f>
      </c>
      <c r="AC22" s="27" t="s">
        <f>AVERAGE('日報表(1分鐘)'!AC$260:AC$275)</f>
      </c>
      <c r="AD22" s="28" t="s">
        <f>AVERAGE('日報表(1分鐘)'!AD$260:AD$275)</f>
      </c>
      <c r="AE22" s="28" t="s">
        <f>MAX('日報表(1分鐘)'!AE$260:AE$275)-IF(MAX('日報表(1分鐘)'!AE$260:AE$275)=0,0,SMALL('日報表(1分鐘)'!AE$260:AE$275,COUNTIF('日報表(1分鐘)'!AE$260:AE$275,0)+1))</f>
      </c>
      <c r="AF22" s="27" t="s">
        <f>AVERAGE('日報表(1分鐘)'!AF$260:AF$275)</f>
      </c>
      <c r="AG22" s="28" t="s">
        <f>AVERAGE('日報表(1分鐘)'!AG$260:AG$275)</f>
      </c>
      <c r="AH22" s="28" t="s">
        <f>MAX('日報表(1分鐘)'!AH$260:AH$275)-IF(MAX('日報表(1分鐘)'!AH$260:AH$275)=0,0,SMALL('日報表(1分鐘)'!AH$260:AH$275,COUNTIF('日報表(1分鐘)'!AH$260:AH$275,0)+1))</f>
      </c>
      <c r="AI22" s="27" t="s">
        <f>AVERAGE('日報表(1分鐘)'!AI$260:AI$275)</f>
      </c>
      <c r="AJ22" s="28" t="s">
        <f>AVERAGE('日報表(1分鐘)'!AJ$260:AJ$275)</f>
      </c>
      <c r="AK22" s="28" t="s">
        <f>MAX('日報表(1分鐘)'!AK$260:AK$275)-IF(MAX('日報表(1分鐘)'!AK$260:AK$275)=0,0,SMALL('日報表(1分鐘)'!AK$260:AK$275,COUNTIF('日報表(1分鐘)'!AK$260:AK$275,0)+1))</f>
      </c>
      <c r="AL22" s="27" t="s">
        <f>AVERAGE('日報表(1分鐘)'!AL$260:AL$275)</f>
      </c>
      <c r="AM22" s="28" t="s">
        <f>AVERAGE('日報表(1分鐘)'!AM$260:AM$275)</f>
      </c>
      <c r="AN22" s="28" t="s">
        <f>MAX('日報表(1分鐘)'!AN$260:AN$275)-IF(MAX('日報表(1分鐘)'!AN$260:AN$275)=0,0,SMALL('日報表(1分鐘)'!AN$260:AN$275,COUNTIF('日報表(1分鐘)'!AN$260:AN$275,0)+1))</f>
      </c>
      <c r="AO22" s="27" t="s">
        <f>AVERAGE('日報表(1分鐘)'!AO$260:AO$275)</f>
      </c>
      <c r="AP22" s="28" t="s">
        <f>AVERAGE('日報表(1分鐘)'!AP$260:AP$275)</f>
      </c>
      <c r="AQ22" s="28" t="s">
        <f>MAX('日報表(1分鐘)'!AQ$260:AQ$275) - IF(MAX('日報表(1分鐘)'!AQ$260:AQ$275)=0, 0, SMALL('日報表(1分鐘)'!AQ$260:AQ$275, COUNTIF('日報表(1分鐘)'!AQ$260:AQ$275, 0) + 1))</f>
      </c>
    </row>
    <row r="23" spans="1:4" ht="17.25">
      <c r="A23" s="14" t="s">
        <v>99</v>
      </c>
      <c r="B23" s="27">
        <f>AVERAGE('日報表(1分鐘)'!B$275:B$290)</f>
      </c>
      <c r="C23" s="28">
        <f>AVERAGE('日報表(1分鐘)'!C$275:C$290)</f>
      </c>
      <c r="D23" s="28" t="e">
        <f>MAX('日報表(1分鐘)'!D$275:D$290)-IF(MAX('日報表(1分鐘)'!D$275:D$290)=0,0,SMALL('日報表(1分鐘)'!D$275:D$290,COUNTIF('日報表(1分鐘)'!D$275:D$290,0)+1))</f>
      </c>
      <c r="E23" s="27" t="s">
        <f>AVERAGE('日報表(1分鐘)'!E$275:E$290)</f>
      </c>
      <c r="F23" s="28" t="s">
        <f>AVERAGE('日報表(1分鐘)'!F$275:F$290)</f>
      </c>
      <c r="G23" s="28" t="s">
        <f>MAX('日報表(1分鐘)'!G$275:G$290)-IF(MAX('日報表(1分鐘)'!G$275:G$290)=0,0,SMALL('日報表(1分鐘)'!G$275:G$290,COUNTIF('日報表(1分鐘)'!G$275:G$290,0)+1))</f>
      </c>
      <c r="H23" s="27" t="s">
        <f>AVERAGE('日報表(1分鐘)'!H$275:H$290)</f>
      </c>
      <c r="I23" s="28" t="s">
        <f>AVERAGE('日報表(1分鐘)'!I$275:I$290)</f>
      </c>
      <c r="J23" s="28" t="s">
        <f>MAX('日報表(1分鐘)'!J$275:J$290)-IF(MAX('日報表(1分鐘)'!J$275:J$290)=0,0,SMALL('日報表(1分鐘)'!J$275:J$290,COUNTIF('日報表(1分鐘)'!J$275:J$290,0)+1))</f>
      </c>
      <c r="K23" s="27" t="s">
        <f>AVERAGE('日報表(1分鐘)'!K$275:K$290)</f>
      </c>
      <c r="L23" s="28" t="s">
        <f>AVERAGE('日報表(1分鐘)'!L$275:L$290)</f>
      </c>
      <c r="M23" s="28" t="s">
        <f>MAX('日報表(1分鐘)'!M$275:M$290)-IF(MAX('日報表(1分鐘)'!M$275:M$290)=0,0,SMALL('日報表(1分鐘)'!M$275:M$290,COUNTIF('日報表(1分鐘)'!M$275:M$290,0)+1))</f>
      </c>
      <c r="N23" s="27" t="s">
        <f>AVERAGE('日報表(1分鐘)'!N$275:N$290)</f>
      </c>
      <c r="O23" s="28" t="s">
        <f>AVERAGE('日報表(1分鐘)'!O$275:O$290)</f>
      </c>
      <c r="P23" s="28" t="s">
        <f>MAX('日報表(1分鐘)'!P$275:P$290)-IF(MAX('日報表(1分鐘)'!P$275:P$290)=0,0,SMALL('日報表(1分鐘)'!P$275:P$290,COUNTIF('日報表(1分鐘)'!P$275:P$290,0)+1))</f>
      </c>
      <c r="Q23" s="27" t="s">
        <f>AVERAGE('日報表(1分鐘)'!Q$275:Q$290)</f>
      </c>
      <c r="R23" s="28" t="s">
        <f>AVERAGE('日報表(1分鐘)'!R$275:R$290)</f>
      </c>
      <c r="S23" s="28" t="s">
        <f>MAX('日報表(1分鐘)'!S$275:S$290)-IF(MAX('日報表(1分鐘)'!S$275:S$290)=0,0,SMALL('日報表(1分鐘)'!S$275:S$290,COUNTIF('日報表(1分鐘)'!S$275:S$290,0)+1))</f>
      </c>
      <c r="T23" s="27" t="s">
        <f>AVERAGE('日報表(1分鐘)'!T$275:T$290)</f>
      </c>
      <c r="U23" s="28" t="s">
        <f>AVERAGE('日報表(1分鐘)'!U$275:U$290)</f>
      </c>
      <c r="V23" s="28" t="s">
        <f>MAX('日報表(1分鐘)'!V$275:V$290)-IF(MAX('日報表(1分鐘)'!V$275:V$290)=0,0,SMALL('日報表(1分鐘)'!V$275:V$290,COUNTIF('日報表(1分鐘)'!V$275:V$290,0)+1))</f>
      </c>
      <c r="W23" s="27" t="s">
        <f>AVERAGE('日報表(1分鐘)'!W$275:W$290)</f>
      </c>
      <c r="X23" s="28" t="s">
        <f>AVERAGE('日報表(1分鐘)'!X$275:X$290)</f>
      </c>
      <c r="Y23" s="28" t="s">
        <f>MAX('日報表(1分鐘)'!Y$275:Y$290)-IF(MAX('日報表(1分鐘)'!Y$275:Y$290)=0,0,SMALL('日報表(1分鐘)'!Y$275:Y$290,COUNTIF('日報表(1分鐘)'!Y$275:Y$290,0)+1))</f>
      </c>
      <c r="Z23" s="27" t="s">
        <f>AVERAGE('日報表(1分鐘)'!Z$275:Z$290)</f>
      </c>
      <c r="AA23" s="28" t="s">
        <f>AVERAGE('日報表(1分鐘)'!AA$275:AA$290)</f>
      </c>
      <c r="AB23" s="28" t="s">
        <f>MAX('日報表(1分鐘)'!AB$275:AB$290)-IF(MAX('日報表(1分鐘)'!AB$275:AB$290)=0,0,SMALL('日報表(1分鐘)'!AB$275:AB$290,COUNTIF('日報表(1分鐘)'!AB$275:AB$290,0)+1))</f>
      </c>
      <c r="AC23" s="27" t="s">
        <f>AVERAGE('日報表(1分鐘)'!AC$275:AC$290)</f>
      </c>
      <c r="AD23" s="28" t="s">
        <f>AVERAGE('日報表(1分鐘)'!AD$275:AD$290)</f>
      </c>
      <c r="AE23" s="28" t="s">
        <f>MAX('日報表(1分鐘)'!AE$275:AE$290)-IF(MAX('日報表(1分鐘)'!AE$275:AE$290)=0,0,SMALL('日報表(1分鐘)'!AE$275:AE$290,COUNTIF('日報表(1分鐘)'!AE$275:AE$290,0)+1))</f>
      </c>
      <c r="AF23" s="27" t="s">
        <f>AVERAGE('日報表(1分鐘)'!AF$275:AF$290)</f>
      </c>
      <c r="AG23" s="28" t="s">
        <f>AVERAGE('日報表(1分鐘)'!AG$275:AG$290)</f>
      </c>
      <c r="AH23" s="28" t="s">
        <f>MAX('日報表(1分鐘)'!AH$275:AH$290)-IF(MAX('日報表(1分鐘)'!AH$275:AH$290)=0,0,SMALL('日報表(1分鐘)'!AH$275:AH$290,COUNTIF('日報表(1分鐘)'!AH$275:AH$290,0)+1))</f>
      </c>
      <c r="AI23" s="27" t="s">
        <f>AVERAGE('日報表(1分鐘)'!AI$275:AI$290)</f>
      </c>
      <c r="AJ23" s="28" t="s">
        <f>AVERAGE('日報表(1分鐘)'!AJ$275:AJ$290)</f>
      </c>
      <c r="AK23" s="28" t="s">
        <f>MAX('日報表(1分鐘)'!AK$275:AK$290)-IF(MAX('日報表(1分鐘)'!AK$275:AK$290)=0,0,SMALL('日報表(1分鐘)'!AK$275:AK$290,COUNTIF('日報表(1分鐘)'!AK$275:AK$290,0)+1))</f>
      </c>
      <c r="AL23" s="27" t="s">
        <f>AVERAGE('日報表(1分鐘)'!AL$275:AL$290)</f>
      </c>
      <c r="AM23" s="28" t="s">
        <f>AVERAGE('日報表(1分鐘)'!AM$275:AM$290)</f>
      </c>
      <c r="AN23" s="28" t="s">
        <f>MAX('日報表(1分鐘)'!AN$275:AN$290)-IF(MAX('日報表(1分鐘)'!AN$275:AN$290)=0,0,SMALL('日報表(1分鐘)'!AN$275:AN$290,COUNTIF('日報表(1分鐘)'!AN$275:AN$290,0)+1))</f>
      </c>
      <c r="AO23" s="27" t="s">
        <f>AVERAGE('日報表(1分鐘)'!AO$275:AO$290)</f>
      </c>
      <c r="AP23" s="28" t="s">
        <f>AVERAGE('日報表(1分鐘)'!AP$275:AP$290)</f>
      </c>
      <c r="AQ23" s="28" t="s">
        <f>MAX('日報表(1分鐘)'!AQ$275:AQ$290) - IF(MAX('日報表(1分鐘)'!AQ$275:AQ$290)=0, 0, SMALL('日報表(1分鐘)'!AQ$275:AQ$290, COUNTIF('日報表(1分鐘)'!AQ$275:AQ$290, 0) + 1))</f>
      </c>
    </row>
    <row r="24" spans="1:4" ht="17.25">
      <c r="A24" s="14" t="s">
        <v>100</v>
      </c>
      <c r="B24" s="27">
        <f>AVERAGE('日報表(1分鐘)'!B$290:B$305)</f>
      </c>
      <c r="C24" s="28">
        <f>AVERAGE('日報表(1分鐘)'!C$290:C$305)</f>
      </c>
      <c r="D24" s="28" t="e">
        <f>MAX('日報表(1分鐘)'!D$290:D$305)-IF(MAX('日報表(1分鐘)'!D$290:D$305)=0,0,SMALL('日報表(1分鐘)'!D$290:D$305,COUNTIF('日報表(1分鐘)'!D$290:D$305,0)+1))</f>
      </c>
      <c r="E24" s="27" t="s">
        <f>AVERAGE('日報表(1分鐘)'!E$290:E$305)</f>
      </c>
      <c r="F24" s="28" t="s">
        <f>AVERAGE('日報表(1分鐘)'!F$290:F$305)</f>
      </c>
      <c r="G24" s="28" t="s">
        <f>MAX('日報表(1分鐘)'!G$290:G$305)-IF(MAX('日報表(1分鐘)'!G$290:G$305)=0,0,SMALL('日報表(1分鐘)'!G$290:G$305,COUNTIF('日報表(1分鐘)'!G$290:G$305,0)+1))</f>
      </c>
      <c r="H24" s="27" t="s">
        <f>AVERAGE('日報表(1分鐘)'!H$290:H$305)</f>
      </c>
      <c r="I24" s="28" t="s">
        <f>AVERAGE('日報表(1分鐘)'!I$290:I$305)</f>
      </c>
      <c r="J24" s="28" t="s">
        <f>MAX('日報表(1分鐘)'!J$290:J$305)-IF(MAX('日報表(1分鐘)'!J$290:J$305)=0,0,SMALL('日報表(1分鐘)'!J$290:J$305,COUNTIF('日報表(1分鐘)'!J$290:J$305,0)+1))</f>
      </c>
      <c r="K24" s="27" t="s">
        <f>AVERAGE('日報表(1分鐘)'!K$290:K$305)</f>
      </c>
      <c r="L24" s="28" t="s">
        <f>AVERAGE('日報表(1分鐘)'!L$290:L$305)</f>
      </c>
      <c r="M24" s="28" t="s">
        <f>MAX('日報表(1分鐘)'!M$290:M$305)-IF(MAX('日報表(1分鐘)'!M$290:M$305)=0,0,SMALL('日報表(1分鐘)'!M$290:M$305,COUNTIF('日報表(1分鐘)'!M$290:M$305,0)+1))</f>
      </c>
      <c r="N24" s="27" t="s">
        <f>AVERAGE('日報表(1分鐘)'!N$290:N$305)</f>
      </c>
      <c r="O24" s="28" t="s">
        <f>AVERAGE('日報表(1分鐘)'!O$290:O$305)</f>
      </c>
      <c r="P24" s="28" t="s">
        <f>MAX('日報表(1分鐘)'!P$290:P$305)-IF(MAX('日報表(1分鐘)'!P$290:P$305)=0,0,SMALL('日報表(1分鐘)'!P$290:P$305,COUNTIF('日報表(1分鐘)'!P$290:P$305,0)+1))</f>
      </c>
      <c r="Q24" s="27" t="s">
        <f>AVERAGE('日報表(1分鐘)'!Q$290:Q$305)</f>
      </c>
      <c r="R24" s="28" t="s">
        <f>AVERAGE('日報表(1分鐘)'!R$290:R$305)</f>
      </c>
      <c r="S24" s="28" t="s">
        <f>MAX('日報表(1分鐘)'!S$290:S$305)-IF(MAX('日報表(1分鐘)'!S$290:S$305)=0,0,SMALL('日報表(1分鐘)'!S$290:S$305,COUNTIF('日報表(1分鐘)'!S$290:S$305,0)+1))</f>
      </c>
      <c r="T24" s="27" t="s">
        <f>AVERAGE('日報表(1分鐘)'!T$290:T$305)</f>
      </c>
      <c r="U24" s="28" t="s">
        <f>AVERAGE('日報表(1分鐘)'!U$290:U$305)</f>
      </c>
      <c r="V24" s="28" t="s">
        <f>MAX('日報表(1分鐘)'!V$290:V$305)-IF(MAX('日報表(1分鐘)'!V$290:V$305)=0,0,SMALL('日報表(1分鐘)'!V$290:V$305,COUNTIF('日報表(1分鐘)'!V$290:V$305,0)+1))</f>
      </c>
      <c r="W24" s="27" t="s">
        <f>AVERAGE('日報表(1分鐘)'!W$290:W$305)</f>
      </c>
      <c r="X24" s="28" t="s">
        <f>AVERAGE('日報表(1分鐘)'!X$290:X$305)</f>
      </c>
      <c r="Y24" s="28" t="s">
        <f>MAX('日報表(1分鐘)'!Y$290:Y$305)-IF(MAX('日報表(1分鐘)'!Y$290:Y$305)=0,0,SMALL('日報表(1分鐘)'!Y$290:Y$305,COUNTIF('日報表(1分鐘)'!Y$290:Y$305,0)+1))</f>
      </c>
      <c r="Z24" s="27" t="s">
        <f>AVERAGE('日報表(1分鐘)'!Z$290:Z$305)</f>
      </c>
      <c r="AA24" s="28" t="s">
        <f>AVERAGE('日報表(1分鐘)'!AA$290:AA$305)</f>
      </c>
      <c r="AB24" s="28" t="s">
        <f>MAX('日報表(1分鐘)'!AB$290:AB$305)-IF(MAX('日報表(1分鐘)'!AB$290:AB$305)=0,0,SMALL('日報表(1分鐘)'!AB$290:AB$305,COUNTIF('日報表(1分鐘)'!AB$290:AB$305,0)+1))</f>
      </c>
      <c r="AC24" s="27" t="s">
        <f>AVERAGE('日報表(1分鐘)'!AC$290:AC$305)</f>
      </c>
      <c r="AD24" s="28" t="s">
        <f>AVERAGE('日報表(1分鐘)'!AD$290:AD$305)</f>
      </c>
      <c r="AE24" s="28" t="s">
        <f>MAX('日報表(1分鐘)'!AE$290:AE$305)-IF(MAX('日報表(1分鐘)'!AE$290:AE$305)=0,0,SMALL('日報表(1分鐘)'!AE$290:AE$305,COUNTIF('日報表(1分鐘)'!AE$290:AE$305,0)+1))</f>
      </c>
      <c r="AF24" s="27" t="s">
        <f>AVERAGE('日報表(1分鐘)'!AF$290:AF$305)</f>
      </c>
      <c r="AG24" s="28" t="s">
        <f>AVERAGE('日報表(1分鐘)'!AG$290:AG$305)</f>
      </c>
      <c r="AH24" s="28" t="s">
        <f>MAX('日報表(1分鐘)'!AH$290:AH$305)-IF(MAX('日報表(1分鐘)'!AH$290:AH$305)=0,0,SMALL('日報表(1分鐘)'!AH$290:AH$305,COUNTIF('日報表(1分鐘)'!AH$290:AH$305,0)+1))</f>
      </c>
      <c r="AI24" s="27" t="s">
        <f>AVERAGE('日報表(1分鐘)'!AI$290:AI$305)</f>
      </c>
      <c r="AJ24" s="28" t="s">
        <f>AVERAGE('日報表(1分鐘)'!AJ$290:AJ$305)</f>
      </c>
      <c r="AK24" s="28" t="s">
        <f>MAX('日報表(1分鐘)'!AK$290:AK$305)-IF(MAX('日報表(1分鐘)'!AK$290:AK$305)=0,0,SMALL('日報表(1分鐘)'!AK$290:AK$305,COUNTIF('日報表(1分鐘)'!AK$290:AK$305,0)+1))</f>
      </c>
      <c r="AL24" s="27" t="s">
        <f>AVERAGE('日報表(1分鐘)'!AL$290:AL$305)</f>
      </c>
      <c r="AM24" s="28" t="s">
        <f>AVERAGE('日報表(1分鐘)'!AM$290:AM$305)</f>
      </c>
      <c r="AN24" s="28" t="s">
        <f>MAX('日報表(1分鐘)'!AN$290:AN$305)-IF(MAX('日報表(1分鐘)'!AN$290:AN$305)=0,0,SMALL('日報表(1分鐘)'!AN$290:AN$305,COUNTIF('日報表(1分鐘)'!AN$290:AN$305,0)+1))</f>
      </c>
      <c r="AO24" s="27" t="s">
        <f>AVERAGE('日報表(1分鐘)'!AO$290:AO$305)</f>
      </c>
      <c r="AP24" s="28" t="s">
        <f>AVERAGE('日報表(1分鐘)'!AP$290:AP$305)</f>
      </c>
      <c r="AQ24" s="28" t="s">
        <f>MAX('日報表(1分鐘)'!AQ$290:AQ$305) - IF(MAX('日報表(1分鐘)'!AQ$290:AQ$305)=0, 0, SMALL('日報表(1分鐘)'!AQ$290:AQ$305, COUNTIF('日報表(1分鐘)'!AQ$290:AQ$305, 0) + 1))</f>
      </c>
    </row>
    <row r="25" spans="1:4" ht="17.25">
      <c r="A25" s="14" t="s">
        <v>101</v>
      </c>
      <c r="B25" s="27">
        <f>AVERAGE('日報表(1分鐘)'!B$305:B$320)</f>
      </c>
      <c r="C25" s="28">
        <f>AVERAGE('日報表(1分鐘)'!C$305:C$320)</f>
      </c>
      <c r="D25" s="28" t="e">
        <f>MAX('日報表(1分鐘)'!D$305:D$320)-IF(MAX('日報表(1分鐘)'!D$305:D$320)=0,0,SMALL('日報表(1分鐘)'!D$305:D$320,COUNTIF('日報表(1分鐘)'!D$305:D$320,0)+1))</f>
      </c>
      <c r="E25" s="27" t="s">
        <f>AVERAGE('日報表(1分鐘)'!E$305:E$320)</f>
      </c>
      <c r="F25" s="28" t="s">
        <f>AVERAGE('日報表(1分鐘)'!F$305:F$320)</f>
      </c>
      <c r="G25" s="28" t="s">
        <f>MAX('日報表(1分鐘)'!G$305:G$320)-IF(MAX('日報表(1分鐘)'!G$305:G$320)=0,0,SMALL('日報表(1分鐘)'!G$305:G$320,COUNTIF('日報表(1分鐘)'!G$305:G$320,0)+1))</f>
      </c>
      <c r="H25" s="27" t="s">
        <f>AVERAGE('日報表(1分鐘)'!H$305:H$320)</f>
      </c>
      <c r="I25" s="28" t="s">
        <f>AVERAGE('日報表(1分鐘)'!I$305:I$320)</f>
      </c>
      <c r="J25" s="28" t="s">
        <f>MAX('日報表(1分鐘)'!J$305:J$320)-IF(MAX('日報表(1分鐘)'!J$305:J$320)=0,0,SMALL('日報表(1分鐘)'!J$305:J$320,COUNTIF('日報表(1分鐘)'!J$305:J$320,0)+1))</f>
      </c>
      <c r="K25" s="27" t="s">
        <f>AVERAGE('日報表(1分鐘)'!K$305:K$320)</f>
      </c>
      <c r="L25" s="28" t="s">
        <f>AVERAGE('日報表(1分鐘)'!L$305:L$320)</f>
      </c>
      <c r="M25" s="28" t="s">
        <f>MAX('日報表(1分鐘)'!M$305:M$320)-IF(MAX('日報表(1分鐘)'!M$305:M$320)=0,0,SMALL('日報表(1分鐘)'!M$305:M$320,COUNTIF('日報表(1分鐘)'!M$305:M$320,0)+1))</f>
      </c>
      <c r="N25" s="27" t="s">
        <f>AVERAGE('日報表(1分鐘)'!N$305:N$320)</f>
      </c>
      <c r="O25" s="28" t="s">
        <f>AVERAGE('日報表(1分鐘)'!O$305:O$320)</f>
      </c>
      <c r="P25" s="28" t="s">
        <f>MAX('日報表(1分鐘)'!P$305:P$320)-IF(MAX('日報表(1分鐘)'!P$305:P$320)=0,0,SMALL('日報表(1分鐘)'!P$305:P$320,COUNTIF('日報表(1分鐘)'!P$305:P$320,0)+1))</f>
      </c>
      <c r="Q25" s="27" t="s">
        <f>AVERAGE('日報表(1分鐘)'!Q$305:Q$320)</f>
      </c>
      <c r="R25" s="28" t="s">
        <f>AVERAGE('日報表(1分鐘)'!R$305:R$320)</f>
      </c>
      <c r="S25" s="28" t="s">
        <f>MAX('日報表(1分鐘)'!S$305:S$320)-IF(MAX('日報表(1分鐘)'!S$305:S$320)=0,0,SMALL('日報表(1分鐘)'!S$305:S$320,COUNTIF('日報表(1分鐘)'!S$305:S$320,0)+1))</f>
      </c>
      <c r="T25" s="27" t="s">
        <f>AVERAGE('日報表(1分鐘)'!T$305:T$320)</f>
      </c>
      <c r="U25" s="28" t="s">
        <f>AVERAGE('日報表(1分鐘)'!U$305:U$320)</f>
      </c>
      <c r="V25" s="28" t="s">
        <f>MAX('日報表(1分鐘)'!V$305:V$320)-IF(MAX('日報表(1分鐘)'!V$305:V$320)=0,0,SMALL('日報表(1分鐘)'!V$305:V$320,COUNTIF('日報表(1分鐘)'!V$305:V$320,0)+1))</f>
      </c>
      <c r="W25" s="27" t="s">
        <f>AVERAGE('日報表(1分鐘)'!W$305:W$320)</f>
      </c>
      <c r="X25" s="28" t="s">
        <f>AVERAGE('日報表(1分鐘)'!X$305:X$320)</f>
      </c>
      <c r="Y25" s="28" t="s">
        <f>MAX('日報表(1分鐘)'!Y$305:Y$320)-IF(MAX('日報表(1分鐘)'!Y$305:Y$320)=0,0,SMALL('日報表(1分鐘)'!Y$305:Y$320,COUNTIF('日報表(1分鐘)'!Y$305:Y$320,0)+1))</f>
      </c>
      <c r="Z25" s="27" t="s">
        <f>AVERAGE('日報表(1分鐘)'!Z$305:Z$320)</f>
      </c>
      <c r="AA25" s="28" t="s">
        <f>AVERAGE('日報表(1分鐘)'!AA$305:AA$320)</f>
      </c>
      <c r="AB25" s="28" t="s">
        <f>MAX('日報表(1分鐘)'!AB$305:AB$320)-IF(MAX('日報表(1分鐘)'!AB$305:AB$320)=0,0,SMALL('日報表(1分鐘)'!AB$305:AB$320,COUNTIF('日報表(1分鐘)'!AB$305:AB$320,0)+1))</f>
      </c>
      <c r="AC25" s="27" t="s">
        <f>AVERAGE('日報表(1分鐘)'!AC$305:AC$320)</f>
      </c>
      <c r="AD25" s="28" t="s">
        <f>AVERAGE('日報表(1分鐘)'!AD$305:AD$320)</f>
      </c>
      <c r="AE25" s="28" t="s">
        <f>MAX('日報表(1分鐘)'!AE$305:AE$320)-IF(MAX('日報表(1分鐘)'!AE$305:AE$320)=0,0,SMALL('日報表(1分鐘)'!AE$305:AE$320,COUNTIF('日報表(1分鐘)'!AE$305:AE$320,0)+1))</f>
      </c>
      <c r="AF25" s="27" t="s">
        <f>AVERAGE('日報表(1分鐘)'!AF$305:AF$320)</f>
      </c>
      <c r="AG25" s="28" t="s">
        <f>AVERAGE('日報表(1分鐘)'!AG$305:AG$320)</f>
      </c>
      <c r="AH25" s="28" t="s">
        <f>MAX('日報表(1分鐘)'!AH$305:AH$320)-IF(MAX('日報表(1分鐘)'!AH$305:AH$320)=0,0,SMALL('日報表(1分鐘)'!AH$305:AH$320,COUNTIF('日報表(1分鐘)'!AH$305:AH$320,0)+1))</f>
      </c>
      <c r="AI25" s="27" t="s">
        <f>AVERAGE('日報表(1分鐘)'!AI$305:AI$320)</f>
      </c>
      <c r="AJ25" s="28" t="s">
        <f>AVERAGE('日報表(1分鐘)'!AJ$305:AJ$320)</f>
      </c>
      <c r="AK25" s="28" t="s">
        <f>MAX('日報表(1分鐘)'!AK$305:AK$320)-IF(MAX('日報表(1分鐘)'!AK$305:AK$320)=0,0,SMALL('日報表(1分鐘)'!AK$305:AK$320,COUNTIF('日報表(1分鐘)'!AK$305:AK$320,0)+1))</f>
      </c>
      <c r="AL25" s="27" t="s">
        <f>AVERAGE('日報表(1分鐘)'!AL$305:AL$320)</f>
      </c>
      <c r="AM25" s="28" t="s">
        <f>AVERAGE('日報表(1分鐘)'!AM$305:AM$320)</f>
      </c>
      <c r="AN25" s="28" t="s">
        <f>MAX('日報表(1分鐘)'!AN$305:AN$320)-IF(MAX('日報表(1分鐘)'!AN$305:AN$320)=0,0,SMALL('日報表(1分鐘)'!AN$305:AN$320,COUNTIF('日報表(1分鐘)'!AN$305:AN$320,0)+1))</f>
      </c>
      <c r="AO25" s="27" t="s">
        <f>AVERAGE('日報表(1分鐘)'!AO$305:AO$320)</f>
      </c>
      <c r="AP25" s="28" t="s">
        <f>AVERAGE('日報表(1分鐘)'!AP$305:AP$320)</f>
      </c>
      <c r="AQ25" s="28" t="s">
        <f>MAX('日報表(1分鐘)'!AQ$305:AQ$320) - IF(MAX('日報表(1分鐘)'!AQ$305:AQ$320)=0, 0, SMALL('日報表(1分鐘)'!AQ$305:AQ$320, COUNTIF('日報表(1分鐘)'!AQ$305:AQ$320, 0) + 1))</f>
      </c>
    </row>
    <row r="26" spans="1:4" ht="17.25">
      <c r="A26" s="14" t="s">
        <v>102</v>
      </c>
      <c r="B26" s="27">
        <f>AVERAGE('日報表(1分鐘)'!B$320:B$335)</f>
      </c>
      <c r="C26" s="28">
        <f>AVERAGE('日報表(1分鐘)'!C$320:C$335)</f>
      </c>
      <c r="D26" s="28" t="e">
        <f>MAX('日報表(1分鐘)'!D$320:D$335)-IF(MAX('日報表(1分鐘)'!D$320:D$335)=0,0,SMALL('日報表(1分鐘)'!D$320:D$335,COUNTIF('日報表(1分鐘)'!D$320:D$335,0)+1))</f>
      </c>
      <c r="E26" s="27" t="s">
        <f>AVERAGE('日報表(1分鐘)'!E$320:E$335)</f>
      </c>
      <c r="F26" s="28" t="s">
        <f>AVERAGE('日報表(1分鐘)'!F$320:F$335)</f>
      </c>
      <c r="G26" s="28" t="s">
        <f>MAX('日報表(1分鐘)'!G$320:G$335)-IF(MAX('日報表(1分鐘)'!G$320:G$335)=0,0,SMALL('日報表(1分鐘)'!G$320:G$335,COUNTIF('日報表(1分鐘)'!G$320:G$335,0)+1))</f>
      </c>
      <c r="H26" s="27" t="s">
        <f>AVERAGE('日報表(1分鐘)'!H$320:H$335)</f>
      </c>
      <c r="I26" s="28" t="s">
        <f>AVERAGE('日報表(1分鐘)'!I$320:I$335)</f>
      </c>
      <c r="J26" s="28" t="s">
        <f>MAX('日報表(1分鐘)'!J$320:J$335)-IF(MAX('日報表(1分鐘)'!J$320:J$335)=0,0,SMALL('日報表(1分鐘)'!J$320:J$335,COUNTIF('日報表(1分鐘)'!J$320:J$335,0)+1))</f>
      </c>
      <c r="K26" s="27" t="s">
        <f>AVERAGE('日報表(1分鐘)'!K$320:K$335)</f>
      </c>
      <c r="L26" s="28" t="s">
        <f>AVERAGE('日報表(1分鐘)'!L$320:L$335)</f>
      </c>
      <c r="M26" s="28" t="s">
        <f>MAX('日報表(1分鐘)'!M$320:M$335)-IF(MAX('日報表(1分鐘)'!M$320:M$335)=0,0,SMALL('日報表(1分鐘)'!M$320:M$335,COUNTIF('日報表(1分鐘)'!M$320:M$335,0)+1))</f>
      </c>
      <c r="N26" s="27" t="s">
        <f>AVERAGE('日報表(1分鐘)'!N$320:N$335)</f>
      </c>
      <c r="O26" s="28" t="s">
        <f>AVERAGE('日報表(1分鐘)'!O$320:O$335)</f>
      </c>
      <c r="P26" s="28" t="s">
        <f>MAX('日報表(1分鐘)'!P$320:P$335)-IF(MAX('日報表(1分鐘)'!P$320:P$335)=0,0,SMALL('日報表(1分鐘)'!P$320:P$335,COUNTIF('日報表(1分鐘)'!P$320:P$335,0)+1))</f>
      </c>
      <c r="Q26" s="27" t="s">
        <f>AVERAGE('日報表(1分鐘)'!Q$320:Q$335)</f>
      </c>
      <c r="R26" s="28" t="s">
        <f>AVERAGE('日報表(1分鐘)'!R$320:R$335)</f>
      </c>
      <c r="S26" s="28" t="s">
        <f>MAX('日報表(1分鐘)'!S$320:S$335)-IF(MAX('日報表(1分鐘)'!S$320:S$335)=0,0,SMALL('日報表(1分鐘)'!S$320:S$335,COUNTIF('日報表(1分鐘)'!S$320:S$335,0)+1))</f>
      </c>
      <c r="T26" s="27" t="s">
        <f>AVERAGE('日報表(1分鐘)'!T$320:T$335)</f>
      </c>
      <c r="U26" s="28" t="s">
        <f>AVERAGE('日報表(1分鐘)'!U$320:U$335)</f>
      </c>
      <c r="V26" s="28" t="s">
        <f>MAX('日報表(1分鐘)'!V$320:V$335)-IF(MAX('日報表(1分鐘)'!V$320:V$335)=0,0,SMALL('日報表(1分鐘)'!V$320:V$335,COUNTIF('日報表(1分鐘)'!V$320:V$335,0)+1))</f>
      </c>
      <c r="W26" s="27" t="s">
        <f>AVERAGE('日報表(1分鐘)'!W$320:W$335)</f>
      </c>
      <c r="X26" s="28" t="s">
        <f>AVERAGE('日報表(1分鐘)'!X$320:X$335)</f>
      </c>
      <c r="Y26" s="28" t="s">
        <f>MAX('日報表(1分鐘)'!Y$320:Y$335)-IF(MAX('日報表(1分鐘)'!Y$320:Y$335)=0,0,SMALL('日報表(1分鐘)'!Y$320:Y$335,COUNTIF('日報表(1分鐘)'!Y$320:Y$335,0)+1))</f>
      </c>
      <c r="Z26" s="27" t="s">
        <f>AVERAGE('日報表(1分鐘)'!Z$320:Z$335)</f>
      </c>
      <c r="AA26" s="28" t="s">
        <f>AVERAGE('日報表(1分鐘)'!AA$320:AA$335)</f>
      </c>
      <c r="AB26" s="28" t="s">
        <f>MAX('日報表(1分鐘)'!AB$320:AB$335)-IF(MAX('日報表(1分鐘)'!AB$320:AB$335)=0,0,SMALL('日報表(1分鐘)'!AB$320:AB$335,COUNTIF('日報表(1分鐘)'!AB$320:AB$335,0)+1))</f>
      </c>
      <c r="AC26" s="27" t="s">
        <f>AVERAGE('日報表(1分鐘)'!AC$320:AC$335)</f>
      </c>
      <c r="AD26" s="28" t="s">
        <f>AVERAGE('日報表(1分鐘)'!AD$320:AD$335)</f>
      </c>
      <c r="AE26" s="28" t="s">
        <f>MAX('日報表(1分鐘)'!AE$320:AE$335)-IF(MAX('日報表(1分鐘)'!AE$320:AE$335)=0,0,SMALL('日報表(1分鐘)'!AE$320:AE$335,COUNTIF('日報表(1分鐘)'!AE$320:AE$335,0)+1))</f>
      </c>
      <c r="AF26" s="27" t="s">
        <f>AVERAGE('日報表(1分鐘)'!AF$320:AF$335)</f>
      </c>
      <c r="AG26" s="28" t="s">
        <f>AVERAGE('日報表(1分鐘)'!AG$320:AG$335)</f>
      </c>
      <c r="AH26" s="28" t="s">
        <f>MAX('日報表(1分鐘)'!AH$320:AH$335)-IF(MAX('日報表(1分鐘)'!AH$320:AH$335)=0,0,SMALL('日報表(1分鐘)'!AH$320:AH$335,COUNTIF('日報表(1分鐘)'!AH$320:AH$335,0)+1))</f>
      </c>
      <c r="AI26" s="27" t="s">
        <f>AVERAGE('日報表(1分鐘)'!AI$320:AI$335)</f>
      </c>
      <c r="AJ26" s="28" t="s">
        <f>AVERAGE('日報表(1分鐘)'!AJ$320:AJ$335)</f>
      </c>
      <c r="AK26" s="28" t="s">
        <f>MAX('日報表(1分鐘)'!AK$320:AK$335)-IF(MAX('日報表(1分鐘)'!AK$320:AK$335)=0,0,SMALL('日報表(1分鐘)'!AK$320:AK$335,COUNTIF('日報表(1分鐘)'!AK$320:AK$335,0)+1))</f>
      </c>
      <c r="AL26" s="27" t="s">
        <f>AVERAGE('日報表(1分鐘)'!AL$320:AL$335)</f>
      </c>
      <c r="AM26" s="28" t="s">
        <f>AVERAGE('日報表(1分鐘)'!AM$320:AM$335)</f>
      </c>
      <c r="AN26" s="28" t="s">
        <f>MAX('日報表(1分鐘)'!AN$320:AN$335)-IF(MAX('日報表(1分鐘)'!AN$320:AN$335)=0,0,SMALL('日報表(1分鐘)'!AN$320:AN$335,COUNTIF('日報表(1分鐘)'!AN$320:AN$335,0)+1))</f>
      </c>
      <c r="AO26" s="27" t="s">
        <f>AVERAGE('日報表(1分鐘)'!AO$320:AO$335)</f>
      </c>
      <c r="AP26" s="28" t="s">
        <f>AVERAGE('日報表(1分鐘)'!AP$320:AP$335)</f>
      </c>
      <c r="AQ26" s="28" t="s">
        <f>MAX('日報表(1分鐘)'!AQ$320:AQ$335) - IF(MAX('日報表(1分鐘)'!AQ$320:AQ$335)=0, 0, SMALL('日報表(1分鐘)'!AQ$320:AQ$335, COUNTIF('日報表(1分鐘)'!AQ$320:AQ$335, 0) + 1))</f>
      </c>
    </row>
    <row r="27" spans="1:4" ht="17.25">
      <c r="A27" s="14" t="s">
        <v>103</v>
      </c>
      <c r="B27" s="27">
        <f>AVERAGE('日報表(1分鐘)'!B$335:B$350)</f>
      </c>
      <c r="C27" s="28">
        <f>AVERAGE('日報表(1分鐘)'!C$335:C$350)</f>
      </c>
      <c r="D27" s="28" t="e">
        <f>MAX('日報表(1分鐘)'!D$335:D$350)-IF(MAX('日報表(1分鐘)'!D$335:D$350)=0,0,SMALL('日報表(1分鐘)'!D$335:D$350,COUNTIF('日報表(1分鐘)'!D$335:D$350,0)+1))</f>
      </c>
      <c r="E27" s="27" t="s">
        <f>AVERAGE('日報表(1分鐘)'!E$335:E$350)</f>
      </c>
      <c r="F27" s="28" t="s">
        <f>AVERAGE('日報表(1分鐘)'!F$335:F$350)</f>
      </c>
      <c r="G27" s="28" t="s">
        <f>MAX('日報表(1分鐘)'!G$335:G$350)-IF(MAX('日報表(1分鐘)'!G$335:G$350)=0,0,SMALL('日報表(1分鐘)'!G$335:G$350,COUNTIF('日報表(1分鐘)'!G$335:G$350,0)+1))</f>
      </c>
      <c r="H27" s="27" t="s">
        <f>AVERAGE('日報表(1分鐘)'!H$335:H$350)</f>
      </c>
      <c r="I27" s="28" t="s">
        <f>AVERAGE('日報表(1分鐘)'!I$335:I$350)</f>
      </c>
      <c r="J27" s="28" t="s">
        <f>MAX('日報表(1分鐘)'!J$335:J$350)-IF(MAX('日報表(1分鐘)'!J$335:J$350)=0,0,SMALL('日報表(1分鐘)'!J$335:J$350,COUNTIF('日報表(1分鐘)'!J$335:J$350,0)+1))</f>
      </c>
      <c r="K27" s="27" t="s">
        <f>AVERAGE('日報表(1分鐘)'!K$335:K$350)</f>
      </c>
      <c r="L27" s="28" t="s">
        <f>AVERAGE('日報表(1分鐘)'!L$335:L$350)</f>
      </c>
      <c r="M27" s="28" t="s">
        <f>MAX('日報表(1分鐘)'!M$335:M$350)-IF(MAX('日報表(1分鐘)'!M$335:M$350)=0,0,SMALL('日報表(1分鐘)'!M$335:M$350,COUNTIF('日報表(1分鐘)'!M$335:M$350,0)+1))</f>
      </c>
      <c r="N27" s="27" t="s">
        <f>AVERAGE('日報表(1分鐘)'!N$335:N$350)</f>
      </c>
      <c r="O27" s="28" t="s">
        <f>AVERAGE('日報表(1分鐘)'!O$335:O$350)</f>
      </c>
      <c r="P27" s="28" t="s">
        <f>MAX('日報表(1分鐘)'!P$335:P$350)-IF(MAX('日報表(1分鐘)'!P$335:P$350)=0,0,SMALL('日報表(1分鐘)'!P$335:P$350,COUNTIF('日報表(1分鐘)'!P$335:P$350,0)+1))</f>
      </c>
      <c r="Q27" s="27" t="s">
        <f>AVERAGE('日報表(1分鐘)'!Q$335:Q$350)</f>
      </c>
      <c r="R27" s="28" t="s">
        <f>AVERAGE('日報表(1分鐘)'!R$335:R$350)</f>
      </c>
      <c r="S27" s="28" t="s">
        <f>MAX('日報表(1分鐘)'!S$335:S$350)-IF(MAX('日報表(1分鐘)'!S$335:S$350)=0,0,SMALL('日報表(1分鐘)'!S$335:S$350,COUNTIF('日報表(1分鐘)'!S$335:S$350,0)+1))</f>
      </c>
      <c r="T27" s="27" t="s">
        <f>AVERAGE('日報表(1分鐘)'!T$335:T$350)</f>
      </c>
      <c r="U27" s="28" t="s">
        <f>AVERAGE('日報表(1分鐘)'!U$335:U$350)</f>
      </c>
      <c r="V27" s="28" t="s">
        <f>MAX('日報表(1分鐘)'!V$335:V$350)-IF(MAX('日報表(1分鐘)'!V$335:V$350)=0,0,SMALL('日報表(1分鐘)'!V$335:V$350,COUNTIF('日報表(1分鐘)'!V$335:V$350,0)+1))</f>
      </c>
      <c r="W27" s="27" t="s">
        <f>AVERAGE('日報表(1分鐘)'!W$335:W$350)</f>
      </c>
      <c r="X27" s="28" t="s">
        <f>AVERAGE('日報表(1分鐘)'!X$335:X$350)</f>
      </c>
      <c r="Y27" s="28" t="s">
        <f>MAX('日報表(1分鐘)'!Y$335:Y$350)-IF(MAX('日報表(1分鐘)'!Y$335:Y$350)=0,0,SMALL('日報表(1分鐘)'!Y$335:Y$350,COUNTIF('日報表(1分鐘)'!Y$335:Y$350,0)+1))</f>
      </c>
      <c r="Z27" s="27" t="s">
        <f>AVERAGE('日報表(1分鐘)'!Z$335:Z$350)</f>
      </c>
      <c r="AA27" s="28" t="s">
        <f>AVERAGE('日報表(1分鐘)'!AA$335:AA$350)</f>
      </c>
      <c r="AB27" s="28" t="s">
        <f>MAX('日報表(1分鐘)'!AB$335:AB$350)-IF(MAX('日報表(1分鐘)'!AB$335:AB$350)=0,0,SMALL('日報表(1分鐘)'!AB$335:AB$350,COUNTIF('日報表(1分鐘)'!AB$335:AB$350,0)+1))</f>
      </c>
      <c r="AC27" s="27" t="s">
        <f>AVERAGE('日報表(1分鐘)'!AC$335:AC$350)</f>
      </c>
      <c r="AD27" s="28" t="s">
        <f>AVERAGE('日報表(1分鐘)'!AD$335:AD$350)</f>
      </c>
      <c r="AE27" s="28" t="s">
        <f>MAX('日報表(1分鐘)'!AE$335:AE$350)-IF(MAX('日報表(1分鐘)'!AE$335:AE$350)=0,0,SMALL('日報表(1分鐘)'!AE$335:AE$350,COUNTIF('日報表(1分鐘)'!AE$335:AE$350,0)+1))</f>
      </c>
      <c r="AF27" s="27" t="s">
        <f>AVERAGE('日報表(1分鐘)'!AF$335:AF$350)</f>
      </c>
      <c r="AG27" s="28" t="s">
        <f>AVERAGE('日報表(1分鐘)'!AG$335:AG$350)</f>
      </c>
      <c r="AH27" s="28" t="s">
        <f>MAX('日報表(1分鐘)'!AH$335:AH$350)-IF(MAX('日報表(1分鐘)'!AH$335:AH$350)=0,0,SMALL('日報表(1分鐘)'!AH$335:AH$350,COUNTIF('日報表(1分鐘)'!AH$335:AH$350,0)+1))</f>
      </c>
      <c r="AI27" s="27" t="s">
        <f>AVERAGE('日報表(1分鐘)'!AI$335:AI$350)</f>
      </c>
      <c r="AJ27" s="28" t="s">
        <f>AVERAGE('日報表(1分鐘)'!AJ$335:AJ$350)</f>
      </c>
      <c r="AK27" s="28" t="s">
        <f>MAX('日報表(1分鐘)'!AK$335:AK$350)-IF(MAX('日報表(1分鐘)'!AK$335:AK$350)=0,0,SMALL('日報表(1分鐘)'!AK$335:AK$350,COUNTIF('日報表(1分鐘)'!AK$335:AK$350,0)+1))</f>
      </c>
      <c r="AL27" s="27" t="s">
        <f>AVERAGE('日報表(1分鐘)'!AL$335:AL$350)</f>
      </c>
      <c r="AM27" s="28" t="s">
        <f>AVERAGE('日報表(1分鐘)'!AM$335:AM$350)</f>
      </c>
      <c r="AN27" s="28" t="s">
        <f>MAX('日報表(1分鐘)'!AN$335:AN$350)-IF(MAX('日報表(1分鐘)'!AN$335:AN$350)=0,0,SMALL('日報表(1分鐘)'!AN$335:AN$350,COUNTIF('日報表(1分鐘)'!AN$335:AN$350,0)+1))</f>
      </c>
      <c r="AO27" s="27" t="s">
        <f>AVERAGE('日報表(1分鐘)'!AO$335:AO$350)</f>
      </c>
      <c r="AP27" s="28" t="s">
        <f>AVERAGE('日報表(1分鐘)'!AP$335:AP$350)</f>
      </c>
      <c r="AQ27" s="28" t="s">
        <f>MAX('日報表(1分鐘)'!AQ$335:AQ$350) - IF(MAX('日報表(1分鐘)'!AQ$335:AQ$350)=0, 0, SMALL('日報表(1分鐘)'!AQ$335:AQ$350, COUNTIF('日報表(1分鐘)'!AQ$335:AQ$350, 0) + 1))</f>
      </c>
    </row>
    <row r="28" spans="1:4" ht="17.25">
      <c r="A28" s="14" t="s">
        <v>104</v>
      </c>
      <c r="B28" s="27">
        <f>AVERAGE('日報表(1分鐘)'!B$350:B$365)</f>
      </c>
      <c r="C28" s="28">
        <f>AVERAGE('日報表(1分鐘)'!C$350:C$365)</f>
      </c>
      <c r="D28" s="28" t="e">
        <f>MAX('日報表(1分鐘)'!D$350:D$365)-IF(MAX('日報表(1分鐘)'!D$350:D$365)=0,0,SMALL('日報表(1分鐘)'!D$350:D$365,COUNTIF('日報表(1分鐘)'!D$350:D$365,0)+1))</f>
      </c>
      <c r="E28" s="27" t="s">
        <f>AVERAGE('日報表(1分鐘)'!E$350:E$365)</f>
      </c>
      <c r="F28" s="28" t="s">
        <f>AVERAGE('日報表(1分鐘)'!F$350:F$365)</f>
      </c>
      <c r="G28" s="28" t="s">
        <f>MAX('日報表(1分鐘)'!G$350:G$365)-IF(MAX('日報表(1分鐘)'!G$350:G$365)=0,0,SMALL('日報表(1分鐘)'!G$350:G$365,COUNTIF('日報表(1分鐘)'!G$350:G$365,0)+1))</f>
      </c>
      <c r="H28" s="27" t="s">
        <f>AVERAGE('日報表(1分鐘)'!H$350:H$365)</f>
      </c>
      <c r="I28" s="28" t="s">
        <f>AVERAGE('日報表(1分鐘)'!I$350:I$365)</f>
      </c>
      <c r="J28" s="28" t="s">
        <f>MAX('日報表(1分鐘)'!J$350:J$365)-IF(MAX('日報表(1分鐘)'!J$350:J$365)=0,0,SMALL('日報表(1分鐘)'!J$350:J$365,COUNTIF('日報表(1分鐘)'!J$350:J$365,0)+1))</f>
      </c>
      <c r="K28" s="27" t="s">
        <f>AVERAGE('日報表(1分鐘)'!K$350:K$365)</f>
      </c>
      <c r="L28" s="28" t="s">
        <f>AVERAGE('日報表(1分鐘)'!L$350:L$365)</f>
      </c>
      <c r="M28" s="28" t="s">
        <f>MAX('日報表(1分鐘)'!M$350:M$365)-IF(MAX('日報表(1分鐘)'!M$350:M$365)=0,0,SMALL('日報表(1分鐘)'!M$350:M$365,COUNTIF('日報表(1分鐘)'!M$350:M$365,0)+1))</f>
      </c>
      <c r="N28" s="27" t="s">
        <f>AVERAGE('日報表(1分鐘)'!N$350:N$365)</f>
      </c>
      <c r="O28" s="28" t="s">
        <f>AVERAGE('日報表(1分鐘)'!O$350:O$365)</f>
      </c>
      <c r="P28" s="28" t="s">
        <f>MAX('日報表(1分鐘)'!P$350:P$365)-IF(MAX('日報表(1分鐘)'!P$350:P$365)=0,0,SMALL('日報表(1分鐘)'!P$350:P$365,COUNTIF('日報表(1分鐘)'!P$350:P$365,0)+1))</f>
      </c>
      <c r="Q28" s="27" t="s">
        <f>AVERAGE('日報表(1分鐘)'!Q$350:Q$365)</f>
      </c>
      <c r="R28" s="28" t="s">
        <f>AVERAGE('日報表(1分鐘)'!R$350:R$365)</f>
      </c>
      <c r="S28" s="28" t="s">
        <f>MAX('日報表(1分鐘)'!S$350:S$365)-IF(MAX('日報表(1分鐘)'!S$350:S$365)=0,0,SMALL('日報表(1分鐘)'!S$350:S$365,COUNTIF('日報表(1分鐘)'!S$350:S$365,0)+1))</f>
      </c>
      <c r="T28" s="27" t="s">
        <f>AVERAGE('日報表(1分鐘)'!T$350:T$365)</f>
      </c>
      <c r="U28" s="28" t="s">
        <f>AVERAGE('日報表(1分鐘)'!U$350:U$365)</f>
      </c>
      <c r="V28" s="28" t="s">
        <f>MAX('日報表(1分鐘)'!V$350:V$365)-IF(MAX('日報表(1分鐘)'!V$350:V$365)=0,0,SMALL('日報表(1分鐘)'!V$350:V$365,COUNTIF('日報表(1分鐘)'!V$350:V$365,0)+1))</f>
      </c>
      <c r="W28" s="27" t="s">
        <f>AVERAGE('日報表(1分鐘)'!W$350:W$365)</f>
      </c>
      <c r="X28" s="28" t="s">
        <f>AVERAGE('日報表(1分鐘)'!X$350:X$365)</f>
      </c>
      <c r="Y28" s="28" t="s">
        <f>MAX('日報表(1分鐘)'!Y$350:Y$365)-IF(MAX('日報表(1分鐘)'!Y$350:Y$365)=0,0,SMALL('日報表(1分鐘)'!Y$350:Y$365,COUNTIF('日報表(1分鐘)'!Y$350:Y$365,0)+1))</f>
      </c>
      <c r="Z28" s="27" t="s">
        <f>AVERAGE('日報表(1分鐘)'!Z$350:Z$365)</f>
      </c>
      <c r="AA28" s="28" t="s">
        <f>AVERAGE('日報表(1分鐘)'!AA$350:AA$365)</f>
      </c>
      <c r="AB28" s="28" t="s">
        <f>MAX('日報表(1分鐘)'!AB$350:AB$365)-IF(MAX('日報表(1分鐘)'!AB$350:AB$365)=0,0,SMALL('日報表(1分鐘)'!AB$350:AB$365,COUNTIF('日報表(1分鐘)'!AB$350:AB$365,0)+1))</f>
      </c>
      <c r="AC28" s="27" t="s">
        <f>AVERAGE('日報表(1分鐘)'!AC$350:AC$365)</f>
      </c>
      <c r="AD28" s="28" t="s">
        <f>AVERAGE('日報表(1分鐘)'!AD$350:AD$365)</f>
      </c>
      <c r="AE28" s="28" t="s">
        <f>MAX('日報表(1分鐘)'!AE$350:AE$365)-IF(MAX('日報表(1分鐘)'!AE$350:AE$365)=0,0,SMALL('日報表(1分鐘)'!AE$350:AE$365,COUNTIF('日報表(1分鐘)'!AE$350:AE$365,0)+1))</f>
      </c>
      <c r="AF28" s="27" t="s">
        <f>AVERAGE('日報表(1分鐘)'!AF$350:AF$365)</f>
      </c>
      <c r="AG28" s="28" t="s">
        <f>AVERAGE('日報表(1分鐘)'!AG$350:AG$365)</f>
      </c>
      <c r="AH28" s="28" t="s">
        <f>MAX('日報表(1分鐘)'!AH$350:AH$365)-IF(MAX('日報表(1分鐘)'!AH$350:AH$365)=0,0,SMALL('日報表(1分鐘)'!AH$350:AH$365,COUNTIF('日報表(1分鐘)'!AH$350:AH$365,0)+1))</f>
      </c>
      <c r="AI28" s="27" t="s">
        <f>AVERAGE('日報表(1分鐘)'!AI$350:AI$365)</f>
      </c>
      <c r="AJ28" s="28" t="s">
        <f>AVERAGE('日報表(1分鐘)'!AJ$350:AJ$365)</f>
      </c>
      <c r="AK28" s="28" t="s">
        <f>MAX('日報表(1分鐘)'!AK$350:AK$365)-IF(MAX('日報表(1分鐘)'!AK$350:AK$365)=0,0,SMALL('日報表(1分鐘)'!AK$350:AK$365,COUNTIF('日報表(1分鐘)'!AK$350:AK$365,0)+1))</f>
      </c>
      <c r="AL28" s="27" t="s">
        <f>AVERAGE('日報表(1分鐘)'!AL$350:AL$365)</f>
      </c>
      <c r="AM28" s="28" t="s">
        <f>AVERAGE('日報表(1分鐘)'!AM$350:AM$365)</f>
      </c>
      <c r="AN28" s="28" t="s">
        <f>MAX('日報表(1分鐘)'!AN$350:AN$365)-IF(MAX('日報表(1分鐘)'!AN$350:AN$365)=0,0,SMALL('日報表(1分鐘)'!AN$350:AN$365,COUNTIF('日報表(1分鐘)'!AN$350:AN$365,0)+1))</f>
      </c>
      <c r="AO28" s="27" t="s">
        <f>AVERAGE('日報表(1分鐘)'!AO$350:AO$365)</f>
      </c>
      <c r="AP28" s="28" t="s">
        <f>AVERAGE('日報表(1分鐘)'!AP$350:AP$365)</f>
      </c>
      <c r="AQ28" s="28" t="s">
        <f>MAX('日報表(1分鐘)'!AQ$350:AQ$365) - IF(MAX('日報表(1分鐘)'!AQ$350:AQ$365)=0, 0, SMALL('日報表(1分鐘)'!AQ$350:AQ$365, COUNTIF('日報表(1分鐘)'!AQ$350:AQ$365, 0) + 1))</f>
      </c>
    </row>
    <row r="29" spans="1:4" ht="17.25">
      <c r="A29" s="14" t="s">
        <v>105</v>
      </c>
      <c r="B29" s="27">
        <f>AVERAGE('日報表(1分鐘)'!B$365:B$380)</f>
      </c>
      <c r="C29" s="28">
        <f>AVERAGE('日報表(1分鐘)'!C$365:C$380)</f>
      </c>
      <c r="D29" s="28" t="e">
        <f>MAX('日報表(1分鐘)'!D$365:D$380)-IF(MAX('日報表(1分鐘)'!D$365:D$380)=0,0,SMALL('日報表(1分鐘)'!D$365:D$380,COUNTIF('日報表(1分鐘)'!D$365:D$380,0)+1))</f>
      </c>
      <c r="E29" s="27" t="s">
        <f>AVERAGE('日報表(1分鐘)'!E$365:E$380)</f>
      </c>
      <c r="F29" s="28" t="s">
        <f>AVERAGE('日報表(1分鐘)'!F$365:F$380)</f>
      </c>
      <c r="G29" s="28" t="s">
        <f>MAX('日報表(1分鐘)'!G$365:G$380)-IF(MAX('日報表(1分鐘)'!G$365:G$380)=0,0,SMALL('日報表(1分鐘)'!G$365:G$380,COUNTIF('日報表(1分鐘)'!G$365:G$380,0)+1))</f>
      </c>
      <c r="H29" s="27" t="s">
        <f>AVERAGE('日報表(1分鐘)'!H$365:H$380)</f>
      </c>
      <c r="I29" s="28" t="s">
        <f>AVERAGE('日報表(1分鐘)'!I$365:I$380)</f>
      </c>
      <c r="J29" s="28" t="s">
        <f>MAX('日報表(1分鐘)'!J$365:J$380)-IF(MAX('日報表(1分鐘)'!J$365:J$380)=0,0,SMALL('日報表(1分鐘)'!J$365:J$380,COUNTIF('日報表(1分鐘)'!J$365:J$380,0)+1))</f>
      </c>
      <c r="K29" s="27" t="s">
        <f>AVERAGE('日報表(1分鐘)'!K$365:K$380)</f>
      </c>
      <c r="L29" s="28" t="s">
        <f>AVERAGE('日報表(1分鐘)'!L$365:L$380)</f>
      </c>
      <c r="M29" s="28" t="s">
        <f>MAX('日報表(1分鐘)'!M$365:M$380)-IF(MAX('日報表(1分鐘)'!M$365:M$380)=0,0,SMALL('日報表(1分鐘)'!M$365:M$380,COUNTIF('日報表(1分鐘)'!M$365:M$380,0)+1))</f>
      </c>
      <c r="N29" s="27" t="s">
        <f>AVERAGE('日報表(1分鐘)'!N$365:N$380)</f>
      </c>
      <c r="O29" s="28" t="s">
        <f>AVERAGE('日報表(1分鐘)'!O$365:O$380)</f>
      </c>
      <c r="P29" s="28" t="s">
        <f>MAX('日報表(1分鐘)'!P$365:P$380)-IF(MAX('日報表(1分鐘)'!P$365:P$380)=0,0,SMALL('日報表(1分鐘)'!P$365:P$380,COUNTIF('日報表(1分鐘)'!P$365:P$380,0)+1))</f>
      </c>
      <c r="Q29" s="27" t="s">
        <f>AVERAGE('日報表(1分鐘)'!Q$365:Q$380)</f>
      </c>
      <c r="R29" s="28" t="s">
        <f>AVERAGE('日報表(1分鐘)'!R$365:R$380)</f>
      </c>
      <c r="S29" s="28" t="s">
        <f>MAX('日報表(1分鐘)'!S$365:S$380)-IF(MAX('日報表(1分鐘)'!S$365:S$380)=0,0,SMALL('日報表(1分鐘)'!S$365:S$380,COUNTIF('日報表(1分鐘)'!S$365:S$380,0)+1))</f>
      </c>
      <c r="T29" s="27" t="s">
        <f>AVERAGE('日報表(1分鐘)'!T$365:T$380)</f>
      </c>
      <c r="U29" s="28" t="s">
        <f>AVERAGE('日報表(1分鐘)'!U$365:U$380)</f>
      </c>
      <c r="V29" s="28" t="s">
        <f>MAX('日報表(1分鐘)'!V$365:V$380)-IF(MAX('日報表(1分鐘)'!V$365:V$380)=0,0,SMALL('日報表(1分鐘)'!V$365:V$380,COUNTIF('日報表(1分鐘)'!V$365:V$380,0)+1))</f>
      </c>
      <c r="W29" s="27" t="s">
        <f>AVERAGE('日報表(1分鐘)'!W$365:W$380)</f>
      </c>
      <c r="X29" s="28" t="s">
        <f>AVERAGE('日報表(1分鐘)'!X$365:X$380)</f>
      </c>
      <c r="Y29" s="28" t="s">
        <f>MAX('日報表(1分鐘)'!Y$365:Y$380)-IF(MAX('日報表(1分鐘)'!Y$365:Y$380)=0,0,SMALL('日報表(1分鐘)'!Y$365:Y$380,COUNTIF('日報表(1分鐘)'!Y$365:Y$380,0)+1))</f>
      </c>
      <c r="Z29" s="27" t="s">
        <f>AVERAGE('日報表(1分鐘)'!Z$365:Z$380)</f>
      </c>
      <c r="AA29" s="28" t="s">
        <f>AVERAGE('日報表(1分鐘)'!AA$365:AA$380)</f>
      </c>
      <c r="AB29" s="28" t="s">
        <f>MAX('日報表(1分鐘)'!AB$365:AB$380)-IF(MAX('日報表(1分鐘)'!AB$365:AB$380)=0,0,SMALL('日報表(1分鐘)'!AB$365:AB$380,COUNTIF('日報表(1分鐘)'!AB$365:AB$380,0)+1))</f>
      </c>
      <c r="AC29" s="27" t="s">
        <f>AVERAGE('日報表(1分鐘)'!AC$365:AC$380)</f>
      </c>
      <c r="AD29" s="28" t="s">
        <f>AVERAGE('日報表(1分鐘)'!AD$365:AD$380)</f>
      </c>
      <c r="AE29" s="28" t="s">
        <f>MAX('日報表(1分鐘)'!AE$365:AE$380)-IF(MAX('日報表(1分鐘)'!AE$365:AE$380)=0,0,SMALL('日報表(1分鐘)'!AE$365:AE$380,COUNTIF('日報表(1分鐘)'!AE$365:AE$380,0)+1))</f>
      </c>
      <c r="AF29" s="27" t="s">
        <f>AVERAGE('日報表(1分鐘)'!AF$365:AF$380)</f>
      </c>
      <c r="AG29" s="28" t="s">
        <f>AVERAGE('日報表(1分鐘)'!AG$365:AG$380)</f>
      </c>
      <c r="AH29" s="28" t="s">
        <f>MAX('日報表(1分鐘)'!AH$365:AH$380)-IF(MAX('日報表(1分鐘)'!AH$365:AH$380)=0,0,SMALL('日報表(1分鐘)'!AH$365:AH$380,COUNTIF('日報表(1分鐘)'!AH$365:AH$380,0)+1))</f>
      </c>
      <c r="AI29" s="27" t="s">
        <f>AVERAGE('日報表(1分鐘)'!AI$365:AI$380)</f>
      </c>
      <c r="AJ29" s="28" t="s">
        <f>AVERAGE('日報表(1分鐘)'!AJ$365:AJ$380)</f>
      </c>
      <c r="AK29" s="28" t="s">
        <f>MAX('日報表(1分鐘)'!AK$365:AK$380)-IF(MAX('日報表(1分鐘)'!AK$365:AK$380)=0,0,SMALL('日報表(1分鐘)'!AK$365:AK$380,COUNTIF('日報表(1分鐘)'!AK$365:AK$380,0)+1))</f>
      </c>
      <c r="AL29" s="27" t="s">
        <f>AVERAGE('日報表(1分鐘)'!AL$365:AL$380)</f>
      </c>
      <c r="AM29" s="28" t="s">
        <f>AVERAGE('日報表(1分鐘)'!AM$365:AM$380)</f>
      </c>
      <c r="AN29" s="28" t="s">
        <f>MAX('日報表(1分鐘)'!AN$365:AN$380)-IF(MAX('日報表(1分鐘)'!AN$365:AN$380)=0,0,SMALL('日報表(1分鐘)'!AN$365:AN$380,COUNTIF('日報表(1分鐘)'!AN$365:AN$380,0)+1))</f>
      </c>
      <c r="AO29" s="27" t="s">
        <f>AVERAGE('日報表(1分鐘)'!AO$365:AO$380)</f>
      </c>
      <c r="AP29" s="28" t="s">
        <f>AVERAGE('日報表(1分鐘)'!AP$365:AP$380)</f>
      </c>
      <c r="AQ29" s="28" t="s">
        <f>MAX('日報表(1分鐘)'!AQ$365:AQ$380) - IF(MAX('日報表(1分鐘)'!AQ$365:AQ$380)=0, 0, SMALL('日報表(1分鐘)'!AQ$365:AQ$380, COUNTIF('日報表(1分鐘)'!AQ$365:AQ$380, 0) + 1))</f>
      </c>
    </row>
    <row r="30" spans="1:4" ht="17.25">
      <c r="A30" s="14" t="s">
        <v>106</v>
      </c>
      <c r="B30" s="27">
        <f>AVERAGE('日報表(1分鐘)'!B$380:B$395)</f>
      </c>
      <c r="C30" s="28">
        <f>AVERAGE('日報表(1分鐘)'!C$380:C$395)</f>
      </c>
      <c r="D30" s="28" t="e">
        <f>MAX('日報表(1分鐘)'!D$380:D$395)-IF(MAX('日報表(1分鐘)'!D$380:D$395)=0,0,SMALL('日報表(1分鐘)'!D$380:D$395,COUNTIF('日報表(1分鐘)'!D$380:D$395,0)+1))</f>
      </c>
      <c r="E30" s="27" t="s">
        <f>AVERAGE('日報表(1分鐘)'!E$380:E$395)</f>
      </c>
      <c r="F30" s="28" t="s">
        <f>AVERAGE('日報表(1分鐘)'!F$380:F$395)</f>
      </c>
      <c r="G30" s="28" t="s">
        <f>MAX('日報表(1分鐘)'!G$380:G$395)-IF(MAX('日報表(1分鐘)'!G$380:G$395)=0,0,SMALL('日報表(1分鐘)'!G$380:G$395,COUNTIF('日報表(1分鐘)'!G$380:G$395,0)+1))</f>
      </c>
      <c r="H30" s="27" t="s">
        <f>AVERAGE('日報表(1分鐘)'!H$380:H$395)</f>
      </c>
      <c r="I30" s="28" t="s">
        <f>AVERAGE('日報表(1分鐘)'!I$380:I$395)</f>
      </c>
      <c r="J30" s="28" t="s">
        <f>MAX('日報表(1分鐘)'!J$380:J$395)-IF(MAX('日報表(1分鐘)'!J$380:J$395)=0,0,SMALL('日報表(1分鐘)'!J$380:J$395,COUNTIF('日報表(1分鐘)'!J$380:J$395,0)+1))</f>
      </c>
      <c r="K30" s="27" t="s">
        <f>AVERAGE('日報表(1分鐘)'!K$380:K$395)</f>
      </c>
      <c r="L30" s="28" t="s">
        <f>AVERAGE('日報表(1分鐘)'!L$380:L$395)</f>
      </c>
      <c r="M30" s="28" t="s">
        <f>MAX('日報表(1分鐘)'!M$380:M$395)-IF(MAX('日報表(1分鐘)'!M$380:M$395)=0,0,SMALL('日報表(1分鐘)'!M$380:M$395,COUNTIF('日報表(1分鐘)'!M$380:M$395,0)+1))</f>
      </c>
      <c r="N30" s="27" t="s">
        <f>AVERAGE('日報表(1分鐘)'!N$380:N$395)</f>
      </c>
      <c r="O30" s="28" t="s">
        <f>AVERAGE('日報表(1分鐘)'!O$380:O$395)</f>
      </c>
      <c r="P30" s="28" t="s">
        <f>MAX('日報表(1分鐘)'!P$380:P$395)-IF(MAX('日報表(1分鐘)'!P$380:P$395)=0,0,SMALL('日報表(1分鐘)'!P$380:P$395,COUNTIF('日報表(1分鐘)'!P$380:P$395,0)+1))</f>
      </c>
      <c r="Q30" s="27" t="s">
        <f>AVERAGE('日報表(1分鐘)'!Q$380:Q$395)</f>
      </c>
      <c r="R30" s="28" t="s">
        <f>AVERAGE('日報表(1分鐘)'!R$380:R$395)</f>
      </c>
      <c r="S30" s="28" t="s">
        <f>MAX('日報表(1分鐘)'!S$380:S$395)-IF(MAX('日報表(1分鐘)'!S$380:S$395)=0,0,SMALL('日報表(1分鐘)'!S$380:S$395,COUNTIF('日報表(1分鐘)'!S$380:S$395,0)+1))</f>
      </c>
      <c r="T30" s="27" t="s">
        <f>AVERAGE('日報表(1分鐘)'!T$380:T$395)</f>
      </c>
      <c r="U30" s="28" t="s">
        <f>AVERAGE('日報表(1分鐘)'!U$380:U$395)</f>
      </c>
      <c r="V30" s="28" t="s">
        <f>MAX('日報表(1分鐘)'!V$380:V$395)-IF(MAX('日報表(1分鐘)'!V$380:V$395)=0,0,SMALL('日報表(1分鐘)'!V$380:V$395,COUNTIF('日報表(1分鐘)'!V$380:V$395,0)+1))</f>
      </c>
      <c r="W30" s="27" t="s">
        <f>AVERAGE('日報表(1分鐘)'!W$380:W$395)</f>
      </c>
      <c r="X30" s="28" t="s">
        <f>AVERAGE('日報表(1分鐘)'!X$380:X$395)</f>
      </c>
      <c r="Y30" s="28" t="s">
        <f>MAX('日報表(1分鐘)'!Y$380:Y$395)-IF(MAX('日報表(1分鐘)'!Y$380:Y$395)=0,0,SMALL('日報表(1分鐘)'!Y$380:Y$395,COUNTIF('日報表(1分鐘)'!Y$380:Y$395,0)+1))</f>
      </c>
      <c r="Z30" s="27" t="s">
        <f>AVERAGE('日報表(1分鐘)'!Z$380:Z$395)</f>
      </c>
      <c r="AA30" s="28" t="s">
        <f>AVERAGE('日報表(1分鐘)'!AA$380:AA$395)</f>
      </c>
      <c r="AB30" s="28" t="s">
        <f>MAX('日報表(1分鐘)'!AB$380:AB$395)-IF(MAX('日報表(1分鐘)'!AB$380:AB$395)=0,0,SMALL('日報表(1分鐘)'!AB$380:AB$395,COUNTIF('日報表(1分鐘)'!AB$380:AB$395,0)+1))</f>
      </c>
      <c r="AC30" s="27" t="s">
        <f>AVERAGE('日報表(1分鐘)'!AC$380:AC$395)</f>
      </c>
      <c r="AD30" s="28" t="s">
        <f>AVERAGE('日報表(1分鐘)'!AD$380:AD$395)</f>
      </c>
      <c r="AE30" s="28" t="s">
        <f>MAX('日報表(1分鐘)'!AE$380:AE$395)-IF(MAX('日報表(1分鐘)'!AE$380:AE$395)=0,0,SMALL('日報表(1分鐘)'!AE$380:AE$395,COUNTIF('日報表(1分鐘)'!AE$380:AE$395,0)+1))</f>
      </c>
      <c r="AF30" s="27" t="s">
        <f>AVERAGE('日報表(1分鐘)'!AF$380:AF$395)</f>
      </c>
      <c r="AG30" s="28" t="s">
        <f>AVERAGE('日報表(1分鐘)'!AG$380:AG$395)</f>
      </c>
      <c r="AH30" s="28" t="s">
        <f>MAX('日報表(1分鐘)'!AH$380:AH$395)-IF(MAX('日報表(1分鐘)'!AH$380:AH$395)=0,0,SMALL('日報表(1分鐘)'!AH$380:AH$395,COUNTIF('日報表(1分鐘)'!AH$380:AH$395,0)+1))</f>
      </c>
      <c r="AI30" s="27" t="s">
        <f>AVERAGE('日報表(1分鐘)'!AI$380:AI$395)</f>
      </c>
      <c r="AJ30" s="28" t="s">
        <f>AVERAGE('日報表(1分鐘)'!AJ$380:AJ$395)</f>
      </c>
      <c r="AK30" s="28" t="s">
        <f>MAX('日報表(1分鐘)'!AK$380:AK$395)-IF(MAX('日報表(1分鐘)'!AK$380:AK$395)=0,0,SMALL('日報表(1分鐘)'!AK$380:AK$395,COUNTIF('日報表(1分鐘)'!AK$380:AK$395,0)+1))</f>
      </c>
      <c r="AL30" s="27" t="s">
        <f>AVERAGE('日報表(1分鐘)'!AL$380:AL$395)</f>
      </c>
      <c r="AM30" s="28" t="s">
        <f>AVERAGE('日報表(1分鐘)'!AM$380:AM$395)</f>
      </c>
      <c r="AN30" s="28" t="s">
        <f>MAX('日報表(1分鐘)'!AN$380:AN$395)-IF(MAX('日報表(1分鐘)'!AN$380:AN$395)=0,0,SMALL('日報表(1分鐘)'!AN$380:AN$395,COUNTIF('日報表(1分鐘)'!AN$380:AN$395,0)+1))</f>
      </c>
      <c r="AO30" s="27" t="s">
        <f>AVERAGE('日報表(1分鐘)'!AO$380:AO$395)</f>
      </c>
      <c r="AP30" s="28" t="s">
        <f>AVERAGE('日報表(1分鐘)'!AP$380:AP$395)</f>
      </c>
      <c r="AQ30" s="28" t="s">
        <f>MAX('日報表(1分鐘)'!AQ$380:AQ$395) - IF(MAX('日報表(1分鐘)'!AQ$380:AQ$395)=0, 0, SMALL('日報表(1分鐘)'!AQ$380:AQ$395, COUNTIF('日報表(1分鐘)'!AQ$380:AQ$395, 0) + 1))</f>
      </c>
    </row>
    <row r="31" spans="1:4" ht="17.25">
      <c r="A31" s="14" t="s">
        <v>107</v>
      </c>
      <c r="B31" s="27">
        <f>AVERAGE('日報表(1分鐘)'!B$395:B$410)</f>
      </c>
      <c r="C31" s="28">
        <f>AVERAGE('日報表(1分鐘)'!C$395:C$410)</f>
      </c>
      <c r="D31" s="28" t="e">
        <f>MAX('日報表(1分鐘)'!D$395:D$410)-IF(MAX('日報表(1分鐘)'!D$395:D$410)=0,0,SMALL('日報表(1分鐘)'!D$395:D$410,COUNTIF('日報表(1分鐘)'!D$395:D$410,0)+1))</f>
      </c>
      <c r="E31" s="27" t="s">
        <f>AVERAGE('日報表(1分鐘)'!E$395:E$410)</f>
      </c>
      <c r="F31" s="28" t="s">
        <f>AVERAGE('日報表(1分鐘)'!F$395:F$410)</f>
      </c>
      <c r="G31" s="28" t="s">
        <f>MAX('日報表(1分鐘)'!G$395:G$410)-IF(MAX('日報表(1分鐘)'!G$395:G$410)=0,0,SMALL('日報表(1分鐘)'!G$395:G$410,COUNTIF('日報表(1分鐘)'!G$395:G$410,0)+1))</f>
      </c>
      <c r="H31" s="27" t="s">
        <f>AVERAGE('日報表(1分鐘)'!H$395:H$410)</f>
      </c>
      <c r="I31" s="28" t="s">
        <f>AVERAGE('日報表(1分鐘)'!I$395:I$410)</f>
      </c>
      <c r="J31" s="28" t="s">
        <f>MAX('日報表(1分鐘)'!J$395:J$410)-IF(MAX('日報表(1分鐘)'!J$395:J$410)=0,0,SMALL('日報表(1分鐘)'!J$395:J$410,COUNTIF('日報表(1分鐘)'!J$395:J$410,0)+1))</f>
      </c>
      <c r="K31" s="27" t="s">
        <f>AVERAGE('日報表(1分鐘)'!K$395:K$410)</f>
      </c>
      <c r="L31" s="28" t="s">
        <f>AVERAGE('日報表(1分鐘)'!L$395:L$410)</f>
      </c>
      <c r="M31" s="28" t="s">
        <f>MAX('日報表(1分鐘)'!M$395:M$410)-IF(MAX('日報表(1分鐘)'!M$395:M$410)=0,0,SMALL('日報表(1分鐘)'!M$395:M$410,COUNTIF('日報表(1分鐘)'!M$395:M$410,0)+1))</f>
      </c>
      <c r="N31" s="27" t="s">
        <f>AVERAGE('日報表(1分鐘)'!N$395:N$410)</f>
      </c>
      <c r="O31" s="28" t="s">
        <f>AVERAGE('日報表(1分鐘)'!O$395:O$410)</f>
      </c>
      <c r="P31" s="28" t="s">
        <f>MAX('日報表(1分鐘)'!P$395:P$410)-IF(MAX('日報表(1分鐘)'!P$395:P$410)=0,0,SMALL('日報表(1分鐘)'!P$395:P$410,COUNTIF('日報表(1分鐘)'!P$395:P$410,0)+1))</f>
      </c>
      <c r="Q31" s="27" t="s">
        <f>AVERAGE('日報表(1分鐘)'!Q$395:Q$410)</f>
      </c>
      <c r="R31" s="28" t="s">
        <f>AVERAGE('日報表(1分鐘)'!R$395:R$410)</f>
      </c>
      <c r="S31" s="28" t="s">
        <f>MAX('日報表(1分鐘)'!S$395:S$410)-IF(MAX('日報表(1分鐘)'!S$395:S$410)=0,0,SMALL('日報表(1分鐘)'!S$395:S$410,COUNTIF('日報表(1分鐘)'!S$395:S$410,0)+1))</f>
      </c>
      <c r="T31" s="27" t="s">
        <f>AVERAGE('日報表(1分鐘)'!T$395:T$410)</f>
      </c>
      <c r="U31" s="28" t="s">
        <f>AVERAGE('日報表(1分鐘)'!U$395:U$410)</f>
      </c>
      <c r="V31" s="28" t="s">
        <f>MAX('日報表(1分鐘)'!V$395:V$410)-IF(MAX('日報表(1分鐘)'!V$395:V$410)=0,0,SMALL('日報表(1分鐘)'!V$395:V$410,COUNTIF('日報表(1分鐘)'!V$395:V$410,0)+1))</f>
      </c>
      <c r="W31" s="27" t="s">
        <f>AVERAGE('日報表(1分鐘)'!W$395:W$410)</f>
      </c>
      <c r="X31" s="28" t="s">
        <f>AVERAGE('日報表(1分鐘)'!X$395:X$410)</f>
      </c>
      <c r="Y31" s="28" t="s">
        <f>MAX('日報表(1分鐘)'!Y$395:Y$410)-IF(MAX('日報表(1分鐘)'!Y$395:Y$410)=0,0,SMALL('日報表(1分鐘)'!Y$395:Y$410,COUNTIF('日報表(1分鐘)'!Y$395:Y$410,0)+1))</f>
      </c>
      <c r="Z31" s="27" t="s">
        <f>AVERAGE('日報表(1分鐘)'!Z$395:Z$410)</f>
      </c>
      <c r="AA31" s="28" t="s">
        <f>AVERAGE('日報表(1分鐘)'!AA$395:AA$410)</f>
      </c>
      <c r="AB31" s="28" t="s">
        <f>MAX('日報表(1分鐘)'!AB$395:AB$410)-IF(MAX('日報表(1分鐘)'!AB$395:AB$410)=0,0,SMALL('日報表(1分鐘)'!AB$395:AB$410,COUNTIF('日報表(1分鐘)'!AB$395:AB$410,0)+1))</f>
      </c>
      <c r="AC31" s="27" t="s">
        <f>AVERAGE('日報表(1分鐘)'!AC$395:AC$410)</f>
      </c>
      <c r="AD31" s="28" t="s">
        <f>AVERAGE('日報表(1分鐘)'!AD$395:AD$410)</f>
      </c>
      <c r="AE31" s="28" t="s">
        <f>MAX('日報表(1分鐘)'!AE$395:AE$410)-IF(MAX('日報表(1分鐘)'!AE$395:AE$410)=0,0,SMALL('日報表(1分鐘)'!AE$395:AE$410,COUNTIF('日報表(1分鐘)'!AE$395:AE$410,0)+1))</f>
      </c>
      <c r="AF31" s="27" t="s">
        <f>AVERAGE('日報表(1分鐘)'!AF$395:AF$410)</f>
      </c>
      <c r="AG31" s="28" t="s">
        <f>AVERAGE('日報表(1分鐘)'!AG$395:AG$410)</f>
      </c>
      <c r="AH31" s="28" t="s">
        <f>MAX('日報表(1分鐘)'!AH$395:AH$410)-IF(MAX('日報表(1分鐘)'!AH$395:AH$410)=0,0,SMALL('日報表(1分鐘)'!AH$395:AH$410,COUNTIF('日報表(1分鐘)'!AH$395:AH$410,0)+1))</f>
      </c>
      <c r="AI31" s="27" t="s">
        <f>AVERAGE('日報表(1分鐘)'!AI$395:AI$410)</f>
      </c>
      <c r="AJ31" s="28" t="s">
        <f>AVERAGE('日報表(1分鐘)'!AJ$395:AJ$410)</f>
      </c>
      <c r="AK31" s="28" t="s">
        <f>MAX('日報表(1分鐘)'!AK$395:AK$410)-IF(MAX('日報表(1分鐘)'!AK$395:AK$410)=0,0,SMALL('日報表(1分鐘)'!AK$395:AK$410,COUNTIF('日報表(1分鐘)'!AK$395:AK$410,0)+1))</f>
      </c>
      <c r="AL31" s="27" t="s">
        <f>AVERAGE('日報表(1分鐘)'!AL$395:AL$410)</f>
      </c>
      <c r="AM31" s="28" t="s">
        <f>AVERAGE('日報表(1分鐘)'!AM$395:AM$410)</f>
      </c>
      <c r="AN31" s="28" t="s">
        <f>MAX('日報表(1分鐘)'!AN$395:AN$410)-IF(MAX('日報表(1分鐘)'!AN$395:AN$410)=0,0,SMALL('日報表(1分鐘)'!AN$395:AN$410,COUNTIF('日報表(1分鐘)'!AN$395:AN$410,0)+1))</f>
      </c>
      <c r="AO31" s="27" t="s">
        <f>AVERAGE('日報表(1分鐘)'!AO$395:AO$410)</f>
      </c>
      <c r="AP31" s="28" t="s">
        <f>AVERAGE('日報表(1分鐘)'!AP$395:AP$410)</f>
      </c>
      <c r="AQ31" s="28" t="s">
        <f>MAX('日報表(1分鐘)'!AQ$395:AQ$410) - IF(MAX('日報表(1分鐘)'!AQ$395:AQ$410)=0, 0, SMALL('日報表(1分鐘)'!AQ$395:AQ$410, COUNTIF('日報表(1分鐘)'!AQ$395:AQ$410, 0) + 1))</f>
      </c>
    </row>
    <row r="32" spans="1:4" ht="17.25">
      <c r="A32" s="14" t="s">
        <v>108</v>
      </c>
      <c r="B32" s="27">
        <f>AVERAGE('日報表(1分鐘)'!B$410:B$425)</f>
      </c>
      <c r="C32" s="28">
        <f>AVERAGE('日報表(1分鐘)'!C$410:C$425)</f>
      </c>
      <c r="D32" s="28" t="e">
        <f>MAX('日報表(1分鐘)'!D$410:D$425)-IF(MAX('日報表(1分鐘)'!D$410:D$425)=0,0,SMALL('日報表(1分鐘)'!D$410:D$425,COUNTIF('日報表(1分鐘)'!D$410:D$425,0)+1))</f>
      </c>
      <c r="E32" s="27" t="s">
        <f>AVERAGE('日報表(1分鐘)'!E$410:E$425)</f>
      </c>
      <c r="F32" s="28" t="s">
        <f>AVERAGE('日報表(1分鐘)'!F$410:F$425)</f>
      </c>
      <c r="G32" s="28" t="s">
        <f>MAX('日報表(1分鐘)'!G$410:G$425)-IF(MAX('日報表(1分鐘)'!G$410:G$425)=0,0,SMALL('日報表(1分鐘)'!G$410:G$425,COUNTIF('日報表(1分鐘)'!G$410:G$425,0)+1))</f>
      </c>
      <c r="H32" s="27" t="s">
        <f>AVERAGE('日報表(1分鐘)'!H$410:H$425)</f>
      </c>
      <c r="I32" s="28" t="s">
        <f>AVERAGE('日報表(1分鐘)'!I$410:I$425)</f>
      </c>
      <c r="J32" s="28" t="s">
        <f>MAX('日報表(1分鐘)'!J$410:J$425)-IF(MAX('日報表(1分鐘)'!J$410:J$425)=0,0,SMALL('日報表(1分鐘)'!J$410:J$425,COUNTIF('日報表(1分鐘)'!J$410:J$425,0)+1))</f>
      </c>
      <c r="K32" s="27" t="s">
        <f>AVERAGE('日報表(1分鐘)'!K$410:K$425)</f>
      </c>
      <c r="L32" s="28" t="s">
        <f>AVERAGE('日報表(1分鐘)'!L$410:L$425)</f>
      </c>
      <c r="M32" s="28" t="s">
        <f>MAX('日報表(1分鐘)'!M$410:M$425)-IF(MAX('日報表(1分鐘)'!M$410:M$425)=0,0,SMALL('日報表(1分鐘)'!M$410:M$425,COUNTIF('日報表(1分鐘)'!M$410:M$425,0)+1))</f>
      </c>
      <c r="N32" s="27" t="s">
        <f>AVERAGE('日報表(1分鐘)'!N$410:N$425)</f>
      </c>
      <c r="O32" s="28" t="s">
        <f>AVERAGE('日報表(1分鐘)'!O$410:O$425)</f>
      </c>
      <c r="P32" s="28" t="s">
        <f>MAX('日報表(1分鐘)'!P$410:P$425)-IF(MAX('日報表(1分鐘)'!P$410:P$425)=0,0,SMALL('日報表(1分鐘)'!P$410:P$425,COUNTIF('日報表(1分鐘)'!P$410:P$425,0)+1))</f>
      </c>
      <c r="Q32" s="27" t="s">
        <f>AVERAGE('日報表(1分鐘)'!Q$410:Q$425)</f>
      </c>
      <c r="R32" s="28" t="s">
        <f>AVERAGE('日報表(1分鐘)'!R$410:R$425)</f>
      </c>
      <c r="S32" s="28" t="s">
        <f>MAX('日報表(1分鐘)'!S$410:S$425)-IF(MAX('日報表(1分鐘)'!S$410:S$425)=0,0,SMALL('日報表(1分鐘)'!S$410:S$425,COUNTIF('日報表(1分鐘)'!S$410:S$425,0)+1))</f>
      </c>
      <c r="T32" s="27" t="s">
        <f>AVERAGE('日報表(1分鐘)'!T$410:T$425)</f>
      </c>
      <c r="U32" s="28" t="s">
        <f>AVERAGE('日報表(1分鐘)'!U$410:U$425)</f>
      </c>
      <c r="V32" s="28" t="s">
        <f>MAX('日報表(1分鐘)'!V$410:V$425)-IF(MAX('日報表(1分鐘)'!V$410:V$425)=0,0,SMALL('日報表(1分鐘)'!V$410:V$425,COUNTIF('日報表(1分鐘)'!V$410:V$425,0)+1))</f>
      </c>
      <c r="W32" s="27" t="s">
        <f>AVERAGE('日報表(1分鐘)'!W$410:W$425)</f>
      </c>
      <c r="X32" s="28" t="s">
        <f>AVERAGE('日報表(1分鐘)'!X$410:X$425)</f>
      </c>
      <c r="Y32" s="28" t="s">
        <f>MAX('日報表(1分鐘)'!Y$410:Y$425)-IF(MAX('日報表(1分鐘)'!Y$410:Y$425)=0,0,SMALL('日報表(1分鐘)'!Y$410:Y$425,COUNTIF('日報表(1分鐘)'!Y$410:Y$425,0)+1))</f>
      </c>
      <c r="Z32" s="27" t="s">
        <f>AVERAGE('日報表(1分鐘)'!Z$410:Z$425)</f>
      </c>
      <c r="AA32" s="28" t="s">
        <f>AVERAGE('日報表(1分鐘)'!AA$410:AA$425)</f>
      </c>
      <c r="AB32" s="28" t="s">
        <f>MAX('日報表(1分鐘)'!AB$410:AB$425)-IF(MAX('日報表(1分鐘)'!AB$410:AB$425)=0,0,SMALL('日報表(1分鐘)'!AB$410:AB$425,COUNTIF('日報表(1分鐘)'!AB$410:AB$425,0)+1))</f>
      </c>
      <c r="AC32" s="27" t="s">
        <f>AVERAGE('日報表(1分鐘)'!AC$410:AC$425)</f>
      </c>
      <c r="AD32" s="28" t="s">
        <f>AVERAGE('日報表(1分鐘)'!AD$410:AD$425)</f>
      </c>
      <c r="AE32" s="28" t="s">
        <f>MAX('日報表(1分鐘)'!AE$410:AE$425)-IF(MAX('日報表(1分鐘)'!AE$410:AE$425)=0,0,SMALL('日報表(1分鐘)'!AE$410:AE$425,COUNTIF('日報表(1分鐘)'!AE$410:AE$425,0)+1))</f>
      </c>
      <c r="AF32" s="27" t="s">
        <f>AVERAGE('日報表(1分鐘)'!AF$410:AF$425)</f>
      </c>
      <c r="AG32" s="28" t="s">
        <f>AVERAGE('日報表(1分鐘)'!AG$410:AG$425)</f>
      </c>
      <c r="AH32" s="28" t="s">
        <f>MAX('日報表(1分鐘)'!AH$410:AH$425)-IF(MAX('日報表(1分鐘)'!AH$410:AH$425)=0,0,SMALL('日報表(1分鐘)'!AH$410:AH$425,COUNTIF('日報表(1分鐘)'!AH$410:AH$425,0)+1))</f>
      </c>
      <c r="AI32" s="27" t="s">
        <f>AVERAGE('日報表(1分鐘)'!AI$410:AI$425)</f>
      </c>
      <c r="AJ32" s="28" t="s">
        <f>AVERAGE('日報表(1分鐘)'!AJ$410:AJ$425)</f>
      </c>
      <c r="AK32" s="28" t="s">
        <f>MAX('日報表(1分鐘)'!AK$410:AK$425)-IF(MAX('日報表(1分鐘)'!AK$410:AK$425)=0,0,SMALL('日報表(1分鐘)'!AK$410:AK$425,COUNTIF('日報表(1分鐘)'!AK$410:AK$425,0)+1))</f>
      </c>
      <c r="AL32" s="27" t="s">
        <f>AVERAGE('日報表(1分鐘)'!AL$410:AL$425)</f>
      </c>
      <c r="AM32" s="28" t="s">
        <f>AVERAGE('日報表(1分鐘)'!AM$410:AM$425)</f>
      </c>
      <c r="AN32" s="28" t="s">
        <f>MAX('日報表(1分鐘)'!AN$410:AN$425)-IF(MAX('日報表(1分鐘)'!AN$410:AN$425)=0,0,SMALL('日報表(1分鐘)'!AN$410:AN$425,COUNTIF('日報表(1分鐘)'!AN$410:AN$425,0)+1))</f>
      </c>
      <c r="AO32" s="27" t="s">
        <f>AVERAGE('日報表(1分鐘)'!AO$410:AO$425)</f>
      </c>
      <c r="AP32" s="28" t="s">
        <f>AVERAGE('日報表(1分鐘)'!AP$410:AP$425)</f>
      </c>
      <c r="AQ32" s="28" t="s">
        <f>MAX('日報表(1分鐘)'!AQ$410:AQ$425) - IF(MAX('日報表(1分鐘)'!AQ$410:AQ$425)=0, 0, SMALL('日報表(1分鐘)'!AQ$410:AQ$425, COUNTIF('日報表(1分鐘)'!AQ$410:AQ$425, 0) + 1))</f>
      </c>
    </row>
    <row r="33" spans="1:4" ht="17.25">
      <c r="A33" s="14" t="s">
        <v>109</v>
      </c>
      <c r="B33" s="27">
        <f>AVERAGE('日報表(1分鐘)'!B$425:B$440)</f>
      </c>
      <c r="C33" s="28">
        <f>AVERAGE('日報表(1分鐘)'!C$425:C$440)</f>
      </c>
      <c r="D33" s="28" t="e">
        <f>MAX('日報表(1分鐘)'!D$425:D$440)-IF(MAX('日報表(1分鐘)'!D$425:D$440)=0,0,SMALL('日報表(1分鐘)'!D$425:D$440,COUNTIF('日報表(1分鐘)'!D$425:D$440,0)+1))</f>
      </c>
      <c r="E33" s="27" t="s">
        <f>AVERAGE('日報表(1分鐘)'!E$425:E$440)</f>
      </c>
      <c r="F33" s="28" t="s">
        <f>AVERAGE('日報表(1分鐘)'!F$425:F$440)</f>
      </c>
      <c r="G33" s="28" t="s">
        <f>MAX('日報表(1分鐘)'!G$425:G$440)-IF(MAX('日報表(1分鐘)'!G$425:G$440)=0,0,SMALL('日報表(1分鐘)'!G$425:G$440,COUNTIF('日報表(1分鐘)'!G$425:G$440,0)+1))</f>
      </c>
      <c r="H33" s="27" t="s">
        <f>AVERAGE('日報表(1分鐘)'!H$425:H$440)</f>
      </c>
      <c r="I33" s="28" t="s">
        <f>AVERAGE('日報表(1分鐘)'!I$425:I$440)</f>
      </c>
      <c r="J33" s="28" t="s">
        <f>MAX('日報表(1分鐘)'!J$425:J$440)-IF(MAX('日報表(1分鐘)'!J$425:J$440)=0,0,SMALL('日報表(1分鐘)'!J$425:J$440,COUNTIF('日報表(1分鐘)'!J$425:J$440,0)+1))</f>
      </c>
      <c r="K33" s="27" t="s">
        <f>AVERAGE('日報表(1分鐘)'!K$425:K$440)</f>
      </c>
      <c r="L33" s="28" t="s">
        <f>AVERAGE('日報表(1分鐘)'!L$425:L$440)</f>
      </c>
      <c r="M33" s="28" t="s">
        <f>MAX('日報表(1分鐘)'!M$425:M$440)-IF(MAX('日報表(1分鐘)'!M$425:M$440)=0,0,SMALL('日報表(1分鐘)'!M$425:M$440,COUNTIF('日報表(1分鐘)'!M$425:M$440,0)+1))</f>
      </c>
      <c r="N33" s="27" t="s">
        <f>AVERAGE('日報表(1分鐘)'!N$425:N$440)</f>
      </c>
      <c r="O33" s="28" t="s">
        <f>AVERAGE('日報表(1分鐘)'!O$425:O$440)</f>
      </c>
      <c r="P33" s="28" t="s">
        <f>MAX('日報表(1分鐘)'!P$425:P$440)-IF(MAX('日報表(1分鐘)'!P$425:P$440)=0,0,SMALL('日報表(1分鐘)'!P$425:P$440,COUNTIF('日報表(1分鐘)'!P$425:P$440,0)+1))</f>
      </c>
      <c r="Q33" s="27" t="s">
        <f>AVERAGE('日報表(1分鐘)'!Q$425:Q$440)</f>
      </c>
      <c r="R33" s="28" t="s">
        <f>AVERAGE('日報表(1分鐘)'!R$425:R$440)</f>
      </c>
      <c r="S33" s="28" t="s">
        <f>MAX('日報表(1分鐘)'!S$425:S$440)-IF(MAX('日報表(1分鐘)'!S$425:S$440)=0,0,SMALL('日報表(1分鐘)'!S$425:S$440,COUNTIF('日報表(1分鐘)'!S$425:S$440,0)+1))</f>
      </c>
      <c r="T33" s="27" t="s">
        <f>AVERAGE('日報表(1分鐘)'!T$425:T$440)</f>
      </c>
      <c r="U33" s="28" t="s">
        <f>AVERAGE('日報表(1分鐘)'!U$425:U$440)</f>
      </c>
      <c r="V33" s="28" t="s">
        <f>MAX('日報表(1分鐘)'!V$425:V$440)-IF(MAX('日報表(1分鐘)'!V$425:V$440)=0,0,SMALL('日報表(1分鐘)'!V$425:V$440,COUNTIF('日報表(1分鐘)'!V$425:V$440,0)+1))</f>
      </c>
      <c r="W33" s="27" t="s">
        <f>AVERAGE('日報表(1分鐘)'!W$425:W$440)</f>
      </c>
      <c r="X33" s="28" t="s">
        <f>AVERAGE('日報表(1分鐘)'!X$425:X$440)</f>
      </c>
      <c r="Y33" s="28" t="s">
        <f>MAX('日報表(1分鐘)'!Y$425:Y$440)-IF(MAX('日報表(1分鐘)'!Y$425:Y$440)=0,0,SMALL('日報表(1分鐘)'!Y$425:Y$440,COUNTIF('日報表(1分鐘)'!Y$425:Y$440,0)+1))</f>
      </c>
      <c r="Z33" s="27" t="s">
        <f>AVERAGE('日報表(1分鐘)'!Z$425:Z$440)</f>
      </c>
      <c r="AA33" s="28" t="s">
        <f>AVERAGE('日報表(1分鐘)'!AA$425:AA$440)</f>
      </c>
      <c r="AB33" s="28" t="s">
        <f>MAX('日報表(1分鐘)'!AB$425:AB$440)-IF(MAX('日報表(1分鐘)'!AB$425:AB$440)=0,0,SMALL('日報表(1分鐘)'!AB$425:AB$440,COUNTIF('日報表(1分鐘)'!AB$425:AB$440,0)+1))</f>
      </c>
      <c r="AC33" s="27" t="s">
        <f>AVERAGE('日報表(1分鐘)'!AC$425:AC$440)</f>
      </c>
      <c r="AD33" s="28" t="s">
        <f>AVERAGE('日報表(1分鐘)'!AD$425:AD$440)</f>
      </c>
      <c r="AE33" s="28" t="s">
        <f>MAX('日報表(1分鐘)'!AE$425:AE$440)-IF(MAX('日報表(1分鐘)'!AE$425:AE$440)=0,0,SMALL('日報表(1分鐘)'!AE$425:AE$440,COUNTIF('日報表(1分鐘)'!AE$425:AE$440,0)+1))</f>
      </c>
      <c r="AF33" s="27" t="s">
        <f>AVERAGE('日報表(1分鐘)'!AF$425:AF$440)</f>
      </c>
      <c r="AG33" s="28" t="s">
        <f>AVERAGE('日報表(1分鐘)'!AG$425:AG$440)</f>
      </c>
      <c r="AH33" s="28" t="s">
        <f>MAX('日報表(1分鐘)'!AH$425:AH$440)-IF(MAX('日報表(1分鐘)'!AH$425:AH$440)=0,0,SMALL('日報表(1分鐘)'!AH$425:AH$440,COUNTIF('日報表(1分鐘)'!AH$425:AH$440,0)+1))</f>
      </c>
      <c r="AI33" s="27" t="s">
        <f>AVERAGE('日報表(1分鐘)'!AI$425:AI$440)</f>
      </c>
      <c r="AJ33" s="28" t="s">
        <f>AVERAGE('日報表(1分鐘)'!AJ$425:AJ$440)</f>
      </c>
      <c r="AK33" s="28" t="s">
        <f>MAX('日報表(1分鐘)'!AK$425:AK$440)-IF(MAX('日報表(1分鐘)'!AK$425:AK$440)=0,0,SMALL('日報表(1分鐘)'!AK$425:AK$440,COUNTIF('日報表(1分鐘)'!AK$425:AK$440,0)+1))</f>
      </c>
      <c r="AL33" s="27" t="s">
        <f>AVERAGE('日報表(1分鐘)'!AL$425:AL$440)</f>
      </c>
      <c r="AM33" s="28" t="s">
        <f>AVERAGE('日報表(1分鐘)'!AM$425:AM$440)</f>
      </c>
      <c r="AN33" s="28" t="s">
        <f>MAX('日報表(1分鐘)'!AN$425:AN$440)-IF(MAX('日報表(1分鐘)'!AN$425:AN$440)=0,0,SMALL('日報表(1分鐘)'!AN$425:AN$440,COUNTIF('日報表(1分鐘)'!AN$425:AN$440,0)+1))</f>
      </c>
      <c r="AO33" s="27" t="s">
        <f>AVERAGE('日報表(1分鐘)'!AO$425:AO$440)</f>
      </c>
      <c r="AP33" s="28" t="s">
        <f>AVERAGE('日報表(1分鐘)'!AP$425:AP$440)</f>
      </c>
      <c r="AQ33" s="28" t="s">
        <f>MAX('日報表(1分鐘)'!AQ$425:AQ$440) - IF(MAX('日報表(1分鐘)'!AQ$425:AQ$440)=0, 0, SMALL('日報表(1分鐘)'!AQ$425:AQ$440, COUNTIF('日報表(1分鐘)'!AQ$425:AQ$440, 0) + 1))</f>
      </c>
    </row>
    <row r="34" spans="1:4" ht="17.25">
      <c r="A34" s="14" t="s">
        <v>0</v>
      </c>
      <c r="B34" s="27">
        <f>AVERAGE('日報表(1分鐘)'!B$440:B$455)</f>
      </c>
      <c r="C34" s="28">
        <f>AVERAGE('日報表(1分鐘)'!C$440:C$455)</f>
      </c>
      <c r="D34" s="28" t="e">
        <f>MAX('日報表(1分鐘)'!D$440:D$455)-IF(MAX('日報表(1分鐘)'!D$440:D$455)=0,0,SMALL('日報表(1分鐘)'!D$440:D$455,COUNTIF('日報表(1分鐘)'!D$440:D$455,0)+1))</f>
      </c>
      <c r="E34" s="27" t="s">
        <f>AVERAGE('日報表(1分鐘)'!E$440:E$455)</f>
      </c>
      <c r="F34" s="28" t="s">
        <f>AVERAGE('日報表(1分鐘)'!F$440:F$455)</f>
      </c>
      <c r="G34" s="28" t="s">
        <f>MAX('日報表(1分鐘)'!G$440:G$455)-IF(MAX('日報表(1分鐘)'!G$440:G$455)=0,0,SMALL('日報表(1分鐘)'!G$440:G$455,COUNTIF('日報表(1分鐘)'!G$440:G$455,0)+1))</f>
      </c>
      <c r="H34" s="27" t="s">
        <f>AVERAGE('日報表(1分鐘)'!H$440:H$455)</f>
      </c>
      <c r="I34" s="28" t="s">
        <f>AVERAGE('日報表(1分鐘)'!I$440:I$455)</f>
      </c>
      <c r="J34" s="28" t="s">
        <f>MAX('日報表(1分鐘)'!J$440:J$455)-IF(MAX('日報表(1分鐘)'!J$440:J$455)=0,0,SMALL('日報表(1分鐘)'!J$440:J$455,COUNTIF('日報表(1分鐘)'!J$440:J$455,0)+1))</f>
      </c>
      <c r="K34" s="27" t="s">
        <f>AVERAGE('日報表(1分鐘)'!K$440:K$455)</f>
      </c>
      <c r="L34" s="28" t="s">
        <f>AVERAGE('日報表(1分鐘)'!L$440:L$455)</f>
      </c>
      <c r="M34" s="28" t="s">
        <f>MAX('日報表(1分鐘)'!M$440:M$455)-IF(MAX('日報表(1分鐘)'!M$440:M$455)=0,0,SMALL('日報表(1分鐘)'!M$440:M$455,COUNTIF('日報表(1分鐘)'!M$440:M$455,0)+1))</f>
      </c>
      <c r="N34" s="27" t="s">
        <f>AVERAGE('日報表(1分鐘)'!N$440:N$455)</f>
      </c>
      <c r="O34" s="28" t="s">
        <f>AVERAGE('日報表(1分鐘)'!O$440:O$455)</f>
      </c>
      <c r="P34" s="28" t="s">
        <f>MAX('日報表(1分鐘)'!P$440:P$455)-IF(MAX('日報表(1分鐘)'!P$440:P$455)=0,0,SMALL('日報表(1分鐘)'!P$440:P$455,COUNTIF('日報表(1分鐘)'!P$440:P$455,0)+1))</f>
      </c>
      <c r="Q34" s="27" t="s">
        <f>AVERAGE('日報表(1分鐘)'!Q$440:Q$455)</f>
      </c>
      <c r="R34" s="28" t="s">
        <f>AVERAGE('日報表(1分鐘)'!R$440:R$455)</f>
      </c>
      <c r="S34" s="28" t="s">
        <f>MAX('日報表(1分鐘)'!S$440:S$455)-IF(MAX('日報表(1分鐘)'!S$440:S$455)=0,0,SMALL('日報表(1分鐘)'!S$440:S$455,COUNTIF('日報表(1分鐘)'!S$440:S$455,0)+1))</f>
      </c>
      <c r="T34" s="27" t="s">
        <f>AVERAGE('日報表(1分鐘)'!T$440:T$455)</f>
      </c>
      <c r="U34" s="28" t="s">
        <f>AVERAGE('日報表(1分鐘)'!U$440:U$455)</f>
      </c>
      <c r="V34" s="28" t="s">
        <f>MAX('日報表(1分鐘)'!V$440:V$455)-IF(MAX('日報表(1分鐘)'!V$440:V$455)=0,0,SMALL('日報表(1分鐘)'!V$440:V$455,COUNTIF('日報表(1分鐘)'!V$440:V$455,0)+1))</f>
      </c>
      <c r="W34" s="27" t="s">
        <f>AVERAGE('日報表(1分鐘)'!W$440:W$455)</f>
      </c>
      <c r="X34" s="28" t="s">
        <f>AVERAGE('日報表(1分鐘)'!X$440:X$455)</f>
      </c>
      <c r="Y34" s="28" t="s">
        <f>MAX('日報表(1分鐘)'!Y$440:Y$455)-IF(MAX('日報表(1分鐘)'!Y$440:Y$455)=0,0,SMALL('日報表(1分鐘)'!Y$440:Y$455,COUNTIF('日報表(1分鐘)'!Y$440:Y$455,0)+1))</f>
      </c>
      <c r="Z34" s="27" t="s">
        <f>AVERAGE('日報表(1分鐘)'!Z$440:Z$455)</f>
      </c>
      <c r="AA34" s="28" t="s">
        <f>AVERAGE('日報表(1分鐘)'!AA$440:AA$455)</f>
      </c>
      <c r="AB34" s="28" t="s">
        <f>MAX('日報表(1分鐘)'!AB$440:AB$455)-IF(MAX('日報表(1分鐘)'!AB$440:AB$455)=0,0,SMALL('日報表(1分鐘)'!AB$440:AB$455,COUNTIF('日報表(1分鐘)'!AB$440:AB$455,0)+1))</f>
      </c>
      <c r="AC34" s="27" t="s">
        <f>AVERAGE('日報表(1分鐘)'!AC$440:AC$455)</f>
      </c>
      <c r="AD34" s="28" t="s">
        <f>AVERAGE('日報表(1分鐘)'!AD$440:AD$455)</f>
      </c>
      <c r="AE34" s="28" t="s">
        <f>MAX('日報表(1分鐘)'!AE$440:AE$455)-IF(MAX('日報表(1分鐘)'!AE$440:AE$455)=0,0,SMALL('日報表(1分鐘)'!AE$440:AE$455,COUNTIF('日報表(1分鐘)'!AE$440:AE$455,0)+1))</f>
      </c>
      <c r="AF34" s="27" t="s">
        <f>AVERAGE('日報表(1分鐘)'!AF$440:AF$455)</f>
      </c>
      <c r="AG34" s="28" t="s">
        <f>AVERAGE('日報表(1分鐘)'!AG$440:AG$455)</f>
      </c>
      <c r="AH34" s="28" t="s">
        <f>MAX('日報表(1分鐘)'!AH$440:AH$455)-IF(MAX('日報表(1分鐘)'!AH$440:AH$455)=0,0,SMALL('日報表(1分鐘)'!AH$440:AH$455,COUNTIF('日報表(1分鐘)'!AH$440:AH$455,0)+1))</f>
      </c>
      <c r="AI34" s="27" t="s">
        <f>AVERAGE('日報表(1分鐘)'!AI$440:AI$455)</f>
      </c>
      <c r="AJ34" s="28" t="s">
        <f>AVERAGE('日報表(1分鐘)'!AJ$440:AJ$455)</f>
      </c>
      <c r="AK34" s="28" t="s">
        <f>MAX('日報表(1分鐘)'!AK$440:AK$455)-IF(MAX('日報表(1分鐘)'!AK$440:AK$455)=0,0,SMALL('日報表(1分鐘)'!AK$440:AK$455,COUNTIF('日報表(1分鐘)'!AK$440:AK$455,0)+1))</f>
      </c>
      <c r="AL34" s="27" t="s">
        <f>AVERAGE('日報表(1分鐘)'!AL$440:AL$455)</f>
      </c>
      <c r="AM34" s="28" t="s">
        <f>AVERAGE('日報表(1分鐘)'!AM$440:AM$455)</f>
      </c>
      <c r="AN34" s="28" t="s">
        <f>MAX('日報表(1分鐘)'!AN$440:AN$455)-IF(MAX('日報表(1分鐘)'!AN$440:AN$455)=0,0,SMALL('日報表(1分鐘)'!AN$440:AN$455,COUNTIF('日報表(1分鐘)'!AN$440:AN$455,0)+1))</f>
      </c>
      <c r="AO34" s="27" t="s">
        <f>AVERAGE('日報表(1分鐘)'!AO$440:AO$455)</f>
      </c>
      <c r="AP34" s="28" t="s">
        <f>AVERAGE('日報表(1分鐘)'!AP$440:AP$455)</f>
      </c>
      <c r="AQ34" s="28" t="s">
        <f>MAX('日報表(1分鐘)'!AQ$440:AQ$455) - IF(MAX('日報表(1分鐘)'!AQ$440:AQ$455)=0, 0, SMALL('日報表(1分鐘)'!AQ$440:AQ$455, COUNTIF('日報表(1分鐘)'!AQ$440:AQ$455, 0) + 1))</f>
      </c>
    </row>
    <row r="35" spans="1:4" ht="17.25">
      <c r="A35" s="14" t="s">
        <v>1</v>
      </c>
      <c r="B35" s="27">
        <f>AVERAGE('日報表(1分鐘)'!B$455:B$470)</f>
      </c>
      <c r="C35" s="28">
        <f>AVERAGE('日報表(1分鐘)'!C$455:C$470)</f>
      </c>
      <c r="D35" s="28" t="e">
        <f>MAX('日報表(1分鐘)'!D$455:D$470)-IF(MAX('日報表(1分鐘)'!D$455:D$470)=0,0,SMALL('日報表(1分鐘)'!D$455:D$470,COUNTIF('日報表(1分鐘)'!D$455:D$470,0)+1))</f>
      </c>
      <c r="E35" s="27" t="s">
        <f>AVERAGE('日報表(1分鐘)'!E$455:E$470)</f>
      </c>
      <c r="F35" s="28" t="s">
        <f>AVERAGE('日報表(1分鐘)'!F$455:F$470)</f>
      </c>
      <c r="G35" s="28" t="s">
        <f>MAX('日報表(1分鐘)'!G$455:G$470)-IF(MAX('日報表(1分鐘)'!G$455:G$470)=0,0,SMALL('日報表(1分鐘)'!G$455:G$470,COUNTIF('日報表(1分鐘)'!G$455:G$470,0)+1))</f>
      </c>
      <c r="H35" s="27" t="s">
        <f>AVERAGE('日報表(1分鐘)'!H$455:H$470)</f>
      </c>
      <c r="I35" s="28" t="s">
        <f>AVERAGE('日報表(1分鐘)'!I$455:I$470)</f>
      </c>
      <c r="J35" s="28" t="s">
        <f>MAX('日報表(1分鐘)'!J$455:J$470)-IF(MAX('日報表(1分鐘)'!J$455:J$470)=0,0,SMALL('日報表(1分鐘)'!J$455:J$470,COUNTIF('日報表(1分鐘)'!J$455:J$470,0)+1))</f>
      </c>
      <c r="K35" s="27" t="s">
        <f>AVERAGE('日報表(1分鐘)'!K$455:K$470)</f>
      </c>
      <c r="L35" s="28" t="s">
        <f>AVERAGE('日報表(1分鐘)'!L$455:L$470)</f>
      </c>
      <c r="M35" s="28" t="s">
        <f>MAX('日報表(1分鐘)'!M$455:M$470)-IF(MAX('日報表(1分鐘)'!M$455:M$470)=0,0,SMALL('日報表(1分鐘)'!M$455:M$470,COUNTIF('日報表(1分鐘)'!M$455:M$470,0)+1))</f>
      </c>
      <c r="N35" s="27" t="s">
        <f>AVERAGE('日報表(1分鐘)'!N$455:N$470)</f>
      </c>
      <c r="O35" s="28" t="s">
        <f>AVERAGE('日報表(1分鐘)'!O$455:O$470)</f>
      </c>
      <c r="P35" s="28" t="s">
        <f>MAX('日報表(1分鐘)'!P$455:P$470)-IF(MAX('日報表(1分鐘)'!P$455:P$470)=0,0,SMALL('日報表(1分鐘)'!P$455:P$470,COUNTIF('日報表(1分鐘)'!P$455:P$470,0)+1))</f>
      </c>
      <c r="Q35" s="27" t="s">
        <f>AVERAGE('日報表(1分鐘)'!Q$455:Q$470)</f>
      </c>
      <c r="R35" s="28" t="s">
        <f>AVERAGE('日報表(1分鐘)'!R$455:R$470)</f>
      </c>
      <c r="S35" s="28" t="s">
        <f>MAX('日報表(1分鐘)'!S$455:S$470)-IF(MAX('日報表(1分鐘)'!S$455:S$470)=0,0,SMALL('日報表(1分鐘)'!S$455:S$470,COUNTIF('日報表(1分鐘)'!S$455:S$470,0)+1))</f>
      </c>
      <c r="T35" s="27" t="s">
        <f>AVERAGE('日報表(1分鐘)'!T$455:T$470)</f>
      </c>
      <c r="U35" s="28" t="s">
        <f>AVERAGE('日報表(1分鐘)'!U$455:U$470)</f>
      </c>
      <c r="V35" s="28" t="s">
        <f>MAX('日報表(1分鐘)'!V$455:V$470)-IF(MAX('日報表(1分鐘)'!V$455:V$470)=0,0,SMALL('日報表(1分鐘)'!V$455:V$470,COUNTIF('日報表(1分鐘)'!V$455:V$470,0)+1))</f>
      </c>
      <c r="W35" s="27" t="s">
        <f>AVERAGE('日報表(1分鐘)'!W$455:W$470)</f>
      </c>
      <c r="X35" s="28" t="s">
        <f>AVERAGE('日報表(1分鐘)'!X$455:X$470)</f>
      </c>
      <c r="Y35" s="28" t="s">
        <f>MAX('日報表(1分鐘)'!Y$455:Y$470)-IF(MAX('日報表(1分鐘)'!Y$455:Y$470)=0,0,SMALL('日報表(1分鐘)'!Y$455:Y$470,COUNTIF('日報表(1分鐘)'!Y$455:Y$470,0)+1))</f>
      </c>
      <c r="Z35" s="27" t="s">
        <f>AVERAGE('日報表(1分鐘)'!Z$455:Z$470)</f>
      </c>
      <c r="AA35" s="28" t="s">
        <f>AVERAGE('日報表(1分鐘)'!AA$455:AA$470)</f>
      </c>
      <c r="AB35" s="28" t="s">
        <f>MAX('日報表(1分鐘)'!AB$455:AB$470)-IF(MAX('日報表(1分鐘)'!AB$455:AB$470)=0,0,SMALL('日報表(1分鐘)'!AB$455:AB$470,COUNTIF('日報表(1分鐘)'!AB$455:AB$470,0)+1))</f>
      </c>
      <c r="AC35" s="27" t="s">
        <f>AVERAGE('日報表(1分鐘)'!AC$455:AC$470)</f>
      </c>
      <c r="AD35" s="28" t="s">
        <f>AVERAGE('日報表(1分鐘)'!AD$455:AD$470)</f>
      </c>
      <c r="AE35" s="28" t="s">
        <f>MAX('日報表(1分鐘)'!AE$455:AE$470)-IF(MAX('日報表(1分鐘)'!AE$455:AE$470)=0,0,SMALL('日報表(1分鐘)'!AE$455:AE$470,COUNTIF('日報表(1分鐘)'!AE$455:AE$470,0)+1))</f>
      </c>
      <c r="AF35" s="27" t="s">
        <f>AVERAGE('日報表(1分鐘)'!AF$455:AF$470)</f>
      </c>
      <c r="AG35" s="28" t="s">
        <f>AVERAGE('日報表(1分鐘)'!AG$455:AG$470)</f>
      </c>
      <c r="AH35" s="28" t="s">
        <f>MAX('日報表(1分鐘)'!AH$455:AH$470)-IF(MAX('日報表(1分鐘)'!AH$455:AH$470)=0,0,SMALL('日報表(1分鐘)'!AH$455:AH$470,COUNTIF('日報表(1分鐘)'!AH$455:AH$470,0)+1))</f>
      </c>
      <c r="AI35" s="27" t="s">
        <f>AVERAGE('日報表(1分鐘)'!AI$455:AI$470)</f>
      </c>
      <c r="AJ35" s="28" t="s">
        <f>AVERAGE('日報表(1分鐘)'!AJ$455:AJ$470)</f>
      </c>
      <c r="AK35" s="28" t="s">
        <f>MAX('日報表(1分鐘)'!AK$455:AK$470)-IF(MAX('日報表(1分鐘)'!AK$455:AK$470)=0,0,SMALL('日報表(1分鐘)'!AK$455:AK$470,COUNTIF('日報表(1分鐘)'!AK$455:AK$470,0)+1))</f>
      </c>
      <c r="AL35" s="27" t="s">
        <f>AVERAGE('日報表(1分鐘)'!AL$455:AL$470)</f>
      </c>
      <c r="AM35" s="28" t="s">
        <f>AVERAGE('日報表(1分鐘)'!AM$455:AM$470)</f>
      </c>
      <c r="AN35" s="28" t="s">
        <f>MAX('日報表(1分鐘)'!AN$455:AN$470)-IF(MAX('日報表(1分鐘)'!AN$455:AN$470)=0,0,SMALL('日報表(1分鐘)'!AN$455:AN$470,COUNTIF('日報表(1分鐘)'!AN$455:AN$470,0)+1))</f>
      </c>
      <c r="AO35" s="27" t="s">
        <f>AVERAGE('日報表(1分鐘)'!AO$455:AO$470)</f>
      </c>
      <c r="AP35" s="28" t="s">
        <f>AVERAGE('日報表(1分鐘)'!AP$455:AP$470)</f>
      </c>
      <c r="AQ35" s="28" t="s">
        <f>MAX('日報表(1分鐘)'!AQ$455:AQ$470) - IF(MAX('日報表(1分鐘)'!AQ$455:AQ$470)=0, 0, SMALL('日報表(1分鐘)'!AQ$455:AQ$470, COUNTIF('日報表(1分鐘)'!AQ$455:AQ$470, 0) + 1))</f>
      </c>
    </row>
    <row r="36" spans="1:4" ht="17.25">
      <c r="A36" s="14" t="s">
        <v>110</v>
      </c>
      <c r="B36" s="27">
        <f>AVERAGE('日報表(1分鐘)'!B$470:B$485)</f>
      </c>
      <c r="C36" s="28">
        <f>AVERAGE('日報表(1分鐘)'!C$470:C$485)</f>
      </c>
      <c r="D36" s="28" t="e">
        <f>MAX('日報表(1分鐘)'!D$470:D$485)-IF(MAX('日報表(1分鐘)'!D$470:D$485)=0,0,SMALL('日報表(1分鐘)'!D$470:D$485,COUNTIF('日報表(1分鐘)'!D$470:D$485,0)+1))</f>
      </c>
      <c r="E36" s="27" t="s">
        <f>AVERAGE('日報表(1分鐘)'!E$470:E$485)</f>
      </c>
      <c r="F36" s="28" t="s">
        <f>AVERAGE('日報表(1分鐘)'!F$470:F$485)</f>
      </c>
      <c r="G36" s="28" t="s">
        <f>MAX('日報表(1分鐘)'!G$470:G$485)-IF(MAX('日報表(1分鐘)'!G$470:G$485)=0,0,SMALL('日報表(1分鐘)'!G$470:G$485,COUNTIF('日報表(1分鐘)'!G$470:G$485,0)+1))</f>
      </c>
      <c r="H36" s="27" t="s">
        <f>AVERAGE('日報表(1分鐘)'!H$470:H$485)</f>
      </c>
      <c r="I36" s="28" t="s">
        <f>AVERAGE('日報表(1分鐘)'!I$470:I$485)</f>
      </c>
      <c r="J36" s="28" t="s">
        <f>MAX('日報表(1分鐘)'!J$470:J$485)-IF(MAX('日報表(1分鐘)'!J$470:J$485)=0,0,SMALL('日報表(1分鐘)'!J$470:J$485,COUNTIF('日報表(1分鐘)'!J$470:J$485,0)+1))</f>
      </c>
      <c r="K36" s="27" t="s">
        <f>AVERAGE('日報表(1分鐘)'!K$470:K$485)</f>
      </c>
      <c r="L36" s="28" t="s">
        <f>AVERAGE('日報表(1分鐘)'!L$470:L$485)</f>
      </c>
      <c r="M36" s="28" t="s">
        <f>MAX('日報表(1分鐘)'!M$470:M$485)-IF(MAX('日報表(1分鐘)'!M$470:M$485)=0,0,SMALL('日報表(1分鐘)'!M$470:M$485,COUNTIF('日報表(1分鐘)'!M$470:M$485,0)+1))</f>
      </c>
      <c r="N36" s="27" t="s">
        <f>AVERAGE('日報表(1分鐘)'!N$470:N$485)</f>
      </c>
      <c r="O36" s="28" t="s">
        <f>AVERAGE('日報表(1分鐘)'!O$470:O$485)</f>
      </c>
      <c r="P36" s="28" t="s">
        <f>MAX('日報表(1分鐘)'!P$470:P$485)-IF(MAX('日報表(1分鐘)'!P$470:P$485)=0,0,SMALL('日報表(1分鐘)'!P$470:P$485,COUNTIF('日報表(1分鐘)'!P$470:P$485,0)+1))</f>
      </c>
      <c r="Q36" s="27" t="s">
        <f>AVERAGE('日報表(1分鐘)'!Q$470:Q$485)</f>
      </c>
      <c r="R36" s="28" t="s">
        <f>AVERAGE('日報表(1分鐘)'!R$470:R$485)</f>
      </c>
      <c r="S36" s="28" t="s">
        <f>MAX('日報表(1分鐘)'!S$470:S$485)-IF(MAX('日報表(1分鐘)'!S$470:S$485)=0,0,SMALL('日報表(1分鐘)'!S$470:S$485,COUNTIF('日報表(1分鐘)'!S$470:S$485,0)+1))</f>
      </c>
      <c r="T36" s="27" t="s">
        <f>AVERAGE('日報表(1分鐘)'!T$470:T$485)</f>
      </c>
      <c r="U36" s="28" t="s">
        <f>AVERAGE('日報表(1分鐘)'!U$470:U$485)</f>
      </c>
      <c r="V36" s="28" t="s">
        <f>MAX('日報表(1分鐘)'!V$470:V$485)-IF(MAX('日報表(1分鐘)'!V$470:V$485)=0,0,SMALL('日報表(1分鐘)'!V$470:V$485,COUNTIF('日報表(1分鐘)'!V$470:V$485,0)+1))</f>
      </c>
      <c r="W36" s="27" t="s">
        <f>AVERAGE('日報表(1分鐘)'!W$470:W$485)</f>
      </c>
      <c r="X36" s="28" t="s">
        <f>AVERAGE('日報表(1分鐘)'!X$470:X$485)</f>
      </c>
      <c r="Y36" s="28" t="s">
        <f>MAX('日報表(1分鐘)'!Y$470:Y$485)-IF(MAX('日報表(1分鐘)'!Y$470:Y$485)=0,0,SMALL('日報表(1分鐘)'!Y$470:Y$485,COUNTIF('日報表(1分鐘)'!Y$470:Y$485,0)+1))</f>
      </c>
      <c r="Z36" s="27" t="s">
        <f>AVERAGE('日報表(1分鐘)'!Z$470:Z$485)</f>
      </c>
      <c r="AA36" s="28" t="s">
        <f>AVERAGE('日報表(1分鐘)'!AA$470:AA$485)</f>
      </c>
      <c r="AB36" s="28" t="s">
        <f>MAX('日報表(1分鐘)'!AB$470:AB$485)-IF(MAX('日報表(1分鐘)'!AB$470:AB$485)=0,0,SMALL('日報表(1分鐘)'!AB$470:AB$485,COUNTIF('日報表(1分鐘)'!AB$470:AB$485,0)+1))</f>
      </c>
      <c r="AC36" s="27" t="s">
        <f>AVERAGE('日報表(1分鐘)'!AC$470:AC$485)</f>
      </c>
      <c r="AD36" s="28" t="s">
        <f>AVERAGE('日報表(1分鐘)'!AD$470:AD$485)</f>
      </c>
      <c r="AE36" s="28" t="s">
        <f>MAX('日報表(1分鐘)'!AE$470:AE$485)-IF(MAX('日報表(1分鐘)'!AE$470:AE$485)=0,0,SMALL('日報表(1分鐘)'!AE$470:AE$485,COUNTIF('日報表(1分鐘)'!AE$470:AE$485,0)+1))</f>
      </c>
      <c r="AF36" s="27" t="s">
        <f>AVERAGE('日報表(1分鐘)'!AF$470:AF$485)</f>
      </c>
      <c r="AG36" s="28" t="s">
        <f>AVERAGE('日報表(1分鐘)'!AG$470:AG$485)</f>
      </c>
      <c r="AH36" s="28" t="s">
        <f>MAX('日報表(1分鐘)'!AH$470:AH$485)-IF(MAX('日報表(1分鐘)'!AH$470:AH$485)=0,0,SMALL('日報表(1分鐘)'!AH$470:AH$485,COUNTIF('日報表(1分鐘)'!AH$470:AH$485,0)+1))</f>
      </c>
      <c r="AI36" s="27" t="s">
        <f>AVERAGE('日報表(1分鐘)'!AI$470:AI$485)</f>
      </c>
      <c r="AJ36" s="28" t="s">
        <f>AVERAGE('日報表(1分鐘)'!AJ$470:AJ$485)</f>
      </c>
      <c r="AK36" s="28" t="s">
        <f>MAX('日報表(1分鐘)'!AK$470:AK$485)-IF(MAX('日報表(1分鐘)'!AK$470:AK$485)=0,0,SMALL('日報表(1分鐘)'!AK$470:AK$485,COUNTIF('日報表(1分鐘)'!AK$470:AK$485,0)+1))</f>
      </c>
      <c r="AL36" s="27" t="s">
        <f>AVERAGE('日報表(1分鐘)'!AL$470:AL$485)</f>
      </c>
      <c r="AM36" s="28" t="s">
        <f>AVERAGE('日報表(1分鐘)'!AM$470:AM$485)</f>
      </c>
      <c r="AN36" s="28" t="s">
        <f>MAX('日報表(1分鐘)'!AN$470:AN$485)-IF(MAX('日報表(1分鐘)'!AN$470:AN$485)=0,0,SMALL('日報表(1分鐘)'!AN$470:AN$485,COUNTIF('日報表(1分鐘)'!AN$470:AN$485,0)+1))</f>
      </c>
      <c r="AO36" s="27" t="s">
        <f>AVERAGE('日報表(1分鐘)'!AO$470:AO$485)</f>
      </c>
      <c r="AP36" s="28" t="s">
        <f>AVERAGE('日報表(1分鐘)'!AP$470:AP$485)</f>
      </c>
      <c r="AQ36" s="28" t="s">
        <f>MAX('日報表(1分鐘)'!AQ$470:AQ$485) - IF(MAX('日報表(1分鐘)'!AQ$470:AQ$485)=0, 0, SMALL('日報表(1分鐘)'!AQ$470:AQ$485, COUNTIF('日報表(1分鐘)'!AQ$470:AQ$485, 0) + 1))</f>
      </c>
    </row>
    <row r="37" spans="1:4" ht="17.25">
      <c r="A37" s="14" t="s">
        <v>111</v>
      </c>
      <c r="B37" s="27">
        <f>AVERAGE('日報表(1分鐘)'!B$485:B$500)</f>
      </c>
      <c r="C37" s="28">
        <f>AVERAGE('日報表(1分鐘)'!C$485:C$500)</f>
      </c>
      <c r="D37" s="28" t="e">
        <f>MAX('日報表(1分鐘)'!D$485:D$500)-IF(MAX('日報表(1分鐘)'!D$485:D$500)=0,0,SMALL('日報表(1分鐘)'!D$485:D$500,COUNTIF('日報表(1分鐘)'!D$485:D$500,0)+1))</f>
      </c>
      <c r="E37" s="27" t="s">
        <f>AVERAGE('日報表(1分鐘)'!E$485:E$500)</f>
      </c>
      <c r="F37" s="28" t="s">
        <f>AVERAGE('日報表(1分鐘)'!F$485:F$500)</f>
      </c>
      <c r="G37" s="28" t="s">
        <f>MAX('日報表(1分鐘)'!G$485:G$500)-IF(MAX('日報表(1分鐘)'!G$485:G$500)=0,0,SMALL('日報表(1分鐘)'!G$485:G$500,COUNTIF('日報表(1分鐘)'!G$485:G$500,0)+1))</f>
      </c>
      <c r="H37" s="27" t="s">
        <f>AVERAGE('日報表(1分鐘)'!H$485:H$500)</f>
      </c>
      <c r="I37" s="28" t="s">
        <f>AVERAGE('日報表(1分鐘)'!I$485:I$500)</f>
      </c>
      <c r="J37" s="28" t="s">
        <f>MAX('日報表(1分鐘)'!J$485:J$500)-IF(MAX('日報表(1分鐘)'!J$485:J$500)=0,0,SMALL('日報表(1分鐘)'!J$485:J$500,COUNTIF('日報表(1分鐘)'!J$485:J$500,0)+1))</f>
      </c>
      <c r="K37" s="27" t="s">
        <f>AVERAGE('日報表(1分鐘)'!K$485:K$500)</f>
      </c>
      <c r="L37" s="28" t="s">
        <f>AVERAGE('日報表(1分鐘)'!L$485:L$500)</f>
      </c>
      <c r="M37" s="28" t="s">
        <f>MAX('日報表(1分鐘)'!M$485:M$500)-IF(MAX('日報表(1分鐘)'!M$485:M$500)=0,0,SMALL('日報表(1分鐘)'!M$485:M$500,COUNTIF('日報表(1分鐘)'!M$485:M$500,0)+1))</f>
      </c>
      <c r="N37" s="27" t="s">
        <f>AVERAGE('日報表(1分鐘)'!N$485:N$500)</f>
      </c>
      <c r="O37" s="28" t="s">
        <f>AVERAGE('日報表(1分鐘)'!O$485:O$500)</f>
      </c>
      <c r="P37" s="28" t="s">
        <f>MAX('日報表(1分鐘)'!P$485:P$500)-IF(MAX('日報表(1分鐘)'!P$485:P$500)=0,0,SMALL('日報表(1分鐘)'!P$485:P$500,COUNTIF('日報表(1分鐘)'!P$485:P$500,0)+1))</f>
      </c>
      <c r="Q37" s="27" t="s">
        <f>AVERAGE('日報表(1分鐘)'!Q$485:Q$500)</f>
      </c>
      <c r="R37" s="28" t="s">
        <f>AVERAGE('日報表(1分鐘)'!R$485:R$500)</f>
      </c>
      <c r="S37" s="28" t="s">
        <f>MAX('日報表(1分鐘)'!S$485:S$500)-IF(MAX('日報表(1分鐘)'!S$485:S$500)=0,0,SMALL('日報表(1分鐘)'!S$485:S$500,COUNTIF('日報表(1分鐘)'!S$485:S$500,0)+1))</f>
      </c>
      <c r="T37" s="27" t="s">
        <f>AVERAGE('日報表(1分鐘)'!T$485:T$500)</f>
      </c>
      <c r="U37" s="28" t="s">
        <f>AVERAGE('日報表(1分鐘)'!U$485:U$500)</f>
      </c>
      <c r="V37" s="28" t="s">
        <f>MAX('日報表(1分鐘)'!V$485:V$500)-IF(MAX('日報表(1分鐘)'!V$485:V$500)=0,0,SMALL('日報表(1分鐘)'!V$485:V$500,COUNTIF('日報表(1分鐘)'!V$485:V$500,0)+1))</f>
      </c>
      <c r="W37" s="27" t="s">
        <f>AVERAGE('日報表(1分鐘)'!W$485:W$500)</f>
      </c>
      <c r="X37" s="28" t="s">
        <f>AVERAGE('日報表(1分鐘)'!X$485:X$500)</f>
      </c>
      <c r="Y37" s="28" t="s">
        <f>MAX('日報表(1分鐘)'!Y$485:Y$500)-IF(MAX('日報表(1分鐘)'!Y$485:Y$500)=0,0,SMALL('日報表(1分鐘)'!Y$485:Y$500,COUNTIF('日報表(1分鐘)'!Y$485:Y$500,0)+1))</f>
      </c>
      <c r="Z37" s="27" t="s">
        <f>AVERAGE('日報表(1分鐘)'!Z$485:Z$500)</f>
      </c>
      <c r="AA37" s="28" t="s">
        <f>AVERAGE('日報表(1分鐘)'!AA$485:AA$500)</f>
      </c>
      <c r="AB37" s="28" t="s">
        <f>MAX('日報表(1分鐘)'!AB$485:AB$500)-IF(MAX('日報表(1分鐘)'!AB$485:AB$500)=0,0,SMALL('日報表(1分鐘)'!AB$485:AB$500,COUNTIF('日報表(1分鐘)'!AB$485:AB$500,0)+1))</f>
      </c>
      <c r="AC37" s="27" t="s">
        <f>AVERAGE('日報表(1分鐘)'!AC$485:AC$500)</f>
      </c>
      <c r="AD37" s="28" t="s">
        <f>AVERAGE('日報表(1分鐘)'!AD$485:AD$500)</f>
      </c>
      <c r="AE37" s="28" t="s">
        <f>MAX('日報表(1分鐘)'!AE$485:AE$500)-IF(MAX('日報表(1分鐘)'!AE$485:AE$500)=0,0,SMALL('日報表(1分鐘)'!AE$485:AE$500,COUNTIF('日報表(1分鐘)'!AE$485:AE$500,0)+1))</f>
      </c>
      <c r="AF37" s="27" t="s">
        <f>AVERAGE('日報表(1分鐘)'!AF$485:AF$500)</f>
      </c>
      <c r="AG37" s="28" t="s">
        <f>AVERAGE('日報表(1分鐘)'!AG$485:AG$500)</f>
      </c>
      <c r="AH37" s="28" t="s">
        <f>MAX('日報表(1分鐘)'!AH$485:AH$500)-IF(MAX('日報表(1分鐘)'!AH$485:AH$500)=0,0,SMALL('日報表(1分鐘)'!AH$485:AH$500,COUNTIF('日報表(1分鐘)'!AH$485:AH$500,0)+1))</f>
      </c>
      <c r="AI37" s="27" t="s">
        <f>AVERAGE('日報表(1分鐘)'!AI$485:AI$500)</f>
      </c>
      <c r="AJ37" s="28" t="s">
        <f>AVERAGE('日報表(1分鐘)'!AJ$485:AJ$500)</f>
      </c>
      <c r="AK37" s="28" t="s">
        <f>MAX('日報表(1分鐘)'!AK$485:AK$500)-IF(MAX('日報表(1分鐘)'!AK$485:AK$500)=0,0,SMALL('日報表(1分鐘)'!AK$485:AK$500,COUNTIF('日報表(1分鐘)'!AK$485:AK$500,0)+1))</f>
      </c>
      <c r="AL37" s="27" t="s">
        <f>AVERAGE('日報表(1分鐘)'!AL$485:AL$500)</f>
      </c>
      <c r="AM37" s="28" t="s">
        <f>AVERAGE('日報表(1分鐘)'!AM$485:AM$500)</f>
      </c>
      <c r="AN37" s="28" t="s">
        <f>MAX('日報表(1分鐘)'!AN$485:AN$500)-IF(MAX('日報表(1分鐘)'!AN$485:AN$500)=0,0,SMALL('日報表(1分鐘)'!AN$485:AN$500,COUNTIF('日報表(1分鐘)'!AN$485:AN$500,0)+1))</f>
      </c>
      <c r="AO37" s="27" t="s">
        <f>AVERAGE('日報表(1分鐘)'!AO$485:AO$500)</f>
      </c>
      <c r="AP37" s="28" t="s">
        <f>AVERAGE('日報表(1分鐘)'!AP$485:AP$500)</f>
      </c>
      <c r="AQ37" s="28" t="s">
        <f>MAX('日報表(1分鐘)'!AQ$485:AQ$500) - IF(MAX('日報表(1分鐘)'!AQ$485:AQ$500)=0, 0, SMALL('日報表(1分鐘)'!AQ$485:AQ$500, COUNTIF('日報表(1分鐘)'!AQ$485:AQ$500, 0) + 1))</f>
      </c>
    </row>
    <row r="38" spans="1:4" ht="17.25">
      <c r="A38" s="14" t="s">
        <v>112</v>
      </c>
      <c r="B38" s="27">
        <f>AVERAGE('日報表(1分鐘)'!B$500:B$515)</f>
      </c>
      <c r="C38" s="28">
        <f>AVERAGE('日報表(1分鐘)'!C$500:C$515)</f>
      </c>
      <c r="D38" s="28" t="e">
        <f>MAX('日報表(1分鐘)'!D$500:D$515)-IF(MAX('日報表(1分鐘)'!D$500:D$515)=0,0,SMALL('日報表(1分鐘)'!D$500:D$515,COUNTIF('日報表(1分鐘)'!D$500:D$515,0)+1))</f>
      </c>
      <c r="E38" s="27" t="s">
        <f>AVERAGE('日報表(1分鐘)'!E$500:E$515)</f>
      </c>
      <c r="F38" s="28" t="s">
        <f>AVERAGE('日報表(1分鐘)'!F$500:F$515)</f>
      </c>
      <c r="G38" s="28" t="s">
        <f>MAX('日報表(1分鐘)'!G$500:G$515)-IF(MAX('日報表(1分鐘)'!G$500:G$515)=0,0,SMALL('日報表(1分鐘)'!G$500:G$515,COUNTIF('日報表(1分鐘)'!G$500:G$515,0)+1))</f>
      </c>
      <c r="H38" s="27" t="s">
        <f>AVERAGE('日報表(1分鐘)'!H$500:H$515)</f>
      </c>
      <c r="I38" s="28" t="s">
        <f>AVERAGE('日報表(1分鐘)'!I$500:I$515)</f>
      </c>
      <c r="J38" s="28" t="s">
        <f>MAX('日報表(1分鐘)'!J$500:J$515)-IF(MAX('日報表(1分鐘)'!J$500:J$515)=0,0,SMALL('日報表(1分鐘)'!J$500:J$515,COUNTIF('日報表(1分鐘)'!J$500:J$515,0)+1))</f>
      </c>
      <c r="K38" s="27" t="s">
        <f>AVERAGE('日報表(1分鐘)'!K$500:K$515)</f>
      </c>
      <c r="L38" s="28" t="s">
        <f>AVERAGE('日報表(1分鐘)'!L$500:L$515)</f>
      </c>
      <c r="M38" s="28" t="s">
        <f>MAX('日報表(1分鐘)'!M$500:M$515)-IF(MAX('日報表(1分鐘)'!M$500:M$515)=0,0,SMALL('日報表(1分鐘)'!M$500:M$515,COUNTIF('日報表(1分鐘)'!M$500:M$515,0)+1))</f>
      </c>
      <c r="N38" s="27" t="s">
        <f>AVERAGE('日報表(1分鐘)'!N$500:N$515)</f>
      </c>
      <c r="O38" s="28" t="s">
        <f>AVERAGE('日報表(1分鐘)'!O$500:O$515)</f>
      </c>
      <c r="P38" s="28" t="s">
        <f>MAX('日報表(1分鐘)'!P$500:P$515)-IF(MAX('日報表(1分鐘)'!P$500:P$515)=0,0,SMALL('日報表(1分鐘)'!P$500:P$515,COUNTIF('日報表(1分鐘)'!P$500:P$515,0)+1))</f>
      </c>
      <c r="Q38" s="27" t="s">
        <f>AVERAGE('日報表(1分鐘)'!Q$500:Q$515)</f>
      </c>
      <c r="R38" s="28" t="s">
        <f>AVERAGE('日報表(1分鐘)'!R$500:R$515)</f>
      </c>
      <c r="S38" s="28" t="s">
        <f>MAX('日報表(1分鐘)'!S$500:S$515)-IF(MAX('日報表(1分鐘)'!S$500:S$515)=0,0,SMALL('日報表(1分鐘)'!S$500:S$515,COUNTIF('日報表(1分鐘)'!S$500:S$515,0)+1))</f>
      </c>
      <c r="T38" s="27" t="s">
        <f>AVERAGE('日報表(1分鐘)'!T$500:T$515)</f>
      </c>
      <c r="U38" s="28" t="s">
        <f>AVERAGE('日報表(1分鐘)'!U$500:U$515)</f>
      </c>
      <c r="V38" s="28" t="s">
        <f>MAX('日報表(1分鐘)'!V$500:V$515)-IF(MAX('日報表(1分鐘)'!V$500:V$515)=0,0,SMALL('日報表(1分鐘)'!V$500:V$515,COUNTIF('日報表(1分鐘)'!V$500:V$515,0)+1))</f>
      </c>
      <c r="W38" s="27" t="s">
        <f>AVERAGE('日報表(1分鐘)'!W$500:W$515)</f>
      </c>
      <c r="X38" s="28" t="s">
        <f>AVERAGE('日報表(1分鐘)'!X$500:X$515)</f>
      </c>
      <c r="Y38" s="28" t="s">
        <f>MAX('日報表(1分鐘)'!Y$500:Y$515)-IF(MAX('日報表(1分鐘)'!Y$500:Y$515)=0,0,SMALL('日報表(1分鐘)'!Y$500:Y$515,COUNTIF('日報表(1分鐘)'!Y$500:Y$515,0)+1))</f>
      </c>
      <c r="Z38" s="27" t="s">
        <f>AVERAGE('日報表(1分鐘)'!Z$500:Z$515)</f>
      </c>
      <c r="AA38" s="28" t="s">
        <f>AVERAGE('日報表(1分鐘)'!AA$500:AA$515)</f>
      </c>
      <c r="AB38" s="28" t="s">
        <f>MAX('日報表(1分鐘)'!AB$500:AB$515)-IF(MAX('日報表(1分鐘)'!AB$500:AB$515)=0,0,SMALL('日報表(1分鐘)'!AB$500:AB$515,COUNTIF('日報表(1分鐘)'!AB$500:AB$515,0)+1))</f>
      </c>
      <c r="AC38" s="27" t="s">
        <f>AVERAGE('日報表(1分鐘)'!AC$500:AC$515)</f>
      </c>
      <c r="AD38" s="28" t="s">
        <f>AVERAGE('日報表(1分鐘)'!AD$500:AD$515)</f>
      </c>
      <c r="AE38" s="28" t="s">
        <f>MAX('日報表(1分鐘)'!AE$500:AE$515)-IF(MAX('日報表(1分鐘)'!AE$500:AE$515)=0,0,SMALL('日報表(1分鐘)'!AE$500:AE$515,COUNTIF('日報表(1分鐘)'!AE$500:AE$515,0)+1))</f>
      </c>
      <c r="AF38" s="27" t="s">
        <f>AVERAGE('日報表(1分鐘)'!AF$500:AF$515)</f>
      </c>
      <c r="AG38" s="28" t="s">
        <f>AVERAGE('日報表(1分鐘)'!AG$500:AG$515)</f>
      </c>
      <c r="AH38" s="28" t="s">
        <f>MAX('日報表(1分鐘)'!AH$500:AH$515)-IF(MAX('日報表(1分鐘)'!AH$500:AH$515)=0,0,SMALL('日報表(1分鐘)'!AH$500:AH$515,COUNTIF('日報表(1分鐘)'!AH$500:AH$515,0)+1))</f>
      </c>
      <c r="AI38" s="27" t="s">
        <f>AVERAGE('日報表(1分鐘)'!AI$500:AI$515)</f>
      </c>
      <c r="AJ38" s="28" t="s">
        <f>AVERAGE('日報表(1分鐘)'!AJ$500:AJ$515)</f>
      </c>
      <c r="AK38" s="28" t="s">
        <f>MAX('日報表(1分鐘)'!AK$500:AK$515)-IF(MAX('日報表(1分鐘)'!AK$500:AK$515)=0,0,SMALL('日報表(1分鐘)'!AK$500:AK$515,COUNTIF('日報表(1分鐘)'!AK$500:AK$515,0)+1))</f>
      </c>
      <c r="AL38" s="27" t="s">
        <f>AVERAGE('日報表(1分鐘)'!AL$500:AL$515)</f>
      </c>
      <c r="AM38" s="28" t="s">
        <f>AVERAGE('日報表(1分鐘)'!AM$500:AM$515)</f>
      </c>
      <c r="AN38" s="28" t="s">
        <f>MAX('日報表(1分鐘)'!AN$500:AN$515)-IF(MAX('日報表(1分鐘)'!AN$500:AN$515)=0,0,SMALL('日報表(1分鐘)'!AN$500:AN$515,COUNTIF('日報表(1分鐘)'!AN$500:AN$515,0)+1))</f>
      </c>
      <c r="AO38" s="27" t="s">
        <f>AVERAGE('日報表(1分鐘)'!AO$500:AO$515)</f>
      </c>
      <c r="AP38" s="28" t="s">
        <f>AVERAGE('日報表(1分鐘)'!AP$500:AP$515)</f>
      </c>
      <c r="AQ38" s="28" t="s">
        <f>MAX('日報表(1分鐘)'!AQ$500:AQ$515) - IF(MAX('日報表(1分鐘)'!AQ$500:AQ$515)=0, 0, SMALL('日報表(1分鐘)'!AQ$500:AQ$515, COUNTIF('日報表(1分鐘)'!AQ$500:AQ$515, 0) + 1))</f>
      </c>
    </row>
    <row r="39" spans="1:4" ht="17.25">
      <c r="A39" s="14" t="s">
        <v>113</v>
      </c>
      <c r="B39" s="27">
        <f>AVERAGE('日報表(1分鐘)'!B$515:B$530)</f>
      </c>
      <c r="C39" s="28">
        <f>AVERAGE('日報表(1分鐘)'!C$515:C$530)</f>
      </c>
      <c r="D39" s="28" t="e">
        <f>MAX('日報表(1分鐘)'!D$515:D$530)-IF(MAX('日報表(1分鐘)'!D$515:D$530)=0,0,SMALL('日報表(1分鐘)'!D$515:D$530,COUNTIF('日報表(1分鐘)'!D$515:D$530,0)+1))</f>
      </c>
      <c r="E39" s="27" t="s">
        <f>AVERAGE('日報表(1分鐘)'!E$515:E$530)</f>
      </c>
      <c r="F39" s="28" t="s">
        <f>AVERAGE('日報表(1分鐘)'!F$515:F$530)</f>
      </c>
      <c r="G39" s="28" t="s">
        <f>MAX('日報表(1分鐘)'!G$515:G$530)-IF(MAX('日報表(1分鐘)'!G$515:G$530)=0,0,SMALL('日報表(1分鐘)'!G$515:G$530,COUNTIF('日報表(1分鐘)'!G$515:G$530,0)+1))</f>
      </c>
      <c r="H39" s="27" t="s">
        <f>AVERAGE('日報表(1分鐘)'!H$515:H$530)</f>
      </c>
      <c r="I39" s="28" t="s">
        <f>AVERAGE('日報表(1分鐘)'!I$515:I$530)</f>
      </c>
      <c r="J39" s="28" t="s">
        <f>MAX('日報表(1分鐘)'!J$515:J$530)-IF(MAX('日報表(1分鐘)'!J$515:J$530)=0,0,SMALL('日報表(1分鐘)'!J$515:J$530,COUNTIF('日報表(1分鐘)'!J$515:J$530,0)+1))</f>
      </c>
      <c r="K39" s="27" t="s">
        <f>AVERAGE('日報表(1分鐘)'!K$515:K$530)</f>
      </c>
      <c r="L39" s="28" t="s">
        <f>AVERAGE('日報表(1分鐘)'!L$515:L$530)</f>
      </c>
      <c r="M39" s="28" t="s">
        <f>MAX('日報表(1分鐘)'!M$515:M$530)-IF(MAX('日報表(1分鐘)'!M$515:M$530)=0,0,SMALL('日報表(1分鐘)'!M$515:M$530,COUNTIF('日報表(1分鐘)'!M$515:M$530,0)+1))</f>
      </c>
      <c r="N39" s="27" t="s">
        <f>AVERAGE('日報表(1分鐘)'!N$515:N$530)</f>
      </c>
      <c r="O39" s="28" t="s">
        <f>AVERAGE('日報表(1分鐘)'!O$515:O$530)</f>
      </c>
      <c r="P39" s="28" t="s">
        <f>MAX('日報表(1分鐘)'!P$515:P$530)-IF(MAX('日報表(1分鐘)'!P$515:P$530)=0,0,SMALL('日報表(1分鐘)'!P$515:P$530,COUNTIF('日報表(1分鐘)'!P$515:P$530,0)+1))</f>
      </c>
      <c r="Q39" s="27" t="s">
        <f>AVERAGE('日報表(1分鐘)'!Q$515:Q$530)</f>
      </c>
      <c r="R39" s="28" t="s">
        <f>AVERAGE('日報表(1分鐘)'!R$515:R$530)</f>
      </c>
      <c r="S39" s="28" t="s">
        <f>MAX('日報表(1分鐘)'!S$515:S$530)-IF(MAX('日報表(1分鐘)'!S$515:S$530)=0,0,SMALL('日報表(1分鐘)'!S$515:S$530,COUNTIF('日報表(1分鐘)'!S$515:S$530,0)+1))</f>
      </c>
      <c r="T39" s="27" t="s">
        <f>AVERAGE('日報表(1分鐘)'!T$515:T$530)</f>
      </c>
      <c r="U39" s="28" t="s">
        <f>AVERAGE('日報表(1分鐘)'!U$515:U$530)</f>
      </c>
      <c r="V39" s="28" t="s">
        <f>MAX('日報表(1分鐘)'!V$515:V$530)-IF(MAX('日報表(1分鐘)'!V$515:V$530)=0,0,SMALL('日報表(1分鐘)'!V$515:V$530,COUNTIF('日報表(1分鐘)'!V$515:V$530,0)+1))</f>
      </c>
      <c r="W39" s="27" t="s">
        <f>AVERAGE('日報表(1分鐘)'!W$515:W$530)</f>
      </c>
      <c r="X39" s="28" t="s">
        <f>AVERAGE('日報表(1分鐘)'!X$515:X$530)</f>
      </c>
      <c r="Y39" s="28" t="s">
        <f>MAX('日報表(1分鐘)'!Y$515:Y$530)-IF(MAX('日報表(1分鐘)'!Y$515:Y$530)=0,0,SMALL('日報表(1分鐘)'!Y$515:Y$530,COUNTIF('日報表(1分鐘)'!Y$515:Y$530,0)+1))</f>
      </c>
      <c r="Z39" s="27" t="s">
        <f>AVERAGE('日報表(1分鐘)'!Z$515:Z$530)</f>
      </c>
      <c r="AA39" s="28" t="s">
        <f>AVERAGE('日報表(1分鐘)'!AA$515:AA$530)</f>
      </c>
      <c r="AB39" s="28" t="s">
        <f>MAX('日報表(1分鐘)'!AB$515:AB$530)-IF(MAX('日報表(1分鐘)'!AB$515:AB$530)=0,0,SMALL('日報表(1分鐘)'!AB$515:AB$530,COUNTIF('日報表(1分鐘)'!AB$515:AB$530,0)+1))</f>
      </c>
      <c r="AC39" s="27" t="s">
        <f>AVERAGE('日報表(1分鐘)'!AC$515:AC$530)</f>
      </c>
      <c r="AD39" s="28" t="s">
        <f>AVERAGE('日報表(1分鐘)'!AD$515:AD$530)</f>
      </c>
      <c r="AE39" s="28" t="s">
        <f>MAX('日報表(1分鐘)'!AE$515:AE$530)-IF(MAX('日報表(1分鐘)'!AE$515:AE$530)=0,0,SMALL('日報表(1分鐘)'!AE$515:AE$530,COUNTIF('日報表(1分鐘)'!AE$515:AE$530,0)+1))</f>
      </c>
      <c r="AF39" s="27" t="s">
        <f>AVERAGE('日報表(1分鐘)'!AF$515:AF$530)</f>
      </c>
      <c r="AG39" s="28" t="s">
        <f>AVERAGE('日報表(1分鐘)'!AG$515:AG$530)</f>
      </c>
      <c r="AH39" s="28" t="s">
        <f>MAX('日報表(1分鐘)'!AH$515:AH$530)-IF(MAX('日報表(1分鐘)'!AH$515:AH$530)=0,0,SMALL('日報表(1分鐘)'!AH$515:AH$530,COUNTIF('日報表(1分鐘)'!AH$515:AH$530,0)+1))</f>
      </c>
      <c r="AI39" s="27" t="s">
        <f>AVERAGE('日報表(1分鐘)'!AI$515:AI$530)</f>
      </c>
      <c r="AJ39" s="28" t="s">
        <f>AVERAGE('日報表(1分鐘)'!AJ$515:AJ$530)</f>
      </c>
      <c r="AK39" s="28" t="s">
        <f>MAX('日報表(1分鐘)'!AK$515:AK$530)-IF(MAX('日報表(1分鐘)'!AK$515:AK$530)=0,0,SMALL('日報表(1分鐘)'!AK$515:AK$530,COUNTIF('日報表(1分鐘)'!AK$515:AK$530,0)+1))</f>
      </c>
      <c r="AL39" s="27" t="s">
        <f>AVERAGE('日報表(1分鐘)'!AL$515:AL$530)</f>
      </c>
      <c r="AM39" s="28" t="s">
        <f>AVERAGE('日報表(1分鐘)'!AM$515:AM$530)</f>
      </c>
      <c r="AN39" s="28" t="s">
        <f>MAX('日報表(1分鐘)'!AN$515:AN$530)-IF(MAX('日報表(1分鐘)'!AN$515:AN$530)=0,0,SMALL('日報表(1分鐘)'!AN$515:AN$530,COUNTIF('日報表(1分鐘)'!AN$515:AN$530,0)+1))</f>
      </c>
      <c r="AO39" s="27" t="s">
        <f>AVERAGE('日報表(1分鐘)'!AO$515:AO$530)</f>
      </c>
      <c r="AP39" s="28" t="s">
        <f>AVERAGE('日報表(1分鐘)'!AP$515:AP$530)</f>
      </c>
      <c r="AQ39" s="28" t="s">
        <f>MAX('日報表(1分鐘)'!AQ$515:AQ$530) - IF(MAX('日報表(1分鐘)'!AQ$515:AQ$530)=0, 0, SMALL('日報表(1分鐘)'!AQ$515:AQ$530, COUNTIF('日報表(1分鐘)'!AQ$515:AQ$530, 0) + 1))</f>
      </c>
    </row>
    <row r="40" spans="1:4" ht="17.25">
      <c r="A40" s="14" t="s">
        <v>114</v>
      </c>
      <c r="B40" s="27">
        <f>AVERAGE('日報表(1分鐘)'!B$530:B$545)</f>
      </c>
      <c r="C40" s="28">
        <f>AVERAGE('日報表(1分鐘)'!C$530:C$545)</f>
      </c>
      <c r="D40" s="28" t="e">
        <f>MAX('日報表(1分鐘)'!D$530:D$545)-IF(MAX('日報表(1分鐘)'!D$530:D$545)=0,0,SMALL('日報表(1分鐘)'!D$530:D$545,COUNTIF('日報表(1分鐘)'!D$530:D$545,0)+1))</f>
      </c>
      <c r="E40" s="27" t="s">
        <f>AVERAGE('日報表(1分鐘)'!E$530:E$545)</f>
      </c>
      <c r="F40" s="28" t="s">
        <f>AVERAGE('日報表(1分鐘)'!F$530:F$545)</f>
      </c>
      <c r="G40" s="28" t="s">
        <f>MAX('日報表(1分鐘)'!G$530:G$545)-IF(MAX('日報表(1分鐘)'!G$530:G$545)=0,0,SMALL('日報表(1分鐘)'!G$530:G$545,COUNTIF('日報表(1分鐘)'!G$530:G$545,0)+1))</f>
      </c>
      <c r="H40" s="27" t="s">
        <f>AVERAGE('日報表(1分鐘)'!H$530:H$545)</f>
      </c>
      <c r="I40" s="28" t="s">
        <f>AVERAGE('日報表(1分鐘)'!I$530:I$545)</f>
      </c>
      <c r="J40" s="28" t="s">
        <f>MAX('日報表(1分鐘)'!J$530:J$545)-IF(MAX('日報表(1分鐘)'!J$530:J$545)=0,0,SMALL('日報表(1分鐘)'!J$530:J$545,COUNTIF('日報表(1分鐘)'!J$530:J$545,0)+1))</f>
      </c>
      <c r="K40" s="27" t="s">
        <f>AVERAGE('日報表(1分鐘)'!K$530:K$545)</f>
      </c>
      <c r="L40" s="28" t="s">
        <f>AVERAGE('日報表(1分鐘)'!L$530:L$545)</f>
      </c>
      <c r="M40" s="28" t="s">
        <f>MAX('日報表(1分鐘)'!M$530:M$545)-IF(MAX('日報表(1分鐘)'!M$530:M$545)=0,0,SMALL('日報表(1分鐘)'!M$530:M$545,COUNTIF('日報表(1分鐘)'!M$530:M$545,0)+1))</f>
      </c>
      <c r="N40" s="27" t="s">
        <f>AVERAGE('日報表(1分鐘)'!N$530:N$545)</f>
      </c>
      <c r="O40" s="28" t="s">
        <f>AVERAGE('日報表(1分鐘)'!O$530:O$545)</f>
      </c>
      <c r="P40" s="28" t="s">
        <f>MAX('日報表(1分鐘)'!P$530:P$545)-IF(MAX('日報表(1分鐘)'!P$530:P$545)=0,0,SMALL('日報表(1分鐘)'!P$530:P$545,COUNTIF('日報表(1分鐘)'!P$530:P$545,0)+1))</f>
      </c>
      <c r="Q40" s="27" t="s">
        <f>AVERAGE('日報表(1分鐘)'!Q$530:Q$545)</f>
      </c>
      <c r="R40" s="28" t="s">
        <f>AVERAGE('日報表(1分鐘)'!R$530:R$545)</f>
      </c>
      <c r="S40" s="28" t="s">
        <f>MAX('日報表(1分鐘)'!S$530:S$545)-IF(MAX('日報表(1分鐘)'!S$530:S$545)=0,0,SMALL('日報表(1分鐘)'!S$530:S$545,COUNTIF('日報表(1分鐘)'!S$530:S$545,0)+1))</f>
      </c>
      <c r="T40" s="27" t="s">
        <f>AVERAGE('日報表(1分鐘)'!T$530:T$545)</f>
      </c>
      <c r="U40" s="28" t="s">
        <f>AVERAGE('日報表(1分鐘)'!U$530:U$545)</f>
      </c>
      <c r="V40" s="28" t="s">
        <f>MAX('日報表(1分鐘)'!V$530:V$545)-IF(MAX('日報表(1分鐘)'!V$530:V$545)=0,0,SMALL('日報表(1分鐘)'!V$530:V$545,COUNTIF('日報表(1分鐘)'!V$530:V$545,0)+1))</f>
      </c>
      <c r="W40" s="27" t="s">
        <f>AVERAGE('日報表(1分鐘)'!W$530:W$545)</f>
      </c>
      <c r="X40" s="28" t="s">
        <f>AVERAGE('日報表(1分鐘)'!X$530:X$545)</f>
      </c>
      <c r="Y40" s="28" t="s">
        <f>MAX('日報表(1分鐘)'!Y$530:Y$545)-IF(MAX('日報表(1分鐘)'!Y$530:Y$545)=0,0,SMALL('日報表(1分鐘)'!Y$530:Y$545,COUNTIF('日報表(1分鐘)'!Y$530:Y$545,0)+1))</f>
      </c>
      <c r="Z40" s="27" t="s">
        <f>AVERAGE('日報表(1分鐘)'!Z$530:Z$545)</f>
      </c>
      <c r="AA40" s="28" t="s">
        <f>AVERAGE('日報表(1分鐘)'!AA$530:AA$545)</f>
      </c>
      <c r="AB40" s="28" t="s">
        <f>MAX('日報表(1分鐘)'!AB$530:AB$545)-IF(MAX('日報表(1分鐘)'!AB$530:AB$545)=0,0,SMALL('日報表(1分鐘)'!AB$530:AB$545,COUNTIF('日報表(1分鐘)'!AB$530:AB$545,0)+1))</f>
      </c>
      <c r="AC40" s="27" t="s">
        <f>AVERAGE('日報表(1分鐘)'!AC$530:AC$545)</f>
      </c>
      <c r="AD40" s="28" t="s">
        <f>AVERAGE('日報表(1分鐘)'!AD$530:AD$545)</f>
      </c>
      <c r="AE40" s="28" t="s">
        <f>MAX('日報表(1分鐘)'!AE$530:AE$545)-IF(MAX('日報表(1分鐘)'!AE$530:AE$545)=0,0,SMALL('日報表(1分鐘)'!AE$530:AE$545,COUNTIF('日報表(1分鐘)'!AE$530:AE$545,0)+1))</f>
      </c>
      <c r="AF40" s="27" t="s">
        <f>AVERAGE('日報表(1分鐘)'!AF$530:AF$545)</f>
      </c>
      <c r="AG40" s="28" t="s">
        <f>AVERAGE('日報表(1分鐘)'!AG$530:AG$545)</f>
      </c>
      <c r="AH40" s="28" t="s">
        <f>MAX('日報表(1分鐘)'!AH$530:AH$545)-IF(MAX('日報表(1分鐘)'!AH$530:AH$545)=0,0,SMALL('日報表(1分鐘)'!AH$530:AH$545,COUNTIF('日報表(1分鐘)'!AH$530:AH$545,0)+1))</f>
      </c>
      <c r="AI40" s="27" t="s">
        <f>AVERAGE('日報表(1分鐘)'!AI$530:AI$545)</f>
      </c>
      <c r="AJ40" s="28" t="s">
        <f>AVERAGE('日報表(1分鐘)'!AJ$530:AJ$545)</f>
      </c>
      <c r="AK40" s="28" t="s">
        <f>MAX('日報表(1分鐘)'!AK$530:AK$545)-IF(MAX('日報表(1分鐘)'!AK$530:AK$545)=0,0,SMALL('日報表(1分鐘)'!AK$530:AK$545,COUNTIF('日報表(1分鐘)'!AK$530:AK$545,0)+1))</f>
      </c>
      <c r="AL40" s="27" t="s">
        <f>AVERAGE('日報表(1分鐘)'!AL$530:AL$545)</f>
      </c>
      <c r="AM40" s="28" t="s">
        <f>AVERAGE('日報表(1分鐘)'!AM$530:AM$545)</f>
      </c>
      <c r="AN40" s="28" t="s">
        <f>MAX('日報表(1分鐘)'!AN$530:AN$545)-IF(MAX('日報表(1分鐘)'!AN$530:AN$545)=0,0,SMALL('日報表(1分鐘)'!AN$530:AN$545,COUNTIF('日報表(1分鐘)'!AN$530:AN$545,0)+1))</f>
      </c>
      <c r="AO40" s="27" t="s">
        <f>AVERAGE('日報表(1分鐘)'!AO$530:AO$545)</f>
      </c>
      <c r="AP40" s="28" t="s">
        <f>AVERAGE('日報表(1分鐘)'!AP$530:AP$545)</f>
      </c>
      <c r="AQ40" s="28" t="s">
        <f>MAX('日報表(1分鐘)'!AQ$530:AQ$545) - IF(MAX('日報表(1分鐘)'!AQ$530:AQ$545)=0, 0, SMALL('日報表(1分鐘)'!AQ$530:AQ$545, COUNTIF('日報表(1分鐘)'!AQ$530:AQ$545, 0) + 1))</f>
      </c>
    </row>
    <row r="41" spans="1:4" ht="17.25">
      <c r="A41" s="14" t="s">
        <v>115</v>
      </c>
      <c r="B41" s="27">
        <f>AVERAGE('日報表(1分鐘)'!B$545:B$560)</f>
      </c>
      <c r="C41" s="28">
        <f>AVERAGE('日報表(1分鐘)'!C$545:C$560)</f>
      </c>
      <c r="D41" s="28" t="e">
        <f>MAX('日報表(1分鐘)'!D$545:D$560)-IF(MAX('日報表(1分鐘)'!D$545:D$560)=0,0,SMALL('日報表(1分鐘)'!D$545:D$560,COUNTIF('日報表(1分鐘)'!D$545:D$560,0)+1))</f>
      </c>
      <c r="E41" s="27" t="s">
        <f>AVERAGE('日報表(1分鐘)'!E$545:E$560)</f>
      </c>
      <c r="F41" s="28" t="s">
        <f>AVERAGE('日報表(1分鐘)'!F$545:F$560)</f>
      </c>
      <c r="G41" s="28" t="s">
        <f>MAX('日報表(1分鐘)'!G$545:G$560)-IF(MAX('日報表(1分鐘)'!G$545:G$560)=0,0,SMALL('日報表(1分鐘)'!G$545:G$560,COUNTIF('日報表(1分鐘)'!G$545:G$560,0)+1))</f>
      </c>
      <c r="H41" s="27" t="s">
        <f>AVERAGE('日報表(1分鐘)'!H$545:H$560)</f>
      </c>
      <c r="I41" s="28" t="s">
        <f>AVERAGE('日報表(1分鐘)'!I$545:I$560)</f>
      </c>
      <c r="J41" s="28" t="s">
        <f>MAX('日報表(1分鐘)'!J$545:J$560)-IF(MAX('日報表(1分鐘)'!J$545:J$560)=0,0,SMALL('日報表(1分鐘)'!J$545:J$560,COUNTIF('日報表(1分鐘)'!J$545:J$560,0)+1))</f>
      </c>
      <c r="K41" s="27" t="s">
        <f>AVERAGE('日報表(1分鐘)'!K$545:K$560)</f>
      </c>
      <c r="L41" s="28" t="s">
        <f>AVERAGE('日報表(1分鐘)'!L$545:L$560)</f>
      </c>
      <c r="M41" s="28" t="s">
        <f>MAX('日報表(1分鐘)'!M$545:M$560)-IF(MAX('日報表(1分鐘)'!M$545:M$560)=0,0,SMALL('日報表(1分鐘)'!M$545:M$560,COUNTIF('日報表(1分鐘)'!M$545:M$560,0)+1))</f>
      </c>
      <c r="N41" s="27" t="s">
        <f>AVERAGE('日報表(1分鐘)'!N$545:N$560)</f>
      </c>
      <c r="O41" s="28" t="s">
        <f>AVERAGE('日報表(1分鐘)'!O$545:O$560)</f>
      </c>
      <c r="P41" s="28" t="s">
        <f>MAX('日報表(1分鐘)'!P$545:P$560)-IF(MAX('日報表(1分鐘)'!P$545:P$560)=0,0,SMALL('日報表(1分鐘)'!P$545:P$560,COUNTIF('日報表(1分鐘)'!P$545:P$560,0)+1))</f>
      </c>
      <c r="Q41" s="27" t="s">
        <f>AVERAGE('日報表(1分鐘)'!Q$545:Q$560)</f>
      </c>
      <c r="R41" s="28" t="s">
        <f>AVERAGE('日報表(1分鐘)'!R$545:R$560)</f>
      </c>
      <c r="S41" s="28" t="s">
        <f>MAX('日報表(1分鐘)'!S$545:S$560)-IF(MAX('日報表(1分鐘)'!S$545:S$560)=0,0,SMALL('日報表(1分鐘)'!S$545:S$560,COUNTIF('日報表(1分鐘)'!S$545:S$560,0)+1))</f>
      </c>
      <c r="T41" s="27" t="s">
        <f>AVERAGE('日報表(1分鐘)'!T$545:T$560)</f>
      </c>
      <c r="U41" s="28" t="s">
        <f>AVERAGE('日報表(1分鐘)'!U$545:U$560)</f>
      </c>
      <c r="V41" s="28" t="s">
        <f>MAX('日報表(1分鐘)'!V$545:V$560)-IF(MAX('日報表(1分鐘)'!V$545:V$560)=0,0,SMALL('日報表(1分鐘)'!V$545:V$560,COUNTIF('日報表(1分鐘)'!V$545:V$560,0)+1))</f>
      </c>
      <c r="W41" s="27" t="s">
        <f>AVERAGE('日報表(1分鐘)'!W$545:W$560)</f>
      </c>
      <c r="X41" s="28" t="s">
        <f>AVERAGE('日報表(1分鐘)'!X$545:X$560)</f>
      </c>
      <c r="Y41" s="28" t="s">
        <f>MAX('日報表(1分鐘)'!Y$545:Y$560)-IF(MAX('日報表(1分鐘)'!Y$545:Y$560)=0,0,SMALL('日報表(1分鐘)'!Y$545:Y$560,COUNTIF('日報表(1分鐘)'!Y$545:Y$560,0)+1))</f>
      </c>
      <c r="Z41" s="27" t="s">
        <f>AVERAGE('日報表(1分鐘)'!Z$545:Z$560)</f>
      </c>
      <c r="AA41" s="28" t="s">
        <f>AVERAGE('日報表(1分鐘)'!AA$545:AA$560)</f>
      </c>
      <c r="AB41" s="28" t="s">
        <f>MAX('日報表(1分鐘)'!AB$545:AB$560)-IF(MAX('日報表(1分鐘)'!AB$545:AB$560)=0,0,SMALL('日報表(1分鐘)'!AB$545:AB$560,COUNTIF('日報表(1分鐘)'!AB$545:AB$560,0)+1))</f>
      </c>
      <c r="AC41" s="27" t="s">
        <f>AVERAGE('日報表(1分鐘)'!AC$545:AC$560)</f>
      </c>
      <c r="AD41" s="28" t="s">
        <f>AVERAGE('日報表(1分鐘)'!AD$545:AD$560)</f>
      </c>
      <c r="AE41" s="28" t="s">
        <f>MAX('日報表(1分鐘)'!AE$545:AE$560)-IF(MAX('日報表(1分鐘)'!AE$545:AE$560)=0,0,SMALL('日報表(1分鐘)'!AE$545:AE$560,COUNTIF('日報表(1分鐘)'!AE$545:AE$560,0)+1))</f>
      </c>
      <c r="AF41" s="27" t="s">
        <f>AVERAGE('日報表(1分鐘)'!AF$545:AF$560)</f>
      </c>
      <c r="AG41" s="28" t="s">
        <f>AVERAGE('日報表(1分鐘)'!AG$545:AG$560)</f>
      </c>
      <c r="AH41" s="28" t="s">
        <f>MAX('日報表(1分鐘)'!AH$545:AH$560)-IF(MAX('日報表(1分鐘)'!AH$545:AH$560)=0,0,SMALL('日報表(1分鐘)'!AH$545:AH$560,COUNTIF('日報表(1分鐘)'!AH$545:AH$560,0)+1))</f>
      </c>
      <c r="AI41" s="27" t="s">
        <f>AVERAGE('日報表(1分鐘)'!AI$545:AI$560)</f>
      </c>
      <c r="AJ41" s="28" t="s">
        <f>AVERAGE('日報表(1分鐘)'!AJ$545:AJ$560)</f>
      </c>
      <c r="AK41" s="28" t="s">
        <f>MAX('日報表(1分鐘)'!AK$545:AK$560)-IF(MAX('日報表(1分鐘)'!AK$545:AK$560)=0,0,SMALL('日報表(1分鐘)'!AK$545:AK$560,COUNTIF('日報表(1分鐘)'!AK$545:AK$560,0)+1))</f>
      </c>
      <c r="AL41" s="27" t="s">
        <f>AVERAGE('日報表(1分鐘)'!AL$545:AL$560)</f>
      </c>
      <c r="AM41" s="28" t="s">
        <f>AVERAGE('日報表(1分鐘)'!AM$545:AM$560)</f>
      </c>
      <c r="AN41" s="28" t="s">
        <f>MAX('日報表(1分鐘)'!AN$545:AN$560)-IF(MAX('日報表(1分鐘)'!AN$545:AN$560)=0,0,SMALL('日報表(1分鐘)'!AN$545:AN$560,COUNTIF('日報表(1分鐘)'!AN$545:AN$560,0)+1))</f>
      </c>
      <c r="AO41" s="27" t="s">
        <f>AVERAGE('日報表(1分鐘)'!AO$545:AO$560)</f>
      </c>
      <c r="AP41" s="28" t="s">
        <f>AVERAGE('日報表(1分鐘)'!AP$545:AP$560)</f>
      </c>
      <c r="AQ41" s="28" t="s">
        <f>MAX('日報表(1分鐘)'!AQ$545:AQ$560) - IF(MAX('日報表(1分鐘)'!AQ$545:AQ$560)=0, 0, SMALL('日報表(1分鐘)'!AQ$545:AQ$560, COUNTIF('日報表(1分鐘)'!AQ$545:AQ$560, 0) + 1))</f>
      </c>
    </row>
    <row r="42" spans="1:4" ht="17.25">
      <c r="A42" s="14" t="s">
        <v>116</v>
      </c>
      <c r="B42" s="27">
        <f>AVERAGE('日報表(1分鐘)'!B$560:B$575)</f>
      </c>
      <c r="C42" s="28">
        <f>AVERAGE('日報表(1分鐘)'!C$560:C$575)</f>
      </c>
      <c r="D42" s="28" t="e">
        <f>MAX('日報表(1分鐘)'!D$560:D$575)-IF(MAX('日報表(1分鐘)'!D$560:D$575)=0,0,SMALL('日報表(1分鐘)'!D$560:D$575,COUNTIF('日報表(1分鐘)'!D$560:D$575,0)+1))</f>
      </c>
      <c r="E42" s="27" t="s">
        <f>AVERAGE('日報表(1分鐘)'!E$560:E$575)</f>
      </c>
      <c r="F42" s="28" t="s">
        <f>AVERAGE('日報表(1分鐘)'!F$560:F$575)</f>
      </c>
      <c r="G42" s="28" t="s">
        <f>MAX('日報表(1分鐘)'!G$560:G$575)-IF(MAX('日報表(1分鐘)'!G$560:G$575)=0,0,SMALL('日報表(1分鐘)'!G$560:G$575,COUNTIF('日報表(1分鐘)'!G$560:G$575,0)+1))</f>
      </c>
      <c r="H42" s="27" t="s">
        <f>AVERAGE('日報表(1分鐘)'!H$560:H$575)</f>
      </c>
      <c r="I42" s="28" t="s">
        <f>AVERAGE('日報表(1分鐘)'!I$560:I$575)</f>
      </c>
      <c r="J42" s="28" t="s">
        <f>MAX('日報表(1分鐘)'!J$560:J$575)-IF(MAX('日報表(1分鐘)'!J$560:J$575)=0,0,SMALL('日報表(1分鐘)'!J$560:J$575,COUNTIF('日報表(1分鐘)'!J$560:J$575,0)+1))</f>
      </c>
      <c r="K42" s="27" t="s">
        <f>AVERAGE('日報表(1分鐘)'!K$560:K$575)</f>
      </c>
      <c r="L42" s="28" t="s">
        <f>AVERAGE('日報表(1分鐘)'!L$560:L$575)</f>
      </c>
      <c r="M42" s="28" t="s">
        <f>MAX('日報表(1分鐘)'!M$560:M$575)-IF(MAX('日報表(1分鐘)'!M$560:M$575)=0,0,SMALL('日報表(1分鐘)'!M$560:M$575,COUNTIF('日報表(1分鐘)'!M$560:M$575,0)+1))</f>
      </c>
      <c r="N42" s="27" t="s">
        <f>AVERAGE('日報表(1分鐘)'!N$560:N$575)</f>
      </c>
      <c r="O42" s="28" t="s">
        <f>AVERAGE('日報表(1分鐘)'!O$560:O$575)</f>
      </c>
      <c r="P42" s="28" t="s">
        <f>MAX('日報表(1分鐘)'!P$560:P$575)-IF(MAX('日報表(1分鐘)'!P$560:P$575)=0,0,SMALL('日報表(1分鐘)'!P$560:P$575,COUNTIF('日報表(1分鐘)'!P$560:P$575,0)+1))</f>
      </c>
      <c r="Q42" s="27" t="s">
        <f>AVERAGE('日報表(1分鐘)'!Q$560:Q$575)</f>
      </c>
      <c r="R42" s="28" t="s">
        <f>AVERAGE('日報表(1分鐘)'!R$560:R$575)</f>
      </c>
      <c r="S42" s="28" t="s">
        <f>MAX('日報表(1分鐘)'!S$560:S$575)-IF(MAX('日報表(1分鐘)'!S$560:S$575)=0,0,SMALL('日報表(1分鐘)'!S$560:S$575,COUNTIF('日報表(1分鐘)'!S$560:S$575,0)+1))</f>
      </c>
      <c r="T42" s="27" t="s">
        <f>AVERAGE('日報表(1分鐘)'!T$560:T$575)</f>
      </c>
      <c r="U42" s="28" t="s">
        <f>AVERAGE('日報表(1分鐘)'!U$560:U$575)</f>
      </c>
      <c r="V42" s="28" t="s">
        <f>MAX('日報表(1分鐘)'!V$560:V$575)-IF(MAX('日報表(1分鐘)'!V$560:V$575)=0,0,SMALL('日報表(1分鐘)'!V$560:V$575,COUNTIF('日報表(1分鐘)'!V$560:V$575,0)+1))</f>
      </c>
      <c r="W42" s="27" t="s">
        <f>AVERAGE('日報表(1分鐘)'!W$560:W$575)</f>
      </c>
      <c r="X42" s="28" t="s">
        <f>AVERAGE('日報表(1分鐘)'!X$560:X$575)</f>
      </c>
      <c r="Y42" s="28" t="s">
        <f>MAX('日報表(1分鐘)'!Y$560:Y$575)-IF(MAX('日報表(1分鐘)'!Y$560:Y$575)=0,0,SMALL('日報表(1分鐘)'!Y$560:Y$575,COUNTIF('日報表(1分鐘)'!Y$560:Y$575,0)+1))</f>
      </c>
      <c r="Z42" s="27" t="s">
        <f>AVERAGE('日報表(1分鐘)'!Z$560:Z$575)</f>
      </c>
      <c r="AA42" s="28" t="s">
        <f>AVERAGE('日報表(1分鐘)'!AA$560:AA$575)</f>
      </c>
      <c r="AB42" s="28" t="s">
        <f>MAX('日報表(1分鐘)'!AB$560:AB$575)-IF(MAX('日報表(1分鐘)'!AB$560:AB$575)=0,0,SMALL('日報表(1分鐘)'!AB$560:AB$575,COUNTIF('日報表(1分鐘)'!AB$560:AB$575,0)+1))</f>
      </c>
      <c r="AC42" s="27" t="s">
        <f>AVERAGE('日報表(1分鐘)'!AC$560:AC$575)</f>
      </c>
      <c r="AD42" s="28" t="s">
        <f>AVERAGE('日報表(1分鐘)'!AD$560:AD$575)</f>
      </c>
      <c r="AE42" s="28" t="s">
        <f>MAX('日報表(1分鐘)'!AE$560:AE$575)-IF(MAX('日報表(1分鐘)'!AE$560:AE$575)=0,0,SMALL('日報表(1分鐘)'!AE$560:AE$575,COUNTIF('日報表(1分鐘)'!AE$560:AE$575,0)+1))</f>
      </c>
      <c r="AF42" s="27" t="s">
        <f>AVERAGE('日報表(1分鐘)'!AF$560:AF$575)</f>
      </c>
      <c r="AG42" s="28" t="s">
        <f>AVERAGE('日報表(1分鐘)'!AG$560:AG$575)</f>
      </c>
      <c r="AH42" s="28" t="s">
        <f>MAX('日報表(1分鐘)'!AH$560:AH$575)-IF(MAX('日報表(1分鐘)'!AH$560:AH$575)=0,0,SMALL('日報表(1分鐘)'!AH$560:AH$575,COUNTIF('日報表(1分鐘)'!AH$560:AH$575,0)+1))</f>
      </c>
      <c r="AI42" s="27" t="s">
        <f>AVERAGE('日報表(1分鐘)'!AI$560:AI$575)</f>
      </c>
      <c r="AJ42" s="28" t="s">
        <f>AVERAGE('日報表(1分鐘)'!AJ$560:AJ$575)</f>
      </c>
      <c r="AK42" s="28" t="s">
        <f>MAX('日報表(1分鐘)'!AK$560:AK$575)-IF(MAX('日報表(1分鐘)'!AK$560:AK$575)=0,0,SMALL('日報表(1分鐘)'!AK$560:AK$575,COUNTIF('日報表(1分鐘)'!AK$560:AK$575,0)+1))</f>
      </c>
      <c r="AL42" s="27" t="s">
        <f>AVERAGE('日報表(1分鐘)'!AL$560:AL$575)</f>
      </c>
      <c r="AM42" s="28" t="s">
        <f>AVERAGE('日報表(1分鐘)'!AM$560:AM$575)</f>
      </c>
      <c r="AN42" s="28" t="s">
        <f>MAX('日報表(1分鐘)'!AN$560:AN$575)-IF(MAX('日報表(1分鐘)'!AN$560:AN$575)=0,0,SMALL('日報表(1分鐘)'!AN$560:AN$575,COUNTIF('日報表(1分鐘)'!AN$560:AN$575,0)+1))</f>
      </c>
      <c r="AO42" s="27" t="s">
        <f>AVERAGE('日報表(1分鐘)'!AO$560:AO$575)</f>
      </c>
      <c r="AP42" s="28" t="s">
        <f>AVERAGE('日報表(1分鐘)'!AP$560:AP$575)</f>
      </c>
      <c r="AQ42" s="28" t="s">
        <f>MAX('日報表(1分鐘)'!AQ$560:AQ$575) - IF(MAX('日報表(1分鐘)'!AQ$560:AQ$575)=0, 0, SMALL('日報表(1分鐘)'!AQ$560:AQ$575, COUNTIF('日報表(1分鐘)'!AQ$560:AQ$575, 0) + 1))</f>
      </c>
    </row>
    <row r="43" spans="1:4" ht="17.25">
      <c r="A43" s="14" t="s">
        <v>117</v>
      </c>
      <c r="B43" s="27">
        <f>AVERAGE('日報表(1分鐘)'!B$575:B$590)</f>
      </c>
      <c r="C43" s="28">
        <f>AVERAGE('日報表(1分鐘)'!C$575:C$590)</f>
      </c>
      <c r="D43" s="28" t="e">
        <f>MAX('日報表(1分鐘)'!D$575:D$590)-IF(MAX('日報表(1分鐘)'!D$575:D$590)=0,0,SMALL('日報表(1分鐘)'!D$575:D$590,COUNTIF('日報表(1分鐘)'!D$575:D$590,0)+1))</f>
      </c>
      <c r="E43" s="27" t="s">
        <f>AVERAGE('日報表(1分鐘)'!E$575:E$590)</f>
      </c>
      <c r="F43" s="28" t="s">
        <f>AVERAGE('日報表(1分鐘)'!F$575:F$590)</f>
      </c>
      <c r="G43" s="28" t="s">
        <f>MAX('日報表(1分鐘)'!G$575:G$590)-IF(MAX('日報表(1分鐘)'!G$575:G$590)=0,0,SMALL('日報表(1分鐘)'!G$575:G$590,COUNTIF('日報表(1分鐘)'!G$575:G$590,0)+1))</f>
      </c>
      <c r="H43" s="27" t="s">
        <f>AVERAGE('日報表(1分鐘)'!H$575:H$590)</f>
      </c>
      <c r="I43" s="28" t="s">
        <f>AVERAGE('日報表(1分鐘)'!I$575:I$590)</f>
      </c>
      <c r="J43" s="28" t="s">
        <f>MAX('日報表(1分鐘)'!J$575:J$590)-IF(MAX('日報表(1分鐘)'!J$575:J$590)=0,0,SMALL('日報表(1分鐘)'!J$575:J$590,COUNTIF('日報表(1分鐘)'!J$575:J$590,0)+1))</f>
      </c>
      <c r="K43" s="27" t="s">
        <f>AVERAGE('日報表(1分鐘)'!K$575:K$590)</f>
      </c>
      <c r="L43" s="28" t="s">
        <f>AVERAGE('日報表(1分鐘)'!L$575:L$590)</f>
      </c>
      <c r="M43" s="28" t="s">
        <f>MAX('日報表(1分鐘)'!M$575:M$590)-IF(MAX('日報表(1分鐘)'!M$575:M$590)=0,0,SMALL('日報表(1分鐘)'!M$575:M$590,COUNTIF('日報表(1分鐘)'!M$575:M$590,0)+1))</f>
      </c>
      <c r="N43" s="27" t="s">
        <f>AVERAGE('日報表(1分鐘)'!N$575:N$590)</f>
      </c>
      <c r="O43" s="28" t="s">
        <f>AVERAGE('日報表(1分鐘)'!O$575:O$590)</f>
      </c>
      <c r="P43" s="28" t="s">
        <f>MAX('日報表(1分鐘)'!P$575:P$590)-IF(MAX('日報表(1分鐘)'!P$575:P$590)=0,0,SMALL('日報表(1分鐘)'!P$575:P$590,COUNTIF('日報表(1分鐘)'!P$575:P$590,0)+1))</f>
      </c>
      <c r="Q43" s="27" t="s">
        <f>AVERAGE('日報表(1分鐘)'!Q$575:Q$590)</f>
      </c>
      <c r="R43" s="28" t="s">
        <f>AVERAGE('日報表(1分鐘)'!R$575:R$590)</f>
      </c>
      <c r="S43" s="28" t="s">
        <f>MAX('日報表(1分鐘)'!S$575:S$590)-IF(MAX('日報表(1分鐘)'!S$575:S$590)=0,0,SMALL('日報表(1分鐘)'!S$575:S$590,COUNTIF('日報表(1分鐘)'!S$575:S$590,0)+1))</f>
      </c>
      <c r="T43" s="27" t="s">
        <f>AVERAGE('日報表(1分鐘)'!T$575:T$590)</f>
      </c>
      <c r="U43" s="28" t="s">
        <f>AVERAGE('日報表(1分鐘)'!U$575:U$590)</f>
      </c>
      <c r="V43" s="28" t="s">
        <f>MAX('日報表(1分鐘)'!V$575:V$590)-IF(MAX('日報表(1分鐘)'!V$575:V$590)=0,0,SMALL('日報表(1分鐘)'!V$575:V$590,COUNTIF('日報表(1分鐘)'!V$575:V$590,0)+1))</f>
      </c>
      <c r="W43" s="27" t="s">
        <f>AVERAGE('日報表(1分鐘)'!W$575:W$590)</f>
      </c>
      <c r="X43" s="28" t="s">
        <f>AVERAGE('日報表(1分鐘)'!X$575:X$590)</f>
      </c>
      <c r="Y43" s="28" t="s">
        <f>MAX('日報表(1分鐘)'!Y$575:Y$590)-IF(MAX('日報表(1分鐘)'!Y$575:Y$590)=0,0,SMALL('日報表(1分鐘)'!Y$575:Y$590,COUNTIF('日報表(1分鐘)'!Y$575:Y$590,0)+1))</f>
      </c>
      <c r="Z43" s="27" t="s">
        <f>AVERAGE('日報表(1分鐘)'!Z$575:Z$590)</f>
      </c>
      <c r="AA43" s="28" t="s">
        <f>AVERAGE('日報表(1分鐘)'!AA$575:AA$590)</f>
      </c>
      <c r="AB43" s="28" t="s">
        <f>MAX('日報表(1分鐘)'!AB$575:AB$590)-IF(MAX('日報表(1分鐘)'!AB$575:AB$590)=0,0,SMALL('日報表(1分鐘)'!AB$575:AB$590,COUNTIF('日報表(1分鐘)'!AB$575:AB$590,0)+1))</f>
      </c>
      <c r="AC43" s="27" t="s">
        <f>AVERAGE('日報表(1分鐘)'!AC$575:AC$590)</f>
      </c>
      <c r="AD43" s="28" t="s">
        <f>AVERAGE('日報表(1分鐘)'!AD$575:AD$590)</f>
      </c>
      <c r="AE43" s="28" t="s">
        <f>MAX('日報表(1分鐘)'!AE$575:AE$590)-IF(MAX('日報表(1分鐘)'!AE$575:AE$590)=0,0,SMALL('日報表(1分鐘)'!AE$575:AE$590,COUNTIF('日報表(1分鐘)'!AE$575:AE$590,0)+1))</f>
      </c>
      <c r="AF43" s="27" t="s">
        <f>AVERAGE('日報表(1分鐘)'!AF$575:AF$590)</f>
      </c>
      <c r="AG43" s="28" t="s">
        <f>AVERAGE('日報表(1分鐘)'!AG$575:AG$590)</f>
      </c>
      <c r="AH43" s="28" t="s">
        <f>MAX('日報表(1分鐘)'!AH$575:AH$590)-IF(MAX('日報表(1分鐘)'!AH$575:AH$590)=0,0,SMALL('日報表(1分鐘)'!AH$575:AH$590,COUNTIF('日報表(1分鐘)'!AH$575:AH$590,0)+1))</f>
      </c>
      <c r="AI43" s="27" t="s">
        <f>AVERAGE('日報表(1分鐘)'!AI$575:AI$590)</f>
      </c>
      <c r="AJ43" s="28" t="s">
        <f>AVERAGE('日報表(1分鐘)'!AJ$575:AJ$590)</f>
      </c>
      <c r="AK43" s="28" t="s">
        <f>MAX('日報表(1分鐘)'!AK$575:AK$590)-IF(MAX('日報表(1分鐘)'!AK$575:AK$590)=0,0,SMALL('日報表(1分鐘)'!AK$575:AK$590,COUNTIF('日報表(1分鐘)'!AK$575:AK$590,0)+1))</f>
      </c>
      <c r="AL43" s="27" t="s">
        <f>AVERAGE('日報表(1分鐘)'!AL$575:AL$590)</f>
      </c>
      <c r="AM43" s="28" t="s">
        <f>AVERAGE('日報表(1分鐘)'!AM$575:AM$590)</f>
      </c>
      <c r="AN43" s="28" t="s">
        <f>MAX('日報表(1分鐘)'!AN$575:AN$590)-IF(MAX('日報表(1分鐘)'!AN$575:AN$590)=0,0,SMALL('日報表(1分鐘)'!AN$575:AN$590,COUNTIF('日報表(1分鐘)'!AN$575:AN$590,0)+1))</f>
      </c>
      <c r="AO43" s="27" t="s">
        <f>AVERAGE('日報表(1分鐘)'!AO$575:AO$590)</f>
      </c>
      <c r="AP43" s="28" t="s">
        <f>AVERAGE('日報表(1分鐘)'!AP$575:AP$590)</f>
      </c>
      <c r="AQ43" s="28" t="s">
        <f>MAX('日報表(1分鐘)'!AQ$575:AQ$590) - IF(MAX('日報表(1分鐘)'!AQ$575:AQ$590)=0, 0, SMALL('日報表(1分鐘)'!AQ$575:AQ$590, COUNTIF('日報表(1分鐘)'!AQ$575:AQ$590, 0) + 1))</f>
      </c>
    </row>
    <row r="44" spans="1:4" ht="17.25">
      <c r="A44" s="14" t="s">
        <v>118</v>
      </c>
      <c r="B44" s="27">
        <f>AVERAGE('日報表(1分鐘)'!B$590:B$605)</f>
      </c>
      <c r="C44" s="28">
        <f>AVERAGE('日報表(1分鐘)'!C$590:C$605)</f>
      </c>
      <c r="D44" s="28" t="e">
        <f>MAX('日報表(1分鐘)'!D$590:D$605)-IF(MAX('日報表(1分鐘)'!D$590:D$605)=0,0,SMALL('日報表(1分鐘)'!D$590:D$605,COUNTIF('日報表(1分鐘)'!D$590:D$605,0)+1))</f>
      </c>
      <c r="E44" s="27" t="s">
        <f>AVERAGE('日報表(1分鐘)'!E$590:E$605)</f>
      </c>
      <c r="F44" s="28" t="s">
        <f>AVERAGE('日報表(1分鐘)'!F$590:F$605)</f>
      </c>
      <c r="G44" s="28" t="s">
        <f>MAX('日報表(1分鐘)'!G$590:G$605)-IF(MAX('日報表(1分鐘)'!G$590:G$605)=0,0,SMALL('日報表(1分鐘)'!G$590:G$605,COUNTIF('日報表(1分鐘)'!G$590:G$605,0)+1))</f>
      </c>
      <c r="H44" s="27" t="s">
        <f>AVERAGE('日報表(1分鐘)'!H$590:H$605)</f>
      </c>
      <c r="I44" s="28" t="s">
        <f>AVERAGE('日報表(1分鐘)'!I$590:I$605)</f>
      </c>
      <c r="J44" s="28" t="s">
        <f>MAX('日報表(1分鐘)'!J$590:J$605)-IF(MAX('日報表(1分鐘)'!J$590:J$605)=0,0,SMALL('日報表(1分鐘)'!J$590:J$605,COUNTIF('日報表(1分鐘)'!J$590:J$605,0)+1))</f>
      </c>
      <c r="K44" s="27" t="s">
        <f>AVERAGE('日報表(1分鐘)'!K$590:K$605)</f>
      </c>
      <c r="L44" s="28" t="s">
        <f>AVERAGE('日報表(1分鐘)'!L$590:L$605)</f>
      </c>
      <c r="M44" s="28" t="s">
        <f>MAX('日報表(1分鐘)'!M$590:M$605)-IF(MAX('日報表(1分鐘)'!M$590:M$605)=0,0,SMALL('日報表(1分鐘)'!M$590:M$605,COUNTIF('日報表(1分鐘)'!M$590:M$605,0)+1))</f>
      </c>
      <c r="N44" s="27" t="s">
        <f>AVERAGE('日報表(1分鐘)'!N$590:N$605)</f>
      </c>
      <c r="O44" s="28" t="s">
        <f>AVERAGE('日報表(1分鐘)'!O$590:O$605)</f>
      </c>
      <c r="P44" s="28" t="s">
        <f>MAX('日報表(1分鐘)'!P$590:P$605)-IF(MAX('日報表(1分鐘)'!P$590:P$605)=0,0,SMALL('日報表(1分鐘)'!P$590:P$605,COUNTIF('日報表(1分鐘)'!P$590:P$605,0)+1))</f>
      </c>
      <c r="Q44" s="27" t="s">
        <f>AVERAGE('日報表(1分鐘)'!Q$590:Q$605)</f>
      </c>
      <c r="R44" s="28" t="s">
        <f>AVERAGE('日報表(1分鐘)'!R$590:R$605)</f>
      </c>
      <c r="S44" s="28" t="s">
        <f>MAX('日報表(1分鐘)'!S$590:S$605)-IF(MAX('日報表(1分鐘)'!S$590:S$605)=0,0,SMALL('日報表(1分鐘)'!S$590:S$605,COUNTIF('日報表(1分鐘)'!S$590:S$605,0)+1))</f>
      </c>
      <c r="T44" s="27" t="s">
        <f>AVERAGE('日報表(1分鐘)'!T$590:T$605)</f>
      </c>
      <c r="U44" s="28" t="s">
        <f>AVERAGE('日報表(1分鐘)'!U$590:U$605)</f>
      </c>
      <c r="V44" s="28" t="s">
        <f>MAX('日報表(1分鐘)'!V$590:V$605)-IF(MAX('日報表(1分鐘)'!V$590:V$605)=0,0,SMALL('日報表(1分鐘)'!V$590:V$605,COUNTIF('日報表(1分鐘)'!V$590:V$605,0)+1))</f>
      </c>
      <c r="W44" s="27" t="s">
        <f>AVERAGE('日報表(1分鐘)'!W$590:W$605)</f>
      </c>
      <c r="X44" s="28" t="s">
        <f>AVERAGE('日報表(1分鐘)'!X$590:X$605)</f>
      </c>
      <c r="Y44" s="28" t="s">
        <f>MAX('日報表(1分鐘)'!Y$590:Y$605)-IF(MAX('日報表(1分鐘)'!Y$590:Y$605)=0,0,SMALL('日報表(1分鐘)'!Y$590:Y$605,COUNTIF('日報表(1分鐘)'!Y$590:Y$605,0)+1))</f>
      </c>
      <c r="Z44" s="27" t="s">
        <f>AVERAGE('日報表(1分鐘)'!Z$590:Z$605)</f>
      </c>
      <c r="AA44" s="28" t="s">
        <f>AVERAGE('日報表(1分鐘)'!AA$590:AA$605)</f>
      </c>
      <c r="AB44" s="28" t="s">
        <f>MAX('日報表(1分鐘)'!AB$590:AB$605)-IF(MAX('日報表(1分鐘)'!AB$590:AB$605)=0,0,SMALL('日報表(1分鐘)'!AB$590:AB$605,COUNTIF('日報表(1分鐘)'!AB$590:AB$605,0)+1))</f>
      </c>
      <c r="AC44" s="27" t="s">
        <f>AVERAGE('日報表(1分鐘)'!AC$590:AC$605)</f>
      </c>
      <c r="AD44" s="28" t="s">
        <f>AVERAGE('日報表(1分鐘)'!AD$590:AD$605)</f>
      </c>
      <c r="AE44" s="28" t="s">
        <f>MAX('日報表(1分鐘)'!AE$590:AE$605)-IF(MAX('日報表(1分鐘)'!AE$590:AE$605)=0,0,SMALL('日報表(1分鐘)'!AE$590:AE$605,COUNTIF('日報表(1分鐘)'!AE$590:AE$605,0)+1))</f>
      </c>
      <c r="AF44" s="27" t="s">
        <f>AVERAGE('日報表(1分鐘)'!AF$590:AF$605)</f>
      </c>
      <c r="AG44" s="28" t="s">
        <f>AVERAGE('日報表(1分鐘)'!AG$590:AG$605)</f>
      </c>
      <c r="AH44" s="28" t="s">
        <f>MAX('日報表(1分鐘)'!AH$590:AH$605)-IF(MAX('日報表(1分鐘)'!AH$590:AH$605)=0,0,SMALL('日報表(1分鐘)'!AH$590:AH$605,COUNTIF('日報表(1分鐘)'!AH$590:AH$605,0)+1))</f>
      </c>
      <c r="AI44" s="27" t="s">
        <f>AVERAGE('日報表(1分鐘)'!AI$590:AI$605)</f>
      </c>
      <c r="AJ44" s="28" t="s">
        <f>AVERAGE('日報表(1分鐘)'!AJ$590:AJ$605)</f>
      </c>
      <c r="AK44" s="28" t="s">
        <f>MAX('日報表(1分鐘)'!AK$590:AK$605)-IF(MAX('日報表(1分鐘)'!AK$590:AK$605)=0,0,SMALL('日報表(1分鐘)'!AK$590:AK$605,COUNTIF('日報表(1分鐘)'!AK$590:AK$605,0)+1))</f>
      </c>
      <c r="AL44" s="27" t="s">
        <f>AVERAGE('日報表(1分鐘)'!AL$590:AL$605)</f>
      </c>
      <c r="AM44" s="28" t="s">
        <f>AVERAGE('日報表(1分鐘)'!AM$590:AM$605)</f>
      </c>
      <c r="AN44" s="28" t="s">
        <f>MAX('日報表(1分鐘)'!AN$590:AN$605)-IF(MAX('日報表(1分鐘)'!AN$590:AN$605)=0,0,SMALL('日報表(1分鐘)'!AN$590:AN$605,COUNTIF('日報表(1分鐘)'!AN$590:AN$605,0)+1))</f>
      </c>
      <c r="AO44" s="27" t="s">
        <f>AVERAGE('日報表(1分鐘)'!AO$590:AO$605)</f>
      </c>
      <c r="AP44" s="28" t="s">
        <f>AVERAGE('日報表(1分鐘)'!AP$590:AP$605)</f>
      </c>
      <c r="AQ44" s="28" t="s">
        <f>MAX('日報表(1分鐘)'!AQ$590:AQ$605) - IF(MAX('日報表(1分鐘)'!AQ$590:AQ$605)=0, 0, SMALL('日報表(1分鐘)'!AQ$590:AQ$605, COUNTIF('日報表(1分鐘)'!AQ$590:AQ$605, 0) + 1))</f>
      </c>
    </row>
    <row r="45" spans="1:4" ht="17.25">
      <c r="A45" s="14" t="s">
        <v>30</v>
      </c>
      <c r="B45" s="27">
        <f>AVERAGE('日報表(1分鐘)'!B$605:B$620)</f>
      </c>
      <c r="C45" s="28">
        <f>AVERAGE('日報表(1分鐘)'!C$605:C$620)</f>
      </c>
      <c r="D45" s="28" t="e">
        <f>MAX('日報表(1分鐘)'!D$605:D$620)-IF(MAX('日報表(1分鐘)'!D$605:D$620)=0,0,SMALL('日報表(1分鐘)'!D$605:D$620,COUNTIF('日報表(1分鐘)'!D$605:D$620,0)+1))</f>
      </c>
      <c r="E45" s="27" t="s">
        <f>AVERAGE('日報表(1分鐘)'!E$605:E$620)</f>
      </c>
      <c r="F45" s="28" t="s">
        <f>AVERAGE('日報表(1分鐘)'!F$605:F$620)</f>
      </c>
      <c r="G45" s="28" t="s">
        <f>MAX('日報表(1分鐘)'!G$605:G$620)-IF(MAX('日報表(1分鐘)'!G$605:G$620)=0,0,SMALL('日報表(1分鐘)'!G$605:G$620,COUNTIF('日報表(1分鐘)'!G$605:G$620,0)+1))</f>
      </c>
      <c r="H45" s="27" t="s">
        <f>AVERAGE('日報表(1分鐘)'!H$605:H$620)</f>
      </c>
      <c r="I45" s="28" t="s">
        <f>AVERAGE('日報表(1分鐘)'!I$605:I$620)</f>
      </c>
      <c r="J45" s="28" t="s">
        <f>MAX('日報表(1分鐘)'!J$605:J$620)-IF(MAX('日報表(1分鐘)'!J$605:J$620)=0,0,SMALL('日報表(1分鐘)'!J$605:J$620,COUNTIF('日報表(1分鐘)'!J$605:J$620,0)+1))</f>
      </c>
      <c r="K45" s="27" t="s">
        <f>AVERAGE('日報表(1分鐘)'!K$605:K$620)</f>
      </c>
      <c r="L45" s="28" t="s">
        <f>AVERAGE('日報表(1分鐘)'!L$605:L$620)</f>
      </c>
      <c r="M45" s="28" t="s">
        <f>MAX('日報表(1分鐘)'!M$605:M$620)-IF(MAX('日報表(1分鐘)'!M$605:M$620)=0,0,SMALL('日報表(1分鐘)'!M$605:M$620,COUNTIF('日報表(1分鐘)'!M$605:M$620,0)+1))</f>
      </c>
      <c r="N45" s="27" t="s">
        <f>AVERAGE('日報表(1分鐘)'!N$605:N$620)</f>
      </c>
      <c r="O45" s="28" t="s">
        <f>AVERAGE('日報表(1分鐘)'!O$605:O$620)</f>
      </c>
      <c r="P45" s="28" t="s">
        <f>MAX('日報表(1分鐘)'!P$605:P$620)-IF(MAX('日報表(1分鐘)'!P$605:P$620)=0,0,SMALL('日報表(1分鐘)'!P$605:P$620,COUNTIF('日報表(1分鐘)'!P$605:P$620,0)+1))</f>
      </c>
      <c r="Q45" s="27" t="s">
        <f>AVERAGE('日報表(1分鐘)'!Q$605:Q$620)</f>
      </c>
      <c r="R45" s="28" t="s">
        <f>AVERAGE('日報表(1分鐘)'!R$605:R$620)</f>
      </c>
      <c r="S45" s="28" t="s">
        <f>MAX('日報表(1分鐘)'!S$605:S$620)-IF(MAX('日報表(1分鐘)'!S$605:S$620)=0,0,SMALL('日報表(1分鐘)'!S$605:S$620,COUNTIF('日報表(1分鐘)'!S$605:S$620,0)+1))</f>
      </c>
      <c r="T45" s="27" t="s">
        <f>AVERAGE('日報表(1分鐘)'!T$605:T$620)</f>
      </c>
      <c r="U45" s="28" t="s">
        <f>AVERAGE('日報表(1分鐘)'!U$605:U$620)</f>
      </c>
      <c r="V45" s="28" t="s">
        <f>MAX('日報表(1分鐘)'!V$605:V$620)-IF(MAX('日報表(1分鐘)'!V$605:V$620)=0,0,SMALL('日報表(1分鐘)'!V$605:V$620,COUNTIF('日報表(1分鐘)'!V$605:V$620,0)+1))</f>
      </c>
      <c r="W45" s="27" t="s">
        <f>AVERAGE('日報表(1分鐘)'!W$605:W$620)</f>
      </c>
      <c r="X45" s="28" t="s">
        <f>AVERAGE('日報表(1分鐘)'!X$605:X$620)</f>
      </c>
      <c r="Y45" s="28" t="s">
        <f>MAX('日報表(1分鐘)'!Y$605:Y$620)-IF(MAX('日報表(1分鐘)'!Y$605:Y$620)=0,0,SMALL('日報表(1分鐘)'!Y$605:Y$620,COUNTIF('日報表(1分鐘)'!Y$605:Y$620,0)+1))</f>
      </c>
      <c r="Z45" s="27" t="s">
        <f>AVERAGE('日報表(1分鐘)'!Z$605:Z$620)</f>
      </c>
      <c r="AA45" s="28" t="s">
        <f>AVERAGE('日報表(1分鐘)'!AA$605:AA$620)</f>
      </c>
      <c r="AB45" s="28" t="s">
        <f>MAX('日報表(1分鐘)'!AB$605:AB$620)-IF(MAX('日報表(1分鐘)'!AB$605:AB$620)=0,0,SMALL('日報表(1分鐘)'!AB$605:AB$620,COUNTIF('日報表(1分鐘)'!AB$605:AB$620,0)+1))</f>
      </c>
      <c r="AC45" s="27" t="s">
        <f>AVERAGE('日報表(1分鐘)'!AC$605:AC$620)</f>
      </c>
      <c r="AD45" s="28" t="s">
        <f>AVERAGE('日報表(1分鐘)'!AD$605:AD$620)</f>
      </c>
      <c r="AE45" s="28" t="s">
        <f>MAX('日報表(1分鐘)'!AE$605:AE$620)-IF(MAX('日報表(1分鐘)'!AE$605:AE$620)=0,0,SMALL('日報表(1分鐘)'!AE$605:AE$620,COUNTIF('日報表(1分鐘)'!AE$605:AE$620,0)+1))</f>
      </c>
      <c r="AF45" s="27" t="s">
        <f>AVERAGE('日報表(1分鐘)'!AF$605:AF$620)</f>
      </c>
      <c r="AG45" s="28" t="s">
        <f>AVERAGE('日報表(1分鐘)'!AG$605:AG$620)</f>
      </c>
      <c r="AH45" s="28" t="s">
        <f>MAX('日報表(1分鐘)'!AH$605:AH$620)-IF(MAX('日報表(1分鐘)'!AH$605:AH$620)=0,0,SMALL('日報表(1分鐘)'!AH$605:AH$620,COUNTIF('日報表(1分鐘)'!AH$605:AH$620,0)+1))</f>
      </c>
      <c r="AI45" s="27" t="s">
        <f>AVERAGE('日報表(1分鐘)'!AI$605:AI$620)</f>
      </c>
      <c r="AJ45" s="28" t="s">
        <f>AVERAGE('日報表(1分鐘)'!AJ$605:AJ$620)</f>
      </c>
      <c r="AK45" s="28" t="s">
        <f>MAX('日報表(1分鐘)'!AK$605:AK$620)-IF(MAX('日報表(1分鐘)'!AK$605:AK$620)=0,0,SMALL('日報表(1分鐘)'!AK$605:AK$620,COUNTIF('日報表(1分鐘)'!AK$605:AK$620,0)+1))</f>
      </c>
      <c r="AL45" s="27" t="s">
        <f>AVERAGE('日報表(1分鐘)'!AL$605:AL$620)</f>
      </c>
      <c r="AM45" s="28" t="s">
        <f>AVERAGE('日報表(1分鐘)'!AM$605:AM$620)</f>
      </c>
      <c r="AN45" s="28" t="s">
        <f>MAX('日報表(1分鐘)'!AN$605:AN$620)-IF(MAX('日報表(1分鐘)'!AN$605:AN$620)=0,0,SMALL('日報表(1分鐘)'!AN$605:AN$620,COUNTIF('日報表(1分鐘)'!AN$605:AN$620,0)+1))</f>
      </c>
      <c r="AO45" s="27" t="s">
        <f>AVERAGE('日報表(1分鐘)'!AO$605:AO$620)</f>
      </c>
      <c r="AP45" s="28" t="s">
        <f>AVERAGE('日報表(1分鐘)'!AP$605:AP$620)</f>
      </c>
      <c r="AQ45" s="28" t="s">
        <f>MAX('日報表(1分鐘)'!AQ$605:AQ$620) - IF(MAX('日報表(1分鐘)'!AQ$605:AQ$620)=0, 0, SMALL('日報表(1分鐘)'!AQ$605:AQ$620, COUNTIF('日報表(1分鐘)'!AQ$605:AQ$620, 0) + 1))</f>
      </c>
    </row>
    <row r="46" spans="1:4" ht="17.25">
      <c r="A46" s="14" t="s">
        <v>31</v>
      </c>
      <c r="B46" s="27">
        <f>AVERAGE('日報表(1分鐘)'!B$620:B$635)</f>
      </c>
      <c r="C46" s="28">
        <f>AVERAGE('日報表(1分鐘)'!C$620:C$635)</f>
      </c>
      <c r="D46" s="28" t="e">
        <f>MAX('日報表(1分鐘)'!D$620:D$635)-IF(MAX('日報表(1分鐘)'!D$620:D$635)=0,0,SMALL('日報表(1分鐘)'!D$620:D$635,COUNTIF('日報表(1分鐘)'!D$620:D$635,0)+1))</f>
      </c>
      <c r="E46" s="27" t="s">
        <f>AVERAGE('日報表(1分鐘)'!E$620:E$635)</f>
      </c>
      <c r="F46" s="28" t="s">
        <f>AVERAGE('日報表(1分鐘)'!F$620:F$635)</f>
      </c>
      <c r="G46" s="28" t="s">
        <f>MAX('日報表(1分鐘)'!G$620:G$635)-IF(MAX('日報表(1分鐘)'!G$620:G$635)=0,0,SMALL('日報表(1分鐘)'!G$620:G$635,COUNTIF('日報表(1分鐘)'!G$620:G$635,0)+1))</f>
      </c>
      <c r="H46" s="27" t="s">
        <f>AVERAGE('日報表(1分鐘)'!H$620:H$635)</f>
      </c>
      <c r="I46" s="28" t="s">
        <f>AVERAGE('日報表(1分鐘)'!I$620:I$635)</f>
      </c>
      <c r="J46" s="28" t="s">
        <f>MAX('日報表(1分鐘)'!J$620:J$635)-IF(MAX('日報表(1分鐘)'!J$620:J$635)=0,0,SMALL('日報表(1分鐘)'!J$620:J$635,COUNTIF('日報表(1分鐘)'!J$620:J$635,0)+1))</f>
      </c>
      <c r="K46" s="27" t="s">
        <f>AVERAGE('日報表(1分鐘)'!K$620:K$635)</f>
      </c>
      <c r="L46" s="28" t="s">
        <f>AVERAGE('日報表(1分鐘)'!L$620:L$635)</f>
      </c>
      <c r="M46" s="28" t="s">
        <f>MAX('日報表(1分鐘)'!M$620:M$635)-IF(MAX('日報表(1分鐘)'!M$620:M$635)=0,0,SMALL('日報表(1分鐘)'!M$620:M$635,COUNTIF('日報表(1分鐘)'!M$620:M$635,0)+1))</f>
      </c>
      <c r="N46" s="27" t="s">
        <f>AVERAGE('日報表(1分鐘)'!N$620:N$635)</f>
      </c>
      <c r="O46" s="28" t="s">
        <f>AVERAGE('日報表(1分鐘)'!O$620:O$635)</f>
      </c>
      <c r="P46" s="28" t="s">
        <f>MAX('日報表(1分鐘)'!P$620:P$635)-IF(MAX('日報表(1分鐘)'!P$620:P$635)=0,0,SMALL('日報表(1分鐘)'!P$620:P$635,COUNTIF('日報表(1分鐘)'!P$620:P$635,0)+1))</f>
      </c>
      <c r="Q46" s="27" t="s">
        <f>AVERAGE('日報表(1分鐘)'!Q$620:Q$635)</f>
      </c>
      <c r="R46" s="28" t="s">
        <f>AVERAGE('日報表(1分鐘)'!R$620:R$635)</f>
      </c>
      <c r="S46" s="28" t="s">
        <f>MAX('日報表(1分鐘)'!S$620:S$635)-IF(MAX('日報表(1分鐘)'!S$620:S$635)=0,0,SMALL('日報表(1分鐘)'!S$620:S$635,COUNTIF('日報表(1分鐘)'!S$620:S$635,0)+1))</f>
      </c>
      <c r="T46" s="27" t="s">
        <f>AVERAGE('日報表(1分鐘)'!T$620:T$635)</f>
      </c>
      <c r="U46" s="28" t="s">
        <f>AVERAGE('日報表(1分鐘)'!U$620:U$635)</f>
      </c>
      <c r="V46" s="28" t="s">
        <f>MAX('日報表(1分鐘)'!V$620:V$635)-IF(MAX('日報表(1分鐘)'!V$620:V$635)=0,0,SMALL('日報表(1分鐘)'!V$620:V$635,COUNTIF('日報表(1分鐘)'!V$620:V$635,0)+1))</f>
      </c>
      <c r="W46" s="27" t="s">
        <f>AVERAGE('日報表(1分鐘)'!W$620:W$635)</f>
      </c>
      <c r="X46" s="28" t="s">
        <f>AVERAGE('日報表(1分鐘)'!X$620:X$635)</f>
      </c>
      <c r="Y46" s="28" t="s">
        <f>MAX('日報表(1分鐘)'!Y$620:Y$635)-IF(MAX('日報表(1分鐘)'!Y$620:Y$635)=0,0,SMALL('日報表(1分鐘)'!Y$620:Y$635,COUNTIF('日報表(1分鐘)'!Y$620:Y$635,0)+1))</f>
      </c>
      <c r="Z46" s="27" t="s">
        <f>AVERAGE('日報表(1分鐘)'!Z$620:Z$635)</f>
      </c>
      <c r="AA46" s="28" t="s">
        <f>AVERAGE('日報表(1分鐘)'!AA$620:AA$635)</f>
      </c>
      <c r="AB46" s="28" t="s">
        <f>MAX('日報表(1分鐘)'!AB$620:AB$635)-IF(MAX('日報表(1分鐘)'!AB$620:AB$635)=0,0,SMALL('日報表(1分鐘)'!AB$620:AB$635,COUNTIF('日報表(1分鐘)'!AB$620:AB$635,0)+1))</f>
      </c>
      <c r="AC46" s="27" t="s">
        <f>AVERAGE('日報表(1分鐘)'!AC$620:AC$635)</f>
      </c>
      <c r="AD46" s="28" t="s">
        <f>AVERAGE('日報表(1分鐘)'!AD$620:AD$635)</f>
      </c>
      <c r="AE46" s="28" t="s">
        <f>MAX('日報表(1分鐘)'!AE$620:AE$635)-IF(MAX('日報表(1分鐘)'!AE$620:AE$635)=0,0,SMALL('日報表(1分鐘)'!AE$620:AE$635,COUNTIF('日報表(1分鐘)'!AE$620:AE$635,0)+1))</f>
      </c>
      <c r="AF46" s="27" t="s">
        <f>AVERAGE('日報表(1分鐘)'!AF$620:AF$635)</f>
      </c>
      <c r="AG46" s="28" t="s">
        <f>AVERAGE('日報表(1分鐘)'!AG$620:AG$635)</f>
      </c>
      <c r="AH46" s="28" t="s">
        <f>MAX('日報表(1分鐘)'!AH$620:AH$635)-IF(MAX('日報表(1分鐘)'!AH$620:AH$635)=0,0,SMALL('日報表(1分鐘)'!AH$620:AH$635,COUNTIF('日報表(1分鐘)'!AH$620:AH$635,0)+1))</f>
      </c>
      <c r="AI46" s="27" t="s">
        <f>AVERAGE('日報表(1分鐘)'!AI$620:AI$635)</f>
      </c>
      <c r="AJ46" s="28" t="s">
        <f>AVERAGE('日報表(1分鐘)'!AJ$620:AJ$635)</f>
      </c>
      <c r="AK46" s="28" t="s">
        <f>MAX('日報表(1分鐘)'!AK$620:AK$635)-IF(MAX('日報表(1分鐘)'!AK$620:AK$635)=0,0,SMALL('日報表(1分鐘)'!AK$620:AK$635,COUNTIF('日報表(1分鐘)'!AK$620:AK$635,0)+1))</f>
      </c>
      <c r="AL46" s="27" t="s">
        <f>AVERAGE('日報表(1分鐘)'!AL$620:AL$635)</f>
      </c>
      <c r="AM46" s="28" t="s">
        <f>AVERAGE('日報表(1分鐘)'!AM$620:AM$635)</f>
      </c>
      <c r="AN46" s="28" t="s">
        <f>MAX('日報表(1分鐘)'!AN$620:AN$635)-IF(MAX('日報表(1分鐘)'!AN$620:AN$635)=0,0,SMALL('日報表(1分鐘)'!AN$620:AN$635,COUNTIF('日報表(1分鐘)'!AN$620:AN$635,0)+1))</f>
      </c>
      <c r="AO46" s="27" t="s">
        <f>AVERAGE('日報表(1分鐘)'!AO$620:AO$635)</f>
      </c>
      <c r="AP46" s="28" t="s">
        <f>AVERAGE('日報表(1分鐘)'!AP$620:AP$635)</f>
      </c>
      <c r="AQ46" s="28" t="s">
        <f>MAX('日報表(1分鐘)'!AQ$620:AQ$635) - IF(MAX('日報表(1分鐘)'!AQ$620:AQ$635)=0, 0, SMALL('日報表(1分鐘)'!AQ$620:AQ$635, COUNTIF('日報表(1分鐘)'!AQ$620:AQ$635, 0) + 1))</f>
      </c>
    </row>
    <row r="47" spans="1:4" ht="17.25">
      <c r="A47" s="14" t="s">
        <v>32</v>
      </c>
      <c r="B47" s="27">
        <f>AVERAGE('日報表(1分鐘)'!B$635:B$650)</f>
      </c>
      <c r="C47" s="28">
        <f>AVERAGE('日報表(1分鐘)'!C$635:C$650)</f>
      </c>
      <c r="D47" s="28" t="e">
        <f>MAX('日報表(1分鐘)'!D$635:D$650)-IF(MAX('日報表(1分鐘)'!D$635:D$650)=0,0,SMALL('日報表(1分鐘)'!D$635:D$650,COUNTIF('日報表(1分鐘)'!D$635:D$650,0)+1))</f>
      </c>
      <c r="E47" s="27" t="s">
        <f>AVERAGE('日報表(1分鐘)'!E$635:E$650)</f>
      </c>
      <c r="F47" s="28" t="s">
        <f>AVERAGE('日報表(1分鐘)'!F$635:F$650)</f>
      </c>
      <c r="G47" s="28" t="s">
        <f>MAX('日報表(1分鐘)'!G$635:G$650)-IF(MAX('日報表(1分鐘)'!G$635:G$650)=0,0,SMALL('日報表(1分鐘)'!G$635:G$650,COUNTIF('日報表(1分鐘)'!G$635:G$650,0)+1))</f>
      </c>
      <c r="H47" s="27" t="s">
        <f>AVERAGE('日報表(1分鐘)'!H$635:H$650)</f>
      </c>
      <c r="I47" s="28" t="s">
        <f>AVERAGE('日報表(1分鐘)'!I$635:I$650)</f>
      </c>
      <c r="J47" s="28" t="s">
        <f>MAX('日報表(1分鐘)'!J$635:J$650)-IF(MAX('日報表(1分鐘)'!J$635:J$650)=0,0,SMALL('日報表(1分鐘)'!J$635:J$650,COUNTIF('日報表(1分鐘)'!J$635:J$650,0)+1))</f>
      </c>
      <c r="K47" s="27" t="s">
        <f>AVERAGE('日報表(1分鐘)'!K$635:K$650)</f>
      </c>
      <c r="L47" s="28" t="s">
        <f>AVERAGE('日報表(1分鐘)'!L$635:L$650)</f>
      </c>
      <c r="M47" s="28" t="s">
        <f>MAX('日報表(1分鐘)'!M$635:M$650)-IF(MAX('日報表(1分鐘)'!M$635:M$650)=0,0,SMALL('日報表(1分鐘)'!M$635:M$650,COUNTIF('日報表(1分鐘)'!M$635:M$650,0)+1))</f>
      </c>
      <c r="N47" s="27" t="s">
        <f>AVERAGE('日報表(1分鐘)'!N$635:N$650)</f>
      </c>
      <c r="O47" s="28" t="s">
        <f>AVERAGE('日報表(1分鐘)'!O$635:O$650)</f>
      </c>
      <c r="P47" s="28" t="s">
        <f>MAX('日報表(1分鐘)'!P$635:P$650)-IF(MAX('日報表(1分鐘)'!P$635:P$650)=0,0,SMALL('日報表(1分鐘)'!P$635:P$650,COUNTIF('日報表(1分鐘)'!P$635:P$650,0)+1))</f>
      </c>
      <c r="Q47" s="27" t="s">
        <f>AVERAGE('日報表(1分鐘)'!Q$635:Q$650)</f>
      </c>
      <c r="R47" s="28" t="s">
        <f>AVERAGE('日報表(1分鐘)'!R$635:R$650)</f>
      </c>
      <c r="S47" s="28" t="s">
        <f>MAX('日報表(1分鐘)'!S$635:S$650)-IF(MAX('日報表(1分鐘)'!S$635:S$650)=0,0,SMALL('日報表(1分鐘)'!S$635:S$650,COUNTIF('日報表(1分鐘)'!S$635:S$650,0)+1))</f>
      </c>
      <c r="T47" s="27" t="s">
        <f>AVERAGE('日報表(1分鐘)'!T$635:T$650)</f>
      </c>
      <c r="U47" s="28" t="s">
        <f>AVERAGE('日報表(1分鐘)'!U$635:U$650)</f>
      </c>
      <c r="V47" s="28" t="s">
        <f>MAX('日報表(1分鐘)'!V$635:V$650)-IF(MAX('日報表(1分鐘)'!V$635:V$650)=0,0,SMALL('日報表(1分鐘)'!V$635:V$650,COUNTIF('日報表(1分鐘)'!V$635:V$650,0)+1))</f>
      </c>
      <c r="W47" s="27" t="s">
        <f>AVERAGE('日報表(1分鐘)'!W$635:W$650)</f>
      </c>
      <c r="X47" s="28" t="s">
        <f>AVERAGE('日報表(1分鐘)'!X$635:X$650)</f>
      </c>
      <c r="Y47" s="28" t="s">
        <f>MAX('日報表(1分鐘)'!Y$635:Y$650)-IF(MAX('日報表(1分鐘)'!Y$635:Y$650)=0,0,SMALL('日報表(1分鐘)'!Y$635:Y$650,COUNTIF('日報表(1分鐘)'!Y$635:Y$650,0)+1))</f>
      </c>
      <c r="Z47" s="27" t="s">
        <f>AVERAGE('日報表(1分鐘)'!Z$635:Z$650)</f>
      </c>
      <c r="AA47" s="28" t="s">
        <f>AVERAGE('日報表(1分鐘)'!AA$635:AA$650)</f>
      </c>
      <c r="AB47" s="28" t="s">
        <f>MAX('日報表(1分鐘)'!AB$635:AB$650)-IF(MAX('日報表(1分鐘)'!AB$635:AB$650)=0,0,SMALL('日報表(1分鐘)'!AB$635:AB$650,COUNTIF('日報表(1分鐘)'!AB$635:AB$650,0)+1))</f>
      </c>
      <c r="AC47" s="27" t="s">
        <f>AVERAGE('日報表(1分鐘)'!AC$635:AC$650)</f>
      </c>
      <c r="AD47" s="28" t="s">
        <f>AVERAGE('日報表(1分鐘)'!AD$635:AD$650)</f>
      </c>
      <c r="AE47" s="28" t="s">
        <f>MAX('日報表(1分鐘)'!AE$635:AE$650)-IF(MAX('日報表(1分鐘)'!AE$635:AE$650)=0,0,SMALL('日報表(1分鐘)'!AE$635:AE$650,COUNTIF('日報表(1分鐘)'!AE$635:AE$650,0)+1))</f>
      </c>
      <c r="AF47" s="27" t="s">
        <f>AVERAGE('日報表(1分鐘)'!AF$635:AF$650)</f>
      </c>
      <c r="AG47" s="28" t="s">
        <f>AVERAGE('日報表(1分鐘)'!AG$635:AG$650)</f>
      </c>
      <c r="AH47" s="28" t="s">
        <f>MAX('日報表(1分鐘)'!AH$635:AH$650)-IF(MAX('日報表(1分鐘)'!AH$635:AH$650)=0,0,SMALL('日報表(1分鐘)'!AH$635:AH$650,COUNTIF('日報表(1分鐘)'!AH$635:AH$650,0)+1))</f>
      </c>
      <c r="AI47" s="27" t="s">
        <f>AVERAGE('日報表(1分鐘)'!AI$635:AI$650)</f>
      </c>
      <c r="AJ47" s="28" t="s">
        <f>AVERAGE('日報表(1分鐘)'!AJ$635:AJ$650)</f>
      </c>
      <c r="AK47" s="28" t="s">
        <f>MAX('日報表(1分鐘)'!AK$635:AK$650)-IF(MAX('日報表(1分鐘)'!AK$635:AK$650)=0,0,SMALL('日報表(1分鐘)'!AK$635:AK$650,COUNTIF('日報表(1分鐘)'!AK$635:AK$650,0)+1))</f>
      </c>
      <c r="AL47" s="27" t="s">
        <f>AVERAGE('日報表(1分鐘)'!AL$635:AL$650)</f>
      </c>
      <c r="AM47" s="28" t="s">
        <f>AVERAGE('日報表(1分鐘)'!AM$635:AM$650)</f>
      </c>
      <c r="AN47" s="28" t="s">
        <f>MAX('日報表(1分鐘)'!AN$635:AN$650)-IF(MAX('日報表(1分鐘)'!AN$635:AN$650)=0,0,SMALL('日報表(1分鐘)'!AN$635:AN$650,COUNTIF('日報表(1分鐘)'!AN$635:AN$650,0)+1))</f>
      </c>
      <c r="AO47" s="27" t="s">
        <f>AVERAGE('日報表(1分鐘)'!AO$635:AO$650)</f>
      </c>
      <c r="AP47" s="28" t="s">
        <f>AVERAGE('日報表(1分鐘)'!AP$635:AP$650)</f>
      </c>
      <c r="AQ47" s="28" t="s">
        <f>MAX('日報表(1分鐘)'!AQ$635:AQ$650) - IF(MAX('日報表(1分鐘)'!AQ$635:AQ$650)=0, 0, SMALL('日報表(1分鐘)'!AQ$635:AQ$650, COUNTIF('日報表(1分鐘)'!AQ$635:AQ$650, 0) + 1))</f>
      </c>
    </row>
    <row r="48" spans="1:4" ht="17.25">
      <c r="A48" s="14" t="s">
        <v>119</v>
      </c>
      <c r="B48" s="27">
        <f>AVERAGE('日報表(1分鐘)'!B$650:B$665)</f>
      </c>
      <c r="C48" s="28">
        <f>AVERAGE('日報表(1分鐘)'!C$650:C$665)</f>
      </c>
      <c r="D48" s="28" t="e">
        <f>MAX('日報表(1分鐘)'!D$650:D$665)-IF(MAX('日報表(1分鐘)'!D$650:D$665)=0,0,SMALL('日報表(1分鐘)'!D$650:D$665,COUNTIF('日報表(1分鐘)'!D$650:D$665,0)+1))</f>
      </c>
      <c r="E48" s="27" t="s">
        <f>AVERAGE('日報表(1分鐘)'!E$650:E$665)</f>
      </c>
      <c r="F48" s="28" t="s">
        <f>AVERAGE('日報表(1分鐘)'!F$650:F$665)</f>
      </c>
      <c r="G48" s="28" t="s">
        <f>MAX('日報表(1分鐘)'!G$650:G$665)-IF(MAX('日報表(1分鐘)'!G$650:G$665)=0,0,SMALL('日報表(1分鐘)'!G$650:G$665,COUNTIF('日報表(1分鐘)'!G$650:G$665,0)+1))</f>
      </c>
      <c r="H48" s="27" t="s">
        <f>AVERAGE('日報表(1分鐘)'!H$650:H$665)</f>
      </c>
      <c r="I48" s="28" t="s">
        <f>AVERAGE('日報表(1分鐘)'!I$650:I$665)</f>
      </c>
      <c r="J48" s="28" t="s">
        <f>MAX('日報表(1分鐘)'!J$650:J$665)-IF(MAX('日報表(1分鐘)'!J$650:J$665)=0,0,SMALL('日報表(1分鐘)'!J$650:J$665,COUNTIF('日報表(1分鐘)'!J$650:J$665,0)+1))</f>
      </c>
      <c r="K48" s="27" t="s">
        <f>AVERAGE('日報表(1分鐘)'!K$650:K$665)</f>
      </c>
      <c r="L48" s="28" t="s">
        <f>AVERAGE('日報表(1分鐘)'!L$650:L$665)</f>
      </c>
      <c r="M48" s="28" t="s">
        <f>MAX('日報表(1分鐘)'!M$650:M$665)-IF(MAX('日報表(1分鐘)'!M$650:M$665)=0,0,SMALL('日報表(1分鐘)'!M$650:M$665,COUNTIF('日報表(1分鐘)'!M$650:M$665,0)+1))</f>
      </c>
      <c r="N48" s="27" t="s">
        <f>AVERAGE('日報表(1分鐘)'!N$650:N$665)</f>
      </c>
      <c r="O48" s="28" t="s">
        <f>AVERAGE('日報表(1分鐘)'!O$650:O$665)</f>
      </c>
      <c r="P48" s="28" t="s">
        <f>MAX('日報表(1分鐘)'!P$650:P$665)-IF(MAX('日報表(1分鐘)'!P$650:P$665)=0,0,SMALL('日報表(1分鐘)'!P$650:P$665,COUNTIF('日報表(1分鐘)'!P$650:P$665,0)+1))</f>
      </c>
      <c r="Q48" s="27" t="s">
        <f>AVERAGE('日報表(1分鐘)'!Q$650:Q$665)</f>
      </c>
      <c r="R48" s="28" t="s">
        <f>AVERAGE('日報表(1分鐘)'!R$650:R$665)</f>
      </c>
      <c r="S48" s="28" t="s">
        <f>MAX('日報表(1分鐘)'!S$650:S$665)-IF(MAX('日報表(1分鐘)'!S$650:S$665)=0,0,SMALL('日報表(1分鐘)'!S$650:S$665,COUNTIF('日報表(1分鐘)'!S$650:S$665,0)+1))</f>
      </c>
      <c r="T48" s="27" t="s">
        <f>AVERAGE('日報表(1分鐘)'!T$650:T$665)</f>
      </c>
      <c r="U48" s="28" t="s">
        <f>AVERAGE('日報表(1分鐘)'!U$650:U$665)</f>
      </c>
      <c r="V48" s="28" t="s">
        <f>MAX('日報表(1分鐘)'!V$650:V$665)-IF(MAX('日報表(1分鐘)'!V$650:V$665)=0,0,SMALL('日報表(1分鐘)'!V$650:V$665,COUNTIF('日報表(1分鐘)'!V$650:V$665,0)+1))</f>
      </c>
      <c r="W48" s="27" t="s">
        <f>AVERAGE('日報表(1分鐘)'!W$650:W$665)</f>
      </c>
      <c r="X48" s="28" t="s">
        <f>AVERAGE('日報表(1分鐘)'!X$650:X$665)</f>
      </c>
      <c r="Y48" s="28" t="s">
        <f>MAX('日報表(1分鐘)'!Y$650:Y$665)-IF(MAX('日報表(1分鐘)'!Y$650:Y$665)=0,0,SMALL('日報表(1分鐘)'!Y$650:Y$665,COUNTIF('日報表(1分鐘)'!Y$650:Y$665,0)+1))</f>
      </c>
      <c r="Z48" s="27" t="s">
        <f>AVERAGE('日報表(1分鐘)'!Z$650:Z$665)</f>
      </c>
      <c r="AA48" s="28" t="s">
        <f>AVERAGE('日報表(1分鐘)'!AA$650:AA$665)</f>
      </c>
      <c r="AB48" s="28" t="s">
        <f>MAX('日報表(1分鐘)'!AB$650:AB$665)-IF(MAX('日報表(1分鐘)'!AB$650:AB$665)=0,0,SMALL('日報表(1分鐘)'!AB$650:AB$665,COUNTIF('日報表(1分鐘)'!AB$650:AB$665,0)+1))</f>
      </c>
      <c r="AC48" s="27" t="s">
        <f>AVERAGE('日報表(1分鐘)'!AC$650:AC$665)</f>
      </c>
      <c r="AD48" s="28" t="s">
        <f>AVERAGE('日報表(1分鐘)'!AD$650:AD$665)</f>
      </c>
      <c r="AE48" s="28" t="s">
        <f>MAX('日報表(1分鐘)'!AE$650:AE$665)-IF(MAX('日報表(1分鐘)'!AE$650:AE$665)=0,0,SMALL('日報表(1分鐘)'!AE$650:AE$665,COUNTIF('日報表(1分鐘)'!AE$650:AE$665,0)+1))</f>
      </c>
      <c r="AF48" s="27" t="s">
        <f>AVERAGE('日報表(1分鐘)'!AF$650:AF$665)</f>
      </c>
      <c r="AG48" s="28" t="s">
        <f>AVERAGE('日報表(1分鐘)'!AG$650:AG$665)</f>
      </c>
      <c r="AH48" s="28" t="s">
        <f>MAX('日報表(1分鐘)'!AH$650:AH$665)-IF(MAX('日報表(1分鐘)'!AH$650:AH$665)=0,0,SMALL('日報表(1分鐘)'!AH$650:AH$665,COUNTIF('日報表(1分鐘)'!AH$650:AH$665,0)+1))</f>
      </c>
      <c r="AI48" s="27" t="s">
        <f>AVERAGE('日報表(1分鐘)'!AI$650:AI$665)</f>
      </c>
      <c r="AJ48" s="28" t="s">
        <f>AVERAGE('日報表(1分鐘)'!AJ$650:AJ$665)</f>
      </c>
      <c r="AK48" s="28" t="s">
        <f>MAX('日報表(1分鐘)'!AK$650:AK$665)-IF(MAX('日報表(1分鐘)'!AK$650:AK$665)=0,0,SMALL('日報表(1分鐘)'!AK$650:AK$665,COUNTIF('日報表(1分鐘)'!AK$650:AK$665,0)+1))</f>
      </c>
      <c r="AL48" s="27" t="s">
        <f>AVERAGE('日報表(1分鐘)'!AL$650:AL$665)</f>
      </c>
      <c r="AM48" s="28" t="s">
        <f>AVERAGE('日報表(1分鐘)'!AM$650:AM$665)</f>
      </c>
      <c r="AN48" s="28" t="s">
        <f>MAX('日報表(1分鐘)'!AN$650:AN$665)-IF(MAX('日報表(1分鐘)'!AN$650:AN$665)=0,0,SMALL('日報表(1分鐘)'!AN$650:AN$665,COUNTIF('日報表(1分鐘)'!AN$650:AN$665,0)+1))</f>
      </c>
      <c r="AO48" s="27" t="s">
        <f>AVERAGE('日報表(1分鐘)'!AO$650:AO$665)</f>
      </c>
      <c r="AP48" s="28" t="s">
        <f>AVERAGE('日報表(1分鐘)'!AP$650:AP$665)</f>
      </c>
      <c r="AQ48" s="28" t="s">
        <f>MAX('日報表(1分鐘)'!AQ$650:AQ$665) - IF(MAX('日報表(1分鐘)'!AQ$650:AQ$665)=0, 0, SMALL('日報表(1分鐘)'!AQ$650:AQ$665, COUNTIF('日報表(1分鐘)'!AQ$650:AQ$665, 0) + 1))</f>
      </c>
    </row>
    <row r="49" spans="1:4" ht="17.25">
      <c r="A49" s="14" t="s">
        <v>33</v>
      </c>
      <c r="B49" s="27">
        <f>AVERAGE('日報表(1分鐘)'!B$665:B$680)</f>
      </c>
      <c r="C49" s="28">
        <f>AVERAGE('日報表(1分鐘)'!C$665:C$680)</f>
      </c>
      <c r="D49" s="28" t="e">
        <f>MAX('日報表(1分鐘)'!D$665:D$680)-IF(MAX('日報表(1分鐘)'!D$665:D$680)=0,0,SMALL('日報表(1分鐘)'!D$665:D$680,COUNTIF('日報表(1分鐘)'!D$665:D$680,0)+1))</f>
      </c>
      <c r="E49" s="27" t="s">
        <f>AVERAGE('日報表(1分鐘)'!E$665:E$680)</f>
      </c>
      <c r="F49" s="28" t="s">
        <f>AVERAGE('日報表(1分鐘)'!F$665:F$680)</f>
      </c>
      <c r="G49" s="28" t="s">
        <f>MAX('日報表(1分鐘)'!G$665:G$680)-IF(MAX('日報表(1分鐘)'!G$665:G$680)=0,0,SMALL('日報表(1分鐘)'!G$665:G$680,COUNTIF('日報表(1分鐘)'!G$665:G$680,0)+1))</f>
      </c>
      <c r="H49" s="27" t="s">
        <f>AVERAGE('日報表(1分鐘)'!H$665:H$680)</f>
      </c>
      <c r="I49" s="28" t="s">
        <f>AVERAGE('日報表(1分鐘)'!I$665:I$680)</f>
      </c>
      <c r="J49" s="28" t="s">
        <f>MAX('日報表(1分鐘)'!J$665:J$680)-IF(MAX('日報表(1分鐘)'!J$665:J$680)=0,0,SMALL('日報表(1分鐘)'!J$665:J$680,COUNTIF('日報表(1分鐘)'!J$665:J$680,0)+1))</f>
      </c>
      <c r="K49" s="27" t="s">
        <f>AVERAGE('日報表(1分鐘)'!K$665:K$680)</f>
      </c>
      <c r="L49" s="28" t="s">
        <f>AVERAGE('日報表(1分鐘)'!L$665:L$680)</f>
      </c>
      <c r="M49" s="28" t="s">
        <f>MAX('日報表(1分鐘)'!M$665:M$680)-IF(MAX('日報表(1分鐘)'!M$665:M$680)=0,0,SMALL('日報表(1分鐘)'!M$665:M$680,COUNTIF('日報表(1分鐘)'!M$665:M$680,0)+1))</f>
      </c>
      <c r="N49" s="27" t="s">
        <f>AVERAGE('日報表(1分鐘)'!N$665:N$680)</f>
      </c>
      <c r="O49" s="28" t="s">
        <f>AVERAGE('日報表(1分鐘)'!O$665:O$680)</f>
      </c>
      <c r="P49" s="28" t="s">
        <f>MAX('日報表(1分鐘)'!P$665:P$680)-IF(MAX('日報表(1分鐘)'!P$665:P$680)=0,0,SMALL('日報表(1分鐘)'!P$665:P$680,COUNTIF('日報表(1分鐘)'!P$665:P$680,0)+1))</f>
      </c>
      <c r="Q49" s="27" t="s">
        <f>AVERAGE('日報表(1分鐘)'!Q$665:Q$680)</f>
      </c>
      <c r="R49" s="28" t="s">
        <f>AVERAGE('日報表(1分鐘)'!R$665:R$680)</f>
      </c>
      <c r="S49" s="28" t="s">
        <f>MAX('日報表(1分鐘)'!S$665:S$680)-IF(MAX('日報表(1分鐘)'!S$665:S$680)=0,0,SMALL('日報表(1分鐘)'!S$665:S$680,COUNTIF('日報表(1分鐘)'!S$665:S$680,0)+1))</f>
      </c>
      <c r="T49" s="27" t="s">
        <f>AVERAGE('日報表(1分鐘)'!T$665:T$680)</f>
      </c>
      <c r="U49" s="28" t="s">
        <f>AVERAGE('日報表(1分鐘)'!U$665:U$680)</f>
      </c>
      <c r="V49" s="28" t="s">
        <f>MAX('日報表(1分鐘)'!V$665:V$680)-IF(MAX('日報表(1分鐘)'!V$665:V$680)=0,0,SMALL('日報表(1分鐘)'!V$665:V$680,COUNTIF('日報表(1分鐘)'!V$665:V$680,0)+1))</f>
      </c>
      <c r="W49" s="27" t="s">
        <f>AVERAGE('日報表(1分鐘)'!W$665:W$680)</f>
      </c>
      <c r="X49" s="28" t="s">
        <f>AVERAGE('日報表(1分鐘)'!X$665:X$680)</f>
      </c>
      <c r="Y49" s="28" t="s">
        <f>MAX('日報表(1分鐘)'!Y$665:Y$680)-IF(MAX('日報表(1分鐘)'!Y$665:Y$680)=0,0,SMALL('日報表(1分鐘)'!Y$665:Y$680,COUNTIF('日報表(1分鐘)'!Y$665:Y$680,0)+1))</f>
      </c>
      <c r="Z49" s="27" t="s">
        <f>AVERAGE('日報表(1分鐘)'!Z$665:Z$680)</f>
      </c>
      <c r="AA49" s="28" t="s">
        <f>AVERAGE('日報表(1分鐘)'!AA$665:AA$680)</f>
      </c>
      <c r="AB49" s="28" t="s">
        <f>MAX('日報表(1分鐘)'!AB$665:AB$680)-IF(MAX('日報表(1分鐘)'!AB$665:AB$680)=0,0,SMALL('日報表(1分鐘)'!AB$665:AB$680,COUNTIF('日報表(1分鐘)'!AB$665:AB$680,0)+1))</f>
      </c>
      <c r="AC49" s="27" t="s">
        <f>AVERAGE('日報表(1分鐘)'!AC$665:AC$680)</f>
      </c>
      <c r="AD49" s="28" t="s">
        <f>AVERAGE('日報表(1分鐘)'!AD$665:AD$680)</f>
      </c>
      <c r="AE49" s="28" t="s">
        <f>MAX('日報表(1分鐘)'!AE$665:AE$680)-IF(MAX('日報表(1分鐘)'!AE$665:AE$680)=0,0,SMALL('日報表(1分鐘)'!AE$665:AE$680,COUNTIF('日報表(1分鐘)'!AE$665:AE$680,0)+1))</f>
      </c>
      <c r="AF49" s="27" t="s">
        <f>AVERAGE('日報表(1分鐘)'!AF$665:AF$680)</f>
      </c>
      <c r="AG49" s="28" t="s">
        <f>AVERAGE('日報表(1分鐘)'!AG$665:AG$680)</f>
      </c>
      <c r="AH49" s="28" t="s">
        <f>MAX('日報表(1分鐘)'!AH$665:AH$680)-IF(MAX('日報表(1分鐘)'!AH$665:AH$680)=0,0,SMALL('日報表(1分鐘)'!AH$665:AH$680,COUNTIF('日報表(1分鐘)'!AH$665:AH$680,0)+1))</f>
      </c>
      <c r="AI49" s="27" t="s">
        <f>AVERAGE('日報表(1分鐘)'!AI$665:AI$680)</f>
      </c>
      <c r="AJ49" s="28" t="s">
        <f>AVERAGE('日報表(1分鐘)'!AJ$665:AJ$680)</f>
      </c>
      <c r="AK49" s="28" t="s">
        <f>MAX('日報表(1分鐘)'!AK$665:AK$680)-IF(MAX('日報表(1分鐘)'!AK$665:AK$680)=0,0,SMALL('日報表(1分鐘)'!AK$665:AK$680,COUNTIF('日報表(1分鐘)'!AK$665:AK$680,0)+1))</f>
      </c>
      <c r="AL49" s="27" t="s">
        <f>AVERAGE('日報表(1分鐘)'!AL$665:AL$680)</f>
      </c>
      <c r="AM49" s="28" t="s">
        <f>AVERAGE('日報表(1分鐘)'!AM$665:AM$680)</f>
      </c>
      <c r="AN49" s="28" t="s">
        <f>MAX('日報表(1分鐘)'!AN$665:AN$680)-IF(MAX('日報表(1分鐘)'!AN$665:AN$680)=0,0,SMALL('日報表(1分鐘)'!AN$665:AN$680,COUNTIF('日報表(1分鐘)'!AN$665:AN$680,0)+1))</f>
      </c>
      <c r="AO49" s="27" t="s">
        <f>AVERAGE('日報表(1分鐘)'!AO$665:AO$680)</f>
      </c>
      <c r="AP49" s="28" t="s">
        <f>AVERAGE('日報表(1分鐘)'!AP$665:AP$680)</f>
      </c>
      <c r="AQ49" s="28" t="s">
        <f>MAX('日報表(1分鐘)'!AQ$665:AQ$680) - IF(MAX('日報表(1分鐘)'!AQ$665:AQ$680)=0, 0, SMALL('日報表(1分鐘)'!AQ$665:AQ$680, COUNTIF('日報表(1分鐘)'!AQ$665:AQ$680, 0) + 1))</f>
      </c>
    </row>
    <row r="50" spans="1:4" ht="17.25">
      <c r="A50" s="14" t="s">
        <v>34</v>
      </c>
      <c r="B50" s="27">
        <f>AVERAGE('日報表(1分鐘)'!B$680:B$695)</f>
      </c>
      <c r="C50" s="28">
        <f>AVERAGE('日報表(1分鐘)'!C$680:C$695)</f>
      </c>
      <c r="D50" s="28" t="e">
        <f>MAX('日報表(1分鐘)'!D$680:D$695)-IF(MAX('日報表(1分鐘)'!D$680:D$695)=0,0,SMALL('日報表(1分鐘)'!D$680:D$695,COUNTIF('日報表(1分鐘)'!D$680:D$695,0)+1))</f>
      </c>
      <c r="E50" s="27" t="s">
        <f>AVERAGE('日報表(1分鐘)'!E$680:E$695)</f>
      </c>
      <c r="F50" s="28" t="s">
        <f>AVERAGE('日報表(1分鐘)'!F$680:F$695)</f>
      </c>
      <c r="G50" s="28" t="s">
        <f>MAX('日報表(1分鐘)'!G$680:G$695)-IF(MAX('日報表(1分鐘)'!G$680:G$695)=0,0,SMALL('日報表(1分鐘)'!G$680:G$695,COUNTIF('日報表(1分鐘)'!G$680:G$695,0)+1))</f>
      </c>
      <c r="H50" s="27" t="s">
        <f>AVERAGE('日報表(1分鐘)'!H$680:H$695)</f>
      </c>
      <c r="I50" s="28" t="s">
        <f>AVERAGE('日報表(1分鐘)'!I$680:I$695)</f>
      </c>
      <c r="J50" s="28" t="s">
        <f>MAX('日報表(1分鐘)'!J$680:J$695)-IF(MAX('日報表(1分鐘)'!J$680:J$695)=0,0,SMALL('日報表(1分鐘)'!J$680:J$695,COUNTIF('日報表(1分鐘)'!J$680:J$695,0)+1))</f>
      </c>
      <c r="K50" s="27" t="s">
        <f>AVERAGE('日報表(1分鐘)'!K$680:K$695)</f>
      </c>
      <c r="L50" s="28" t="s">
        <f>AVERAGE('日報表(1分鐘)'!L$680:L$695)</f>
      </c>
      <c r="M50" s="28" t="s">
        <f>MAX('日報表(1分鐘)'!M$680:M$695)-IF(MAX('日報表(1分鐘)'!M$680:M$695)=0,0,SMALL('日報表(1分鐘)'!M$680:M$695,COUNTIF('日報表(1分鐘)'!M$680:M$695,0)+1))</f>
      </c>
      <c r="N50" s="27" t="s">
        <f>AVERAGE('日報表(1分鐘)'!N$680:N$695)</f>
      </c>
      <c r="O50" s="28" t="s">
        <f>AVERAGE('日報表(1分鐘)'!O$680:O$695)</f>
      </c>
      <c r="P50" s="28" t="s">
        <f>MAX('日報表(1分鐘)'!P$680:P$695)-IF(MAX('日報表(1分鐘)'!P$680:P$695)=0,0,SMALL('日報表(1分鐘)'!P$680:P$695,COUNTIF('日報表(1分鐘)'!P$680:P$695,0)+1))</f>
      </c>
      <c r="Q50" s="27" t="s">
        <f>AVERAGE('日報表(1分鐘)'!Q$680:Q$695)</f>
      </c>
      <c r="R50" s="28" t="s">
        <f>AVERAGE('日報表(1分鐘)'!R$680:R$695)</f>
      </c>
      <c r="S50" s="28" t="s">
        <f>MAX('日報表(1分鐘)'!S$680:S$695)-IF(MAX('日報表(1分鐘)'!S$680:S$695)=0,0,SMALL('日報表(1分鐘)'!S$680:S$695,COUNTIF('日報表(1分鐘)'!S$680:S$695,0)+1))</f>
      </c>
      <c r="T50" s="27" t="s">
        <f>AVERAGE('日報表(1分鐘)'!T$680:T$695)</f>
      </c>
      <c r="U50" s="28" t="s">
        <f>AVERAGE('日報表(1分鐘)'!U$680:U$695)</f>
      </c>
      <c r="V50" s="28" t="s">
        <f>MAX('日報表(1分鐘)'!V$680:V$695)-IF(MAX('日報表(1分鐘)'!V$680:V$695)=0,0,SMALL('日報表(1分鐘)'!V$680:V$695,COUNTIF('日報表(1分鐘)'!V$680:V$695,0)+1))</f>
      </c>
      <c r="W50" s="27" t="s">
        <f>AVERAGE('日報表(1分鐘)'!W$680:W$695)</f>
      </c>
      <c r="X50" s="28" t="s">
        <f>AVERAGE('日報表(1分鐘)'!X$680:X$695)</f>
      </c>
      <c r="Y50" s="28" t="s">
        <f>MAX('日報表(1分鐘)'!Y$680:Y$695)-IF(MAX('日報表(1分鐘)'!Y$680:Y$695)=0,0,SMALL('日報表(1分鐘)'!Y$680:Y$695,COUNTIF('日報表(1分鐘)'!Y$680:Y$695,0)+1))</f>
      </c>
      <c r="Z50" s="27" t="s">
        <f>AVERAGE('日報表(1分鐘)'!Z$680:Z$695)</f>
      </c>
      <c r="AA50" s="28" t="s">
        <f>AVERAGE('日報表(1分鐘)'!AA$680:AA$695)</f>
      </c>
      <c r="AB50" s="28" t="s">
        <f>MAX('日報表(1分鐘)'!AB$680:AB$695)-IF(MAX('日報表(1分鐘)'!AB$680:AB$695)=0,0,SMALL('日報表(1分鐘)'!AB$680:AB$695,COUNTIF('日報表(1分鐘)'!AB$680:AB$695,0)+1))</f>
      </c>
      <c r="AC50" s="27" t="s">
        <f>AVERAGE('日報表(1分鐘)'!AC$680:AC$695)</f>
      </c>
      <c r="AD50" s="28" t="s">
        <f>AVERAGE('日報表(1分鐘)'!AD$680:AD$695)</f>
      </c>
      <c r="AE50" s="28" t="s">
        <f>MAX('日報表(1分鐘)'!AE$680:AE$695)-IF(MAX('日報表(1分鐘)'!AE$680:AE$695)=0,0,SMALL('日報表(1分鐘)'!AE$680:AE$695,COUNTIF('日報表(1分鐘)'!AE$680:AE$695,0)+1))</f>
      </c>
      <c r="AF50" s="27" t="s">
        <f>AVERAGE('日報表(1分鐘)'!AF$680:AF$695)</f>
      </c>
      <c r="AG50" s="28" t="s">
        <f>AVERAGE('日報表(1分鐘)'!AG$680:AG$695)</f>
      </c>
      <c r="AH50" s="28" t="s">
        <f>MAX('日報表(1分鐘)'!AH$680:AH$695)-IF(MAX('日報表(1分鐘)'!AH$680:AH$695)=0,0,SMALL('日報表(1分鐘)'!AH$680:AH$695,COUNTIF('日報表(1分鐘)'!AH$680:AH$695,0)+1))</f>
      </c>
      <c r="AI50" s="27" t="s">
        <f>AVERAGE('日報表(1分鐘)'!AI$680:AI$695)</f>
      </c>
      <c r="AJ50" s="28" t="s">
        <f>AVERAGE('日報表(1分鐘)'!AJ$680:AJ$695)</f>
      </c>
      <c r="AK50" s="28" t="s">
        <f>MAX('日報表(1分鐘)'!AK$680:AK$695)-IF(MAX('日報表(1分鐘)'!AK$680:AK$695)=0,0,SMALL('日報表(1分鐘)'!AK$680:AK$695,COUNTIF('日報表(1分鐘)'!AK$680:AK$695,0)+1))</f>
      </c>
      <c r="AL50" s="27" t="s">
        <f>AVERAGE('日報表(1分鐘)'!AL$680:AL$695)</f>
      </c>
      <c r="AM50" s="28" t="s">
        <f>AVERAGE('日報表(1分鐘)'!AM$680:AM$695)</f>
      </c>
      <c r="AN50" s="28" t="s">
        <f>MAX('日報表(1分鐘)'!AN$680:AN$695)-IF(MAX('日報表(1分鐘)'!AN$680:AN$695)=0,0,SMALL('日報表(1分鐘)'!AN$680:AN$695,COUNTIF('日報表(1分鐘)'!AN$680:AN$695,0)+1))</f>
      </c>
      <c r="AO50" s="27" t="s">
        <f>AVERAGE('日報表(1分鐘)'!AO$680:AO$695)</f>
      </c>
      <c r="AP50" s="28" t="s">
        <f>AVERAGE('日報表(1分鐘)'!AP$680:AP$695)</f>
      </c>
      <c r="AQ50" s="28" t="s">
        <f>MAX('日報表(1分鐘)'!AQ$680:AQ$695) - IF(MAX('日報表(1分鐘)'!AQ$680:AQ$695)=0, 0, SMALL('日報表(1分鐘)'!AQ$680:AQ$695, COUNTIF('日報表(1分鐘)'!AQ$680:AQ$695, 0) + 1))</f>
      </c>
    </row>
    <row r="51" spans="1:4" ht="17.25">
      <c r="A51" s="14" t="s">
        <v>35</v>
      </c>
      <c r="B51" s="27">
        <f>AVERAGE('日報表(1分鐘)'!B$695:B$710)</f>
      </c>
      <c r="C51" s="28">
        <f>AVERAGE('日報表(1分鐘)'!C$695:C$710)</f>
      </c>
      <c r="D51" s="28" t="e">
        <f>MAX('日報表(1分鐘)'!D$695:D$710)-IF(MAX('日報表(1分鐘)'!D$695:D$710)=0,0,SMALL('日報表(1分鐘)'!D$695:D$710,COUNTIF('日報表(1分鐘)'!D$695:D$710,0)+1))</f>
      </c>
      <c r="E51" s="27" t="s">
        <f>AVERAGE('日報表(1分鐘)'!E$695:E$710)</f>
      </c>
      <c r="F51" s="28" t="s">
        <f>AVERAGE('日報表(1分鐘)'!F$695:F$710)</f>
      </c>
      <c r="G51" s="28" t="s">
        <f>MAX('日報表(1分鐘)'!G$695:G$710)-IF(MAX('日報表(1分鐘)'!G$695:G$710)=0,0,SMALL('日報表(1分鐘)'!G$695:G$710,COUNTIF('日報表(1分鐘)'!G$695:G$710,0)+1))</f>
      </c>
      <c r="H51" s="27" t="s">
        <f>AVERAGE('日報表(1分鐘)'!H$695:H$710)</f>
      </c>
      <c r="I51" s="28" t="s">
        <f>AVERAGE('日報表(1分鐘)'!I$695:I$710)</f>
      </c>
      <c r="J51" s="28" t="s">
        <f>MAX('日報表(1分鐘)'!J$695:J$710)-IF(MAX('日報表(1分鐘)'!J$695:J$710)=0,0,SMALL('日報表(1分鐘)'!J$695:J$710,COUNTIF('日報表(1分鐘)'!J$695:J$710,0)+1))</f>
      </c>
      <c r="K51" s="27" t="s">
        <f>AVERAGE('日報表(1分鐘)'!K$695:K$710)</f>
      </c>
      <c r="L51" s="28" t="s">
        <f>AVERAGE('日報表(1分鐘)'!L$695:L$710)</f>
      </c>
      <c r="M51" s="28" t="s">
        <f>MAX('日報表(1分鐘)'!M$695:M$710)-IF(MAX('日報表(1分鐘)'!M$695:M$710)=0,0,SMALL('日報表(1分鐘)'!M$695:M$710,COUNTIF('日報表(1分鐘)'!M$695:M$710,0)+1))</f>
      </c>
      <c r="N51" s="27" t="s">
        <f>AVERAGE('日報表(1分鐘)'!N$695:N$710)</f>
      </c>
      <c r="O51" s="28" t="s">
        <f>AVERAGE('日報表(1分鐘)'!O$695:O$710)</f>
      </c>
      <c r="P51" s="28" t="s">
        <f>MAX('日報表(1分鐘)'!P$695:P$710)-IF(MAX('日報表(1分鐘)'!P$695:P$710)=0,0,SMALL('日報表(1分鐘)'!P$695:P$710,COUNTIF('日報表(1分鐘)'!P$695:P$710,0)+1))</f>
      </c>
      <c r="Q51" s="27" t="s">
        <f>AVERAGE('日報表(1分鐘)'!Q$695:Q$710)</f>
      </c>
      <c r="R51" s="28" t="s">
        <f>AVERAGE('日報表(1分鐘)'!R$695:R$710)</f>
      </c>
      <c r="S51" s="28" t="s">
        <f>MAX('日報表(1分鐘)'!S$695:S$710)-IF(MAX('日報表(1分鐘)'!S$695:S$710)=0,0,SMALL('日報表(1分鐘)'!S$695:S$710,COUNTIF('日報表(1分鐘)'!S$695:S$710,0)+1))</f>
      </c>
      <c r="T51" s="27" t="s">
        <f>AVERAGE('日報表(1分鐘)'!T$695:T$710)</f>
      </c>
      <c r="U51" s="28" t="s">
        <f>AVERAGE('日報表(1分鐘)'!U$695:U$710)</f>
      </c>
      <c r="V51" s="28" t="s">
        <f>MAX('日報表(1分鐘)'!V$695:V$710)-IF(MAX('日報表(1分鐘)'!V$695:V$710)=0,0,SMALL('日報表(1分鐘)'!V$695:V$710,COUNTIF('日報表(1分鐘)'!V$695:V$710,0)+1))</f>
      </c>
      <c r="W51" s="27" t="s">
        <f>AVERAGE('日報表(1分鐘)'!W$695:W$710)</f>
      </c>
      <c r="X51" s="28" t="s">
        <f>AVERAGE('日報表(1分鐘)'!X$695:X$710)</f>
      </c>
      <c r="Y51" s="28" t="s">
        <f>MAX('日報表(1分鐘)'!Y$695:Y$710)-IF(MAX('日報表(1分鐘)'!Y$695:Y$710)=0,0,SMALL('日報表(1分鐘)'!Y$695:Y$710,COUNTIF('日報表(1分鐘)'!Y$695:Y$710,0)+1))</f>
      </c>
      <c r="Z51" s="27" t="s">
        <f>AVERAGE('日報表(1分鐘)'!Z$695:Z$710)</f>
      </c>
      <c r="AA51" s="28" t="s">
        <f>AVERAGE('日報表(1分鐘)'!AA$695:AA$710)</f>
      </c>
      <c r="AB51" s="28" t="s">
        <f>MAX('日報表(1分鐘)'!AB$695:AB$710)-IF(MAX('日報表(1分鐘)'!AB$695:AB$710)=0,0,SMALL('日報表(1分鐘)'!AB$695:AB$710,COUNTIF('日報表(1分鐘)'!AB$695:AB$710,0)+1))</f>
      </c>
      <c r="AC51" s="27" t="s">
        <f>AVERAGE('日報表(1分鐘)'!AC$695:AC$710)</f>
      </c>
      <c r="AD51" s="28" t="s">
        <f>AVERAGE('日報表(1分鐘)'!AD$695:AD$710)</f>
      </c>
      <c r="AE51" s="28" t="s">
        <f>MAX('日報表(1分鐘)'!AE$695:AE$710)-IF(MAX('日報表(1分鐘)'!AE$695:AE$710)=0,0,SMALL('日報表(1分鐘)'!AE$695:AE$710,COUNTIF('日報表(1分鐘)'!AE$695:AE$710,0)+1))</f>
      </c>
      <c r="AF51" s="27" t="s">
        <f>AVERAGE('日報表(1分鐘)'!AF$695:AF$710)</f>
      </c>
      <c r="AG51" s="28" t="s">
        <f>AVERAGE('日報表(1分鐘)'!AG$695:AG$710)</f>
      </c>
      <c r="AH51" s="28" t="s">
        <f>MAX('日報表(1分鐘)'!AH$695:AH$710)-IF(MAX('日報表(1分鐘)'!AH$695:AH$710)=0,0,SMALL('日報表(1分鐘)'!AH$695:AH$710,COUNTIF('日報表(1分鐘)'!AH$695:AH$710,0)+1))</f>
      </c>
      <c r="AI51" s="27" t="s">
        <f>AVERAGE('日報表(1分鐘)'!AI$695:AI$710)</f>
      </c>
      <c r="AJ51" s="28" t="s">
        <f>AVERAGE('日報表(1分鐘)'!AJ$695:AJ$710)</f>
      </c>
      <c r="AK51" s="28" t="s">
        <f>MAX('日報表(1分鐘)'!AK$695:AK$710)-IF(MAX('日報表(1分鐘)'!AK$695:AK$710)=0,0,SMALL('日報表(1分鐘)'!AK$695:AK$710,COUNTIF('日報表(1分鐘)'!AK$695:AK$710,0)+1))</f>
      </c>
      <c r="AL51" s="27" t="s">
        <f>AVERAGE('日報表(1分鐘)'!AL$695:AL$710)</f>
      </c>
      <c r="AM51" s="28" t="s">
        <f>AVERAGE('日報表(1分鐘)'!AM$695:AM$710)</f>
      </c>
      <c r="AN51" s="28" t="s">
        <f>MAX('日報表(1分鐘)'!AN$695:AN$710)-IF(MAX('日報表(1分鐘)'!AN$695:AN$710)=0,0,SMALL('日報表(1分鐘)'!AN$695:AN$710,COUNTIF('日報表(1分鐘)'!AN$695:AN$710,0)+1))</f>
      </c>
      <c r="AO51" s="27" t="s">
        <f>AVERAGE('日報表(1分鐘)'!AO$695:AO$710)</f>
      </c>
      <c r="AP51" s="28" t="s">
        <f>AVERAGE('日報表(1分鐘)'!AP$695:AP$710)</f>
      </c>
      <c r="AQ51" s="28" t="s">
        <f>MAX('日報表(1分鐘)'!AQ$695:AQ$710) - IF(MAX('日報表(1分鐘)'!AQ$695:AQ$710)=0, 0, SMALL('日報表(1分鐘)'!AQ$695:AQ$710, COUNTIF('日報表(1分鐘)'!AQ$695:AQ$710, 0) + 1))</f>
      </c>
    </row>
    <row r="52" spans="1:4" ht="17.25">
      <c r="A52" s="14" t="s">
        <v>120</v>
      </c>
      <c r="B52" s="27">
        <f>AVERAGE('日報表(1分鐘)'!B$710:B$725)</f>
      </c>
      <c r="C52" s="28">
        <f>AVERAGE('日報表(1分鐘)'!C$710:C$725)</f>
      </c>
      <c r="D52" s="28" t="e">
        <f>MAX('日報表(1分鐘)'!D$710:D$725)-IF(MAX('日報表(1分鐘)'!D$710:D$725)=0,0,SMALL('日報表(1分鐘)'!D$710:D$725,COUNTIF('日報表(1分鐘)'!D$710:D$725,0)+1))</f>
      </c>
      <c r="E52" s="27" t="s">
        <f>AVERAGE('日報表(1分鐘)'!E$710:E$725)</f>
      </c>
      <c r="F52" s="28" t="s">
        <f>AVERAGE('日報表(1分鐘)'!F$710:F$725)</f>
      </c>
      <c r="G52" s="28" t="s">
        <f>MAX('日報表(1分鐘)'!G$710:G$725)-IF(MAX('日報表(1分鐘)'!G$710:G$725)=0,0,SMALL('日報表(1分鐘)'!G$710:G$725,COUNTIF('日報表(1分鐘)'!G$710:G$725,0)+1))</f>
      </c>
      <c r="H52" s="27" t="s">
        <f>AVERAGE('日報表(1分鐘)'!H$710:H$725)</f>
      </c>
      <c r="I52" s="28" t="s">
        <f>AVERAGE('日報表(1分鐘)'!I$710:I$725)</f>
      </c>
      <c r="J52" s="28" t="s">
        <f>MAX('日報表(1分鐘)'!J$710:J$725)-IF(MAX('日報表(1分鐘)'!J$710:J$725)=0,0,SMALL('日報表(1分鐘)'!J$710:J$725,COUNTIF('日報表(1分鐘)'!J$710:J$725,0)+1))</f>
      </c>
      <c r="K52" s="27" t="s">
        <f>AVERAGE('日報表(1分鐘)'!K$710:K$725)</f>
      </c>
      <c r="L52" s="28" t="s">
        <f>AVERAGE('日報表(1分鐘)'!L$710:L$725)</f>
      </c>
      <c r="M52" s="28" t="s">
        <f>MAX('日報表(1分鐘)'!M$710:M$725)-IF(MAX('日報表(1分鐘)'!M$710:M$725)=0,0,SMALL('日報表(1分鐘)'!M$710:M$725,COUNTIF('日報表(1分鐘)'!M$710:M$725,0)+1))</f>
      </c>
      <c r="N52" s="27" t="s">
        <f>AVERAGE('日報表(1分鐘)'!N$710:N$725)</f>
      </c>
      <c r="O52" s="28" t="s">
        <f>AVERAGE('日報表(1分鐘)'!O$710:O$725)</f>
      </c>
      <c r="P52" s="28" t="s">
        <f>MAX('日報表(1分鐘)'!P$710:P$725)-IF(MAX('日報表(1分鐘)'!P$710:P$725)=0,0,SMALL('日報表(1分鐘)'!P$710:P$725,COUNTIF('日報表(1分鐘)'!P$710:P$725,0)+1))</f>
      </c>
      <c r="Q52" s="27" t="s">
        <f>AVERAGE('日報表(1分鐘)'!Q$710:Q$725)</f>
      </c>
      <c r="R52" s="28" t="s">
        <f>AVERAGE('日報表(1分鐘)'!R$710:R$725)</f>
      </c>
      <c r="S52" s="28" t="s">
        <f>MAX('日報表(1分鐘)'!S$710:S$725)-IF(MAX('日報表(1分鐘)'!S$710:S$725)=0,0,SMALL('日報表(1分鐘)'!S$710:S$725,COUNTIF('日報表(1分鐘)'!S$710:S$725,0)+1))</f>
      </c>
      <c r="T52" s="27" t="s">
        <f>AVERAGE('日報表(1分鐘)'!T$710:T$725)</f>
      </c>
      <c r="U52" s="28" t="s">
        <f>AVERAGE('日報表(1分鐘)'!U$710:U$725)</f>
      </c>
      <c r="V52" s="28" t="s">
        <f>MAX('日報表(1分鐘)'!V$710:V$725)-IF(MAX('日報表(1分鐘)'!V$710:V$725)=0,0,SMALL('日報表(1分鐘)'!V$710:V$725,COUNTIF('日報表(1分鐘)'!V$710:V$725,0)+1))</f>
      </c>
      <c r="W52" s="27" t="s">
        <f>AVERAGE('日報表(1分鐘)'!W$710:W$725)</f>
      </c>
      <c r="X52" s="28" t="s">
        <f>AVERAGE('日報表(1分鐘)'!X$710:X$725)</f>
      </c>
      <c r="Y52" s="28" t="s">
        <f>MAX('日報表(1分鐘)'!Y$710:Y$725)-IF(MAX('日報表(1分鐘)'!Y$710:Y$725)=0,0,SMALL('日報表(1分鐘)'!Y$710:Y$725,COUNTIF('日報表(1分鐘)'!Y$710:Y$725,0)+1))</f>
      </c>
      <c r="Z52" s="27" t="s">
        <f>AVERAGE('日報表(1分鐘)'!Z$710:Z$725)</f>
      </c>
      <c r="AA52" s="28" t="s">
        <f>AVERAGE('日報表(1分鐘)'!AA$710:AA$725)</f>
      </c>
      <c r="AB52" s="28" t="s">
        <f>MAX('日報表(1分鐘)'!AB$710:AB$725)-IF(MAX('日報表(1分鐘)'!AB$710:AB$725)=0,0,SMALL('日報表(1分鐘)'!AB$710:AB$725,COUNTIF('日報表(1分鐘)'!AB$710:AB$725,0)+1))</f>
      </c>
      <c r="AC52" s="27" t="s">
        <f>AVERAGE('日報表(1分鐘)'!AC$710:AC$725)</f>
      </c>
      <c r="AD52" s="28" t="s">
        <f>AVERAGE('日報表(1分鐘)'!AD$710:AD$725)</f>
      </c>
      <c r="AE52" s="28" t="s">
        <f>MAX('日報表(1分鐘)'!AE$710:AE$725)-IF(MAX('日報表(1分鐘)'!AE$710:AE$725)=0,0,SMALL('日報表(1分鐘)'!AE$710:AE$725,COUNTIF('日報表(1分鐘)'!AE$710:AE$725,0)+1))</f>
      </c>
      <c r="AF52" s="27" t="s">
        <f>AVERAGE('日報表(1分鐘)'!AF$710:AF$725)</f>
      </c>
      <c r="AG52" s="28" t="s">
        <f>AVERAGE('日報表(1分鐘)'!AG$710:AG$725)</f>
      </c>
      <c r="AH52" s="28" t="s">
        <f>MAX('日報表(1分鐘)'!AH$710:AH$725)-IF(MAX('日報表(1分鐘)'!AH$710:AH$725)=0,0,SMALL('日報表(1分鐘)'!AH$710:AH$725,COUNTIF('日報表(1分鐘)'!AH$710:AH$725,0)+1))</f>
      </c>
      <c r="AI52" s="27" t="s">
        <f>AVERAGE('日報表(1分鐘)'!AI$710:AI$725)</f>
      </c>
      <c r="AJ52" s="28" t="s">
        <f>AVERAGE('日報表(1分鐘)'!AJ$710:AJ$725)</f>
      </c>
      <c r="AK52" s="28" t="s">
        <f>MAX('日報表(1分鐘)'!AK$710:AK$725)-IF(MAX('日報表(1分鐘)'!AK$710:AK$725)=0,0,SMALL('日報表(1分鐘)'!AK$710:AK$725,COUNTIF('日報表(1分鐘)'!AK$710:AK$725,0)+1))</f>
      </c>
      <c r="AL52" s="27" t="s">
        <f>AVERAGE('日報表(1分鐘)'!AL$710:AL$725)</f>
      </c>
      <c r="AM52" s="28" t="s">
        <f>AVERAGE('日報表(1分鐘)'!AM$710:AM$725)</f>
      </c>
      <c r="AN52" s="28" t="s">
        <f>MAX('日報表(1分鐘)'!AN$710:AN$725)-IF(MAX('日報表(1分鐘)'!AN$710:AN$725)=0,0,SMALL('日報表(1分鐘)'!AN$710:AN$725,COUNTIF('日報表(1分鐘)'!AN$710:AN$725,0)+1))</f>
      </c>
      <c r="AO52" s="27" t="s">
        <f>AVERAGE('日報表(1分鐘)'!AO$710:AO$725)</f>
      </c>
      <c r="AP52" s="28" t="s">
        <f>AVERAGE('日報表(1分鐘)'!AP$710:AP$725)</f>
      </c>
      <c r="AQ52" s="28" t="s">
        <f>MAX('日報表(1分鐘)'!AQ$710:AQ$725) - IF(MAX('日報表(1分鐘)'!AQ$710:AQ$725)=0, 0, SMALL('日報表(1分鐘)'!AQ$710:AQ$725, COUNTIF('日報表(1分鐘)'!AQ$710:AQ$725, 0) + 1))</f>
      </c>
    </row>
    <row r="53" spans="1:4" ht="17.25">
      <c r="A53" s="14" t="s">
        <v>36</v>
      </c>
      <c r="B53" s="27">
        <f>AVERAGE('日報表(1分鐘)'!B$725:B$740)</f>
      </c>
      <c r="C53" s="28">
        <f>AVERAGE('日報表(1分鐘)'!C$725:C$740)</f>
      </c>
      <c r="D53" s="28" t="e">
        <f>MAX('日報表(1分鐘)'!D$725:D$740)-IF(MAX('日報表(1分鐘)'!D$725:D$740)=0,0,SMALL('日報表(1分鐘)'!D$725:D$740,COUNTIF('日報表(1分鐘)'!D$725:D$740,0)+1))</f>
      </c>
      <c r="E53" s="27" t="s">
        <f>AVERAGE('日報表(1分鐘)'!E$725:E$740)</f>
      </c>
      <c r="F53" s="28" t="s">
        <f>AVERAGE('日報表(1分鐘)'!F$725:F$740)</f>
      </c>
      <c r="G53" s="28" t="s">
        <f>MAX('日報表(1分鐘)'!G$725:G$740)-IF(MAX('日報表(1分鐘)'!G$725:G$740)=0,0,SMALL('日報表(1分鐘)'!G$725:G$740,COUNTIF('日報表(1分鐘)'!G$725:G$740,0)+1))</f>
      </c>
      <c r="H53" s="27" t="s">
        <f>AVERAGE('日報表(1分鐘)'!H$725:H$740)</f>
      </c>
      <c r="I53" s="28" t="s">
        <f>AVERAGE('日報表(1分鐘)'!I$725:I$740)</f>
      </c>
      <c r="J53" s="28" t="s">
        <f>MAX('日報表(1分鐘)'!J$725:J$740)-IF(MAX('日報表(1分鐘)'!J$725:J$740)=0,0,SMALL('日報表(1分鐘)'!J$725:J$740,COUNTIF('日報表(1分鐘)'!J$725:J$740,0)+1))</f>
      </c>
      <c r="K53" s="27" t="s">
        <f>AVERAGE('日報表(1分鐘)'!K$725:K$740)</f>
      </c>
      <c r="L53" s="28" t="s">
        <f>AVERAGE('日報表(1分鐘)'!L$725:L$740)</f>
      </c>
      <c r="M53" s="28" t="s">
        <f>MAX('日報表(1分鐘)'!M$725:M$740)-IF(MAX('日報表(1分鐘)'!M$725:M$740)=0,0,SMALL('日報表(1分鐘)'!M$725:M$740,COUNTIF('日報表(1分鐘)'!M$725:M$740,0)+1))</f>
      </c>
      <c r="N53" s="27" t="s">
        <f>AVERAGE('日報表(1分鐘)'!N$725:N$740)</f>
      </c>
      <c r="O53" s="28" t="s">
        <f>AVERAGE('日報表(1分鐘)'!O$725:O$740)</f>
      </c>
      <c r="P53" s="28" t="s">
        <f>MAX('日報表(1分鐘)'!P$725:P$740)-IF(MAX('日報表(1分鐘)'!P$725:P$740)=0,0,SMALL('日報表(1分鐘)'!P$725:P$740,COUNTIF('日報表(1分鐘)'!P$725:P$740,0)+1))</f>
      </c>
      <c r="Q53" s="27" t="s">
        <f>AVERAGE('日報表(1分鐘)'!Q$725:Q$740)</f>
      </c>
      <c r="R53" s="28" t="s">
        <f>AVERAGE('日報表(1分鐘)'!R$725:R$740)</f>
      </c>
      <c r="S53" s="28" t="s">
        <f>MAX('日報表(1分鐘)'!S$725:S$740)-IF(MAX('日報表(1分鐘)'!S$725:S$740)=0,0,SMALL('日報表(1分鐘)'!S$725:S$740,COUNTIF('日報表(1分鐘)'!S$725:S$740,0)+1))</f>
      </c>
      <c r="T53" s="27" t="s">
        <f>AVERAGE('日報表(1分鐘)'!T$725:T$740)</f>
      </c>
      <c r="U53" s="28" t="s">
        <f>AVERAGE('日報表(1分鐘)'!U$725:U$740)</f>
      </c>
      <c r="V53" s="28" t="s">
        <f>MAX('日報表(1分鐘)'!V$725:V$740)-IF(MAX('日報表(1分鐘)'!V$725:V$740)=0,0,SMALL('日報表(1分鐘)'!V$725:V$740,COUNTIF('日報表(1分鐘)'!V$725:V$740,0)+1))</f>
      </c>
      <c r="W53" s="27" t="s">
        <f>AVERAGE('日報表(1分鐘)'!W$725:W$740)</f>
      </c>
      <c r="X53" s="28" t="s">
        <f>AVERAGE('日報表(1分鐘)'!X$725:X$740)</f>
      </c>
      <c r="Y53" s="28" t="s">
        <f>MAX('日報表(1分鐘)'!Y$725:Y$740)-IF(MAX('日報表(1分鐘)'!Y$725:Y$740)=0,0,SMALL('日報表(1分鐘)'!Y$725:Y$740,COUNTIF('日報表(1分鐘)'!Y$725:Y$740,0)+1))</f>
      </c>
      <c r="Z53" s="27" t="s">
        <f>AVERAGE('日報表(1分鐘)'!Z$725:Z$740)</f>
      </c>
      <c r="AA53" s="28" t="s">
        <f>AVERAGE('日報表(1分鐘)'!AA$725:AA$740)</f>
      </c>
      <c r="AB53" s="28" t="s">
        <f>MAX('日報表(1分鐘)'!AB$725:AB$740)-IF(MAX('日報表(1分鐘)'!AB$725:AB$740)=0,0,SMALL('日報表(1分鐘)'!AB$725:AB$740,COUNTIF('日報表(1分鐘)'!AB$725:AB$740,0)+1))</f>
      </c>
      <c r="AC53" s="27" t="s">
        <f>AVERAGE('日報表(1分鐘)'!AC$725:AC$740)</f>
      </c>
      <c r="AD53" s="28" t="s">
        <f>AVERAGE('日報表(1分鐘)'!AD$725:AD$740)</f>
      </c>
      <c r="AE53" s="28" t="s">
        <f>MAX('日報表(1分鐘)'!AE$725:AE$740)-IF(MAX('日報表(1分鐘)'!AE$725:AE$740)=0,0,SMALL('日報表(1分鐘)'!AE$725:AE$740,COUNTIF('日報表(1分鐘)'!AE$725:AE$740,0)+1))</f>
      </c>
      <c r="AF53" s="27" t="s">
        <f>AVERAGE('日報表(1分鐘)'!AF$725:AF$740)</f>
      </c>
      <c r="AG53" s="28" t="s">
        <f>AVERAGE('日報表(1分鐘)'!AG$725:AG$740)</f>
      </c>
      <c r="AH53" s="28" t="s">
        <f>MAX('日報表(1分鐘)'!AH$725:AH$740)-IF(MAX('日報表(1分鐘)'!AH$725:AH$740)=0,0,SMALL('日報表(1分鐘)'!AH$725:AH$740,COUNTIF('日報表(1分鐘)'!AH$725:AH$740,0)+1))</f>
      </c>
      <c r="AI53" s="27" t="s">
        <f>AVERAGE('日報表(1分鐘)'!AI$725:AI$740)</f>
      </c>
      <c r="AJ53" s="28" t="s">
        <f>AVERAGE('日報表(1分鐘)'!AJ$725:AJ$740)</f>
      </c>
      <c r="AK53" s="28" t="s">
        <f>MAX('日報表(1分鐘)'!AK$725:AK$740)-IF(MAX('日報表(1分鐘)'!AK$725:AK$740)=0,0,SMALL('日報表(1分鐘)'!AK$725:AK$740,COUNTIF('日報表(1分鐘)'!AK$725:AK$740,0)+1))</f>
      </c>
      <c r="AL53" s="27" t="s">
        <f>AVERAGE('日報表(1分鐘)'!AL$725:AL$740)</f>
      </c>
      <c r="AM53" s="28" t="s">
        <f>AVERAGE('日報表(1分鐘)'!AM$725:AM$740)</f>
      </c>
      <c r="AN53" s="28" t="s">
        <f>MAX('日報表(1分鐘)'!AN$725:AN$740)-IF(MAX('日報表(1分鐘)'!AN$725:AN$740)=0,0,SMALL('日報表(1分鐘)'!AN$725:AN$740,COUNTIF('日報表(1分鐘)'!AN$725:AN$740,0)+1))</f>
      </c>
      <c r="AO53" s="27" t="s">
        <f>AVERAGE('日報表(1分鐘)'!AO$725:AO$740)</f>
      </c>
      <c r="AP53" s="28" t="s">
        <f>AVERAGE('日報表(1分鐘)'!AP$725:AP$740)</f>
      </c>
      <c r="AQ53" s="28" t="s">
        <f>MAX('日報表(1分鐘)'!AQ$725:AQ$740) - IF(MAX('日報表(1分鐘)'!AQ$725:AQ$740)=0, 0, SMALL('日報表(1分鐘)'!AQ$725:AQ$740, COUNTIF('日報表(1分鐘)'!AQ$725:AQ$740, 0) + 1))</f>
      </c>
    </row>
    <row r="54" spans="1:4" ht="17.25">
      <c r="A54" s="14" t="s">
        <v>37</v>
      </c>
      <c r="B54" s="27">
        <f>AVERAGE('日報表(1分鐘)'!B$740:B$755)</f>
      </c>
      <c r="C54" s="28">
        <f>AVERAGE('日報表(1分鐘)'!C$740:C$755)</f>
      </c>
      <c r="D54" s="28" t="e">
        <f>MAX('日報表(1分鐘)'!D$740:D$755)-IF(MAX('日報表(1分鐘)'!D$740:D$755)=0,0,SMALL('日報表(1分鐘)'!D$740:D$755,COUNTIF('日報表(1分鐘)'!D$740:D$755,0)+1))</f>
      </c>
      <c r="E54" s="27" t="s">
        <f>AVERAGE('日報表(1分鐘)'!E$740:E$755)</f>
      </c>
      <c r="F54" s="28" t="s">
        <f>AVERAGE('日報表(1分鐘)'!F$740:F$755)</f>
      </c>
      <c r="G54" s="28" t="s">
        <f>MAX('日報表(1分鐘)'!G$740:G$755)-IF(MAX('日報表(1分鐘)'!G$740:G$755)=0,0,SMALL('日報表(1分鐘)'!G$740:G$755,COUNTIF('日報表(1分鐘)'!G$740:G$755,0)+1))</f>
      </c>
      <c r="H54" s="27" t="s">
        <f>AVERAGE('日報表(1分鐘)'!H$740:H$755)</f>
      </c>
      <c r="I54" s="28" t="s">
        <f>AVERAGE('日報表(1分鐘)'!I$740:I$755)</f>
      </c>
      <c r="J54" s="28" t="s">
        <f>MAX('日報表(1分鐘)'!J$740:J$755)-IF(MAX('日報表(1分鐘)'!J$740:J$755)=0,0,SMALL('日報表(1分鐘)'!J$740:J$755,COUNTIF('日報表(1分鐘)'!J$740:J$755,0)+1))</f>
      </c>
      <c r="K54" s="27" t="s">
        <f>AVERAGE('日報表(1分鐘)'!K$740:K$755)</f>
      </c>
      <c r="L54" s="28" t="s">
        <f>AVERAGE('日報表(1分鐘)'!L$740:L$755)</f>
      </c>
      <c r="M54" s="28" t="s">
        <f>MAX('日報表(1分鐘)'!M$740:M$755)-IF(MAX('日報表(1分鐘)'!M$740:M$755)=0,0,SMALL('日報表(1分鐘)'!M$740:M$755,COUNTIF('日報表(1分鐘)'!M$740:M$755,0)+1))</f>
      </c>
      <c r="N54" s="27" t="s">
        <f>AVERAGE('日報表(1分鐘)'!N$740:N$755)</f>
      </c>
      <c r="O54" s="28" t="s">
        <f>AVERAGE('日報表(1分鐘)'!O$740:O$755)</f>
      </c>
      <c r="P54" s="28" t="s">
        <f>MAX('日報表(1分鐘)'!P$740:P$755)-IF(MAX('日報表(1分鐘)'!P$740:P$755)=0,0,SMALL('日報表(1分鐘)'!P$740:P$755,COUNTIF('日報表(1分鐘)'!P$740:P$755,0)+1))</f>
      </c>
      <c r="Q54" s="27" t="s">
        <f>AVERAGE('日報表(1分鐘)'!Q$740:Q$755)</f>
      </c>
      <c r="R54" s="28" t="s">
        <f>AVERAGE('日報表(1分鐘)'!R$740:R$755)</f>
      </c>
      <c r="S54" s="28" t="s">
        <f>MAX('日報表(1分鐘)'!S$740:S$755)-IF(MAX('日報表(1分鐘)'!S$740:S$755)=0,0,SMALL('日報表(1分鐘)'!S$740:S$755,COUNTIF('日報表(1分鐘)'!S$740:S$755,0)+1))</f>
      </c>
      <c r="T54" s="27" t="s">
        <f>AVERAGE('日報表(1分鐘)'!T$740:T$755)</f>
      </c>
      <c r="U54" s="28" t="s">
        <f>AVERAGE('日報表(1分鐘)'!U$740:U$755)</f>
      </c>
      <c r="V54" s="28" t="s">
        <f>MAX('日報表(1分鐘)'!V$740:V$755)-IF(MAX('日報表(1分鐘)'!V$740:V$755)=0,0,SMALL('日報表(1分鐘)'!V$740:V$755,COUNTIF('日報表(1分鐘)'!V$740:V$755,0)+1))</f>
      </c>
      <c r="W54" s="27" t="s">
        <f>AVERAGE('日報表(1分鐘)'!W$740:W$755)</f>
      </c>
      <c r="X54" s="28" t="s">
        <f>AVERAGE('日報表(1分鐘)'!X$740:X$755)</f>
      </c>
      <c r="Y54" s="28" t="s">
        <f>MAX('日報表(1分鐘)'!Y$740:Y$755)-IF(MAX('日報表(1分鐘)'!Y$740:Y$755)=0,0,SMALL('日報表(1分鐘)'!Y$740:Y$755,COUNTIF('日報表(1分鐘)'!Y$740:Y$755,0)+1))</f>
      </c>
      <c r="Z54" s="27" t="s">
        <f>AVERAGE('日報表(1分鐘)'!Z$740:Z$755)</f>
      </c>
      <c r="AA54" s="28" t="s">
        <f>AVERAGE('日報表(1分鐘)'!AA$740:AA$755)</f>
      </c>
      <c r="AB54" s="28" t="s">
        <f>MAX('日報表(1分鐘)'!AB$740:AB$755)-IF(MAX('日報表(1分鐘)'!AB$740:AB$755)=0,0,SMALL('日報表(1分鐘)'!AB$740:AB$755,COUNTIF('日報表(1分鐘)'!AB$740:AB$755,0)+1))</f>
      </c>
      <c r="AC54" s="27" t="s">
        <f>AVERAGE('日報表(1分鐘)'!AC$740:AC$755)</f>
      </c>
      <c r="AD54" s="28" t="s">
        <f>AVERAGE('日報表(1分鐘)'!AD$740:AD$755)</f>
      </c>
      <c r="AE54" s="28" t="s">
        <f>MAX('日報表(1分鐘)'!AE$740:AE$755)-IF(MAX('日報表(1分鐘)'!AE$740:AE$755)=0,0,SMALL('日報表(1分鐘)'!AE$740:AE$755,COUNTIF('日報表(1分鐘)'!AE$740:AE$755,0)+1))</f>
      </c>
      <c r="AF54" s="27" t="s">
        <f>AVERAGE('日報表(1分鐘)'!AF$740:AF$755)</f>
      </c>
      <c r="AG54" s="28" t="s">
        <f>AVERAGE('日報表(1分鐘)'!AG$740:AG$755)</f>
      </c>
      <c r="AH54" s="28" t="s">
        <f>MAX('日報表(1分鐘)'!AH$740:AH$755)-IF(MAX('日報表(1分鐘)'!AH$740:AH$755)=0,0,SMALL('日報表(1分鐘)'!AH$740:AH$755,COUNTIF('日報表(1分鐘)'!AH$740:AH$755,0)+1))</f>
      </c>
      <c r="AI54" s="27" t="s">
        <f>AVERAGE('日報表(1分鐘)'!AI$740:AI$755)</f>
      </c>
      <c r="AJ54" s="28" t="s">
        <f>AVERAGE('日報表(1分鐘)'!AJ$740:AJ$755)</f>
      </c>
      <c r="AK54" s="28" t="s">
        <f>MAX('日報表(1分鐘)'!AK$740:AK$755)-IF(MAX('日報表(1分鐘)'!AK$740:AK$755)=0,0,SMALL('日報表(1分鐘)'!AK$740:AK$755,COUNTIF('日報表(1分鐘)'!AK$740:AK$755,0)+1))</f>
      </c>
      <c r="AL54" s="27" t="s">
        <f>AVERAGE('日報表(1分鐘)'!AL$740:AL$755)</f>
      </c>
      <c r="AM54" s="28" t="s">
        <f>AVERAGE('日報表(1分鐘)'!AM$740:AM$755)</f>
      </c>
      <c r="AN54" s="28" t="s">
        <f>MAX('日報表(1分鐘)'!AN$740:AN$755)-IF(MAX('日報表(1分鐘)'!AN$740:AN$755)=0,0,SMALL('日報表(1分鐘)'!AN$740:AN$755,COUNTIF('日報表(1分鐘)'!AN$740:AN$755,0)+1))</f>
      </c>
      <c r="AO54" s="27" t="s">
        <f>AVERAGE('日報表(1分鐘)'!AO$740:AO$755)</f>
      </c>
      <c r="AP54" s="28" t="s">
        <f>AVERAGE('日報表(1分鐘)'!AP$740:AP$755)</f>
      </c>
      <c r="AQ54" s="28" t="s">
        <f>MAX('日報表(1分鐘)'!AQ$740:AQ$755) - IF(MAX('日報表(1分鐘)'!AQ$740:AQ$755)=0, 0, SMALL('日報表(1分鐘)'!AQ$740:AQ$755, COUNTIF('日報表(1分鐘)'!AQ$740:AQ$755, 0) + 1))</f>
      </c>
    </row>
    <row r="55" spans="1:4" ht="17.25">
      <c r="A55" s="14" t="s">
        <v>38</v>
      </c>
      <c r="B55" s="27">
        <f>AVERAGE('日報表(1分鐘)'!B$755:B$770)</f>
      </c>
      <c r="C55" s="28">
        <f>AVERAGE('日報表(1分鐘)'!C$755:C$770)</f>
      </c>
      <c r="D55" s="28" t="e">
        <f>MAX('日報表(1分鐘)'!D$755:D$770)-IF(MAX('日報表(1分鐘)'!D$755:D$770)=0,0,SMALL('日報表(1分鐘)'!D$755:D$770,COUNTIF('日報表(1分鐘)'!D$755:D$770,0)+1))</f>
      </c>
      <c r="E55" s="27" t="s">
        <f>AVERAGE('日報表(1分鐘)'!E$755:E$770)</f>
      </c>
      <c r="F55" s="28" t="s">
        <f>AVERAGE('日報表(1分鐘)'!F$755:F$770)</f>
      </c>
      <c r="G55" s="28" t="s">
        <f>MAX('日報表(1分鐘)'!G$755:G$770)-IF(MAX('日報表(1分鐘)'!G$755:G$770)=0,0,SMALL('日報表(1分鐘)'!G$755:G$770,COUNTIF('日報表(1分鐘)'!G$755:G$770,0)+1))</f>
      </c>
      <c r="H55" s="27" t="s">
        <f>AVERAGE('日報表(1分鐘)'!H$755:H$770)</f>
      </c>
      <c r="I55" s="28" t="s">
        <f>AVERAGE('日報表(1分鐘)'!I$755:I$770)</f>
      </c>
      <c r="J55" s="28" t="s">
        <f>MAX('日報表(1分鐘)'!J$755:J$770)-IF(MAX('日報表(1分鐘)'!J$755:J$770)=0,0,SMALL('日報表(1分鐘)'!J$755:J$770,COUNTIF('日報表(1分鐘)'!J$755:J$770,0)+1))</f>
      </c>
      <c r="K55" s="27" t="s">
        <f>AVERAGE('日報表(1分鐘)'!K$755:K$770)</f>
      </c>
      <c r="L55" s="28" t="s">
        <f>AVERAGE('日報表(1分鐘)'!L$755:L$770)</f>
      </c>
      <c r="M55" s="28" t="s">
        <f>MAX('日報表(1分鐘)'!M$755:M$770)-IF(MAX('日報表(1分鐘)'!M$755:M$770)=0,0,SMALL('日報表(1分鐘)'!M$755:M$770,COUNTIF('日報表(1分鐘)'!M$755:M$770,0)+1))</f>
      </c>
      <c r="N55" s="27" t="s">
        <f>AVERAGE('日報表(1分鐘)'!N$755:N$770)</f>
      </c>
      <c r="O55" s="28" t="s">
        <f>AVERAGE('日報表(1分鐘)'!O$755:O$770)</f>
      </c>
      <c r="P55" s="28" t="s">
        <f>MAX('日報表(1分鐘)'!P$755:P$770)-IF(MAX('日報表(1分鐘)'!P$755:P$770)=0,0,SMALL('日報表(1分鐘)'!P$755:P$770,COUNTIF('日報表(1分鐘)'!P$755:P$770,0)+1))</f>
      </c>
      <c r="Q55" s="27" t="s">
        <f>AVERAGE('日報表(1分鐘)'!Q$755:Q$770)</f>
      </c>
      <c r="R55" s="28" t="s">
        <f>AVERAGE('日報表(1分鐘)'!R$755:R$770)</f>
      </c>
      <c r="S55" s="28" t="s">
        <f>MAX('日報表(1分鐘)'!S$755:S$770)-IF(MAX('日報表(1分鐘)'!S$755:S$770)=0,0,SMALL('日報表(1分鐘)'!S$755:S$770,COUNTIF('日報表(1分鐘)'!S$755:S$770,0)+1))</f>
      </c>
      <c r="T55" s="27" t="s">
        <f>AVERAGE('日報表(1分鐘)'!T$755:T$770)</f>
      </c>
      <c r="U55" s="28" t="s">
        <f>AVERAGE('日報表(1分鐘)'!U$755:U$770)</f>
      </c>
      <c r="V55" s="28" t="s">
        <f>MAX('日報表(1分鐘)'!V$755:V$770)-IF(MAX('日報表(1分鐘)'!V$755:V$770)=0,0,SMALL('日報表(1分鐘)'!V$755:V$770,COUNTIF('日報表(1分鐘)'!V$755:V$770,0)+1))</f>
      </c>
      <c r="W55" s="27" t="s">
        <f>AVERAGE('日報表(1分鐘)'!W$755:W$770)</f>
      </c>
      <c r="X55" s="28" t="s">
        <f>AVERAGE('日報表(1分鐘)'!X$755:X$770)</f>
      </c>
      <c r="Y55" s="28" t="s">
        <f>MAX('日報表(1分鐘)'!Y$755:Y$770)-IF(MAX('日報表(1分鐘)'!Y$755:Y$770)=0,0,SMALL('日報表(1分鐘)'!Y$755:Y$770,COUNTIF('日報表(1分鐘)'!Y$755:Y$770,0)+1))</f>
      </c>
      <c r="Z55" s="27" t="s">
        <f>AVERAGE('日報表(1分鐘)'!Z$755:Z$770)</f>
      </c>
      <c r="AA55" s="28" t="s">
        <f>AVERAGE('日報表(1分鐘)'!AA$755:AA$770)</f>
      </c>
      <c r="AB55" s="28" t="s">
        <f>MAX('日報表(1分鐘)'!AB$755:AB$770)-IF(MAX('日報表(1分鐘)'!AB$755:AB$770)=0,0,SMALL('日報表(1分鐘)'!AB$755:AB$770,COUNTIF('日報表(1分鐘)'!AB$755:AB$770,0)+1))</f>
      </c>
      <c r="AC55" s="27" t="s">
        <f>AVERAGE('日報表(1分鐘)'!AC$755:AC$770)</f>
      </c>
      <c r="AD55" s="28" t="s">
        <f>AVERAGE('日報表(1分鐘)'!AD$755:AD$770)</f>
      </c>
      <c r="AE55" s="28" t="s">
        <f>MAX('日報表(1分鐘)'!AE$755:AE$770)-IF(MAX('日報表(1分鐘)'!AE$755:AE$770)=0,0,SMALL('日報表(1分鐘)'!AE$755:AE$770,COUNTIF('日報表(1分鐘)'!AE$755:AE$770,0)+1))</f>
      </c>
      <c r="AF55" s="27" t="s">
        <f>AVERAGE('日報表(1分鐘)'!AF$755:AF$770)</f>
      </c>
      <c r="AG55" s="28" t="s">
        <f>AVERAGE('日報表(1分鐘)'!AG$755:AG$770)</f>
      </c>
      <c r="AH55" s="28" t="s">
        <f>MAX('日報表(1分鐘)'!AH$755:AH$770)-IF(MAX('日報表(1分鐘)'!AH$755:AH$770)=0,0,SMALL('日報表(1分鐘)'!AH$755:AH$770,COUNTIF('日報表(1分鐘)'!AH$755:AH$770,0)+1))</f>
      </c>
      <c r="AI55" s="27" t="s">
        <f>AVERAGE('日報表(1分鐘)'!AI$755:AI$770)</f>
      </c>
      <c r="AJ55" s="28" t="s">
        <f>AVERAGE('日報表(1分鐘)'!AJ$755:AJ$770)</f>
      </c>
      <c r="AK55" s="28" t="s">
        <f>MAX('日報表(1分鐘)'!AK$755:AK$770)-IF(MAX('日報表(1分鐘)'!AK$755:AK$770)=0,0,SMALL('日報表(1分鐘)'!AK$755:AK$770,COUNTIF('日報表(1分鐘)'!AK$755:AK$770,0)+1))</f>
      </c>
      <c r="AL55" s="27" t="s">
        <f>AVERAGE('日報表(1分鐘)'!AL$755:AL$770)</f>
      </c>
      <c r="AM55" s="28" t="s">
        <f>AVERAGE('日報表(1分鐘)'!AM$755:AM$770)</f>
      </c>
      <c r="AN55" s="28" t="s">
        <f>MAX('日報表(1分鐘)'!AN$755:AN$770)-IF(MAX('日報表(1分鐘)'!AN$755:AN$770)=0,0,SMALL('日報表(1分鐘)'!AN$755:AN$770,COUNTIF('日報表(1分鐘)'!AN$755:AN$770,0)+1))</f>
      </c>
      <c r="AO55" s="27" t="s">
        <f>AVERAGE('日報表(1分鐘)'!AO$755:AO$770)</f>
      </c>
      <c r="AP55" s="28" t="s">
        <f>AVERAGE('日報表(1分鐘)'!AP$755:AP$770)</f>
      </c>
      <c r="AQ55" s="28" t="s">
        <f>MAX('日報表(1分鐘)'!AQ$755:AQ$770) - IF(MAX('日報表(1分鐘)'!AQ$755:AQ$770)=0, 0, SMALL('日報表(1分鐘)'!AQ$755:AQ$770, COUNTIF('日報表(1分鐘)'!AQ$755:AQ$770, 0) + 1))</f>
      </c>
    </row>
    <row r="56" spans="1:4" ht="17.25">
      <c r="A56" s="14" t="s">
        <v>121</v>
      </c>
      <c r="B56" s="27">
        <f>AVERAGE('日報表(1分鐘)'!B$770:B$785)</f>
      </c>
      <c r="C56" s="28">
        <f>AVERAGE('日報表(1分鐘)'!C$770:C$785)</f>
      </c>
      <c r="D56" s="28" t="e">
        <f>MAX('日報表(1分鐘)'!D$770:D$785)-IF(MAX('日報表(1分鐘)'!D$770:D$785)=0,0,SMALL('日報表(1分鐘)'!D$770:D$785,COUNTIF('日報表(1分鐘)'!D$770:D$785,0)+1))</f>
      </c>
      <c r="E56" s="27" t="s">
        <f>AVERAGE('日報表(1分鐘)'!E$770:E$785)</f>
      </c>
      <c r="F56" s="28" t="s">
        <f>AVERAGE('日報表(1分鐘)'!F$770:F$785)</f>
      </c>
      <c r="G56" s="28" t="s">
        <f>MAX('日報表(1分鐘)'!G$770:G$785)-IF(MAX('日報表(1分鐘)'!G$770:G$785)=0,0,SMALL('日報表(1分鐘)'!G$770:G$785,COUNTIF('日報表(1分鐘)'!G$770:G$785,0)+1))</f>
      </c>
      <c r="H56" s="27" t="s">
        <f>AVERAGE('日報表(1分鐘)'!H$770:H$785)</f>
      </c>
      <c r="I56" s="28" t="s">
        <f>AVERAGE('日報表(1分鐘)'!I$770:I$785)</f>
      </c>
      <c r="J56" s="28" t="s">
        <f>MAX('日報表(1分鐘)'!J$770:J$785)-IF(MAX('日報表(1分鐘)'!J$770:J$785)=0,0,SMALL('日報表(1分鐘)'!J$770:J$785,COUNTIF('日報表(1分鐘)'!J$770:J$785,0)+1))</f>
      </c>
      <c r="K56" s="27" t="s">
        <f>AVERAGE('日報表(1分鐘)'!K$770:K$785)</f>
      </c>
      <c r="L56" s="28" t="s">
        <f>AVERAGE('日報表(1分鐘)'!L$770:L$785)</f>
      </c>
      <c r="M56" s="28" t="s">
        <f>MAX('日報表(1分鐘)'!M$770:M$785)-IF(MAX('日報表(1分鐘)'!M$770:M$785)=0,0,SMALL('日報表(1分鐘)'!M$770:M$785,COUNTIF('日報表(1分鐘)'!M$770:M$785,0)+1))</f>
      </c>
      <c r="N56" s="27" t="s">
        <f>AVERAGE('日報表(1分鐘)'!N$770:N$785)</f>
      </c>
      <c r="O56" s="28" t="s">
        <f>AVERAGE('日報表(1分鐘)'!O$770:O$785)</f>
      </c>
      <c r="P56" s="28" t="s">
        <f>MAX('日報表(1分鐘)'!P$770:P$785)-IF(MAX('日報表(1分鐘)'!P$770:P$785)=0,0,SMALL('日報表(1分鐘)'!P$770:P$785,COUNTIF('日報表(1分鐘)'!P$770:P$785,0)+1))</f>
      </c>
      <c r="Q56" s="27" t="s">
        <f>AVERAGE('日報表(1分鐘)'!Q$770:Q$785)</f>
      </c>
      <c r="R56" s="28" t="s">
        <f>AVERAGE('日報表(1分鐘)'!R$770:R$785)</f>
      </c>
      <c r="S56" s="28" t="s">
        <f>MAX('日報表(1分鐘)'!S$770:S$785)-IF(MAX('日報表(1分鐘)'!S$770:S$785)=0,0,SMALL('日報表(1分鐘)'!S$770:S$785,COUNTIF('日報表(1分鐘)'!S$770:S$785,0)+1))</f>
      </c>
      <c r="T56" s="27" t="s">
        <f>AVERAGE('日報表(1分鐘)'!T$770:T$785)</f>
      </c>
      <c r="U56" s="28" t="s">
        <f>AVERAGE('日報表(1分鐘)'!U$770:U$785)</f>
      </c>
      <c r="V56" s="28" t="s">
        <f>MAX('日報表(1分鐘)'!V$770:V$785)-IF(MAX('日報表(1分鐘)'!V$770:V$785)=0,0,SMALL('日報表(1分鐘)'!V$770:V$785,COUNTIF('日報表(1分鐘)'!V$770:V$785,0)+1))</f>
      </c>
      <c r="W56" s="27" t="s">
        <f>AVERAGE('日報表(1分鐘)'!W$770:W$785)</f>
      </c>
      <c r="X56" s="28" t="s">
        <f>AVERAGE('日報表(1分鐘)'!X$770:X$785)</f>
      </c>
      <c r="Y56" s="28" t="s">
        <f>MAX('日報表(1分鐘)'!Y$770:Y$785)-IF(MAX('日報表(1分鐘)'!Y$770:Y$785)=0,0,SMALL('日報表(1分鐘)'!Y$770:Y$785,COUNTIF('日報表(1分鐘)'!Y$770:Y$785,0)+1))</f>
      </c>
      <c r="Z56" s="27" t="s">
        <f>AVERAGE('日報表(1分鐘)'!Z$770:Z$785)</f>
      </c>
      <c r="AA56" s="28" t="s">
        <f>AVERAGE('日報表(1分鐘)'!AA$770:AA$785)</f>
      </c>
      <c r="AB56" s="28" t="s">
        <f>MAX('日報表(1分鐘)'!AB$770:AB$785)-IF(MAX('日報表(1分鐘)'!AB$770:AB$785)=0,0,SMALL('日報表(1分鐘)'!AB$770:AB$785,COUNTIF('日報表(1分鐘)'!AB$770:AB$785,0)+1))</f>
      </c>
      <c r="AC56" s="27" t="s">
        <f>AVERAGE('日報表(1分鐘)'!AC$770:AC$785)</f>
      </c>
      <c r="AD56" s="28" t="s">
        <f>AVERAGE('日報表(1分鐘)'!AD$770:AD$785)</f>
      </c>
      <c r="AE56" s="28" t="s">
        <f>MAX('日報表(1分鐘)'!AE$770:AE$785)-IF(MAX('日報表(1分鐘)'!AE$770:AE$785)=0,0,SMALL('日報表(1分鐘)'!AE$770:AE$785,COUNTIF('日報表(1分鐘)'!AE$770:AE$785,0)+1))</f>
      </c>
      <c r="AF56" s="27" t="s">
        <f>AVERAGE('日報表(1分鐘)'!AF$770:AF$785)</f>
      </c>
      <c r="AG56" s="28" t="s">
        <f>AVERAGE('日報表(1分鐘)'!AG$770:AG$785)</f>
      </c>
      <c r="AH56" s="28" t="s">
        <f>MAX('日報表(1分鐘)'!AH$770:AH$785)-IF(MAX('日報表(1分鐘)'!AH$770:AH$785)=0,0,SMALL('日報表(1分鐘)'!AH$770:AH$785,COUNTIF('日報表(1分鐘)'!AH$770:AH$785,0)+1))</f>
      </c>
      <c r="AI56" s="27" t="s">
        <f>AVERAGE('日報表(1分鐘)'!AI$770:AI$785)</f>
      </c>
      <c r="AJ56" s="28" t="s">
        <f>AVERAGE('日報表(1分鐘)'!AJ$770:AJ$785)</f>
      </c>
      <c r="AK56" s="28" t="s">
        <f>MAX('日報表(1分鐘)'!AK$770:AK$785)-IF(MAX('日報表(1分鐘)'!AK$770:AK$785)=0,0,SMALL('日報表(1分鐘)'!AK$770:AK$785,COUNTIF('日報表(1分鐘)'!AK$770:AK$785,0)+1))</f>
      </c>
      <c r="AL56" s="27" t="s">
        <f>AVERAGE('日報表(1分鐘)'!AL$770:AL$785)</f>
      </c>
      <c r="AM56" s="28" t="s">
        <f>AVERAGE('日報表(1分鐘)'!AM$770:AM$785)</f>
      </c>
      <c r="AN56" s="28" t="s">
        <f>MAX('日報表(1分鐘)'!AN$770:AN$785)-IF(MAX('日報表(1分鐘)'!AN$770:AN$785)=0,0,SMALL('日報表(1分鐘)'!AN$770:AN$785,COUNTIF('日報表(1分鐘)'!AN$770:AN$785,0)+1))</f>
      </c>
      <c r="AO56" s="27" t="s">
        <f>AVERAGE('日報表(1分鐘)'!AO$770:AO$785)</f>
      </c>
      <c r="AP56" s="28" t="s">
        <f>AVERAGE('日報表(1分鐘)'!AP$770:AP$785)</f>
      </c>
      <c r="AQ56" s="28" t="s">
        <f>MAX('日報表(1分鐘)'!AQ$770:AQ$785) - IF(MAX('日報表(1分鐘)'!AQ$770:AQ$785)=0, 0, SMALL('日報表(1分鐘)'!AQ$770:AQ$785, COUNTIF('日報表(1分鐘)'!AQ$770:AQ$785, 0) + 1))</f>
      </c>
    </row>
    <row r="57" spans="1:4" ht="17.25">
      <c r="A57" s="14" t="s">
        <v>39</v>
      </c>
      <c r="B57" s="27">
        <f>AVERAGE('日報表(1分鐘)'!B$785:B$800)</f>
      </c>
      <c r="C57" s="28">
        <f>AVERAGE('日報表(1分鐘)'!C$785:C$800)</f>
      </c>
      <c r="D57" s="28" t="e">
        <f>MAX('日報表(1分鐘)'!D$785:D$800)-IF(MAX('日報表(1分鐘)'!D$785:D$800)=0,0,SMALL('日報表(1分鐘)'!D$785:D$800,COUNTIF('日報表(1分鐘)'!D$785:D$800,0)+1))</f>
      </c>
      <c r="E57" s="27" t="s">
        <f>AVERAGE('日報表(1分鐘)'!E$785:E$800)</f>
      </c>
      <c r="F57" s="28" t="s">
        <f>AVERAGE('日報表(1分鐘)'!F$785:F$800)</f>
      </c>
      <c r="G57" s="28" t="s">
        <f>MAX('日報表(1分鐘)'!G$785:G$800)-IF(MAX('日報表(1分鐘)'!G$785:G$800)=0,0,SMALL('日報表(1分鐘)'!G$785:G$800,COUNTIF('日報表(1分鐘)'!G$785:G$800,0)+1))</f>
      </c>
      <c r="H57" s="27" t="s">
        <f>AVERAGE('日報表(1分鐘)'!H$785:H$800)</f>
      </c>
      <c r="I57" s="28" t="s">
        <f>AVERAGE('日報表(1分鐘)'!I$785:I$800)</f>
      </c>
      <c r="J57" s="28" t="s">
        <f>MAX('日報表(1分鐘)'!J$785:J$800)-IF(MAX('日報表(1分鐘)'!J$785:J$800)=0,0,SMALL('日報表(1分鐘)'!J$785:J$800,COUNTIF('日報表(1分鐘)'!J$785:J$800,0)+1))</f>
      </c>
      <c r="K57" s="27" t="s">
        <f>AVERAGE('日報表(1分鐘)'!K$785:K$800)</f>
      </c>
      <c r="L57" s="28" t="s">
        <f>AVERAGE('日報表(1分鐘)'!L$785:L$800)</f>
      </c>
      <c r="M57" s="28" t="s">
        <f>MAX('日報表(1分鐘)'!M$785:M$800)-IF(MAX('日報表(1分鐘)'!M$785:M$800)=0,0,SMALL('日報表(1分鐘)'!M$785:M$800,COUNTIF('日報表(1分鐘)'!M$785:M$800,0)+1))</f>
      </c>
      <c r="N57" s="27" t="s">
        <f>AVERAGE('日報表(1分鐘)'!N$785:N$800)</f>
      </c>
      <c r="O57" s="28" t="s">
        <f>AVERAGE('日報表(1分鐘)'!O$785:O$800)</f>
      </c>
      <c r="P57" s="28" t="s">
        <f>MAX('日報表(1分鐘)'!P$785:P$800)-IF(MAX('日報表(1分鐘)'!P$785:P$800)=0,0,SMALL('日報表(1分鐘)'!P$785:P$800,COUNTIF('日報表(1分鐘)'!P$785:P$800,0)+1))</f>
      </c>
      <c r="Q57" s="27" t="s">
        <f>AVERAGE('日報表(1分鐘)'!Q$785:Q$800)</f>
      </c>
      <c r="R57" s="28" t="s">
        <f>AVERAGE('日報表(1分鐘)'!R$785:R$800)</f>
      </c>
      <c r="S57" s="28" t="s">
        <f>MAX('日報表(1分鐘)'!S$785:S$800)-IF(MAX('日報表(1分鐘)'!S$785:S$800)=0,0,SMALL('日報表(1分鐘)'!S$785:S$800,COUNTIF('日報表(1分鐘)'!S$785:S$800,0)+1))</f>
      </c>
      <c r="T57" s="27" t="s">
        <f>AVERAGE('日報表(1分鐘)'!T$785:T$800)</f>
      </c>
      <c r="U57" s="28" t="s">
        <f>AVERAGE('日報表(1分鐘)'!U$785:U$800)</f>
      </c>
      <c r="V57" s="28" t="s">
        <f>MAX('日報表(1分鐘)'!V$785:V$800)-IF(MAX('日報表(1分鐘)'!V$785:V$800)=0,0,SMALL('日報表(1分鐘)'!V$785:V$800,COUNTIF('日報表(1分鐘)'!V$785:V$800,0)+1))</f>
      </c>
      <c r="W57" s="27" t="s">
        <f>AVERAGE('日報表(1分鐘)'!W$785:W$800)</f>
      </c>
      <c r="X57" s="28" t="s">
        <f>AVERAGE('日報表(1分鐘)'!X$785:X$800)</f>
      </c>
      <c r="Y57" s="28" t="s">
        <f>MAX('日報表(1分鐘)'!Y$785:Y$800)-IF(MAX('日報表(1分鐘)'!Y$785:Y$800)=0,0,SMALL('日報表(1分鐘)'!Y$785:Y$800,COUNTIF('日報表(1分鐘)'!Y$785:Y$800,0)+1))</f>
      </c>
      <c r="Z57" s="27" t="s">
        <f>AVERAGE('日報表(1分鐘)'!Z$785:Z$800)</f>
      </c>
      <c r="AA57" s="28" t="s">
        <f>AVERAGE('日報表(1分鐘)'!AA$785:AA$800)</f>
      </c>
      <c r="AB57" s="28" t="s">
        <f>MAX('日報表(1分鐘)'!AB$785:AB$800)-IF(MAX('日報表(1分鐘)'!AB$785:AB$800)=0,0,SMALL('日報表(1分鐘)'!AB$785:AB$800,COUNTIF('日報表(1分鐘)'!AB$785:AB$800,0)+1))</f>
      </c>
      <c r="AC57" s="27" t="s">
        <f>AVERAGE('日報表(1分鐘)'!AC$785:AC$800)</f>
      </c>
      <c r="AD57" s="28" t="s">
        <f>AVERAGE('日報表(1分鐘)'!AD$785:AD$800)</f>
      </c>
      <c r="AE57" s="28" t="s">
        <f>MAX('日報表(1分鐘)'!AE$785:AE$800)-IF(MAX('日報表(1分鐘)'!AE$785:AE$800)=0,0,SMALL('日報表(1分鐘)'!AE$785:AE$800,COUNTIF('日報表(1分鐘)'!AE$785:AE$800,0)+1))</f>
      </c>
      <c r="AF57" s="27" t="s">
        <f>AVERAGE('日報表(1分鐘)'!AF$785:AF$800)</f>
      </c>
      <c r="AG57" s="28" t="s">
        <f>AVERAGE('日報表(1分鐘)'!AG$785:AG$800)</f>
      </c>
      <c r="AH57" s="28" t="s">
        <f>MAX('日報表(1分鐘)'!AH$785:AH$800)-IF(MAX('日報表(1分鐘)'!AH$785:AH$800)=0,0,SMALL('日報表(1分鐘)'!AH$785:AH$800,COUNTIF('日報表(1分鐘)'!AH$785:AH$800,0)+1))</f>
      </c>
      <c r="AI57" s="27" t="s">
        <f>AVERAGE('日報表(1分鐘)'!AI$785:AI$800)</f>
      </c>
      <c r="AJ57" s="28" t="s">
        <f>AVERAGE('日報表(1分鐘)'!AJ$785:AJ$800)</f>
      </c>
      <c r="AK57" s="28" t="s">
        <f>MAX('日報表(1分鐘)'!AK$785:AK$800)-IF(MAX('日報表(1分鐘)'!AK$785:AK$800)=0,0,SMALL('日報表(1分鐘)'!AK$785:AK$800,COUNTIF('日報表(1分鐘)'!AK$785:AK$800,0)+1))</f>
      </c>
      <c r="AL57" s="27" t="s">
        <f>AVERAGE('日報表(1分鐘)'!AL$785:AL$800)</f>
      </c>
      <c r="AM57" s="28" t="s">
        <f>AVERAGE('日報表(1分鐘)'!AM$785:AM$800)</f>
      </c>
      <c r="AN57" s="28" t="s">
        <f>MAX('日報表(1分鐘)'!AN$785:AN$800)-IF(MAX('日報表(1分鐘)'!AN$785:AN$800)=0,0,SMALL('日報表(1分鐘)'!AN$785:AN$800,COUNTIF('日報表(1分鐘)'!AN$785:AN$800,0)+1))</f>
      </c>
      <c r="AO57" s="27" t="s">
        <f>AVERAGE('日報表(1分鐘)'!AO$785:AO$800)</f>
      </c>
      <c r="AP57" s="28" t="s">
        <f>AVERAGE('日報表(1分鐘)'!AP$785:AP$800)</f>
      </c>
      <c r="AQ57" s="28" t="s">
        <f>MAX('日報表(1分鐘)'!AQ$785:AQ$800) - IF(MAX('日報表(1分鐘)'!AQ$785:AQ$800)=0, 0, SMALL('日報表(1分鐘)'!AQ$785:AQ$800, COUNTIF('日報表(1分鐘)'!AQ$785:AQ$800, 0) + 1))</f>
      </c>
    </row>
    <row r="58" spans="1:4" ht="17.25">
      <c r="A58" s="14" t="s">
        <v>40</v>
      </c>
      <c r="B58" s="27">
        <f>AVERAGE('日報表(1分鐘)'!B$800:B$815)</f>
      </c>
      <c r="C58" s="28">
        <f>AVERAGE('日報表(1分鐘)'!C$800:C$815)</f>
      </c>
      <c r="D58" s="28" t="e">
        <f>MAX('日報表(1分鐘)'!D$800:D$815)-IF(MAX('日報表(1分鐘)'!D$800:D$815)=0,0,SMALL('日報表(1分鐘)'!D$800:D$815,COUNTIF('日報表(1分鐘)'!D$800:D$815,0)+1))</f>
      </c>
      <c r="E58" s="27" t="s">
        <f>AVERAGE('日報表(1分鐘)'!E$800:E$815)</f>
      </c>
      <c r="F58" s="28" t="s">
        <f>AVERAGE('日報表(1分鐘)'!F$800:F$815)</f>
      </c>
      <c r="G58" s="28" t="s">
        <f>MAX('日報表(1分鐘)'!G$800:G$815)-IF(MAX('日報表(1分鐘)'!G$800:G$815)=0,0,SMALL('日報表(1分鐘)'!G$800:G$815,COUNTIF('日報表(1分鐘)'!G$800:G$815,0)+1))</f>
      </c>
      <c r="H58" s="27" t="s">
        <f>AVERAGE('日報表(1分鐘)'!H$800:H$815)</f>
      </c>
      <c r="I58" s="28" t="s">
        <f>AVERAGE('日報表(1分鐘)'!I$800:I$815)</f>
      </c>
      <c r="J58" s="28" t="s">
        <f>MAX('日報表(1分鐘)'!J$800:J$815)-IF(MAX('日報表(1分鐘)'!J$800:J$815)=0,0,SMALL('日報表(1分鐘)'!J$800:J$815,COUNTIF('日報表(1分鐘)'!J$800:J$815,0)+1))</f>
      </c>
      <c r="K58" s="27" t="s">
        <f>AVERAGE('日報表(1分鐘)'!K$800:K$815)</f>
      </c>
      <c r="L58" s="28" t="s">
        <f>AVERAGE('日報表(1分鐘)'!L$800:L$815)</f>
      </c>
      <c r="M58" s="28" t="s">
        <f>MAX('日報表(1分鐘)'!M$800:M$815)-IF(MAX('日報表(1分鐘)'!M$800:M$815)=0,0,SMALL('日報表(1分鐘)'!M$800:M$815,COUNTIF('日報表(1分鐘)'!M$800:M$815,0)+1))</f>
      </c>
      <c r="N58" s="27" t="s">
        <f>AVERAGE('日報表(1分鐘)'!N$800:N$815)</f>
      </c>
      <c r="O58" s="28" t="s">
        <f>AVERAGE('日報表(1分鐘)'!O$800:O$815)</f>
      </c>
      <c r="P58" s="28" t="s">
        <f>MAX('日報表(1分鐘)'!P$800:P$815)-IF(MAX('日報表(1分鐘)'!P$800:P$815)=0,0,SMALL('日報表(1分鐘)'!P$800:P$815,COUNTIF('日報表(1分鐘)'!P$800:P$815,0)+1))</f>
      </c>
      <c r="Q58" s="27" t="s">
        <f>AVERAGE('日報表(1分鐘)'!Q$800:Q$815)</f>
      </c>
      <c r="R58" s="28" t="s">
        <f>AVERAGE('日報表(1分鐘)'!R$800:R$815)</f>
      </c>
      <c r="S58" s="28" t="s">
        <f>MAX('日報表(1分鐘)'!S$800:S$815)-IF(MAX('日報表(1分鐘)'!S$800:S$815)=0,0,SMALL('日報表(1分鐘)'!S$800:S$815,COUNTIF('日報表(1分鐘)'!S$800:S$815,0)+1))</f>
      </c>
      <c r="T58" s="27" t="s">
        <f>AVERAGE('日報表(1分鐘)'!T$800:T$815)</f>
      </c>
      <c r="U58" s="28" t="s">
        <f>AVERAGE('日報表(1分鐘)'!U$800:U$815)</f>
      </c>
      <c r="V58" s="28" t="s">
        <f>MAX('日報表(1分鐘)'!V$800:V$815)-IF(MAX('日報表(1分鐘)'!V$800:V$815)=0,0,SMALL('日報表(1分鐘)'!V$800:V$815,COUNTIF('日報表(1分鐘)'!V$800:V$815,0)+1))</f>
      </c>
      <c r="W58" s="27" t="s">
        <f>AVERAGE('日報表(1分鐘)'!W$800:W$815)</f>
      </c>
      <c r="X58" s="28" t="s">
        <f>AVERAGE('日報表(1分鐘)'!X$800:X$815)</f>
      </c>
      <c r="Y58" s="28" t="s">
        <f>MAX('日報表(1分鐘)'!Y$800:Y$815)-IF(MAX('日報表(1分鐘)'!Y$800:Y$815)=0,0,SMALL('日報表(1分鐘)'!Y$800:Y$815,COUNTIF('日報表(1分鐘)'!Y$800:Y$815,0)+1))</f>
      </c>
      <c r="Z58" s="27" t="s">
        <f>AVERAGE('日報表(1分鐘)'!Z$800:Z$815)</f>
      </c>
      <c r="AA58" s="28" t="s">
        <f>AVERAGE('日報表(1分鐘)'!AA$800:AA$815)</f>
      </c>
      <c r="AB58" s="28" t="s">
        <f>MAX('日報表(1分鐘)'!AB$800:AB$815)-IF(MAX('日報表(1分鐘)'!AB$800:AB$815)=0,0,SMALL('日報表(1分鐘)'!AB$800:AB$815,COUNTIF('日報表(1分鐘)'!AB$800:AB$815,0)+1))</f>
      </c>
      <c r="AC58" s="27" t="s">
        <f>AVERAGE('日報表(1分鐘)'!AC$800:AC$815)</f>
      </c>
      <c r="AD58" s="28" t="s">
        <f>AVERAGE('日報表(1分鐘)'!AD$800:AD$815)</f>
      </c>
      <c r="AE58" s="28" t="s">
        <f>MAX('日報表(1分鐘)'!AE$800:AE$815)-IF(MAX('日報表(1分鐘)'!AE$800:AE$815)=0,0,SMALL('日報表(1分鐘)'!AE$800:AE$815,COUNTIF('日報表(1分鐘)'!AE$800:AE$815,0)+1))</f>
      </c>
      <c r="AF58" s="27" t="s">
        <f>AVERAGE('日報表(1分鐘)'!AF$800:AF$815)</f>
      </c>
      <c r="AG58" s="28" t="s">
        <f>AVERAGE('日報表(1分鐘)'!AG$800:AG$815)</f>
      </c>
      <c r="AH58" s="28" t="s">
        <f>MAX('日報表(1分鐘)'!AH$800:AH$815)-IF(MAX('日報表(1分鐘)'!AH$800:AH$815)=0,0,SMALL('日報表(1分鐘)'!AH$800:AH$815,COUNTIF('日報表(1分鐘)'!AH$800:AH$815,0)+1))</f>
      </c>
      <c r="AI58" s="27" t="s">
        <f>AVERAGE('日報表(1分鐘)'!AI$800:AI$815)</f>
      </c>
      <c r="AJ58" s="28" t="s">
        <f>AVERAGE('日報表(1分鐘)'!AJ$800:AJ$815)</f>
      </c>
      <c r="AK58" s="28" t="s">
        <f>MAX('日報表(1分鐘)'!AK$800:AK$815)-IF(MAX('日報表(1分鐘)'!AK$800:AK$815)=0,0,SMALL('日報表(1分鐘)'!AK$800:AK$815,COUNTIF('日報表(1分鐘)'!AK$800:AK$815,0)+1))</f>
      </c>
      <c r="AL58" s="27" t="s">
        <f>AVERAGE('日報表(1分鐘)'!AL$800:AL$815)</f>
      </c>
      <c r="AM58" s="28" t="s">
        <f>AVERAGE('日報表(1分鐘)'!AM$800:AM$815)</f>
      </c>
      <c r="AN58" s="28" t="s">
        <f>MAX('日報表(1分鐘)'!AN$800:AN$815)-IF(MAX('日報表(1分鐘)'!AN$800:AN$815)=0,0,SMALL('日報表(1分鐘)'!AN$800:AN$815,COUNTIF('日報表(1分鐘)'!AN$800:AN$815,0)+1))</f>
      </c>
      <c r="AO58" s="27" t="s">
        <f>AVERAGE('日報表(1分鐘)'!AO$800:AO$815)</f>
      </c>
      <c r="AP58" s="28" t="s">
        <f>AVERAGE('日報表(1分鐘)'!AP$800:AP$815)</f>
      </c>
      <c r="AQ58" s="28" t="s">
        <f>MAX('日報表(1分鐘)'!AQ$800:AQ$815) - IF(MAX('日報表(1分鐘)'!AQ$800:AQ$815)=0, 0, SMALL('日報表(1分鐘)'!AQ$800:AQ$815, COUNTIF('日報表(1分鐘)'!AQ$800:AQ$815, 0) + 1))</f>
      </c>
    </row>
    <row r="59" spans="1:4" ht="17.25">
      <c r="A59" s="14" t="s">
        <v>41</v>
      </c>
      <c r="B59" s="27">
        <f>AVERAGE('日報表(1分鐘)'!B$815:B$830)</f>
      </c>
      <c r="C59" s="28">
        <f>AVERAGE('日報表(1分鐘)'!C$815:C$830)</f>
      </c>
      <c r="D59" s="28" t="e">
        <f>MAX('日報表(1分鐘)'!D$815:D$830)-IF(MAX('日報表(1分鐘)'!D$815:D$830)=0,0,SMALL('日報表(1分鐘)'!D$815:D$830,COUNTIF('日報表(1分鐘)'!D$815:D$830,0)+1))</f>
      </c>
      <c r="E59" s="27" t="s">
        <f>AVERAGE('日報表(1分鐘)'!E$815:E$830)</f>
      </c>
      <c r="F59" s="28" t="s">
        <f>AVERAGE('日報表(1分鐘)'!F$815:F$830)</f>
      </c>
      <c r="G59" s="28" t="s">
        <f>MAX('日報表(1分鐘)'!G$815:G$830)-IF(MAX('日報表(1分鐘)'!G$815:G$830)=0,0,SMALL('日報表(1分鐘)'!G$815:G$830,COUNTIF('日報表(1分鐘)'!G$815:G$830,0)+1))</f>
      </c>
      <c r="H59" s="27" t="s">
        <f>AVERAGE('日報表(1分鐘)'!H$815:H$830)</f>
      </c>
      <c r="I59" s="28" t="s">
        <f>AVERAGE('日報表(1分鐘)'!I$815:I$830)</f>
      </c>
      <c r="J59" s="28" t="s">
        <f>MAX('日報表(1分鐘)'!J$815:J$830)-IF(MAX('日報表(1分鐘)'!J$815:J$830)=0,0,SMALL('日報表(1分鐘)'!J$815:J$830,COUNTIF('日報表(1分鐘)'!J$815:J$830,0)+1))</f>
      </c>
      <c r="K59" s="27" t="s">
        <f>AVERAGE('日報表(1分鐘)'!K$815:K$830)</f>
      </c>
      <c r="L59" s="28" t="s">
        <f>AVERAGE('日報表(1分鐘)'!L$815:L$830)</f>
      </c>
      <c r="M59" s="28" t="s">
        <f>MAX('日報表(1分鐘)'!M$815:M$830)-IF(MAX('日報表(1分鐘)'!M$815:M$830)=0,0,SMALL('日報表(1分鐘)'!M$815:M$830,COUNTIF('日報表(1分鐘)'!M$815:M$830,0)+1))</f>
      </c>
      <c r="N59" s="27" t="s">
        <f>AVERAGE('日報表(1分鐘)'!N$815:N$830)</f>
      </c>
      <c r="O59" s="28" t="s">
        <f>AVERAGE('日報表(1分鐘)'!O$815:O$830)</f>
      </c>
      <c r="P59" s="28" t="s">
        <f>MAX('日報表(1分鐘)'!P$815:P$830)-IF(MAX('日報表(1分鐘)'!P$815:P$830)=0,0,SMALL('日報表(1分鐘)'!P$815:P$830,COUNTIF('日報表(1分鐘)'!P$815:P$830,0)+1))</f>
      </c>
      <c r="Q59" s="27" t="s">
        <f>AVERAGE('日報表(1分鐘)'!Q$815:Q$830)</f>
      </c>
      <c r="R59" s="28" t="s">
        <f>AVERAGE('日報表(1分鐘)'!R$815:R$830)</f>
      </c>
      <c r="S59" s="28" t="s">
        <f>MAX('日報表(1分鐘)'!S$815:S$830)-IF(MAX('日報表(1分鐘)'!S$815:S$830)=0,0,SMALL('日報表(1分鐘)'!S$815:S$830,COUNTIF('日報表(1分鐘)'!S$815:S$830,0)+1))</f>
      </c>
      <c r="T59" s="27" t="s">
        <f>AVERAGE('日報表(1分鐘)'!T$815:T$830)</f>
      </c>
      <c r="U59" s="28" t="s">
        <f>AVERAGE('日報表(1分鐘)'!U$815:U$830)</f>
      </c>
      <c r="V59" s="28" t="s">
        <f>MAX('日報表(1分鐘)'!V$815:V$830)-IF(MAX('日報表(1分鐘)'!V$815:V$830)=0,0,SMALL('日報表(1分鐘)'!V$815:V$830,COUNTIF('日報表(1分鐘)'!V$815:V$830,0)+1))</f>
      </c>
      <c r="W59" s="27" t="s">
        <f>AVERAGE('日報表(1分鐘)'!W$815:W$830)</f>
      </c>
      <c r="X59" s="28" t="s">
        <f>AVERAGE('日報表(1分鐘)'!X$815:X$830)</f>
      </c>
      <c r="Y59" s="28" t="s">
        <f>MAX('日報表(1分鐘)'!Y$815:Y$830)-IF(MAX('日報表(1分鐘)'!Y$815:Y$830)=0,0,SMALL('日報表(1分鐘)'!Y$815:Y$830,COUNTIF('日報表(1分鐘)'!Y$815:Y$830,0)+1))</f>
      </c>
      <c r="Z59" s="27" t="s">
        <f>AVERAGE('日報表(1分鐘)'!Z$815:Z$830)</f>
      </c>
      <c r="AA59" s="28" t="s">
        <f>AVERAGE('日報表(1分鐘)'!AA$815:AA$830)</f>
      </c>
      <c r="AB59" s="28" t="s">
        <f>MAX('日報表(1分鐘)'!AB$815:AB$830)-IF(MAX('日報表(1分鐘)'!AB$815:AB$830)=0,0,SMALL('日報表(1分鐘)'!AB$815:AB$830,COUNTIF('日報表(1分鐘)'!AB$815:AB$830,0)+1))</f>
      </c>
      <c r="AC59" s="27" t="s">
        <f>AVERAGE('日報表(1分鐘)'!AC$815:AC$830)</f>
      </c>
      <c r="AD59" s="28" t="s">
        <f>AVERAGE('日報表(1分鐘)'!AD$815:AD$830)</f>
      </c>
      <c r="AE59" s="28" t="s">
        <f>MAX('日報表(1分鐘)'!AE$815:AE$830)-IF(MAX('日報表(1分鐘)'!AE$815:AE$830)=0,0,SMALL('日報表(1分鐘)'!AE$815:AE$830,COUNTIF('日報表(1分鐘)'!AE$815:AE$830,0)+1))</f>
      </c>
      <c r="AF59" s="27" t="s">
        <f>AVERAGE('日報表(1分鐘)'!AF$815:AF$830)</f>
      </c>
      <c r="AG59" s="28" t="s">
        <f>AVERAGE('日報表(1分鐘)'!AG$815:AG$830)</f>
      </c>
      <c r="AH59" s="28" t="s">
        <f>MAX('日報表(1分鐘)'!AH$815:AH$830)-IF(MAX('日報表(1分鐘)'!AH$815:AH$830)=0,0,SMALL('日報表(1分鐘)'!AH$815:AH$830,COUNTIF('日報表(1分鐘)'!AH$815:AH$830,0)+1))</f>
      </c>
      <c r="AI59" s="27" t="s">
        <f>AVERAGE('日報表(1分鐘)'!AI$815:AI$830)</f>
      </c>
      <c r="AJ59" s="28" t="s">
        <f>AVERAGE('日報表(1分鐘)'!AJ$815:AJ$830)</f>
      </c>
      <c r="AK59" s="28" t="s">
        <f>MAX('日報表(1分鐘)'!AK$815:AK$830)-IF(MAX('日報表(1分鐘)'!AK$815:AK$830)=0,0,SMALL('日報表(1分鐘)'!AK$815:AK$830,COUNTIF('日報表(1分鐘)'!AK$815:AK$830,0)+1))</f>
      </c>
      <c r="AL59" s="27" t="s">
        <f>AVERAGE('日報表(1分鐘)'!AL$815:AL$830)</f>
      </c>
      <c r="AM59" s="28" t="s">
        <f>AVERAGE('日報表(1分鐘)'!AM$815:AM$830)</f>
      </c>
      <c r="AN59" s="28" t="s">
        <f>MAX('日報表(1分鐘)'!AN$815:AN$830)-IF(MAX('日報表(1分鐘)'!AN$815:AN$830)=0,0,SMALL('日報表(1分鐘)'!AN$815:AN$830,COUNTIF('日報表(1分鐘)'!AN$815:AN$830,0)+1))</f>
      </c>
      <c r="AO59" s="27" t="s">
        <f>AVERAGE('日報表(1分鐘)'!AO$815:AO$830)</f>
      </c>
      <c r="AP59" s="28" t="s">
        <f>AVERAGE('日報表(1分鐘)'!AP$815:AP$830)</f>
      </c>
      <c r="AQ59" s="28" t="s">
        <f>MAX('日報表(1分鐘)'!AQ$815:AQ$830) - IF(MAX('日報表(1分鐘)'!AQ$815:AQ$830)=0, 0, SMALL('日報表(1分鐘)'!AQ$815:AQ$830, COUNTIF('日報表(1分鐘)'!AQ$815:AQ$830, 0) + 1))</f>
      </c>
    </row>
    <row r="60" spans="1:4" ht="17.25">
      <c r="A60" s="14" t="s">
        <v>42</v>
      </c>
      <c r="B60" s="27">
        <f>AVERAGE('日報表(1分鐘)'!B$830:B$845)</f>
      </c>
      <c r="C60" s="28">
        <f>AVERAGE('日報表(1分鐘)'!C$830:C$845)</f>
      </c>
      <c r="D60" s="28" t="e">
        <f>MAX('日報表(1分鐘)'!D$830:D$845)-IF(MAX('日報表(1分鐘)'!D$830:D$845)=0,0,SMALL('日報表(1分鐘)'!D$830:D$845,COUNTIF('日報表(1分鐘)'!D$830:D$845,0)+1))</f>
      </c>
      <c r="E60" s="27" t="s">
        <f>AVERAGE('日報表(1分鐘)'!E$830:E$845)</f>
      </c>
      <c r="F60" s="28" t="s">
        <f>AVERAGE('日報表(1分鐘)'!F$830:F$845)</f>
      </c>
      <c r="G60" s="28" t="s">
        <f>MAX('日報表(1分鐘)'!G$830:G$845)-IF(MAX('日報表(1分鐘)'!G$830:G$845)=0,0,SMALL('日報表(1分鐘)'!G$830:G$845,COUNTIF('日報表(1分鐘)'!G$830:G$845,0)+1))</f>
      </c>
      <c r="H60" s="27" t="s">
        <f>AVERAGE('日報表(1分鐘)'!H$830:H$845)</f>
      </c>
      <c r="I60" s="28" t="s">
        <f>AVERAGE('日報表(1分鐘)'!I$830:I$845)</f>
      </c>
      <c r="J60" s="28" t="s">
        <f>MAX('日報表(1分鐘)'!J$830:J$845)-IF(MAX('日報表(1分鐘)'!J$830:J$845)=0,0,SMALL('日報表(1分鐘)'!J$830:J$845,COUNTIF('日報表(1分鐘)'!J$830:J$845,0)+1))</f>
      </c>
      <c r="K60" s="27" t="s">
        <f>AVERAGE('日報表(1分鐘)'!K$830:K$845)</f>
      </c>
      <c r="L60" s="28" t="s">
        <f>AVERAGE('日報表(1分鐘)'!L$830:L$845)</f>
      </c>
      <c r="M60" s="28" t="s">
        <f>MAX('日報表(1分鐘)'!M$830:M$845)-IF(MAX('日報表(1分鐘)'!M$830:M$845)=0,0,SMALL('日報表(1分鐘)'!M$830:M$845,COUNTIF('日報表(1分鐘)'!M$830:M$845,0)+1))</f>
      </c>
      <c r="N60" s="27" t="s">
        <f>AVERAGE('日報表(1分鐘)'!N$830:N$845)</f>
      </c>
      <c r="O60" s="28" t="s">
        <f>AVERAGE('日報表(1分鐘)'!O$830:O$845)</f>
      </c>
      <c r="P60" s="28" t="s">
        <f>MAX('日報表(1分鐘)'!P$830:P$845)-IF(MAX('日報表(1分鐘)'!P$830:P$845)=0,0,SMALL('日報表(1分鐘)'!P$830:P$845,COUNTIF('日報表(1分鐘)'!P$830:P$845,0)+1))</f>
      </c>
      <c r="Q60" s="27" t="s">
        <f>AVERAGE('日報表(1分鐘)'!Q$830:Q$845)</f>
      </c>
      <c r="R60" s="28" t="s">
        <f>AVERAGE('日報表(1分鐘)'!R$830:R$845)</f>
      </c>
      <c r="S60" s="28" t="s">
        <f>MAX('日報表(1分鐘)'!S$830:S$845)-IF(MAX('日報表(1分鐘)'!S$830:S$845)=0,0,SMALL('日報表(1分鐘)'!S$830:S$845,COUNTIF('日報表(1分鐘)'!S$830:S$845,0)+1))</f>
      </c>
      <c r="T60" s="27" t="s">
        <f>AVERAGE('日報表(1分鐘)'!T$830:T$845)</f>
      </c>
      <c r="U60" s="28" t="s">
        <f>AVERAGE('日報表(1分鐘)'!U$830:U$845)</f>
      </c>
      <c r="V60" s="28" t="s">
        <f>MAX('日報表(1分鐘)'!V$830:V$845)-IF(MAX('日報表(1分鐘)'!V$830:V$845)=0,0,SMALL('日報表(1分鐘)'!V$830:V$845,COUNTIF('日報表(1分鐘)'!V$830:V$845,0)+1))</f>
      </c>
      <c r="W60" s="27" t="s">
        <f>AVERAGE('日報表(1分鐘)'!W$830:W$845)</f>
      </c>
      <c r="X60" s="28" t="s">
        <f>AVERAGE('日報表(1分鐘)'!X$830:X$845)</f>
      </c>
      <c r="Y60" s="28" t="s">
        <f>MAX('日報表(1分鐘)'!Y$830:Y$845)-IF(MAX('日報表(1分鐘)'!Y$830:Y$845)=0,0,SMALL('日報表(1分鐘)'!Y$830:Y$845,COUNTIF('日報表(1分鐘)'!Y$830:Y$845,0)+1))</f>
      </c>
      <c r="Z60" s="27" t="s">
        <f>AVERAGE('日報表(1分鐘)'!Z$830:Z$845)</f>
      </c>
      <c r="AA60" s="28" t="s">
        <f>AVERAGE('日報表(1分鐘)'!AA$830:AA$845)</f>
      </c>
      <c r="AB60" s="28" t="s">
        <f>MAX('日報表(1分鐘)'!AB$830:AB$845)-IF(MAX('日報表(1分鐘)'!AB$830:AB$845)=0,0,SMALL('日報表(1分鐘)'!AB$830:AB$845,COUNTIF('日報表(1分鐘)'!AB$830:AB$845,0)+1))</f>
      </c>
      <c r="AC60" s="27" t="s">
        <f>AVERAGE('日報表(1分鐘)'!AC$830:AC$845)</f>
      </c>
      <c r="AD60" s="28" t="s">
        <f>AVERAGE('日報表(1分鐘)'!AD$830:AD$845)</f>
      </c>
      <c r="AE60" s="28" t="s">
        <f>MAX('日報表(1分鐘)'!AE$830:AE$845)-IF(MAX('日報表(1分鐘)'!AE$830:AE$845)=0,0,SMALL('日報表(1分鐘)'!AE$830:AE$845,COUNTIF('日報表(1分鐘)'!AE$830:AE$845,0)+1))</f>
      </c>
      <c r="AF60" s="27" t="s">
        <f>AVERAGE('日報表(1分鐘)'!AF$830:AF$845)</f>
      </c>
      <c r="AG60" s="28" t="s">
        <f>AVERAGE('日報表(1分鐘)'!AG$830:AG$845)</f>
      </c>
      <c r="AH60" s="28" t="s">
        <f>MAX('日報表(1分鐘)'!AH$830:AH$845)-IF(MAX('日報表(1分鐘)'!AH$830:AH$845)=0,0,SMALL('日報表(1分鐘)'!AH$830:AH$845,COUNTIF('日報表(1分鐘)'!AH$830:AH$845,0)+1))</f>
      </c>
      <c r="AI60" s="27" t="s">
        <f>AVERAGE('日報表(1分鐘)'!AI$830:AI$845)</f>
      </c>
      <c r="AJ60" s="28" t="s">
        <f>AVERAGE('日報表(1分鐘)'!AJ$830:AJ$845)</f>
      </c>
      <c r="AK60" s="28" t="s">
        <f>MAX('日報表(1分鐘)'!AK$830:AK$845)-IF(MAX('日報表(1分鐘)'!AK$830:AK$845)=0,0,SMALL('日報表(1分鐘)'!AK$830:AK$845,COUNTIF('日報表(1分鐘)'!AK$830:AK$845,0)+1))</f>
      </c>
      <c r="AL60" s="27" t="s">
        <f>AVERAGE('日報表(1分鐘)'!AL$830:AL$845)</f>
      </c>
      <c r="AM60" s="28" t="s">
        <f>AVERAGE('日報表(1分鐘)'!AM$830:AM$845)</f>
      </c>
      <c r="AN60" s="28" t="s">
        <f>MAX('日報表(1分鐘)'!AN$830:AN$845)-IF(MAX('日報表(1分鐘)'!AN$830:AN$845)=0,0,SMALL('日報表(1分鐘)'!AN$830:AN$845,COUNTIF('日報表(1分鐘)'!AN$830:AN$845,0)+1))</f>
      </c>
      <c r="AO60" s="27" t="s">
        <f>AVERAGE('日報表(1分鐘)'!AO$830:AO$845)</f>
      </c>
      <c r="AP60" s="28" t="s">
        <f>AVERAGE('日報表(1分鐘)'!AP$830:AP$845)</f>
      </c>
      <c r="AQ60" s="28" t="s">
        <f>MAX('日報表(1分鐘)'!AQ$830:AQ$845) - IF(MAX('日報表(1分鐘)'!AQ$830:AQ$845)=0, 0, SMALL('日報表(1分鐘)'!AQ$830:AQ$845, COUNTIF('日報表(1分鐘)'!AQ$830:AQ$845, 0) + 1))</f>
      </c>
    </row>
    <row r="61" spans="1:4" ht="17.25">
      <c r="A61" s="14" t="s">
        <v>43</v>
      </c>
      <c r="B61" s="27">
        <f>AVERAGE('日報表(1分鐘)'!B$845:B$860)</f>
      </c>
      <c r="C61" s="28">
        <f>AVERAGE('日報表(1分鐘)'!C$845:C$860)</f>
      </c>
      <c r="D61" s="28" t="e">
        <f>MAX('日報表(1分鐘)'!D$845:D$860)-IF(MAX('日報表(1分鐘)'!D$845:D$860)=0,0,SMALL('日報表(1分鐘)'!D$845:D$860,COUNTIF('日報表(1分鐘)'!D$845:D$860,0)+1))</f>
      </c>
      <c r="E61" s="27" t="s">
        <f>AVERAGE('日報表(1分鐘)'!E$845:E$860)</f>
      </c>
      <c r="F61" s="28" t="s">
        <f>AVERAGE('日報表(1分鐘)'!F$845:F$860)</f>
      </c>
      <c r="G61" s="28" t="s">
        <f>MAX('日報表(1分鐘)'!G$845:G$860)-IF(MAX('日報表(1分鐘)'!G$845:G$860)=0,0,SMALL('日報表(1分鐘)'!G$845:G$860,COUNTIF('日報表(1分鐘)'!G$845:G$860,0)+1))</f>
      </c>
      <c r="H61" s="27" t="s">
        <f>AVERAGE('日報表(1分鐘)'!H$845:H$860)</f>
      </c>
      <c r="I61" s="28" t="s">
        <f>AVERAGE('日報表(1分鐘)'!I$845:I$860)</f>
      </c>
      <c r="J61" s="28" t="s">
        <f>MAX('日報表(1分鐘)'!J$845:J$860)-IF(MAX('日報表(1分鐘)'!J$845:J$860)=0,0,SMALL('日報表(1分鐘)'!J$845:J$860,COUNTIF('日報表(1分鐘)'!J$845:J$860,0)+1))</f>
      </c>
      <c r="K61" s="27" t="s">
        <f>AVERAGE('日報表(1分鐘)'!K$845:K$860)</f>
      </c>
      <c r="L61" s="28" t="s">
        <f>AVERAGE('日報表(1分鐘)'!L$845:L$860)</f>
      </c>
      <c r="M61" s="28" t="s">
        <f>MAX('日報表(1分鐘)'!M$845:M$860)-IF(MAX('日報表(1分鐘)'!M$845:M$860)=0,0,SMALL('日報表(1分鐘)'!M$845:M$860,COUNTIF('日報表(1分鐘)'!M$845:M$860,0)+1))</f>
      </c>
      <c r="N61" s="27" t="s">
        <f>AVERAGE('日報表(1分鐘)'!N$845:N$860)</f>
      </c>
      <c r="O61" s="28" t="s">
        <f>AVERAGE('日報表(1分鐘)'!O$845:O$860)</f>
      </c>
      <c r="P61" s="28" t="s">
        <f>MAX('日報表(1分鐘)'!P$845:P$860)-IF(MAX('日報表(1分鐘)'!P$845:P$860)=0,0,SMALL('日報表(1分鐘)'!P$845:P$860,COUNTIF('日報表(1分鐘)'!P$845:P$860,0)+1))</f>
      </c>
      <c r="Q61" s="27" t="s">
        <f>AVERAGE('日報表(1分鐘)'!Q$845:Q$860)</f>
      </c>
      <c r="R61" s="28" t="s">
        <f>AVERAGE('日報表(1分鐘)'!R$845:R$860)</f>
      </c>
      <c r="S61" s="28" t="s">
        <f>MAX('日報表(1分鐘)'!S$845:S$860)-IF(MAX('日報表(1分鐘)'!S$845:S$860)=0,0,SMALL('日報表(1分鐘)'!S$845:S$860,COUNTIF('日報表(1分鐘)'!S$845:S$860,0)+1))</f>
      </c>
      <c r="T61" s="27" t="s">
        <f>AVERAGE('日報表(1分鐘)'!T$845:T$860)</f>
      </c>
      <c r="U61" s="28" t="s">
        <f>AVERAGE('日報表(1分鐘)'!U$845:U$860)</f>
      </c>
      <c r="V61" s="28" t="s">
        <f>MAX('日報表(1分鐘)'!V$845:V$860)-IF(MAX('日報表(1分鐘)'!V$845:V$860)=0,0,SMALL('日報表(1分鐘)'!V$845:V$860,COUNTIF('日報表(1分鐘)'!V$845:V$860,0)+1))</f>
      </c>
      <c r="W61" s="27" t="s">
        <f>AVERAGE('日報表(1分鐘)'!W$845:W$860)</f>
      </c>
      <c r="X61" s="28" t="s">
        <f>AVERAGE('日報表(1分鐘)'!X$845:X$860)</f>
      </c>
      <c r="Y61" s="28" t="s">
        <f>MAX('日報表(1分鐘)'!Y$845:Y$860)-IF(MAX('日報表(1分鐘)'!Y$845:Y$860)=0,0,SMALL('日報表(1分鐘)'!Y$845:Y$860,COUNTIF('日報表(1分鐘)'!Y$845:Y$860,0)+1))</f>
      </c>
      <c r="Z61" s="27" t="s">
        <f>AVERAGE('日報表(1分鐘)'!Z$845:Z$860)</f>
      </c>
      <c r="AA61" s="28" t="s">
        <f>AVERAGE('日報表(1分鐘)'!AA$845:AA$860)</f>
      </c>
      <c r="AB61" s="28" t="s">
        <f>MAX('日報表(1分鐘)'!AB$845:AB$860)-IF(MAX('日報表(1分鐘)'!AB$845:AB$860)=0,0,SMALL('日報表(1分鐘)'!AB$845:AB$860,COUNTIF('日報表(1分鐘)'!AB$845:AB$860,0)+1))</f>
      </c>
      <c r="AC61" s="27" t="s">
        <f>AVERAGE('日報表(1分鐘)'!AC$845:AC$860)</f>
      </c>
      <c r="AD61" s="28" t="s">
        <f>AVERAGE('日報表(1分鐘)'!AD$845:AD$860)</f>
      </c>
      <c r="AE61" s="28" t="s">
        <f>MAX('日報表(1分鐘)'!AE$845:AE$860)-IF(MAX('日報表(1分鐘)'!AE$845:AE$860)=0,0,SMALL('日報表(1分鐘)'!AE$845:AE$860,COUNTIF('日報表(1分鐘)'!AE$845:AE$860,0)+1))</f>
      </c>
      <c r="AF61" s="27" t="s">
        <f>AVERAGE('日報表(1分鐘)'!AF$845:AF$860)</f>
      </c>
      <c r="AG61" s="28" t="s">
        <f>AVERAGE('日報表(1分鐘)'!AG$845:AG$860)</f>
      </c>
      <c r="AH61" s="28" t="s">
        <f>MAX('日報表(1分鐘)'!AH$845:AH$860)-IF(MAX('日報表(1分鐘)'!AH$845:AH$860)=0,0,SMALL('日報表(1分鐘)'!AH$845:AH$860,COUNTIF('日報表(1分鐘)'!AH$845:AH$860,0)+1))</f>
      </c>
      <c r="AI61" s="27" t="s">
        <f>AVERAGE('日報表(1分鐘)'!AI$845:AI$860)</f>
      </c>
      <c r="AJ61" s="28" t="s">
        <f>AVERAGE('日報表(1分鐘)'!AJ$845:AJ$860)</f>
      </c>
      <c r="AK61" s="28" t="s">
        <f>MAX('日報表(1分鐘)'!AK$845:AK$860)-IF(MAX('日報表(1分鐘)'!AK$845:AK$860)=0,0,SMALL('日報表(1分鐘)'!AK$845:AK$860,COUNTIF('日報表(1分鐘)'!AK$845:AK$860,0)+1))</f>
      </c>
      <c r="AL61" s="27" t="s">
        <f>AVERAGE('日報表(1分鐘)'!AL$845:AL$860)</f>
      </c>
      <c r="AM61" s="28" t="s">
        <f>AVERAGE('日報表(1分鐘)'!AM$845:AM$860)</f>
      </c>
      <c r="AN61" s="28" t="s">
        <f>MAX('日報表(1分鐘)'!AN$845:AN$860)-IF(MAX('日報表(1分鐘)'!AN$845:AN$860)=0,0,SMALL('日報表(1分鐘)'!AN$845:AN$860,COUNTIF('日報表(1分鐘)'!AN$845:AN$860,0)+1))</f>
      </c>
      <c r="AO61" s="27" t="s">
        <f>AVERAGE('日報表(1分鐘)'!AO$845:AO$860)</f>
      </c>
      <c r="AP61" s="28" t="s">
        <f>AVERAGE('日報表(1分鐘)'!AP$845:AP$860)</f>
      </c>
      <c r="AQ61" s="28" t="s">
        <f>MAX('日報表(1分鐘)'!AQ$845:AQ$860) - IF(MAX('日報表(1分鐘)'!AQ$845:AQ$860)=0, 0, SMALL('日報表(1分鐘)'!AQ$845:AQ$860, COUNTIF('日報表(1分鐘)'!AQ$845:AQ$860, 0) + 1))</f>
      </c>
    </row>
    <row r="62" spans="1:4" ht="17.25">
      <c r="A62" s="14" t="s">
        <v>44</v>
      </c>
      <c r="B62" s="27">
        <f>AVERAGE('日報表(1分鐘)'!B$860:B$875)</f>
      </c>
      <c r="C62" s="28">
        <f>AVERAGE('日報表(1分鐘)'!C$860:C$875)</f>
      </c>
      <c r="D62" s="28" t="e">
        <f>MAX('日報表(1分鐘)'!D$860:D$875)-IF(MAX('日報表(1分鐘)'!D$860:D$875)=0,0,SMALL('日報表(1分鐘)'!D$860:D$875,COUNTIF('日報表(1分鐘)'!D$860:D$875,0)+1))</f>
      </c>
      <c r="E62" s="27" t="s">
        <f>AVERAGE('日報表(1分鐘)'!E$860:E$875)</f>
      </c>
      <c r="F62" s="28" t="s">
        <f>AVERAGE('日報表(1分鐘)'!F$860:F$875)</f>
      </c>
      <c r="G62" s="28" t="s">
        <f>MAX('日報表(1分鐘)'!G$860:G$875)-IF(MAX('日報表(1分鐘)'!G$860:G$875)=0,0,SMALL('日報表(1分鐘)'!G$860:G$875,COUNTIF('日報表(1分鐘)'!G$860:G$875,0)+1))</f>
      </c>
      <c r="H62" s="27" t="s">
        <f>AVERAGE('日報表(1分鐘)'!H$860:H$875)</f>
      </c>
      <c r="I62" s="28" t="s">
        <f>AVERAGE('日報表(1分鐘)'!I$860:I$875)</f>
      </c>
      <c r="J62" s="28" t="s">
        <f>MAX('日報表(1分鐘)'!J$860:J$875)-IF(MAX('日報表(1分鐘)'!J$860:J$875)=0,0,SMALL('日報表(1分鐘)'!J$860:J$875,COUNTIF('日報表(1分鐘)'!J$860:J$875,0)+1))</f>
      </c>
      <c r="K62" s="27" t="s">
        <f>AVERAGE('日報表(1分鐘)'!K$860:K$875)</f>
      </c>
      <c r="L62" s="28" t="s">
        <f>AVERAGE('日報表(1分鐘)'!L$860:L$875)</f>
      </c>
      <c r="M62" s="28" t="s">
        <f>MAX('日報表(1分鐘)'!M$860:M$875)-IF(MAX('日報表(1分鐘)'!M$860:M$875)=0,0,SMALL('日報表(1分鐘)'!M$860:M$875,COUNTIF('日報表(1分鐘)'!M$860:M$875,0)+1))</f>
      </c>
      <c r="N62" s="27" t="s">
        <f>AVERAGE('日報表(1分鐘)'!N$860:N$875)</f>
      </c>
      <c r="O62" s="28" t="s">
        <f>AVERAGE('日報表(1分鐘)'!O$860:O$875)</f>
      </c>
      <c r="P62" s="28" t="s">
        <f>MAX('日報表(1分鐘)'!P$860:P$875)-IF(MAX('日報表(1分鐘)'!P$860:P$875)=0,0,SMALL('日報表(1分鐘)'!P$860:P$875,COUNTIF('日報表(1分鐘)'!P$860:P$875,0)+1))</f>
      </c>
      <c r="Q62" s="27" t="s">
        <f>AVERAGE('日報表(1分鐘)'!Q$860:Q$875)</f>
      </c>
      <c r="R62" s="28" t="s">
        <f>AVERAGE('日報表(1分鐘)'!R$860:R$875)</f>
      </c>
      <c r="S62" s="28" t="s">
        <f>MAX('日報表(1分鐘)'!S$860:S$875)-IF(MAX('日報表(1分鐘)'!S$860:S$875)=0,0,SMALL('日報表(1分鐘)'!S$860:S$875,COUNTIF('日報表(1分鐘)'!S$860:S$875,0)+1))</f>
      </c>
      <c r="T62" s="27" t="s">
        <f>AVERAGE('日報表(1分鐘)'!T$860:T$875)</f>
      </c>
      <c r="U62" s="28" t="s">
        <f>AVERAGE('日報表(1分鐘)'!U$860:U$875)</f>
      </c>
      <c r="V62" s="28" t="s">
        <f>MAX('日報表(1分鐘)'!V$860:V$875)-IF(MAX('日報表(1分鐘)'!V$860:V$875)=0,0,SMALL('日報表(1分鐘)'!V$860:V$875,COUNTIF('日報表(1分鐘)'!V$860:V$875,0)+1))</f>
      </c>
      <c r="W62" s="27" t="s">
        <f>AVERAGE('日報表(1分鐘)'!W$860:W$875)</f>
      </c>
      <c r="X62" s="28" t="s">
        <f>AVERAGE('日報表(1分鐘)'!X$860:X$875)</f>
      </c>
      <c r="Y62" s="28" t="s">
        <f>MAX('日報表(1分鐘)'!Y$860:Y$875)-IF(MAX('日報表(1分鐘)'!Y$860:Y$875)=0,0,SMALL('日報表(1分鐘)'!Y$860:Y$875,COUNTIF('日報表(1分鐘)'!Y$860:Y$875,0)+1))</f>
      </c>
      <c r="Z62" s="27" t="s">
        <f>AVERAGE('日報表(1分鐘)'!Z$860:Z$875)</f>
      </c>
      <c r="AA62" s="28" t="s">
        <f>AVERAGE('日報表(1分鐘)'!AA$860:AA$875)</f>
      </c>
      <c r="AB62" s="28" t="s">
        <f>MAX('日報表(1分鐘)'!AB$860:AB$875)-IF(MAX('日報表(1分鐘)'!AB$860:AB$875)=0,0,SMALL('日報表(1分鐘)'!AB$860:AB$875,COUNTIF('日報表(1分鐘)'!AB$860:AB$875,0)+1))</f>
      </c>
      <c r="AC62" s="27" t="s">
        <f>AVERAGE('日報表(1分鐘)'!AC$860:AC$875)</f>
      </c>
      <c r="AD62" s="28" t="s">
        <f>AVERAGE('日報表(1分鐘)'!AD$860:AD$875)</f>
      </c>
      <c r="AE62" s="28" t="s">
        <f>MAX('日報表(1分鐘)'!AE$860:AE$875)-IF(MAX('日報表(1分鐘)'!AE$860:AE$875)=0,0,SMALL('日報表(1分鐘)'!AE$860:AE$875,COUNTIF('日報表(1分鐘)'!AE$860:AE$875,0)+1))</f>
      </c>
      <c r="AF62" s="27" t="s">
        <f>AVERAGE('日報表(1分鐘)'!AF$860:AF$875)</f>
      </c>
      <c r="AG62" s="28" t="s">
        <f>AVERAGE('日報表(1分鐘)'!AG$860:AG$875)</f>
      </c>
      <c r="AH62" s="28" t="s">
        <f>MAX('日報表(1分鐘)'!AH$860:AH$875)-IF(MAX('日報表(1分鐘)'!AH$860:AH$875)=0,0,SMALL('日報表(1分鐘)'!AH$860:AH$875,COUNTIF('日報表(1分鐘)'!AH$860:AH$875,0)+1))</f>
      </c>
      <c r="AI62" s="27" t="s">
        <f>AVERAGE('日報表(1分鐘)'!AI$860:AI$875)</f>
      </c>
      <c r="AJ62" s="28" t="s">
        <f>AVERAGE('日報表(1分鐘)'!AJ$860:AJ$875)</f>
      </c>
      <c r="AK62" s="28" t="s">
        <f>MAX('日報表(1分鐘)'!AK$860:AK$875)-IF(MAX('日報表(1分鐘)'!AK$860:AK$875)=0,0,SMALL('日報表(1分鐘)'!AK$860:AK$875,COUNTIF('日報表(1分鐘)'!AK$860:AK$875,0)+1))</f>
      </c>
      <c r="AL62" s="27" t="s">
        <f>AVERAGE('日報表(1分鐘)'!AL$860:AL$875)</f>
      </c>
      <c r="AM62" s="28" t="s">
        <f>AVERAGE('日報表(1分鐘)'!AM$860:AM$875)</f>
      </c>
      <c r="AN62" s="28" t="s">
        <f>MAX('日報表(1分鐘)'!AN$860:AN$875)-IF(MAX('日報表(1分鐘)'!AN$860:AN$875)=0,0,SMALL('日報表(1分鐘)'!AN$860:AN$875,COUNTIF('日報表(1分鐘)'!AN$860:AN$875,0)+1))</f>
      </c>
      <c r="AO62" s="27" t="s">
        <f>AVERAGE('日報表(1分鐘)'!AO$860:AO$875)</f>
      </c>
      <c r="AP62" s="28" t="s">
        <f>AVERAGE('日報表(1分鐘)'!AP$860:AP$875)</f>
      </c>
      <c r="AQ62" s="28" t="s">
        <f>MAX('日報表(1分鐘)'!AQ$860:AQ$875) - IF(MAX('日報表(1分鐘)'!AQ$860:AQ$875)=0, 0, SMALL('日報表(1分鐘)'!AQ$860:AQ$875, COUNTIF('日報表(1分鐘)'!AQ$860:AQ$875, 0) + 1))</f>
      </c>
    </row>
    <row r="63" spans="1:4" ht="17.25">
      <c r="A63" s="14" t="s">
        <v>45</v>
      </c>
      <c r="B63" s="27">
        <f>AVERAGE('日報表(1分鐘)'!B$875:B$890)</f>
      </c>
      <c r="C63" s="28">
        <f>AVERAGE('日報表(1分鐘)'!C$875:C$890)</f>
      </c>
      <c r="D63" s="28" t="e">
        <f>MAX('日報表(1分鐘)'!D$875:D$890)-IF(MAX('日報表(1分鐘)'!D$875:D$890)=0,0,SMALL('日報表(1分鐘)'!D$875:D$890,COUNTIF('日報表(1分鐘)'!D$875:D$890,0)+1))</f>
      </c>
      <c r="E63" s="27" t="s">
        <f>AVERAGE('日報表(1分鐘)'!E$875:E$890)</f>
      </c>
      <c r="F63" s="28" t="s">
        <f>AVERAGE('日報表(1分鐘)'!F$875:F$890)</f>
      </c>
      <c r="G63" s="28" t="s">
        <f>MAX('日報表(1分鐘)'!G$875:G$890)-IF(MAX('日報表(1分鐘)'!G$875:G$890)=0,0,SMALL('日報表(1分鐘)'!G$875:G$890,COUNTIF('日報表(1分鐘)'!G$875:G$890,0)+1))</f>
      </c>
      <c r="H63" s="27" t="s">
        <f>AVERAGE('日報表(1分鐘)'!H$875:H$890)</f>
      </c>
      <c r="I63" s="28" t="s">
        <f>AVERAGE('日報表(1分鐘)'!I$875:I$890)</f>
      </c>
      <c r="J63" s="28" t="s">
        <f>MAX('日報表(1分鐘)'!J$875:J$890)-IF(MAX('日報表(1分鐘)'!J$875:J$890)=0,0,SMALL('日報表(1分鐘)'!J$875:J$890,COUNTIF('日報表(1分鐘)'!J$875:J$890,0)+1))</f>
      </c>
      <c r="K63" s="27" t="s">
        <f>AVERAGE('日報表(1分鐘)'!K$875:K$890)</f>
      </c>
      <c r="L63" s="28" t="s">
        <f>AVERAGE('日報表(1分鐘)'!L$875:L$890)</f>
      </c>
      <c r="M63" s="28" t="s">
        <f>MAX('日報表(1分鐘)'!M$875:M$890)-IF(MAX('日報表(1分鐘)'!M$875:M$890)=0,0,SMALL('日報表(1分鐘)'!M$875:M$890,COUNTIF('日報表(1分鐘)'!M$875:M$890,0)+1))</f>
      </c>
      <c r="N63" s="27" t="s">
        <f>AVERAGE('日報表(1分鐘)'!N$875:N$890)</f>
      </c>
      <c r="O63" s="28" t="s">
        <f>AVERAGE('日報表(1分鐘)'!O$875:O$890)</f>
      </c>
      <c r="P63" s="28" t="s">
        <f>MAX('日報表(1分鐘)'!P$875:P$890)-IF(MAX('日報表(1分鐘)'!P$875:P$890)=0,0,SMALL('日報表(1分鐘)'!P$875:P$890,COUNTIF('日報表(1分鐘)'!P$875:P$890,0)+1))</f>
      </c>
      <c r="Q63" s="27" t="s">
        <f>AVERAGE('日報表(1分鐘)'!Q$875:Q$890)</f>
      </c>
      <c r="R63" s="28" t="s">
        <f>AVERAGE('日報表(1分鐘)'!R$875:R$890)</f>
      </c>
      <c r="S63" s="28" t="s">
        <f>MAX('日報表(1分鐘)'!S$875:S$890)-IF(MAX('日報表(1分鐘)'!S$875:S$890)=0,0,SMALL('日報表(1分鐘)'!S$875:S$890,COUNTIF('日報表(1分鐘)'!S$875:S$890,0)+1))</f>
      </c>
      <c r="T63" s="27" t="s">
        <f>AVERAGE('日報表(1分鐘)'!T$875:T$890)</f>
      </c>
      <c r="U63" s="28" t="s">
        <f>AVERAGE('日報表(1分鐘)'!U$875:U$890)</f>
      </c>
      <c r="V63" s="28" t="s">
        <f>MAX('日報表(1分鐘)'!V$875:V$890)-IF(MAX('日報表(1分鐘)'!V$875:V$890)=0,0,SMALL('日報表(1分鐘)'!V$875:V$890,COUNTIF('日報表(1分鐘)'!V$875:V$890,0)+1))</f>
      </c>
      <c r="W63" s="27" t="s">
        <f>AVERAGE('日報表(1分鐘)'!W$875:W$890)</f>
      </c>
      <c r="X63" s="28" t="s">
        <f>AVERAGE('日報表(1分鐘)'!X$875:X$890)</f>
      </c>
      <c r="Y63" s="28" t="s">
        <f>MAX('日報表(1分鐘)'!Y$875:Y$890)-IF(MAX('日報表(1分鐘)'!Y$875:Y$890)=0,0,SMALL('日報表(1分鐘)'!Y$875:Y$890,COUNTIF('日報表(1分鐘)'!Y$875:Y$890,0)+1))</f>
      </c>
      <c r="Z63" s="27" t="s">
        <f>AVERAGE('日報表(1分鐘)'!Z$875:Z$890)</f>
      </c>
      <c r="AA63" s="28" t="s">
        <f>AVERAGE('日報表(1分鐘)'!AA$875:AA$890)</f>
      </c>
      <c r="AB63" s="28" t="s">
        <f>MAX('日報表(1分鐘)'!AB$875:AB$890)-IF(MAX('日報表(1分鐘)'!AB$875:AB$890)=0,0,SMALL('日報表(1分鐘)'!AB$875:AB$890,COUNTIF('日報表(1分鐘)'!AB$875:AB$890,0)+1))</f>
      </c>
      <c r="AC63" s="27" t="s">
        <f>AVERAGE('日報表(1分鐘)'!AC$875:AC$890)</f>
      </c>
      <c r="AD63" s="28" t="s">
        <f>AVERAGE('日報表(1分鐘)'!AD$875:AD$890)</f>
      </c>
      <c r="AE63" s="28" t="s">
        <f>MAX('日報表(1分鐘)'!AE$875:AE$890)-IF(MAX('日報表(1分鐘)'!AE$875:AE$890)=0,0,SMALL('日報表(1分鐘)'!AE$875:AE$890,COUNTIF('日報表(1分鐘)'!AE$875:AE$890,0)+1))</f>
      </c>
      <c r="AF63" s="27" t="s">
        <f>AVERAGE('日報表(1分鐘)'!AF$875:AF$890)</f>
      </c>
      <c r="AG63" s="28" t="s">
        <f>AVERAGE('日報表(1分鐘)'!AG$875:AG$890)</f>
      </c>
      <c r="AH63" s="28" t="s">
        <f>MAX('日報表(1分鐘)'!AH$875:AH$890)-IF(MAX('日報表(1分鐘)'!AH$875:AH$890)=0,0,SMALL('日報表(1分鐘)'!AH$875:AH$890,COUNTIF('日報表(1分鐘)'!AH$875:AH$890,0)+1))</f>
      </c>
      <c r="AI63" s="27" t="s">
        <f>AVERAGE('日報表(1分鐘)'!AI$875:AI$890)</f>
      </c>
      <c r="AJ63" s="28" t="s">
        <f>AVERAGE('日報表(1分鐘)'!AJ$875:AJ$890)</f>
      </c>
      <c r="AK63" s="28" t="s">
        <f>MAX('日報表(1分鐘)'!AK$875:AK$890)-IF(MAX('日報表(1分鐘)'!AK$875:AK$890)=0,0,SMALL('日報表(1分鐘)'!AK$875:AK$890,COUNTIF('日報表(1分鐘)'!AK$875:AK$890,0)+1))</f>
      </c>
      <c r="AL63" s="27" t="s">
        <f>AVERAGE('日報表(1分鐘)'!AL$875:AL$890)</f>
      </c>
      <c r="AM63" s="28" t="s">
        <f>AVERAGE('日報表(1分鐘)'!AM$875:AM$890)</f>
      </c>
      <c r="AN63" s="28" t="s">
        <f>MAX('日報表(1分鐘)'!AN$875:AN$890)-IF(MAX('日報表(1分鐘)'!AN$875:AN$890)=0,0,SMALL('日報表(1分鐘)'!AN$875:AN$890,COUNTIF('日報表(1分鐘)'!AN$875:AN$890,0)+1))</f>
      </c>
      <c r="AO63" s="27" t="s">
        <f>AVERAGE('日報表(1分鐘)'!AO$875:AO$890)</f>
      </c>
      <c r="AP63" s="28" t="s">
        <f>AVERAGE('日報表(1分鐘)'!AP$875:AP$890)</f>
      </c>
      <c r="AQ63" s="28" t="s">
        <f>MAX('日報表(1分鐘)'!AQ$875:AQ$890) - IF(MAX('日報表(1分鐘)'!AQ$875:AQ$890)=0, 0, SMALL('日報表(1分鐘)'!AQ$875:AQ$890, COUNTIF('日報表(1分鐘)'!AQ$875:AQ$890, 0) + 1))</f>
      </c>
    </row>
    <row r="64" spans="1:4" ht="17.25">
      <c r="A64" s="14" t="s">
        <v>46</v>
      </c>
      <c r="B64" s="27">
        <f>AVERAGE('日報表(1分鐘)'!B$890:B$905)</f>
      </c>
      <c r="C64" s="28">
        <f>AVERAGE('日報表(1分鐘)'!C$890:C$905)</f>
      </c>
      <c r="D64" s="28" t="e">
        <f>MAX('日報表(1分鐘)'!D$890:D$905)-IF(MAX('日報表(1分鐘)'!D$890:D$905)=0,0,SMALL('日報表(1分鐘)'!D$890:D$905,COUNTIF('日報表(1分鐘)'!D$890:D$905,0)+1))</f>
      </c>
      <c r="E64" s="27" t="s">
        <f>AVERAGE('日報表(1分鐘)'!E$890:E$905)</f>
      </c>
      <c r="F64" s="28" t="s">
        <f>AVERAGE('日報表(1分鐘)'!F$890:F$905)</f>
      </c>
      <c r="G64" s="28" t="s">
        <f>MAX('日報表(1分鐘)'!G$890:G$905)-IF(MAX('日報表(1分鐘)'!G$890:G$905)=0,0,SMALL('日報表(1分鐘)'!G$890:G$905,COUNTIF('日報表(1分鐘)'!G$890:G$905,0)+1))</f>
      </c>
      <c r="H64" s="27" t="s">
        <f>AVERAGE('日報表(1分鐘)'!H$890:H$905)</f>
      </c>
      <c r="I64" s="28" t="s">
        <f>AVERAGE('日報表(1分鐘)'!I$890:I$905)</f>
      </c>
      <c r="J64" s="28" t="s">
        <f>MAX('日報表(1分鐘)'!J$890:J$905)-IF(MAX('日報表(1分鐘)'!J$890:J$905)=0,0,SMALL('日報表(1分鐘)'!J$890:J$905,COUNTIF('日報表(1分鐘)'!J$890:J$905,0)+1))</f>
      </c>
      <c r="K64" s="27" t="s">
        <f>AVERAGE('日報表(1分鐘)'!K$890:K$905)</f>
      </c>
      <c r="L64" s="28" t="s">
        <f>AVERAGE('日報表(1分鐘)'!L$890:L$905)</f>
      </c>
      <c r="M64" s="28" t="s">
        <f>MAX('日報表(1分鐘)'!M$890:M$905)-IF(MAX('日報表(1分鐘)'!M$890:M$905)=0,0,SMALL('日報表(1分鐘)'!M$890:M$905,COUNTIF('日報表(1分鐘)'!M$890:M$905,0)+1))</f>
      </c>
      <c r="N64" s="27" t="s">
        <f>AVERAGE('日報表(1分鐘)'!N$890:N$905)</f>
      </c>
      <c r="O64" s="28" t="s">
        <f>AVERAGE('日報表(1分鐘)'!O$890:O$905)</f>
      </c>
      <c r="P64" s="28" t="s">
        <f>MAX('日報表(1分鐘)'!P$890:P$905)-IF(MAX('日報表(1分鐘)'!P$890:P$905)=0,0,SMALL('日報表(1分鐘)'!P$890:P$905,COUNTIF('日報表(1分鐘)'!P$890:P$905,0)+1))</f>
      </c>
      <c r="Q64" s="27" t="s">
        <f>AVERAGE('日報表(1分鐘)'!Q$890:Q$905)</f>
      </c>
      <c r="R64" s="28" t="s">
        <f>AVERAGE('日報表(1分鐘)'!R$890:R$905)</f>
      </c>
      <c r="S64" s="28" t="s">
        <f>MAX('日報表(1分鐘)'!S$890:S$905)-IF(MAX('日報表(1分鐘)'!S$890:S$905)=0,0,SMALL('日報表(1分鐘)'!S$890:S$905,COUNTIF('日報表(1分鐘)'!S$890:S$905,0)+1))</f>
      </c>
      <c r="T64" s="27" t="s">
        <f>AVERAGE('日報表(1分鐘)'!T$890:T$905)</f>
      </c>
      <c r="U64" s="28" t="s">
        <f>AVERAGE('日報表(1分鐘)'!U$890:U$905)</f>
      </c>
      <c r="V64" s="28" t="s">
        <f>MAX('日報表(1分鐘)'!V$890:V$905)-IF(MAX('日報表(1分鐘)'!V$890:V$905)=0,0,SMALL('日報表(1分鐘)'!V$890:V$905,COUNTIF('日報表(1分鐘)'!V$890:V$905,0)+1))</f>
      </c>
      <c r="W64" s="27" t="s">
        <f>AVERAGE('日報表(1分鐘)'!W$890:W$905)</f>
      </c>
      <c r="X64" s="28" t="s">
        <f>AVERAGE('日報表(1分鐘)'!X$890:X$905)</f>
      </c>
      <c r="Y64" s="28" t="s">
        <f>MAX('日報表(1分鐘)'!Y$890:Y$905)-IF(MAX('日報表(1分鐘)'!Y$890:Y$905)=0,0,SMALL('日報表(1分鐘)'!Y$890:Y$905,COUNTIF('日報表(1分鐘)'!Y$890:Y$905,0)+1))</f>
      </c>
      <c r="Z64" s="27" t="s">
        <f>AVERAGE('日報表(1分鐘)'!Z$890:Z$905)</f>
      </c>
      <c r="AA64" s="28" t="s">
        <f>AVERAGE('日報表(1分鐘)'!AA$890:AA$905)</f>
      </c>
      <c r="AB64" s="28" t="s">
        <f>MAX('日報表(1分鐘)'!AB$890:AB$905)-IF(MAX('日報表(1分鐘)'!AB$890:AB$905)=0,0,SMALL('日報表(1分鐘)'!AB$890:AB$905,COUNTIF('日報表(1分鐘)'!AB$890:AB$905,0)+1))</f>
      </c>
      <c r="AC64" s="27" t="s">
        <f>AVERAGE('日報表(1分鐘)'!AC$890:AC$905)</f>
      </c>
      <c r="AD64" s="28" t="s">
        <f>AVERAGE('日報表(1分鐘)'!AD$890:AD$905)</f>
      </c>
      <c r="AE64" s="28" t="s">
        <f>MAX('日報表(1分鐘)'!AE$890:AE$905)-IF(MAX('日報表(1分鐘)'!AE$890:AE$905)=0,0,SMALL('日報表(1分鐘)'!AE$890:AE$905,COUNTIF('日報表(1分鐘)'!AE$890:AE$905,0)+1))</f>
      </c>
      <c r="AF64" s="27" t="s">
        <f>AVERAGE('日報表(1分鐘)'!AF$890:AF$905)</f>
      </c>
      <c r="AG64" s="28" t="s">
        <f>AVERAGE('日報表(1分鐘)'!AG$890:AG$905)</f>
      </c>
      <c r="AH64" s="28" t="s">
        <f>MAX('日報表(1分鐘)'!AH$890:AH$905)-IF(MAX('日報表(1分鐘)'!AH$890:AH$905)=0,0,SMALL('日報表(1分鐘)'!AH$890:AH$905,COUNTIF('日報表(1分鐘)'!AH$890:AH$905,0)+1))</f>
      </c>
      <c r="AI64" s="27" t="s">
        <f>AVERAGE('日報表(1分鐘)'!AI$890:AI$905)</f>
      </c>
      <c r="AJ64" s="28" t="s">
        <f>AVERAGE('日報表(1分鐘)'!AJ$890:AJ$905)</f>
      </c>
      <c r="AK64" s="28" t="s">
        <f>MAX('日報表(1分鐘)'!AK$890:AK$905)-IF(MAX('日報表(1分鐘)'!AK$890:AK$905)=0,0,SMALL('日報表(1分鐘)'!AK$890:AK$905,COUNTIF('日報表(1分鐘)'!AK$890:AK$905,0)+1))</f>
      </c>
      <c r="AL64" s="27" t="s">
        <f>AVERAGE('日報表(1分鐘)'!AL$890:AL$905)</f>
      </c>
      <c r="AM64" s="28" t="s">
        <f>AVERAGE('日報表(1分鐘)'!AM$890:AM$905)</f>
      </c>
      <c r="AN64" s="28" t="s">
        <f>MAX('日報表(1分鐘)'!AN$890:AN$905)-IF(MAX('日報表(1分鐘)'!AN$890:AN$905)=0,0,SMALL('日報表(1分鐘)'!AN$890:AN$905,COUNTIF('日報表(1分鐘)'!AN$890:AN$905,0)+1))</f>
      </c>
      <c r="AO64" s="27" t="s">
        <f>AVERAGE('日報表(1分鐘)'!AO$890:AO$905)</f>
      </c>
      <c r="AP64" s="28" t="s">
        <f>AVERAGE('日報表(1分鐘)'!AP$890:AP$905)</f>
      </c>
      <c r="AQ64" s="28" t="s">
        <f>MAX('日報表(1分鐘)'!AQ$890:AQ$905) - IF(MAX('日報表(1分鐘)'!AQ$890:AQ$905)=0, 0, SMALL('日報表(1分鐘)'!AQ$890:AQ$905, COUNTIF('日報表(1分鐘)'!AQ$890:AQ$905, 0) + 1))</f>
      </c>
    </row>
    <row r="65" spans="1:4" ht="17.25">
      <c r="A65" s="14" t="s">
        <v>47</v>
      </c>
      <c r="B65" s="27">
        <f>AVERAGE('日報表(1分鐘)'!B$905:B$920)</f>
      </c>
      <c r="C65" s="28">
        <f>AVERAGE('日報表(1分鐘)'!C$905:C$920)</f>
      </c>
      <c r="D65" s="28" t="e">
        <f>MAX('日報表(1分鐘)'!D$905:D$920)-IF(MAX('日報表(1分鐘)'!D$905:D$920)=0,0,SMALL('日報表(1分鐘)'!D$905:D$920,COUNTIF('日報表(1分鐘)'!D$905:D$920,0)+1))</f>
      </c>
      <c r="E65" s="27" t="s">
        <f>AVERAGE('日報表(1分鐘)'!E$905:E$920)</f>
      </c>
      <c r="F65" s="28" t="s">
        <f>AVERAGE('日報表(1分鐘)'!F$905:F$920)</f>
      </c>
      <c r="G65" s="28" t="s">
        <f>MAX('日報表(1分鐘)'!G$905:G$920)-IF(MAX('日報表(1分鐘)'!G$905:G$920)=0,0,SMALL('日報表(1分鐘)'!G$905:G$920,COUNTIF('日報表(1分鐘)'!G$905:G$920,0)+1))</f>
      </c>
      <c r="H65" s="27" t="s">
        <f>AVERAGE('日報表(1分鐘)'!H$905:H$920)</f>
      </c>
      <c r="I65" s="28" t="s">
        <f>AVERAGE('日報表(1分鐘)'!I$905:I$920)</f>
      </c>
      <c r="J65" s="28" t="s">
        <f>MAX('日報表(1分鐘)'!J$905:J$920)-IF(MAX('日報表(1分鐘)'!J$905:J$920)=0,0,SMALL('日報表(1分鐘)'!J$905:J$920,COUNTIF('日報表(1分鐘)'!J$905:J$920,0)+1))</f>
      </c>
      <c r="K65" s="27" t="s">
        <f>AVERAGE('日報表(1分鐘)'!K$905:K$920)</f>
      </c>
      <c r="L65" s="28" t="s">
        <f>AVERAGE('日報表(1分鐘)'!L$905:L$920)</f>
      </c>
      <c r="M65" s="28" t="s">
        <f>MAX('日報表(1分鐘)'!M$905:M$920)-IF(MAX('日報表(1分鐘)'!M$905:M$920)=0,0,SMALL('日報表(1分鐘)'!M$905:M$920,COUNTIF('日報表(1分鐘)'!M$905:M$920,0)+1))</f>
      </c>
      <c r="N65" s="27" t="s">
        <f>AVERAGE('日報表(1分鐘)'!N$905:N$920)</f>
      </c>
      <c r="O65" s="28" t="s">
        <f>AVERAGE('日報表(1分鐘)'!O$905:O$920)</f>
      </c>
      <c r="P65" s="28" t="s">
        <f>MAX('日報表(1分鐘)'!P$905:P$920)-IF(MAX('日報表(1分鐘)'!P$905:P$920)=0,0,SMALL('日報表(1分鐘)'!P$905:P$920,COUNTIF('日報表(1分鐘)'!P$905:P$920,0)+1))</f>
      </c>
      <c r="Q65" s="27" t="s">
        <f>AVERAGE('日報表(1分鐘)'!Q$905:Q$920)</f>
      </c>
      <c r="R65" s="28" t="s">
        <f>AVERAGE('日報表(1分鐘)'!R$905:R$920)</f>
      </c>
      <c r="S65" s="28" t="s">
        <f>MAX('日報表(1分鐘)'!S$905:S$920)-IF(MAX('日報表(1分鐘)'!S$905:S$920)=0,0,SMALL('日報表(1分鐘)'!S$905:S$920,COUNTIF('日報表(1分鐘)'!S$905:S$920,0)+1))</f>
      </c>
      <c r="T65" s="27" t="s">
        <f>AVERAGE('日報表(1分鐘)'!T$905:T$920)</f>
      </c>
      <c r="U65" s="28" t="s">
        <f>AVERAGE('日報表(1分鐘)'!U$905:U$920)</f>
      </c>
      <c r="V65" s="28" t="s">
        <f>MAX('日報表(1分鐘)'!V$905:V$920)-IF(MAX('日報表(1分鐘)'!V$905:V$920)=0,0,SMALL('日報表(1分鐘)'!V$905:V$920,COUNTIF('日報表(1分鐘)'!V$905:V$920,0)+1))</f>
      </c>
      <c r="W65" s="27" t="s">
        <f>AVERAGE('日報表(1分鐘)'!W$905:W$920)</f>
      </c>
      <c r="X65" s="28" t="s">
        <f>AVERAGE('日報表(1分鐘)'!X$905:X$920)</f>
      </c>
      <c r="Y65" s="28" t="s">
        <f>MAX('日報表(1分鐘)'!Y$905:Y$920)-IF(MAX('日報表(1分鐘)'!Y$905:Y$920)=0,0,SMALL('日報表(1分鐘)'!Y$905:Y$920,COUNTIF('日報表(1分鐘)'!Y$905:Y$920,0)+1))</f>
      </c>
      <c r="Z65" s="27" t="s">
        <f>AVERAGE('日報表(1分鐘)'!Z$905:Z$920)</f>
      </c>
      <c r="AA65" s="28" t="s">
        <f>AVERAGE('日報表(1分鐘)'!AA$905:AA$920)</f>
      </c>
      <c r="AB65" s="28" t="s">
        <f>MAX('日報表(1分鐘)'!AB$905:AB$920)-IF(MAX('日報表(1分鐘)'!AB$905:AB$920)=0,0,SMALL('日報表(1分鐘)'!AB$905:AB$920,COUNTIF('日報表(1分鐘)'!AB$905:AB$920,0)+1))</f>
      </c>
      <c r="AC65" s="27" t="s">
        <f>AVERAGE('日報表(1分鐘)'!AC$905:AC$920)</f>
      </c>
      <c r="AD65" s="28" t="s">
        <f>AVERAGE('日報表(1分鐘)'!AD$905:AD$920)</f>
      </c>
      <c r="AE65" s="28" t="s">
        <f>MAX('日報表(1分鐘)'!AE$905:AE$920)-IF(MAX('日報表(1分鐘)'!AE$905:AE$920)=0,0,SMALL('日報表(1分鐘)'!AE$905:AE$920,COUNTIF('日報表(1分鐘)'!AE$905:AE$920,0)+1))</f>
      </c>
      <c r="AF65" s="27" t="s">
        <f>AVERAGE('日報表(1分鐘)'!AF$905:AF$920)</f>
      </c>
      <c r="AG65" s="28" t="s">
        <f>AVERAGE('日報表(1分鐘)'!AG$905:AG$920)</f>
      </c>
      <c r="AH65" s="28" t="s">
        <f>MAX('日報表(1分鐘)'!AH$905:AH$920)-IF(MAX('日報表(1分鐘)'!AH$905:AH$920)=0,0,SMALL('日報表(1分鐘)'!AH$905:AH$920,COUNTIF('日報表(1分鐘)'!AH$905:AH$920,0)+1))</f>
      </c>
      <c r="AI65" s="27" t="s">
        <f>AVERAGE('日報表(1分鐘)'!AI$905:AI$920)</f>
      </c>
      <c r="AJ65" s="28" t="s">
        <f>AVERAGE('日報表(1分鐘)'!AJ$905:AJ$920)</f>
      </c>
      <c r="AK65" s="28" t="s">
        <f>MAX('日報表(1分鐘)'!AK$905:AK$920)-IF(MAX('日報表(1分鐘)'!AK$905:AK$920)=0,0,SMALL('日報表(1分鐘)'!AK$905:AK$920,COUNTIF('日報表(1分鐘)'!AK$905:AK$920,0)+1))</f>
      </c>
      <c r="AL65" s="27" t="s">
        <f>AVERAGE('日報表(1分鐘)'!AL$905:AL$920)</f>
      </c>
      <c r="AM65" s="28" t="s">
        <f>AVERAGE('日報表(1分鐘)'!AM$905:AM$920)</f>
      </c>
      <c r="AN65" s="28" t="s">
        <f>MAX('日報表(1分鐘)'!AN$905:AN$920)-IF(MAX('日報表(1分鐘)'!AN$905:AN$920)=0,0,SMALL('日報表(1分鐘)'!AN$905:AN$920,COUNTIF('日報表(1分鐘)'!AN$905:AN$920,0)+1))</f>
      </c>
      <c r="AO65" s="27" t="s">
        <f>AVERAGE('日報表(1分鐘)'!AO$905:AO$920)</f>
      </c>
      <c r="AP65" s="28" t="s">
        <f>AVERAGE('日報表(1分鐘)'!AP$905:AP$920)</f>
      </c>
      <c r="AQ65" s="28" t="s">
        <f>MAX('日報表(1分鐘)'!AQ$905:AQ$920) - IF(MAX('日報表(1分鐘)'!AQ$905:AQ$920)=0, 0, SMALL('日報表(1分鐘)'!AQ$905:AQ$920, COUNTIF('日報表(1分鐘)'!AQ$905:AQ$920, 0) + 1))</f>
      </c>
    </row>
    <row r="66" spans="1:4" ht="17.25">
      <c r="A66" s="14" t="s">
        <v>48</v>
      </c>
      <c r="B66" s="27">
        <f>AVERAGE('日報表(1分鐘)'!B$920:B$935)</f>
      </c>
      <c r="C66" s="28">
        <f>AVERAGE('日報表(1分鐘)'!C$920:C$935)</f>
      </c>
      <c r="D66" s="28" t="e">
        <f>MAX('日報表(1分鐘)'!D$920:D$935)-IF(MAX('日報表(1分鐘)'!D$920:D$935)=0,0,SMALL('日報表(1分鐘)'!D$920:D$935,COUNTIF('日報表(1分鐘)'!D$920:D$935,0)+1))</f>
      </c>
      <c r="E66" s="27" t="s">
        <f>AVERAGE('日報表(1分鐘)'!E$920:E$935)</f>
      </c>
      <c r="F66" s="28" t="s">
        <f>AVERAGE('日報表(1分鐘)'!F$920:F$935)</f>
      </c>
      <c r="G66" s="28" t="s">
        <f>MAX('日報表(1分鐘)'!G$920:G$935)-IF(MAX('日報表(1分鐘)'!G$920:G$935)=0,0,SMALL('日報表(1分鐘)'!G$920:G$935,COUNTIF('日報表(1分鐘)'!G$920:G$935,0)+1))</f>
      </c>
      <c r="H66" s="27" t="s">
        <f>AVERAGE('日報表(1分鐘)'!H$920:H$935)</f>
      </c>
      <c r="I66" s="28" t="s">
        <f>AVERAGE('日報表(1分鐘)'!I$920:I$935)</f>
      </c>
      <c r="J66" s="28" t="s">
        <f>MAX('日報表(1分鐘)'!J$920:J$935)-IF(MAX('日報表(1分鐘)'!J$920:J$935)=0,0,SMALL('日報表(1分鐘)'!J$920:J$935,COUNTIF('日報表(1分鐘)'!J$920:J$935,0)+1))</f>
      </c>
      <c r="K66" s="27" t="s">
        <f>AVERAGE('日報表(1分鐘)'!K$920:K$935)</f>
      </c>
      <c r="L66" s="28" t="s">
        <f>AVERAGE('日報表(1分鐘)'!L$920:L$935)</f>
      </c>
      <c r="M66" s="28" t="s">
        <f>MAX('日報表(1分鐘)'!M$920:M$935)-IF(MAX('日報表(1分鐘)'!M$920:M$935)=0,0,SMALL('日報表(1分鐘)'!M$920:M$935,COUNTIF('日報表(1分鐘)'!M$920:M$935,0)+1))</f>
      </c>
      <c r="N66" s="27" t="s">
        <f>AVERAGE('日報表(1分鐘)'!N$920:N$935)</f>
      </c>
      <c r="O66" s="28" t="s">
        <f>AVERAGE('日報表(1分鐘)'!O$920:O$935)</f>
      </c>
      <c r="P66" s="28" t="s">
        <f>MAX('日報表(1分鐘)'!P$920:P$935)-IF(MAX('日報表(1分鐘)'!P$920:P$935)=0,0,SMALL('日報表(1分鐘)'!P$920:P$935,COUNTIF('日報表(1分鐘)'!P$920:P$935,0)+1))</f>
      </c>
      <c r="Q66" s="27" t="s">
        <f>AVERAGE('日報表(1分鐘)'!Q$920:Q$935)</f>
      </c>
      <c r="R66" s="28" t="s">
        <f>AVERAGE('日報表(1分鐘)'!R$920:R$935)</f>
      </c>
      <c r="S66" s="28" t="s">
        <f>MAX('日報表(1分鐘)'!S$920:S$935)-IF(MAX('日報表(1分鐘)'!S$920:S$935)=0,0,SMALL('日報表(1分鐘)'!S$920:S$935,COUNTIF('日報表(1分鐘)'!S$920:S$935,0)+1))</f>
      </c>
      <c r="T66" s="27" t="s">
        <f>AVERAGE('日報表(1分鐘)'!T$920:T$935)</f>
      </c>
      <c r="U66" s="28" t="s">
        <f>AVERAGE('日報表(1分鐘)'!U$920:U$935)</f>
      </c>
      <c r="V66" s="28" t="s">
        <f>MAX('日報表(1分鐘)'!V$920:V$935)-IF(MAX('日報表(1分鐘)'!V$920:V$935)=0,0,SMALL('日報表(1分鐘)'!V$920:V$935,COUNTIF('日報表(1分鐘)'!V$920:V$935,0)+1))</f>
      </c>
      <c r="W66" s="27" t="s">
        <f>AVERAGE('日報表(1分鐘)'!W$920:W$935)</f>
      </c>
      <c r="X66" s="28" t="s">
        <f>AVERAGE('日報表(1分鐘)'!X$920:X$935)</f>
      </c>
      <c r="Y66" s="28" t="s">
        <f>MAX('日報表(1分鐘)'!Y$920:Y$935)-IF(MAX('日報表(1分鐘)'!Y$920:Y$935)=0,0,SMALL('日報表(1分鐘)'!Y$920:Y$935,COUNTIF('日報表(1分鐘)'!Y$920:Y$935,0)+1))</f>
      </c>
      <c r="Z66" s="27" t="s">
        <f>AVERAGE('日報表(1分鐘)'!Z$920:Z$935)</f>
      </c>
      <c r="AA66" s="28" t="s">
        <f>AVERAGE('日報表(1分鐘)'!AA$920:AA$935)</f>
      </c>
      <c r="AB66" s="28" t="s">
        <f>MAX('日報表(1分鐘)'!AB$920:AB$935)-IF(MAX('日報表(1分鐘)'!AB$920:AB$935)=0,0,SMALL('日報表(1分鐘)'!AB$920:AB$935,COUNTIF('日報表(1分鐘)'!AB$920:AB$935,0)+1))</f>
      </c>
      <c r="AC66" s="27" t="s">
        <f>AVERAGE('日報表(1分鐘)'!AC$920:AC$935)</f>
      </c>
      <c r="AD66" s="28" t="s">
        <f>AVERAGE('日報表(1分鐘)'!AD$920:AD$935)</f>
      </c>
      <c r="AE66" s="28" t="s">
        <f>MAX('日報表(1分鐘)'!AE$920:AE$935)-IF(MAX('日報表(1分鐘)'!AE$920:AE$935)=0,0,SMALL('日報表(1分鐘)'!AE$920:AE$935,COUNTIF('日報表(1分鐘)'!AE$920:AE$935,0)+1))</f>
      </c>
      <c r="AF66" s="27" t="s">
        <f>AVERAGE('日報表(1分鐘)'!AF$920:AF$935)</f>
      </c>
      <c r="AG66" s="28" t="s">
        <f>AVERAGE('日報表(1分鐘)'!AG$920:AG$935)</f>
      </c>
      <c r="AH66" s="28" t="s">
        <f>MAX('日報表(1分鐘)'!AH$920:AH$935)-IF(MAX('日報表(1分鐘)'!AH$920:AH$935)=0,0,SMALL('日報表(1分鐘)'!AH$920:AH$935,COUNTIF('日報表(1分鐘)'!AH$920:AH$935,0)+1))</f>
      </c>
      <c r="AI66" s="27" t="s">
        <f>AVERAGE('日報表(1分鐘)'!AI$920:AI$935)</f>
      </c>
      <c r="AJ66" s="28" t="s">
        <f>AVERAGE('日報表(1分鐘)'!AJ$920:AJ$935)</f>
      </c>
      <c r="AK66" s="28" t="s">
        <f>MAX('日報表(1分鐘)'!AK$920:AK$935)-IF(MAX('日報表(1分鐘)'!AK$920:AK$935)=0,0,SMALL('日報表(1分鐘)'!AK$920:AK$935,COUNTIF('日報表(1分鐘)'!AK$920:AK$935,0)+1))</f>
      </c>
      <c r="AL66" s="27" t="s">
        <f>AVERAGE('日報表(1分鐘)'!AL$920:AL$935)</f>
      </c>
      <c r="AM66" s="28" t="s">
        <f>AVERAGE('日報表(1分鐘)'!AM$920:AM$935)</f>
      </c>
      <c r="AN66" s="28" t="s">
        <f>MAX('日報表(1分鐘)'!AN$920:AN$935)-IF(MAX('日報表(1分鐘)'!AN$920:AN$935)=0,0,SMALL('日報表(1分鐘)'!AN$920:AN$935,COUNTIF('日報表(1分鐘)'!AN$920:AN$935,0)+1))</f>
      </c>
      <c r="AO66" s="27" t="s">
        <f>AVERAGE('日報表(1分鐘)'!AO$920:AO$935)</f>
      </c>
      <c r="AP66" s="28" t="s">
        <f>AVERAGE('日報表(1分鐘)'!AP$920:AP$935)</f>
      </c>
      <c r="AQ66" s="28" t="s">
        <f>MAX('日報表(1分鐘)'!AQ$920:AQ$935) - IF(MAX('日報表(1分鐘)'!AQ$920:AQ$935)=0, 0, SMALL('日報表(1分鐘)'!AQ$920:AQ$935, COUNTIF('日報表(1分鐘)'!AQ$920:AQ$935, 0) + 1))</f>
      </c>
    </row>
    <row r="67" spans="1:4" ht="17.25">
      <c r="A67" s="14" t="s">
        <v>49</v>
      </c>
      <c r="B67" s="27">
        <f>AVERAGE('日報表(1分鐘)'!B$935:B$950)</f>
      </c>
      <c r="C67" s="28">
        <f>AVERAGE('日報表(1分鐘)'!C$935:C$950)</f>
      </c>
      <c r="D67" s="28" t="e">
        <f>MAX('日報表(1分鐘)'!D$935:D$950)-IF(MAX('日報表(1分鐘)'!D$935:D$950)=0,0,SMALL('日報表(1分鐘)'!D$935:D$950,COUNTIF('日報表(1分鐘)'!D$935:D$950,0)+1))</f>
      </c>
      <c r="E67" s="27" t="s">
        <f>AVERAGE('日報表(1分鐘)'!E$935:E$950)</f>
      </c>
      <c r="F67" s="28" t="s">
        <f>AVERAGE('日報表(1分鐘)'!F$935:F$950)</f>
      </c>
      <c r="G67" s="28" t="s">
        <f>MAX('日報表(1分鐘)'!G$935:G$950)-IF(MAX('日報表(1分鐘)'!G$935:G$950)=0,0,SMALL('日報表(1分鐘)'!G$935:G$950,COUNTIF('日報表(1分鐘)'!G$935:G$950,0)+1))</f>
      </c>
      <c r="H67" s="27" t="s">
        <f>AVERAGE('日報表(1分鐘)'!H$935:H$950)</f>
      </c>
      <c r="I67" s="28" t="s">
        <f>AVERAGE('日報表(1分鐘)'!I$935:I$950)</f>
      </c>
      <c r="J67" s="28" t="s">
        <f>MAX('日報表(1分鐘)'!J$935:J$950)-IF(MAX('日報表(1分鐘)'!J$935:J$950)=0,0,SMALL('日報表(1分鐘)'!J$935:J$950,COUNTIF('日報表(1分鐘)'!J$935:J$950,0)+1))</f>
      </c>
      <c r="K67" s="27" t="s">
        <f>AVERAGE('日報表(1分鐘)'!K$935:K$950)</f>
      </c>
      <c r="L67" s="28" t="s">
        <f>AVERAGE('日報表(1分鐘)'!L$935:L$950)</f>
      </c>
      <c r="M67" s="28" t="s">
        <f>MAX('日報表(1分鐘)'!M$935:M$950)-IF(MAX('日報表(1分鐘)'!M$935:M$950)=0,0,SMALL('日報表(1分鐘)'!M$935:M$950,COUNTIF('日報表(1分鐘)'!M$935:M$950,0)+1))</f>
      </c>
      <c r="N67" s="27" t="s">
        <f>AVERAGE('日報表(1分鐘)'!N$935:N$950)</f>
      </c>
      <c r="O67" s="28" t="s">
        <f>AVERAGE('日報表(1分鐘)'!O$935:O$950)</f>
      </c>
      <c r="P67" s="28" t="s">
        <f>MAX('日報表(1分鐘)'!P$935:P$950)-IF(MAX('日報表(1分鐘)'!P$935:P$950)=0,0,SMALL('日報表(1分鐘)'!P$935:P$950,COUNTIF('日報表(1分鐘)'!P$935:P$950,0)+1))</f>
      </c>
      <c r="Q67" s="27" t="s">
        <f>AVERAGE('日報表(1分鐘)'!Q$935:Q$950)</f>
      </c>
      <c r="R67" s="28" t="s">
        <f>AVERAGE('日報表(1分鐘)'!R$935:R$950)</f>
      </c>
      <c r="S67" s="28" t="s">
        <f>MAX('日報表(1分鐘)'!S$935:S$950)-IF(MAX('日報表(1分鐘)'!S$935:S$950)=0,0,SMALL('日報表(1分鐘)'!S$935:S$950,COUNTIF('日報表(1分鐘)'!S$935:S$950,0)+1))</f>
      </c>
      <c r="T67" s="27" t="s">
        <f>AVERAGE('日報表(1分鐘)'!T$935:T$950)</f>
      </c>
      <c r="U67" s="28" t="s">
        <f>AVERAGE('日報表(1分鐘)'!U$935:U$950)</f>
      </c>
      <c r="V67" s="28" t="s">
        <f>MAX('日報表(1分鐘)'!V$935:V$950)-IF(MAX('日報表(1分鐘)'!V$935:V$950)=0,0,SMALL('日報表(1分鐘)'!V$935:V$950,COUNTIF('日報表(1分鐘)'!V$935:V$950,0)+1))</f>
      </c>
      <c r="W67" s="27" t="s">
        <f>AVERAGE('日報表(1分鐘)'!W$935:W$950)</f>
      </c>
      <c r="X67" s="28" t="s">
        <f>AVERAGE('日報表(1分鐘)'!X$935:X$950)</f>
      </c>
      <c r="Y67" s="28" t="s">
        <f>MAX('日報表(1分鐘)'!Y$935:Y$950)-IF(MAX('日報表(1分鐘)'!Y$935:Y$950)=0,0,SMALL('日報表(1分鐘)'!Y$935:Y$950,COUNTIF('日報表(1分鐘)'!Y$935:Y$950,0)+1))</f>
      </c>
      <c r="Z67" s="27" t="s">
        <f>AVERAGE('日報表(1分鐘)'!Z$935:Z$950)</f>
      </c>
      <c r="AA67" s="28" t="s">
        <f>AVERAGE('日報表(1分鐘)'!AA$935:AA$950)</f>
      </c>
      <c r="AB67" s="28" t="s">
        <f>MAX('日報表(1分鐘)'!AB$935:AB$950)-IF(MAX('日報表(1分鐘)'!AB$935:AB$950)=0,0,SMALL('日報表(1分鐘)'!AB$935:AB$950,COUNTIF('日報表(1分鐘)'!AB$935:AB$950,0)+1))</f>
      </c>
      <c r="AC67" s="27" t="s">
        <f>AVERAGE('日報表(1分鐘)'!AC$935:AC$950)</f>
      </c>
      <c r="AD67" s="28" t="s">
        <f>AVERAGE('日報表(1分鐘)'!AD$935:AD$950)</f>
      </c>
      <c r="AE67" s="28" t="s">
        <f>MAX('日報表(1分鐘)'!AE$935:AE$950)-IF(MAX('日報表(1分鐘)'!AE$935:AE$950)=0,0,SMALL('日報表(1分鐘)'!AE$935:AE$950,COUNTIF('日報表(1分鐘)'!AE$935:AE$950,0)+1))</f>
      </c>
      <c r="AF67" s="27" t="s">
        <f>AVERAGE('日報表(1分鐘)'!AF$935:AF$950)</f>
      </c>
      <c r="AG67" s="28" t="s">
        <f>AVERAGE('日報表(1分鐘)'!AG$935:AG$950)</f>
      </c>
      <c r="AH67" s="28" t="s">
        <f>MAX('日報表(1分鐘)'!AH$935:AH$950)-IF(MAX('日報表(1分鐘)'!AH$935:AH$950)=0,0,SMALL('日報表(1分鐘)'!AH$935:AH$950,COUNTIF('日報表(1分鐘)'!AH$935:AH$950,0)+1))</f>
      </c>
      <c r="AI67" s="27" t="s">
        <f>AVERAGE('日報表(1分鐘)'!AI$935:AI$950)</f>
      </c>
      <c r="AJ67" s="28" t="s">
        <f>AVERAGE('日報表(1分鐘)'!AJ$935:AJ$950)</f>
      </c>
      <c r="AK67" s="28" t="s">
        <f>MAX('日報表(1分鐘)'!AK$935:AK$950)-IF(MAX('日報表(1分鐘)'!AK$935:AK$950)=0,0,SMALL('日報表(1分鐘)'!AK$935:AK$950,COUNTIF('日報表(1分鐘)'!AK$935:AK$950,0)+1))</f>
      </c>
      <c r="AL67" s="27" t="s">
        <f>AVERAGE('日報表(1分鐘)'!AL$935:AL$950)</f>
      </c>
      <c r="AM67" s="28" t="s">
        <f>AVERAGE('日報表(1分鐘)'!AM$935:AM$950)</f>
      </c>
      <c r="AN67" s="28" t="s">
        <f>MAX('日報表(1分鐘)'!AN$935:AN$950)-IF(MAX('日報表(1分鐘)'!AN$935:AN$950)=0,0,SMALL('日報表(1分鐘)'!AN$935:AN$950,COUNTIF('日報表(1分鐘)'!AN$935:AN$950,0)+1))</f>
      </c>
      <c r="AO67" s="27" t="s">
        <f>AVERAGE('日報表(1分鐘)'!AO$935:AO$950)</f>
      </c>
      <c r="AP67" s="28" t="s">
        <f>AVERAGE('日報表(1分鐘)'!AP$935:AP$950)</f>
      </c>
      <c r="AQ67" s="28" t="s">
        <f>MAX('日報表(1分鐘)'!AQ$935:AQ$950) - IF(MAX('日報表(1分鐘)'!AQ$935:AQ$950)=0, 0, SMALL('日報表(1分鐘)'!AQ$935:AQ$950, COUNTIF('日報表(1分鐘)'!AQ$935:AQ$950, 0) + 1))</f>
      </c>
    </row>
    <row r="68" spans="1:4" ht="17.25">
      <c r="A68" s="14" t="s">
        <v>122</v>
      </c>
      <c r="B68" s="27">
        <f>AVERAGE('日報表(1分鐘)'!B$950:B$965)</f>
      </c>
      <c r="C68" s="28">
        <f>AVERAGE('日報表(1分鐘)'!C$950:C$965)</f>
      </c>
      <c r="D68" s="28" t="e">
        <f>MAX('日報表(1分鐘)'!D$950:D$965)-IF(MAX('日報表(1分鐘)'!D$950:D$965)=0,0,SMALL('日報表(1分鐘)'!D$950:D$965,COUNTIF('日報表(1分鐘)'!D$950:D$965,0)+1))</f>
      </c>
      <c r="E68" s="27" t="s">
        <f>AVERAGE('日報表(1分鐘)'!E$950:E$965)</f>
      </c>
      <c r="F68" s="28" t="s">
        <f>AVERAGE('日報表(1分鐘)'!F$950:F$965)</f>
      </c>
      <c r="G68" s="28" t="s">
        <f>MAX('日報表(1分鐘)'!G$950:G$965)-IF(MAX('日報表(1分鐘)'!G$950:G$965)=0,0,SMALL('日報表(1分鐘)'!G$950:G$965,COUNTIF('日報表(1分鐘)'!G$950:G$965,0)+1))</f>
      </c>
      <c r="H68" s="27" t="s">
        <f>AVERAGE('日報表(1分鐘)'!H$950:H$965)</f>
      </c>
      <c r="I68" s="28" t="s">
        <f>AVERAGE('日報表(1分鐘)'!I$950:I$965)</f>
      </c>
      <c r="J68" s="28" t="s">
        <f>MAX('日報表(1分鐘)'!J$950:J$965)-IF(MAX('日報表(1分鐘)'!J$950:J$965)=0,0,SMALL('日報表(1分鐘)'!J$950:J$965,COUNTIF('日報表(1分鐘)'!J$950:J$965,0)+1))</f>
      </c>
      <c r="K68" s="27" t="s">
        <f>AVERAGE('日報表(1分鐘)'!K$950:K$965)</f>
      </c>
      <c r="L68" s="28" t="s">
        <f>AVERAGE('日報表(1分鐘)'!L$950:L$965)</f>
      </c>
      <c r="M68" s="28" t="s">
        <f>MAX('日報表(1分鐘)'!M$950:M$965)-IF(MAX('日報表(1分鐘)'!M$950:M$965)=0,0,SMALL('日報表(1分鐘)'!M$950:M$965,COUNTIF('日報表(1分鐘)'!M$950:M$965,0)+1))</f>
      </c>
      <c r="N68" s="27" t="s">
        <f>AVERAGE('日報表(1分鐘)'!N$950:N$965)</f>
      </c>
      <c r="O68" s="28" t="s">
        <f>AVERAGE('日報表(1分鐘)'!O$950:O$965)</f>
      </c>
      <c r="P68" s="28" t="s">
        <f>MAX('日報表(1分鐘)'!P$950:P$965)-IF(MAX('日報表(1分鐘)'!P$950:P$965)=0,0,SMALL('日報表(1分鐘)'!P$950:P$965,COUNTIF('日報表(1分鐘)'!P$950:P$965,0)+1))</f>
      </c>
      <c r="Q68" s="27" t="s">
        <f>AVERAGE('日報表(1分鐘)'!Q$950:Q$965)</f>
      </c>
      <c r="R68" s="28" t="s">
        <f>AVERAGE('日報表(1分鐘)'!R$950:R$965)</f>
      </c>
      <c r="S68" s="28" t="s">
        <f>MAX('日報表(1分鐘)'!S$950:S$965)-IF(MAX('日報表(1分鐘)'!S$950:S$965)=0,0,SMALL('日報表(1分鐘)'!S$950:S$965,COUNTIF('日報表(1分鐘)'!S$950:S$965,0)+1))</f>
      </c>
      <c r="T68" s="27" t="s">
        <f>AVERAGE('日報表(1分鐘)'!T$950:T$965)</f>
      </c>
      <c r="U68" s="28" t="s">
        <f>AVERAGE('日報表(1分鐘)'!U$950:U$965)</f>
      </c>
      <c r="V68" s="28" t="s">
        <f>MAX('日報表(1分鐘)'!V$950:V$965)-IF(MAX('日報表(1分鐘)'!V$950:V$965)=0,0,SMALL('日報表(1分鐘)'!V$950:V$965,COUNTIF('日報表(1分鐘)'!V$950:V$965,0)+1))</f>
      </c>
      <c r="W68" s="27" t="s">
        <f>AVERAGE('日報表(1分鐘)'!W$950:W$965)</f>
      </c>
      <c r="X68" s="28" t="s">
        <f>AVERAGE('日報表(1分鐘)'!X$950:X$965)</f>
      </c>
      <c r="Y68" s="28" t="s">
        <f>MAX('日報表(1分鐘)'!Y$950:Y$965)-IF(MAX('日報表(1分鐘)'!Y$950:Y$965)=0,0,SMALL('日報表(1分鐘)'!Y$950:Y$965,COUNTIF('日報表(1分鐘)'!Y$950:Y$965,0)+1))</f>
      </c>
      <c r="Z68" s="27" t="s">
        <f>AVERAGE('日報表(1分鐘)'!Z$950:Z$965)</f>
      </c>
      <c r="AA68" s="28" t="s">
        <f>AVERAGE('日報表(1分鐘)'!AA$950:AA$965)</f>
      </c>
      <c r="AB68" s="28" t="s">
        <f>MAX('日報表(1分鐘)'!AB$950:AB$965)-IF(MAX('日報表(1分鐘)'!AB$950:AB$965)=0,0,SMALL('日報表(1分鐘)'!AB$950:AB$965,COUNTIF('日報表(1分鐘)'!AB$950:AB$965,0)+1))</f>
      </c>
      <c r="AC68" s="27" t="s">
        <f>AVERAGE('日報表(1分鐘)'!AC$950:AC$965)</f>
      </c>
      <c r="AD68" s="28" t="s">
        <f>AVERAGE('日報表(1分鐘)'!AD$950:AD$965)</f>
      </c>
      <c r="AE68" s="28" t="s">
        <f>MAX('日報表(1分鐘)'!AE$950:AE$965)-IF(MAX('日報表(1分鐘)'!AE$950:AE$965)=0,0,SMALL('日報表(1分鐘)'!AE$950:AE$965,COUNTIF('日報表(1分鐘)'!AE$950:AE$965,0)+1))</f>
      </c>
      <c r="AF68" s="27" t="s">
        <f>AVERAGE('日報表(1分鐘)'!AF$950:AF$965)</f>
      </c>
      <c r="AG68" s="28" t="s">
        <f>AVERAGE('日報表(1分鐘)'!AG$950:AG$965)</f>
      </c>
      <c r="AH68" s="28" t="s">
        <f>MAX('日報表(1分鐘)'!AH$950:AH$965)-IF(MAX('日報表(1分鐘)'!AH$950:AH$965)=0,0,SMALL('日報表(1分鐘)'!AH$950:AH$965,COUNTIF('日報表(1分鐘)'!AH$950:AH$965,0)+1))</f>
      </c>
      <c r="AI68" s="27" t="s">
        <f>AVERAGE('日報表(1分鐘)'!AI$950:AI$965)</f>
      </c>
      <c r="AJ68" s="28" t="s">
        <f>AVERAGE('日報表(1分鐘)'!AJ$950:AJ$965)</f>
      </c>
      <c r="AK68" s="28" t="s">
        <f>MAX('日報表(1分鐘)'!AK$950:AK$965)-IF(MAX('日報表(1分鐘)'!AK$950:AK$965)=0,0,SMALL('日報表(1分鐘)'!AK$950:AK$965,COUNTIF('日報表(1分鐘)'!AK$950:AK$965,0)+1))</f>
      </c>
      <c r="AL68" s="27" t="s">
        <f>AVERAGE('日報表(1分鐘)'!AL$950:AL$965)</f>
      </c>
      <c r="AM68" s="28" t="s">
        <f>AVERAGE('日報表(1分鐘)'!AM$950:AM$965)</f>
      </c>
      <c r="AN68" s="28" t="s">
        <f>MAX('日報表(1分鐘)'!AN$950:AN$965)-IF(MAX('日報表(1分鐘)'!AN$950:AN$965)=0,0,SMALL('日報表(1分鐘)'!AN$950:AN$965,COUNTIF('日報表(1分鐘)'!AN$950:AN$965,0)+1))</f>
      </c>
      <c r="AO68" s="27" t="s">
        <f>AVERAGE('日報表(1分鐘)'!AO$950:AO$965)</f>
      </c>
      <c r="AP68" s="28" t="s">
        <f>AVERAGE('日報表(1分鐘)'!AP$950:AP$965)</f>
      </c>
      <c r="AQ68" s="28" t="s">
        <f>MAX('日報表(1分鐘)'!AQ$950:AQ$965) - IF(MAX('日報表(1分鐘)'!AQ$950:AQ$965)=0, 0, SMALL('日報表(1分鐘)'!AQ$950:AQ$965, COUNTIF('日報表(1分鐘)'!AQ$950:AQ$965, 0) + 1))</f>
      </c>
    </row>
    <row r="69" spans="1:4" ht="17.25">
      <c r="A69" s="14" t="s">
        <v>50</v>
      </c>
      <c r="B69" s="27">
        <f>AVERAGE('日報表(1分鐘)'!B$965:B$980)</f>
      </c>
      <c r="C69" s="28">
        <f>AVERAGE('日報表(1分鐘)'!C$965:C$980)</f>
      </c>
      <c r="D69" s="28" t="e">
        <f>MAX('日報表(1分鐘)'!D$965:D$980)-IF(MAX('日報表(1分鐘)'!D$965:D$980)=0,0,SMALL('日報表(1分鐘)'!D$965:D$980,COUNTIF('日報表(1分鐘)'!D$965:D$980,0)+1))</f>
      </c>
      <c r="E69" s="27" t="s">
        <f>AVERAGE('日報表(1分鐘)'!E$965:E$980)</f>
      </c>
      <c r="F69" s="28" t="s">
        <f>AVERAGE('日報表(1分鐘)'!F$965:F$980)</f>
      </c>
      <c r="G69" s="28" t="s">
        <f>MAX('日報表(1分鐘)'!G$965:G$980)-IF(MAX('日報表(1分鐘)'!G$965:G$980)=0,0,SMALL('日報表(1分鐘)'!G$965:G$980,COUNTIF('日報表(1分鐘)'!G$965:G$980,0)+1))</f>
      </c>
      <c r="H69" s="27" t="s">
        <f>AVERAGE('日報表(1分鐘)'!H$965:H$980)</f>
      </c>
      <c r="I69" s="28" t="s">
        <f>AVERAGE('日報表(1分鐘)'!I$965:I$980)</f>
      </c>
      <c r="J69" s="28" t="s">
        <f>MAX('日報表(1分鐘)'!J$965:J$980)-IF(MAX('日報表(1分鐘)'!J$965:J$980)=0,0,SMALL('日報表(1分鐘)'!J$965:J$980,COUNTIF('日報表(1分鐘)'!J$965:J$980,0)+1))</f>
      </c>
      <c r="K69" s="27" t="s">
        <f>AVERAGE('日報表(1分鐘)'!K$965:K$980)</f>
      </c>
      <c r="L69" s="28" t="s">
        <f>AVERAGE('日報表(1分鐘)'!L$965:L$980)</f>
      </c>
      <c r="M69" s="28" t="s">
        <f>MAX('日報表(1分鐘)'!M$965:M$980)-IF(MAX('日報表(1分鐘)'!M$965:M$980)=0,0,SMALL('日報表(1分鐘)'!M$965:M$980,COUNTIF('日報表(1分鐘)'!M$965:M$980,0)+1))</f>
      </c>
      <c r="N69" s="27" t="s">
        <f>AVERAGE('日報表(1分鐘)'!N$965:N$980)</f>
      </c>
      <c r="O69" s="28" t="s">
        <f>AVERAGE('日報表(1分鐘)'!O$965:O$980)</f>
      </c>
      <c r="P69" s="28" t="s">
        <f>MAX('日報表(1分鐘)'!P$965:P$980)-IF(MAX('日報表(1分鐘)'!P$965:P$980)=0,0,SMALL('日報表(1分鐘)'!P$965:P$980,COUNTIF('日報表(1分鐘)'!P$965:P$980,0)+1))</f>
      </c>
      <c r="Q69" s="27" t="s">
        <f>AVERAGE('日報表(1分鐘)'!Q$965:Q$980)</f>
      </c>
      <c r="R69" s="28" t="s">
        <f>AVERAGE('日報表(1分鐘)'!R$965:R$980)</f>
      </c>
      <c r="S69" s="28" t="s">
        <f>MAX('日報表(1分鐘)'!S$965:S$980)-IF(MAX('日報表(1分鐘)'!S$965:S$980)=0,0,SMALL('日報表(1分鐘)'!S$965:S$980,COUNTIF('日報表(1分鐘)'!S$965:S$980,0)+1))</f>
      </c>
      <c r="T69" s="27" t="s">
        <f>AVERAGE('日報表(1分鐘)'!T$965:T$980)</f>
      </c>
      <c r="U69" s="28" t="s">
        <f>AVERAGE('日報表(1分鐘)'!U$965:U$980)</f>
      </c>
      <c r="V69" s="28" t="s">
        <f>MAX('日報表(1分鐘)'!V$965:V$980)-IF(MAX('日報表(1分鐘)'!V$965:V$980)=0,0,SMALL('日報表(1分鐘)'!V$965:V$980,COUNTIF('日報表(1分鐘)'!V$965:V$980,0)+1))</f>
      </c>
      <c r="W69" s="27" t="s">
        <f>AVERAGE('日報表(1分鐘)'!W$965:W$980)</f>
      </c>
      <c r="X69" s="28" t="s">
        <f>AVERAGE('日報表(1分鐘)'!X$965:X$980)</f>
      </c>
      <c r="Y69" s="28" t="s">
        <f>MAX('日報表(1分鐘)'!Y$965:Y$980)-IF(MAX('日報表(1分鐘)'!Y$965:Y$980)=0,0,SMALL('日報表(1分鐘)'!Y$965:Y$980,COUNTIF('日報表(1分鐘)'!Y$965:Y$980,0)+1))</f>
      </c>
      <c r="Z69" s="27" t="s">
        <f>AVERAGE('日報表(1分鐘)'!Z$965:Z$980)</f>
      </c>
      <c r="AA69" s="28" t="s">
        <f>AVERAGE('日報表(1分鐘)'!AA$965:AA$980)</f>
      </c>
      <c r="AB69" s="28" t="s">
        <f>MAX('日報表(1分鐘)'!AB$965:AB$980)-IF(MAX('日報表(1分鐘)'!AB$965:AB$980)=0,0,SMALL('日報表(1分鐘)'!AB$965:AB$980,COUNTIF('日報表(1分鐘)'!AB$965:AB$980,0)+1))</f>
      </c>
      <c r="AC69" s="27" t="s">
        <f>AVERAGE('日報表(1分鐘)'!AC$965:AC$980)</f>
      </c>
      <c r="AD69" s="28" t="s">
        <f>AVERAGE('日報表(1分鐘)'!AD$965:AD$980)</f>
      </c>
      <c r="AE69" s="28" t="s">
        <f>MAX('日報表(1分鐘)'!AE$965:AE$980)-IF(MAX('日報表(1分鐘)'!AE$965:AE$980)=0,0,SMALL('日報表(1分鐘)'!AE$965:AE$980,COUNTIF('日報表(1分鐘)'!AE$965:AE$980,0)+1))</f>
      </c>
      <c r="AF69" s="27" t="s">
        <f>AVERAGE('日報表(1分鐘)'!AF$965:AF$980)</f>
      </c>
      <c r="AG69" s="28" t="s">
        <f>AVERAGE('日報表(1分鐘)'!AG$965:AG$980)</f>
      </c>
      <c r="AH69" s="28" t="s">
        <f>MAX('日報表(1分鐘)'!AH$965:AH$980)-IF(MAX('日報表(1分鐘)'!AH$965:AH$980)=0,0,SMALL('日報表(1分鐘)'!AH$965:AH$980,COUNTIF('日報表(1分鐘)'!AH$965:AH$980,0)+1))</f>
      </c>
      <c r="AI69" s="27" t="s">
        <f>AVERAGE('日報表(1分鐘)'!AI$965:AI$980)</f>
      </c>
      <c r="AJ69" s="28" t="s">
        <f>AVERAGE('日報表(1分鐘)'!AJ$965:AJ$980)</f>
      </c>
      <c r="AK69" s="28" t="s">
        <f>MAX('日報表(1分鐘)'!AK$965:AK$980)-IF(MAX('日報表(1分鐘)'!AK$965:AK$980)=0,0,SMALL('日報表(1分鐘)'!AK$965:AK$980,COUNTIF('日報表(1分鐘)'!AK$965:AK$980,0)+1))</f>
      </c>
      <c r="AL69" s="27" t="s">
        <f>AVERAGE('日報表(1分鐘)'!AL$965:AL$980)</f>
      </c>
      <c r="AM69" s="28" t="s">
        <f>AVERAGE('日報表(1分鐘)'!AM$965:AM$980)</f>
      </c>
      <c r="AN69" s="28" t="s">
        <f>MAX('日報表(1分鐘)'!AN$965:AN$980)-IF(MAX('日報表(1分鐘)'!AN$965:AN$980)=0,0,SMALL('日報表(1分鐘)'!AN$965:AN$980,COUNTIF('日報表(1分鐘)'!AN$965:AN$980,0)+1))</f>
      </c>
      <c r="AO69" s="27" t="s">
        <f>AVERAGE('日報表(1分鐘)'!AO$965:AO$980)</f>
      </c>
      <c r="AP69" s="28" t="s">
        <f>AVERAGE('日報表(1分鐘)'!AP$965:AP$980)</f>
      </c>
      <c r="AQ69" s="28" t="s">
        <f>MAX('日報表(1分鐘)'!AQ$965:AQ$980) - IF(MAX('日報表(1分鐘)'!AQ$965:AQ$980)=0, 0, SMALL('日報表(1分鐘)'!AQ$965:AQ$980, COUNTIF('日報表(1分鐘)'!AQ$965:AQ$980, 0) + 1))</f>
      </c>
    </row>
    <row r="70" spans="1:4" ht="17.25">
      <c r="A70" s="14" t="s">
        <v>51</v>
      </c>
      <c r="B70" s="27">
        <f>AVERAGE('日報表(1分鐘)'!B$980:B$995)</f>
      </c>
      <c r="C70" s="28">
        <f>AVERAGE('日報表(1分鐘)'!C$980:C$995)</f>
      </c>
      <c r="D70" s="28" t="e">
        <f>MAX('日報表(1分鐘)'!D$980:D$995)-IF(MAX('日報表(1分鐘)'!D$980:D$995)=0,0,SMALL('日報表(1分鐘)'!D$980:D$995,COUNTIF('日報表(1分鐘)'!D$980:D$995,0)+1))</f>
      </c>
      <c r="E70" s="27" t="s">
        <f>AVERAGE('日報表(1分鐘)'!E$980:E$995)</f>
      </c>
      <c r="F70" s="28" t="s">
        <f>AVERAGE('日報表(1分鐘)'!F$980:F$995)</f>
      </c>
      <c r="G70" s="28" t="s">
        <f>MAX('日報表(1分鐘)'!G$980:G$995)-IF(MAX('日報表(1分鐘)'!G$980:G$995)=0,0,SMALL('日報表(1分鐘)'!G$980:G$995,COUNTIF('日報表(1分鐘)'!G$980:G$995,0)+1))</f>
      </c>
      <c r="H70" s="27" t="s">
        <f>AVERAGE('日報表(1分鐘)'!H$980:H$995)</f>
      </c>
      <c r="I70" s="28" t="s">
        <f>AVERAGE('日報表(1分鐘)'!I$980:I$995)</f>
      </c>
      <c r="J70" s="28" t="s">
        <f>MAX('日報表(1分鐘)'!J$980:J$995)-IF(MAX('日報表(1分鐘)'!J$980:J$995)=0,0,SMALL('日報表(1分鐘)'!J$980:J$995,COUNTIF('日報表(1分鐘)'!J$980:J$995,0)+1))</f>
      </c>
      <c r="K70" s="27" t="s">
        <f>AVERAGE('日報表(1分鐘)'!K$980:K$995)</f>
      </c>
      <c r="L70" s="28" t="s">
        <f>AVERAGE('日報表(1分鐘)'!L$980:L$995)</f>
      </c>
      <c r="M70" s="28" t="s">
        <f>MAX('日報表(1分鐘)'!M$980:M$995)-IF(MAX('日報表(1分鐘)'!M$980:M$995)=0,0,SMALL('日報表(1分鐘)'!M$980:M$995,COUNTIF('日報表(1分鐘)'!M$980:M$995,0)+1))</f>
      </c>
      <c r="N70" s="27" t="s">
        <f>AVERAGE('日報表(1分鐘)'!N$980:N$995)</f>
      </c>
      <c r="O70" s="28" t="s">
        <f>AVERAGE('日報表(1分鐘)'!O$980:O$995)</f>
      </c>
      <c r="P70" s="28" t="s">
        <f>MAX('日報表(1分鐘)'!P$980:P$995)-IF(MAX('日報表(1分鐘)'!P$980:P$995)=0,0,SMALL('日報表(1分鐘)'!P$980:P$995,COUNTIF('日報表(1分鐘)'!P$980:P$995,0)+1))</f>
      </c>
      <c r="Q70" s="27" t="s">
        <f>AVERAGE('日報表(1分鐘)'!Q$980:Q$995)</f>
      </c>
      <c r="R70" s="28" t="s">
        <f>AVERAGE('日報表(1分鐘)'!R$980:R$995)</f>
      </c>
      <c r="S70" s="28" t="s">
        <f>MAX('日報表(1分鐘)'!S$980:S$995)-IF(MAX('日報表(1分鐘)'!S$980:S$995)=0,0,SMALL('日報表(1分鐘)'!S$980:S$995,COUNTIF('日報表(1分鐘)'!S$980:S$995,0)+1))</f>
      </c>
      <c r="T70" s="27" t="s">
        <f>AVERAGE('日報表(1分鐘)'!T$980:T$995)</f>
      </c>
      <c r="U70" s="28" t="s">
        <f>AVERAGE('日報表(1分鐘)'!U$980:U$995)</f>
      </c>
      <c r="V70" s="28" t="s">
        <f>MAX('日報表(1分鐘)'!V$980:V$995)-IF(MAX('日報表(1分鐘)'!V$980:V$995)=0,0,SMALL('日報表(1分鐘)'!V$980:V$995,COUNTIF('日報表(1分鐘)'!V$980:V$995,0)+1))</f>
      </c>
      <c r="W70" s="27" t="s">
        <f>AVERAGE('日報表(1分鐘)'!W$980:W$995)</f>
      </c>
      <c r="X70" s="28" t="s">
        <f>AVERAGE('日報表(1分鐘)'!X$980:X$995)</f>
      </c>
      <c r="Y70" s="28" t="s">
        <f>MAX('日報表(1分鐘)'!Y$980:Y$995)-IF(MAX('日報表(1分鐘)'!Y$980:Y$995)=0,0,SMALL('日報表(1分鐘)'!Y$980:Y$995,COUNTIF('日報表(1分鐘)'!Y$980:Y$995,0)+1))</f>
      </c>
      <c r="Z70" s="27" t="s">
        <f>AVERAGE('日報表(1分鐘)'!Z$980:Z$995)</f>
      </c>
      <c r="AA70" s="28" t="s">
        <f>AVERAGE('日報表(1分鐘)'!AA$980:AA$995)</f>
      </c>
      <c r="AB70" s="28" t="s">
        <f>MAX('日報表(1分鐘)'!AB$980:AB$995)-IF(MAX('日報表(1分鐘)'!AB$980:AB$995)=0,0,SMALL('日報表(1分鐘)'!AB$980:AB$995,COUNTIF('日報表(1分鐘)'!AB$980:AB$995,0)+1))</f>
      </c>
      <c r="AC70" s="27" t="s">
        <f>AVERAGE('日報表(1分鐘)'!AC$980:AC$995)</f>
      </c>
      <c r="AD70" s="28" t="s">
        <f>AVERAGE('日報表(1分鐘)'!AD$980:AD$995)</f>
      </c>
      <c r="AE70" s="28" t="s">
        <f>MAX('日報表(1分鐘)'!AE$980:AE$995)-IF(MAX('日報表(1分鐘)'!AE$980:AE$995)=0,0,SMALL('日報表(1分鐘)'!AE$980:AE$995,COUNTIF('日報表(1分鐘)'!AE$980:AE$995,0)+1))</f>
      </c>
      <c r="AF70" s="27" t="s">
        <f>AVERAGE('日報表(1分鐘)'!AF$980:AF$995)</f>
      </c>
      <c r="AG70" s="28" t="s">
        <f>AVERAGE('日報表(1分鐘)'!AG$980:AG$995)</f>
      </c>
      <c r="AH70" s="28" t="s">
        <f>MAX('日報表(1分鐘)'!AH$980:AH$995)-IF(MAX('日報表(1分鐘)'!AH$980:AH$995)=0,0,SMALL('日報表(1分鐘)'!AH$980:AH$995,COUNTIF('日報表(1分鐘)'!AH$980:AH$995,0)+1))</f>
      </c>
      <c r="AI70" s="27" t="s">
        <f>AVERAGE('日報表(1分鐘)'!AI$980:AI$995)</f>
      </c>
      <c r="AJ70" s="28" t="s">
        <f>AVERAGE('日報表(1分鐘)'!AJ$980:AJ$995)</f>
      </c>
      <c r="AK70" s="28" t="s">
        <f>MAX('日報表(1分鐘)'!AK$980:AK$995)-IF(MAX('日報表(1分鐘)'!AK$980:AK$995)=0,0,SMALL('日報表(1分鐘)'!AK$980:AK$995,COUNTIF('日報表(1分鐘)'!AK$980:AK$995,0)+1))</f>
      </c>
      <c r="AL70" s="27" t="s">
        <f>AVERAGE('日報表(1分鐘)'!AL$980:AL$995)</f>
      </c>
      <c r="AM70" s="28" t="s">
        <f>AVERAGE('日報表(1分鐘)'!AM$980:AM$995)</f>
      </c>
      <c r="AN70" s="28" t="s">
        <f>MAX('日報表(1分鐘)'!AN$980:AN$995)-IF(MAX('日報表(1分鐘)'!AN$980:AN$995)=0,0,SMALL('日報表(1分鐘)'!AN$980:AN$995,COUNTIF('日報表(1分鐘)'!AN$980:AN$995,0)+1))</f>
      </c>
      <c r="AO70" s="27" t="s">
        <f>AVERAGE('日報表(1分鐘)'!AO$980:AO$995)</f>
      </c>
      <c r="AP70" s="28" t="s">
        <f>AVERAGE('日報表(1分鐘)'!AP$980:AP$995)</f>
      </c>
      <c r="AQ70" s="28" t="s">
        <f>MAX('日報表(1分鐘)'!AQ$980:AQ$995) - IF(MAX('日報表(1分鐘)'!AQ$980:AQ$995)=0, 0, SMALL('日報表(1分鐘)'!AQ$980:AQ$995, COUNTIF('日報表(1分鐘)'!AQ$980:AQ$995, 0) + 1))</f>
      </c>
    </row>
    <row r="71" spans="1:4" ht="17.25">
      <c r="A71" s="14" t="s">
        <v>52</v>
      </c>
      <c r="B71" s="27">
        <f>AVERAGE('日報表(1分鐘)'!B$995:B$1010)</f>
      </c>
      <c r="C71" s="28">
        <f>AVERAGE('日報表(1分鐘)'!C$995:C$1010)</f>
      </c>
      <c r="D71" s="28" t="e">
        <f>MAX('日報表(1分鐘)'!D$995:D$1010)-IF(MAX('日報表(1分鐘)'!D$995:D$1010)=0,0,SMALL('日報表(1分鐘)'!D$995:D$1010,COUNTIF('日報表(1分鐘)'!D$995:D$1010,0)+1))</f>
      </c>
      <c r="E71" s="27" t="s">
        <f>AVERAGE('日報表(1分鐘)'!E$995:E$1010)</f>
      </c>
      <c r="F71" s="28" t="s">
        <f>AVERAGE('日報表(1分鐘)'!F$995:F$1010)</f>
      </c>
      <c r="G71" s="28" t="s">
        <f>MAX('日報表(1分鐘)'!G$995:G$1010)-IF(MAX('日報表(1分鐘)'!G$995:G$1010)=0,0,SMALL('日報表(1分鐘)'!G$995:G$1010,COUNTIF('日報表(1分鐘)'!G$995:G$1010,0)+1))</f>
      </c>
      <c r="H71" s="27" t="s">
        <f>AVERAGE('日報表(1分鐘)'!H$995:H$1010)</f>
      </c>
      <c r="I71" s="28" t="s">
        <f>AVERAGE('日報表(1分鐘)'!I$995:I$1010)</f>
      </c>
      <c r="J71" s="28" t="s">
        <f>MAX('日報表(1分鐘)'!J$995:J$1010)-IF(MAX('日報表(1分鐘)'!J$995:J$1010)=0,0,SMALL('日報表(1分鐘)'!J$995:J$1010,COUNTIF('日報表(1分鐘)'!J$995:J$1010,0)+1))</f>
      </c>
      <c r="K71" s="27" t="s">
        <f>AVERAGE('日報表(1分鐘)'!K$995:K$1010)</f>
      </c>
      <c r="L71" s="28" t="s">
        <f>AVERAGE('日報表(1分鐘)'!L$995:L$1010)</f>
      </c>
      <c r="M71" s="28" t="s">
        <f>MAX('日報表(1分鐘)'!M$995:M$1010)-IF(MAX('日報表(1分鐘)'!M$995:M$1010)=0,0,SMALL('日報表(1分鐘)'!M$995:M$1010,COUNTIF('日報表(1分鐘)'!M$995:M$1010,0)+1))</f>
      </c>
      <c r="N71" s="27" t="s">
        <f>AVERAGE('日報表(1分鐘)'!N$995:N$1010)</f>
      </c>
      <c r="O71" s="28" t="s">
        <f>AVERAGE('日報表(1分鐘)'!O$995:O$1010)</f>
      </c>
      <c r="P71" s="28" t="s">
        <f>MAX('日報表(1分鐘)'!P$995:P$1010)-IF(MAX('日報表(1分鐘)'!P$995:P$1010)=0,0,SMALL('日報表(1分鐘)'!P$995:P$1010,COUNTIF('日報表(1分鐘)'!P$995:P$1010,0)+1))</f>
      </c>
      <c r="Q71" s="27" t="s">
        <f>AVERAGE('日報表(1分鐘)'!Q$995:Q$1010)</f>
      </c>
      <c r="R71" s="28" t="s">
        <f>AVERAGE('日報表(1分鐘)'!R$995:R$1010)</f>
      </c>
      <c r="S71" s="28" t="s">
        <f>MAX('日報表(1分鐘)'!S$995:S$1010)-IF(MAX('日報表(1分鐘)'!S$995:S$1010)=0,0,SMALL('日報表(1分鐘)'!S$995:S$1010,COUNTIF('日報表(1分鐘)'!S$995:S$1010,0)+1))</f>
      </c>
      <c r="T71" s="27" t="s">
        <f>AVERAGE('日報表(1分鐘)'!T$995:T$1010)</f>
      </c>
      <c r="U71" s="28" t="s">
        <f>AVERAGE('日報表(1分鐘)'!U$995:U$1010)</f>
      </c>
      <c r="V71" s="28" t="s">
        <f>MAX('日報表(1分鐘)'!V$995:V$1010)-IF(MAX('日報表(1分鐘)'!V$995:V$1010)=0,0,SMALL('日報表(1分鐘)'!V$995:V$1010,COUNTIF('日報表(1分鐘)'!V$995:V$1010,0)+1))</f>
      </c>
      <c r="W71" s="27" t="s">
        <f>AVERAGE('日報表(1分鐘)'!W$995:W$1010)</f>
      </c>
      <c r="X71" s="28" t="s">
        <f>AVERAGE('日報表(1分鐘)'!X$995:X$1010)</f>
      </c>
      <c r="Y71" s="28" t="s">
        <f>MAX('日報表(1分鐘)'!Y$995:Y$1010)-IF(MAX('日報表(1分鐘)'!Y$995:Y$1010)=0,0,SMALL('日報表(1分鐘)'!Y$995:Y$1010,COUNTIF('日報表(1分鐘)'!Y$995:Y$1010,0)+1))</f>
      </c>
      <c r="Z71" s="27" t="s">
        <f>AVERAGE('日報表(1分鐘)'!Z$995:Z$1010)</f>
      </c>
      <c r="AA71" s="28" t="s">
        <f>AVERAGE('日報表(1分鐘)'!AA$995:AA$1010)</f>
      </c>
      <c r="AB71" s="28" t="s">
        <f>MAX('日報表(1分鐘)'!AB$995:AB$1010)-IF(MAX('日報表(1分鐘)'!AB$995:AB$1010)=0,0,SMALL('日報表(1分鐘)'!AB$995:AB$1010,COUNTIF('日報表(1分鐘)'!AB$995:AB$1010,0)+1))</f>
      </c>
      <c r="AC71" s="27" t="s">
        <f>AVERAGE('日報表(1分鐘)'!AC$995:AC$1010)</f>
      </c>
      <c r="AD71" s="28" t="s">
        <f>AVERAGE('日報表(1分鐘)'!AD$995:AD$1010)</f>
      </c>
      <c r="AE71" s="28" t="s">
        <f>MAX('日報表(1分鐘)'!AE$995:AE$1010)-IF(MAX('日報表(1分鐘)'!AE$995:AE$1010)=0,0,SMALL('日報表(1分鐘)'!AE$995:AE$1010,COUNTIF('日報表(1分鐘)'!AE$995:AE$1010,0)+1))</f>
      </c>
      <c r="AF71" s="27" t="s">
        <f>AVERAGE('日報表(1分鐘)'!AF$995:AF$1010)</f>
      </c>
      <c r="AG71" s="28" t="s">
        <f>AVERAGE('日報表(1分鐘)'!AG$995:AG$1010)</f>
      </c>
      <c r="AH71" s="28" t="s">
        <f>MAX('日報表(1分鐘)'!AH$995:AH$1010)-IF(MAX('日報表(1分鐘)'!AH$995:AH$1010)=0,0,SMALL('日報表(1分鐘)'!AH$995:AH$1010,COUNTIF('日報表(1分鐘)'!AH$995:AH$1010,0)+1))</f>
      </c>
      <c r="AI71" s="27" t="s">
        <f>AVERAGE('日報表(1分鐘)'!AI$995:AI$1010)</f>
      </c>
      <c r="AJ71" s="28" t="s">
        <f>AVERAGE('日報表(1分鐘)'!AJ$995:AJ$1010)</f>
      </c>
      <c r="AK71" s="28" t="s">
        <f>MAX('日報表(1分鐘)'!AK$995:AK$1010)-IF(MAX('日報表(1分鐘)'!AK$995:AK$1010)=0,0,SMALL('日報表(1分鐘)'!AK$995:AK$1010,COUNTIF('日報表(1分鐘)'!AK$995:AK$1010,0)+1))</f>
      </c>
      <c r="AL71" s="27" t="s">
        <f>AVERAGE('日報表(1分鐘)'!AL$995:AL$1010)</f>
      </c>
      <c r="AM71" s="28" t="s">
        <f>AVERAGE('日報表(1分鐘)'!AM$995:AM$1010)</f>
      </c>
      <c r="AN71" s="28" t="s">
        <f>MAX('日報表(1分鐘)'!AN$995:AN$1010)-IF(MAX('日報表(1分鐘)'!AN$995:AN$1010)=0,0,SMALL('日報表(1分鐘)'!AN$995:AN$1010,COUNTIF('日報表(1分鐘)'!AN$995:AN$1010,0)+1))</f>
      </c>
      <c r="AO71" s="27" t="s">
        <f>AVERAGE('日報表(1分鐘)'!AO$995:AO$1010)</f>
      </c>
      <c r="AP71" s="28" t="s">
        <f>AVERAGE('日報表(1分鐘)'!AP$995:AP$1010)</f>
      </c>
      <c r="AQ71" s="28" t="s">
        <f>MAX('日報表(1分鐘)'!AQ$995:AQ$1010) - IF(MAX('日報表(1分鐘)'!AQ$995:AQ$1010)=0, 0, SMALL('日報表(1分鐘)'!AQ$995:AQ$1010, COUNTIF('日報表(1分鐘)'!AQ$995:AQ$1010, 0) + 1))</f>
      </c>
    </row>
    <row r="72" spans="1:4" ht="17.25">
      <c r="A72" s="14" t="s">
        <v>53</v>
      </c>
      <c r="B72" s="27">
        <f>AVERAGE('日報表(1分鐘)'!B$1010:B$1025)</f>
      </c>
      <c r="C72" s="28">
        <f>AVERAGE('日報表(1分鐘)'!C$1010:C$1025)</f>
      </c>
      <c r="D72" s="28" t="e">
        <f>MAX('日報表(1分鐘)'!D$1010:D$1025)-IF(MAX('日報表(1分鐘)'!D$1010:D$1025)=0,0,SMALL('日報表(1分鐘)'!D$1010:D$1025,COUNTIF('日報表(1分鐘)'!D$1010:D$1025,0)+1))</f>
      </c>
      <c r="E72" s="27" t="s">
        <f>AVERAGE('日報表(1分鐘)'!E$1010:E$1025)</f>
      </c>
      <c r="F72" s="28" t="s">
        <f>AVERAGE('日報表(1分鐘)'!F$1010:F$1025)</f>
      </c>
      <c r="G72" s="28" t="s">
        <f>MAX('日報表(1分鐘)'!G$1010:G$1025)-IF(MAX('日報表(1分鐘)'!G$1010:G$1025)=0,0,SMALL('日報表(1分鐘)'!G$1010:G$1025,COUNTIF('日報表(1分鐘)'!G$1010:G$1025,0)+1))</f>
      </c>
      <c r="H72" s="27" t="s">
        <f>AVERAGE('日報表(1分鐘)'!H$1010:H$1025)</f>
      </c>
      <c r="I72" s="28" t="s">
        <f>AVERAGE('日報表(1分鐘)'!I$1010:I$1025)</f>
      </c>
      <c r="J72" s="28" t="s">
        <f>MAX('日報表(1分鐘)'!J$1010:J$1025)-IF(MAX('日報表(1分鐘)'!J$1010:J$1025)=0,0,SMALL('日報表(1分鐘)'!J$1010:J$1025,COUNTIF('日報表(1分鐘)'!J$1010:J$1025,0)+1))</f>
      </c>
      <c r="K72" s="27" t="s">
        <f>AVERAGE('日報表(1分鐘)'!K$1010:K$1025)</f>
      </c>
      <c r="L72" s="28" t="s">
        <f>AVERAGE('日報表(1分鐘)'!L$1010:L$1025)</f>
      </c>
      <c r="M72" s="28" t="s">
        <f>MAX('日報表(1分鐘)'!M$1010:M$1025)-IF(MAX('日報表(1分鐘)'!M$1010:M$1025)=0,0,SMALL('日報表(1分鐘)'!M$1010:M$1025,COUNTIF('日報表(1分鐘)'!M$1010:M$1025,0)+1))</f>
      </c>
      <c r="N72" s="27" t="s">
        <f>AVERAGE('日報表(1分鐘)'!N$1010:N$1025)</f>
      </c>
      <c r="O72" s="28" t="s">
        <f>AVERAGE('日報表(1分鐘)'!O$1010:O$1025)</f>
      </c>
      <c r="P72" s="28" t="s">
        <f>MAX('日報表(1分鐘)'!P$1010:P$1025)-IF(MAX('日報表(1分鐘)'!P$1010:P$1025)=0,0,SMALL('日報表(1分鐘)'!P$1010:P$1025,COUNTIF('日報表(1分鐘)'!P$1010:P$1025,0)+1))</f>
      </c>
      <c r="Q72" s="27" t="s">
        <f>AVERAGE('日報表(1分鐘)'!Q$1010:Q$1025)</f>
      </c>
      <c r="R72" s="28" t="s">
        <f>AVERAGE('日報表(1分鐘)'!R$1010:R$1025)</f>
      </c>
      <c r="S72" s="28" t="s">
        <f>MAX('日報表(1分鐘)'!S$1010:S$1025)-IF(MAX('日報表(1分鐘)'!S$1010:S$1025)=0,0,SMALL('日報表(1分鐘)'!S$1010:S$1025,COUNTIF('日報表(1分鐘)'!S$1010:S$1025,0)+1))</f>
      </c>
      <c r="T72" s="27" t="s">
        <f>AVERAGE('日報表(1分鐘)'!T$1010:T$1025)</f>
      </c>
      <c r="U72" s="28" t="s">
        <f>AVERAGE('日報表(1分鐘)'!U$1010:U$1025)</f>
      </c>
      <c r="V72" s="28" t="s">
        <f>MAX('日報表(1分鐘)'!V$1010:V$1025)-IF(MAX('日報表(1分鐘)'!V$1010:V$1025)=0,0,SMALL('日報表(1分鐘)'!V$1010:V$1025,COUNTIF('日報表(1分鐘)'!V$1010:V$1025,0)+1))</f>
      </c>
      <c r="W72" s="27" t="s">
        <f>AVERAGE('日報表(1分鐘)'!W$1010:W$1025)</f>
      </c>
      <c r="X72" s="28" t="s">
        <f>AVERAGE('日報表(1分鐘)'!X$1010:X$1025)</f>
      </c>
      <c r="Y72" s="28" t="s">
        <f>MAX('日報表(1分鐘)'!Y$1010:Y$1025)-IF(MAX('日報表(1分鐘)'!Y$1010:Y$1025)=0,0,SMALL('日報表(1分鐘)'!Y$1010:Y$1025,COUNTIF('日報表(1分鐘)'!Y$1010:Y$1025,0)+1))</f>
      </c>
      <c r="Z72" s="27" t="s">
        <f>AVERAGE('日報表(1分鐘)'!Z$1010:Z$1025)</f>
      </c>
      <c r="AA72" s="28" t="s">
        <f>AVERAGE('日報表(1分鐘)'!AA$1010:AA$1025)</f>
      </c>
      <c r="AB72" s="28" t="s">
        <f>MAX('日報表(1分鐘)'!AB$1010:AB$1025)-IF(MAX('日報表(1分鐘)'!AB$1010:AB$1025)=0,0,SMALL('日報表(1分鐘)'!AB$1010:AB$1025,COUNTIF('日報表(1分鐘)'!AB$1010:AB$1025,0)+1))</f>
      </c>
      <c r="AC72" s="27" t="s">
        <f>AVERAGE('日報表(1分鐘)'!AC$1010:AC$1025)</f>
      </c>
      <c r="AD72" s="28" t="s">
        <f>AVERAGE('日報表(1分鐘)'!AD$1010:AD$1025)</f>
      </c>
      <c r="AE72" s="28" t="s">
        <f>MAX('日報表(1分鐘)'!AE$1010:AE$1025)-IF(MAX('日報表(1分鐘)'!AE$1010:AE$1025)=0,0,SMALL('日報表(1分鐘)'!AE$1010:AE$1025,COUNTIF('日報表(1分鐘)'!AE$1010:AE$1025,0)+1))</f>
      </c>
      <c r="AF72" s="27" t="s">
        <f>AVERAGE('日報表(1分鐘)'!AF$1010:AF$1025)</f>
      </c>
      <c r="AG72" s="28" t="s">
        <f>AVERAGE('日報表(1分鐘)'!AG$1010:AG$1025)</f>
      </c>
      <c r="AH72" s="28" t="s">
        <f>MAX('日報表(1分鐘)'!AH$1010:AH$1025)-IF(MAX('日報表(1分鐘)'!AH$1010:AH$1025)=0,0,SMALL('日報表(1分鐘)'!AH$1010:AH$1025,COUNTIF('日報表(1分鐘)'!AH$1010:AH$1025,0)+1))</f>
      </c>
      <c r="AI72" s="27" t="s">
        <f>AVERAGE('日報表(1分鐘)'!AI$1010:AI$1025)</f>
      </c>
      <c r="AJ72" s="28" t="s">
        <f>AVERAGE('日報表(1分鐘)'!AJ$1010:AJ$1025)</f>
      </c>
      <c r="AK72" s="28" t="s">
        <f>MAX('日報表(1分鐘)'!AK$1010:AK$1025)-IF(MAX('日報表(1分鐘)'!AK$1010:AK$1025)=0,0,SMALL('日報表(1分鐘)'!AK$1010:AK$1025,COUNTIF('日報表(1分鐘)'!AK$1010:AK$1025,0)+1))</f>
      </c>
      <c r="AL72" s="27" t="s">
        <f>AVERAGE('日報表(1分鐘)'!AL$1010:AL$1025)</f>
      </c>
      <c r="AM72" s="28" t="s">
        <f>AVERAGE('日報表(1分鐘)'!AM$1010:AM$1025)</f>
      </c>
      <c r="AN72" s="28" t="s">
        <f>MAX('日報表(1分鐘)'!AN$1010:AN$1025)-IF(MAX('日報表(1分鐘)'!AN$1010:AN$1025)=0,0,SMALL('日報表(1分鐘)'!AN$1010:AN$1025,COUNTIF('日報表(1分鐘)'!AN$1010:AN$1025,0)+1))</f>
      </c>
      <c r="AO72" s="27" t="s">
        <f>AVERAGE('日報表(1分鐘)'!AO$1010:AO$1025)</f>
      </c>
      <c r="AP72" s="28" t="s">
        <f>AVERAGE('日報表(1分鐘)'!AP$1010:AP$1025)</f>
      </c>
      <c r="AQ72" s="28" t="s">
        <f>MAX('日報表(1分鐘)'!AQ$1010:AQ$1025) - IF(MAX('日報表(1分鐘)'!AQ$1010:AQ$1025)=0, 0, SMALL('日報表(1分鐘)'!AQ$1010:AQ$1025, COUNTIF('日報表(1分鐘)'!AQ$1010:AQ$1025, 0) + 1))</f>
      </c>
    </row>
    <row r="73" spans="1:4" ht="17.25">
      <c r="A73" s="14" t="s">
        <v>54</v>
      </c>
      <c r="B73" s="27">
        <f>AVERAGE('日報表(1分鐘)'!B$1025:B$1040)</f>
      </c>
      <c r="C73" s="28">
        <f>AVERAGE('日報表(1分鐘)'!C$1025:C$1040)</f>
      </c>
      <c r="D73" s="28" t="e">
        <f>MAX('日報表(1分鐘)'!D$1025:D$1040)-IF(MAX('日報表(1分鐘)'!D$1025:D$1040)=0,0,SMALL('日報表(1分鐘)'!D$1025:D$1040,COUNTIF('日報表(1分鐘)'!D$1025:D$1040,0)+1))</f>
      </c>
      <c r="E73" s="27" t="s">
        <f>AVERAGE('日報表(1分鐘)'!E$1025:E$1040)</f>
      </c>
      <c r="F73" s="28" t="s">
        <f>AVERAGE('日報表(1分鐘)'!F$1025:F$1040)</f>
      </c>
      <c r="G73" s="28" t="s">
        <f>MAX('日報表(1分鐘)'!G$1025:G$1040)-IF(MAX('日報表(1分鐘)'!G$1025:G$1040)=0,0,SMALL('日報表(1分鐘)'!G$1025:G$1040,COUNTIF('日報表(1分鐘)'!G$1025:G$1040,0)+1))</f>
      </c>
      <c r="H73" s="27" t="s">
        <f>AVERAGE('日報表(1分鐘)'!H$1025:H$1040)</f>
      </c>
      <c r="I73" s="28" t="s">
        <f>AVERAGE('日報表(1分鐘)'!I$1025:I$1040)</f>
      </c>
      <c r="J73" s="28" t="s">
        <f>MAX('日報表(1分鐘)'!J$1025:J$1040)-IF(MAX('日報表(1分鐘)'!J$1025:J$1040)=0,0,SMALL('日報表(1分鐘)'!J$1025:J$1040,COUNTIF('日報表(1分鐘)'!J$1025:J$1040,0)+1))</f>
      </c>
      <c r="K73" s="27" t="s">
        <f>AVERAGE('日報表(1分鐘)'!K$1025:K$1040)</f>
      </c>
      <c r="L73" s="28" t="s">
        <f>AVERAGE('日報表(1分鐘)'!L$1025:L$1040)</f>
      </c>
      <c r="M73" s="28" t="s">
        <f>MAX('日報表(1分鐘)'!M$1025:M$1040)-IF(MAX('日報表(1分鐘)'!M$1025:M$1040)=0,0,SMALL('日報表(1分鐘)'!M$1025:M$1040,COUNTIF('日報表(1分鐘)'!M$1025:M$1040,0)+1))</f>
      </c>
      <c r="N73" s="27" t="s">
        <f>AVERAGE('日報表(1分鐘)'!N$1025:N$1040)</f>
      </c>
      <c r="O73" s="28" t="s">
        <f>AVERAGE('日報表(1分鐘)'!O$1025:O$1040)</f>
      </c>
      <c r="P73" s="28" t="s">
        <f>MAX('日報表(1分鐘)'!P$1025:P$1040)-IF(MAX('日報表(1分鐘)'!P$1025:P$1040)=0,0,SMALL('日報表(1分鐘)'!P$1025:P$1040,COUNTIF('日報表(1分鐘)'!P$1025:P$1040,0)+1))</f>
      </c>
      <c r="Q73" s="27" t="s">
        <f>AVERAGE('日報表(1分鐘)'!Q$1025:Q$1040)</f>
      </c>
      <c r="R73" s="28" t="s">
        <f>AVERAGE('日報表(1分鐘)'!R$1025:R$1040)</f>
      </c>
      <c r="S73" s="28" t="s">
        <f>MAX('日報表(1分鐘)'!S$1025:S$1040)-IF(MAX('日報表(1分鐘)'!S$1025:S$1040)=0,0,SMALL('日報表(1分鐘)'!S$1025:S$1040,COUNTIF('日報表(1分鐘)'!S$1025:S$1040,0)+1))</f>
      </c>
      <c r="T73" s="27" t="s">
        <f>AVERAGE('日報表(1分鐘)'!T$1025:T$1040)</f>
      </c>
      <c r="U73" s="28" t="s">
        <f>AVERAGE('日報表(1分鐘)'!U$1025:U$1040)</f>
      </c>
      <c r="V73" s="28" t="s">
        <f>MAX('日報表(1分鐘)'!V$1025:V$1040)-IF(MAX('日報表(1分鐘)'!V$1025:V$1040)=0,0,SMALL('日報表(1分鐘)'!V$1025:V$1040,COUNTIF('日報表(1分鐘)'!V$1025:V$1040,0)+1))</f>
      </c>
      <c r="W73" s="27" t="s">
        <f>AVERAGE('日報表(1分鐘)'!W$1025:W$1040)</f>
      </c>
      <c r="X73" s="28" t="s">
        <f>AVERAGE('日報表(1分鐘)'!X$1025:X$1040)</f>
      </c>
      <c r="Y73" s="28" t="s">
        <f>MAX('日報表(1分鐘)'!Y$1025:Y$1040)-IF(MAX('日報表(1分鐘)'!Y$1025:Y$1040)=0,0,SMALL('日報表(1分鐘)'!Y$1025:Y$1040,COUNTIF('日報表(1分鐘)'!Y$1025:Y$1040,0)+1))</f>
      </c>
      <c r="Z73" s="27" t="s">
        <f>AVERAGE('日報表(1分鐘)'!Z$1025:Z$1040)</f>
      </c>
      <c r="AA73" s="28" t="s">
        <f>AVERAGE('日報表(1分鐘)'!AA$1025:AA$1040)</f>
      </c>
      <c r="AB73" s="28" t="s">
        <f>MAX('日報表(1分鐘)'!AB$1025:AB$1040)-IF(MAX('日報表(1分鐘)'!AB$1025:AB$1040)=0,0,SMALL('日報表(1分鐘)'!AB$1025:AB$1040,COUNTIF('日報表(1分鐘)'!AB$1025:AB$1040,0)+1))</f>
      </c>
      <c r="AC73" s="27" t="s">
        <f>AVERAGE('日報表(1分鐘)'!AC$1025:AC$1040)</f>
      </c>
      <c r="AD73" s="28" t="s">
        <f>AVERAGE('日報表(1分鐘)'!AD$1025:AD$1040)</f>
      </c>
      <c r="AE73" s="28" t="s">
        <f>MAX('日報表(1分鐘)'!AE$1025:AE$1040)-IF(MAX('日報表(1分鐘)'!AE$1025:AE$1040)=0,0,SMALL('日報表(1分鐘)'!AE$1025:AE$1040,COUNTIF('日報表(1分鐘)'!AE$1025:AE$1040,0)+1))</f>
      </c>
      <c r="AF73" s="27" t="s">
        <f>AVERAGE('日報表(1分鐘)'!AF$1025:AF$1040)</f>
      </c>
      <c r="AG73" s="28" t="s">
        <f>AVERAGE('日報表(1分鐘)'!AG$1025:AG$1040)</f>
      </c>
      <c r="AH73" s="28" t="s">
        <f>MAX('日報表(1分鐘)'!AH$1025:AH$1040)-IF(MAX('日報表(1分鐘)'!AH$1025:AH$1040)=0,0,SMALL('日報表(1分鐘)'!AH$1025:AH$1040,COUNTIF('日報表(1分鐘)'!AH$1025:AH$1040,0)+1))</f>
      </c>
      <c r="AI73" s="27" t="s">
        <f>AVERAGE('日報表(1分鐘)'!AI$1025:AI$1040)</f>
      </c>
      <c r="AJ73" s="28" t="s">
        <f>AVERAGE('日報表(1分鐘)'!AJ$1025:AJ$1040)</f>
      </c>
      <c r="AK73" s="28" t="s">
        <f>MAX('日報表(1分鐘)'!AK$1025:AK$1040)-IF(MAX('日報表(1分鐘)'!AK$1025:AK$1040)=0,0,SMALL('日報表(1分鐘)'!AK$1025:AK$1040,COUNTIF('日報表(1分鐘)'!AK$1025:AK$1040,0)+1))</f>
      </c>
      <c r="AL73" s="27" t="s">
        <f>AVERAGE('日報表(1分鐘)'!AL$1025:AL$1040)</f>
      </c>
      <c r="AM73" s="28" t="s">
        <f>AVERAGE('日報表(1分鐘)'!AM$1025:AM$1040)</f>
      </c>
      <c r="AN73" s="28" t="s">
        <f>MAX('日報表(1分鐘)'!AN$1025:AN$1040)-IF(MAX('日報表(1分鐘)'!AN$1025:AN$1040)=0,0,SMALL('日報表(1分鐘)'!AN$1025:AN$1040,COUNTIF('日報表(1分鐘)'!AN$1025:AN$1040,0)+1))</f>
      </c>
      <c r="AO73" s="27" t="s">
        <f>AVERAGE('日報表(1分鐘)'!AO$1025:AO$1040)</f>
      </c>
      <c r="AP73" s="28" t="s">
        <f>AVERAGE('日報表(1分鐘)'!AP$1025:AP$1040)</f>
      </c>
      <c r="AQ73" s="28" t="s">
        <f>MAX('日報表(1分鐘)'!AQ$1025:AQ$1040) - IF(MAX('日報表(1分鐘)'!AQ$1025:AQ$1040)=0, 0, SMALL('日報表(1分鐘)'!AQ$1025:AQ$1040, COUNTIF('日報表(1分鐘)'!AQ$1025:AQ$1040, 0) + 1))</f>
      </c>
    </row>
    <row r="74" spans="1:4" ht="17.25">
      <c r="A74" s="14" t="s">
        <v>55</v>
      </c>
      <c r="B74" s="27">
        <f>AVERAGE('日報表(1分鐘)'!B$1040:B$1055)</f>
      </c>
      <c r="C74" s="28">
        <f>AVERAGE('日報表(1分鐘)'!C$1040:C$1055)</f>
      </c>
      <c r="D74" s="28" t="e">
        <f>MAX('日報表(1分鐘)'!D$1040:D$1055)-IF(MAX('日報表(1分鐘)'!D$1040:D$1055)=0,0,SMALL('日報表(1分鐘)'!D$1040:D$1055,COUNTIF('日報表(1分鐘)'!D$1040:D$1055,0)+1))</f>
      </c>
      <c r="E74" s="27" t="s">
        <f>AVERAGE('日報表(1分鐘)'!E$1040:E$1055)</f>
      </c>
      <c r="F74" s="28" t="s">
        <f>AVERAGE('日報表(1分鐘)'!F$1040:F$1055)</f>
      </c>
      <c r="G74" s="28" t="s">
        <f>MAX('日報表(1分鐘)'!G$1040:G$1055)-IF(MAX('日報表(1分鐘)'!G$1040:G$1055)=0,0,SMALL('日報表(1分鐘)'!G$1040:G$1055,COUNTIF('日報表(1分鐘)'!G$1040:G$1055,0)+1))</f>
      </c>
      <c r="H74" s="27" t="s">
        <f>AVERAGE('日報表(1分鐘)'!H$1040:H$1055)</f>
      </c>
      <c r="I74" s="28" t="s">
        <f>AVERAGE('日報表(1分鐘)'!I$1040:I$1055)</f>
      </c>
      <c r="J74" s="28" t="s">
        <f>MAX('日報表(1分鐘)'!J$1040:J$1055)-IF(MAX('日報表(1分鐘)'!J$1040:J$1055)=0,0,SMALL('日報表(1分鐘)'!J$1040:J$1055,COUNTIF('日報表(1分鐘)'!J$1040:J$1055,0)+1))</f>
      </c>
      <c r="K74" s="27" t="s">
        <f>AVERAGE('日報表(1分鐘)'!K$1040:K$1055)</f>
      </c>
      <c r="L74" s="28" t="s">
        <f>AVERAGE('日報表(1分鐘)'!L$1040:L$1055)</f>
      </c>
      <c r="M74" s="28" t="s">
        <f>MAX('日報表(1分鐘)'!M$1040:M$1055)-IF(MAX('日報表(1分鐘)'!M$1040:M$1055)=0,0,SMALL('日報表(1分鐘)'!M$1040:M$1055,COUNTIF('日報表(1分鐘)'!M$1040:M$1055,0)+1))</f>
      </c>
      <c r="N74" s="27" t="s">
        <f>AVERAGE('日報表(1分鐘)'!N$1040:N$1055)</f>
      </c>
      <c r="O74" s="28" t="s">
        <f>AVERAGE('日報表(1分鐘)'!O$1040:O$1055)</f>
      </c>
      <c r="P74" s="28" t="s">
        <f>MAX('日報表(1分鐘)'!P$1040:P$1055)-IF(MAX('日報表(1分鐘)'!P$1040:P$1055)=0,0,SMALL('日報表(1分鐘)'!P$1040:P$1055,COUNTIF('日報表(1分鐘)'!P$1040:P$1055,0)+1))</f>
      </c>
      <c r="Q74" s="27" t="s">
        <f>AVERAGE('日報表(1分鐘)'!Q$1040:Q$1055)</f>
      </c>
      <c r="R74" s="28" t="s">
        <f>AVERAGE('日報表(1分鐘)'!R$1040:R$1055)</f>
      </c>
      <c r="S74" s="28" t="s">
        <f>MAX('日報表(1分鐘)'!S$1040:S$1055)-IF(MAX('日報表(1分鐘)'!S$1040:S$1055)=0,0,SMALL('日報表(1分鐘)'!S$1040:S$1055,COUNTIF('日報表(1分鐘)'!S$1040:S$1055,0)+1))</f>
      </c>
      <c r="T74" s="27" t="s">
        <f>AVERAGE('日報表(1分鐘)'!T$1040:T$1055)</f>
      </c>
      <c r="U74" s="28" t="s">
        <f>AVERAGE('日報表(1分鐘)'!U$1040:U$1055)</f>
      </c>
      <c r="V74" s="28" t="s">
        <f>MAX('日報表(1分鐘)'!V$1040:V$1055)-IF(MAX('日報表(1分鐘)'!V$1040:V$1055)=0,0,SMALL('日報表(1分鐘)'!V$1040:V$1055,COUNTIF('日報表(1分鐘)'!V$1040:V$1055,0)+1))</f>
      </c>
      <c r="W74" s="27" t="s">
        <f>AVERAGE('日報表(1分鐘)'!W$1040:W$1055)</f>
      </c>
      <c r="X74" s="28" t="s">
        <f>AVERAGE('日報表(1分鐘)'!X$1040:X$1055)</f>
      </c>
      <c r="Y74" s="28" t="s">
        <f>MAX('日報表(1分鐘)'!Y$1040:Y$1055)-IF(MAX('日報表(1分鐘)'!Y$1040:Y$1055)=0,0,SMALL('日報表(1分鐘)'!Y$1040:Y$1055,COUNTIF('日報表(1分鐘)'!Y$1040:Y$1055,0)+1))</f>
      </c>
      <c r="Z74" s="27" t="s">
        <f>AVERAGE('日報表(1分鐘)'!Z$1040:Z$1055)</f>
      </c>
      <c r="AA74" s="28" t="s">
        <f>AVERAGE('日報表(1分鐘)'!AA$1040:AA$1055)</f>
      </c>
      <c r="AB74" s="28" t="s">
        <f>MAX('日報表(1分鐘)'!AB$1040:AB$1055)-IF(MAX('日報表(1分鐘)'!AB$1040:AB$1055)=0,0,SMALL('日報表(1分鐘)'!AB$1040:AB$1055,COUNTIF('日報表(1分鐘)'!AB$1040:AB$1055,0)+1))</f>
      </c>
      <c r="AC74" s="27" t="s">
        <f>AVERAGE('日報表(1分鐘)'!AC$1040:AC$1055)</f>
      </c>
      <c r="AD74" s="28" t="s">
        <f>AVERAGE('日報表(1分鐘)'!AD$1040:AD$1055)</f>
      </c>
      <c r="AE74" s="28" t="s">
        <f>MAX('日報表(1分鐘)'!AE$1040:AE$1055)-IF(MAX('日報表(1分鐘)'!AE$1040:AE$1055)=0,0,SMALL('日報表(1分鐘)'!AE$1040:AE$1055,COUNTIF('日報表(1分鐘)'!AE$1040:AE$1055,0)+1))</f>
      </c>
      <c r="AF74" s="27" t="s">
        <f>AVERAGE('日報表(1分鐘)'!AF$1040:AF$1055)</f>
      </c>
      <c r="AG74" s="28" t="s">
        <f>AVERAGE('日報表(1分鐘)'!AG$1040:AG$1055)</f>
      </c>
      <c r="AH74" s="28" t="s">
        <f>MAX('日報表(1分鐘)'!AH$1040:AH$1055)-IF(MAX('日報表(1分鐘)'!AH$1040:AH$1055)=0,0,SMALL('日報表(1分鐘)'!AH$1040:AH$1055,COUNTIF('日報表(1分鐘)'!AH$1040:AH$1055,0)+1))</f>
      </c>
      <c r="AI74" s="27" t="s">
        <f>AVERAGE('日報表(1分鐘)'!AI$1040:AI$1055)</f>
      </c>
      <c r="AJ74" s="28" t="s">
        <f>AVERAGE('日報表(1分鐘)'!AJ$1040:AJ$1055)</f>
      </c>
      <c r="AK74" s="28" t="s">
        <f>MAX('日報表(1分鐘)'!AK$1040:AK$1055)-IF(MAX('日報表(1分鐘)'!AK$1040:AK$1055)=0,0,SMALL('日報表(1分鐘)'!AK$1040:AK$1055,COUNTIF('日報表(1分鐘)'!AK$1040:AK$1055,0)+1))</f>
      </c>
      <c r="AL74" s="27" t="s">
        <f>AVERAGE('日報表(1分鐘)'!AL$1040:AL$1055)</f>
      </c>
      <c r="AM74" s="28" t="s">
        <f>AVERAGE('日報表(1分鐘)'!AM$1040:AM$1055)</f>
      </c>
      <c r="AN74" s="28" t="s">
        <f>MAX('日報表(1分鐘)'!AN$1040:AN$1055)-IF(MAX('日報表(1分鐘)'!AN$1040:AN$1055)=0,0,SMALL('日報表(1分鐘)'!AN$1040:AN$1055,COUNTIF('日報表(1分鐘)'!AN$1040:AN$1055,0)+1))</f>
      </c>
      <c r="AO74" s="27" t="s">
        <f>AVERAGE('日報表(1分鐘)'!AO$1040:AO$1055)</f>
      </c>
      <c r="AP74" s="28" t="s">
        <f>AVERAGE('日報表(1分鐘)'!AP$1040:AP$1055)</f>
      </c>
      <c r="AQ74" s="28" t="s">
        <f>MAX('日報表(1分鐘)'!AQ$1040:AQ$1055) - IF(MAX('日報表(1分鐘)'!AQ$1040:AQ$1055)=0, 0, SMALL('日報表(1分鐘)'!AQ$1040:AQ$1055, COUNTIF('日報表(1分鐘)'!AQ$1040:AQ$1055, 0) + 1))</f>
      </c>
    </row>
    <row r="75" spans="1:4" ht="17.25">
      <c r="A75" s="14" t="s">
        <v>56</v>
      </c>
      <c r="B75" s="27">
        <f>AVERAGE('日報表(1分鐘)'!B$1055:B$1070)</f>
      </c>
      <c r="C75" s="28">
        <f>AVERAGE('日報表(1分鐘)'!C$1055:C$1070)</f>
      </c>
      <c r="D75" s="28" t="e">
        <f>MAX('日報表(1分鐘)'!D$1055:D$1070)-IF(MAX('日報表(1分鐘)'!D$1055:D$1070)=0,0,SMALL('日報表(1分鐘)'!D$1055:D$1070,COUNTIF('日報表(1分鐘)'!D$1055:D$1070,0)+1))</f>
      </c>
      <c r="E75" s="27" t="s">
        <f>AVERAGE('日報表(1分鐘)'!E$1055:E$1070)</f>
      </c>
      <c r="F75" s="28" t="s">
        <f>AVERAGE('日報表(1分鐘)'!F$1055:F$1070)</f>
      </c>
      <c r="G75" s="28" t="s">
        <f>MAX('日報表(1分鐘)'!G$1055:G$1070)-IF(MAX('日報表(1分鐘)'!G$1055:G$1070)=0,0,SMALL('日報表(1分鐘)'!G$1055:G$1070,COUNTIF('日報表(1分鐘)'!G$1055:G$1070,0)+1))</f>
      </c>
      <c r="H75" s="27" t="s">
        <f>AVERAGE('日報表(1分鐘)'!H$1055:H$1070)</f>
      </c>
      <c r="I75" s="28" t="s">
        <f>AVERAGE('日報表(1分鐘)'!I$1055:I$1070)</f>
      </c>
      <c r="J75" s="28" t="s">
        <f>MAX('日報表(1分鐘)'!J$1055:J$1070)-IF(MAX('日報表(1分鐘)'!J$1055:J$1070)=0,0,SMALL('日報表(1分鐘)'!J$1055:J$1070,COUNTIF('日報表(1分鐘)'!J$1055:J$1070,0)+1))</f>
      </c>
      <c r="K75" s="27" t="s">
        <f>AVERAGE('日報表(1分鐘)'!K$1055:K$1070)</f>
      </c>
      <c r="L75" s="28" t="s">
        <f>AVERAGE('日報表(1分鐘)'!L$1055:L$1070)</f>
      </c>
      <c r="M75" s="28" t="s">
        <f>MAX('日報表(1分鐘)'!M$1055:M$1070)-IF(MAX('日報表(1分鐘)'!M$1055:M$1070)=0,0,SMALL('日報表(1分鐘)'!M$1055:M$1070,COUNTIF('日報表(1分鐘)'!M$1055:M$1070,0)+1))</f>
      </c>
      <c r="N75" s="27" t="s">
        <f>AVERAGE('日報表(1分鐘)'!N$1055:N$1070)</f>
      </c>
      <c r="O75" s="28" t="s">
        <f>AVERAGE('日報表(1分鐘)'!O$1055:O$1070)</f>
      </c>
      <c r="P75" s="28" t="s">
        <f>MAX('日報表(1分鐘)'!P$1055:P$1070)-IF(MAX('日報表(1分鐘)'!P$1055:P$1070)=0,0,SMALL('日報表(1分鐘)'!P$1055:P$1070,COUNTIF('日報表(1分鐘)'!P$1055:P$1070,0)+1))</f>
      </c>
      <c r="Q75" s="27" t="s">
        <f>AVERAGE('日報表(1分鐘)'!Q$1055:Q$1070)</f>
      </c>
      <c r="R75" s="28" t="s">
        <f>AVERAGE('日報表(1分鐘)'!R$1055:R$1070)</f>
      </c>
      <c r="S75" s="28" t="s">
        <f>MAX('日報表(1分鐘)'!S$1055:S$1070)-IF(MAX('日報表(1分鐘)'!S$1055:S$1070)=0,0,SMALL('日報表(1分鐘)'!S$1055:S$1070,COUNTIF('日報表(1分鐘)'!S$1055:S$1070,0)+1))</f>
      </c>
      <c r="T75" s="27" t="s">
        <f>AVERAGE('日報表(1分鐘)'!T$1055:T$1070)</f>
      </c>
      <c r="U75" s="28" t="s">
        <f>AVERAGE('日報表(1分鐘)'!U$1055:U$1070)</f>
      </c>
      <c r="V75" s="28" t="s">
        <f>MAX('日報表(1分鐘)'!V$1055:V$1070)-IF(MAX('日報表(1分鐘)'!V$1055:V$1070)=0,0,SMALL('日報表(1分鐘)'!V$1055:V$1070,COUNTIF('日報表(1分鐘)'!V$1055:V$1070,0)+1))</f>
      </c>
      <c r="W75" s="27" t="s">
        <f>AVERAGE('日報表(1分鐘)'!W$1055:W$1070)</f>
      </c>
      <c r="X75" s="28" t="s">
        <f>AVERAGE('日報表(1分鐘)'!X$1055:X$1070)</f>
      </c>
      <c r="Y75" s="28" t="s">
        <f>MAX('日報表(1分鐘)'!Y$1055:Y$1070)-IF(MAX('日報表(1分鐘)'!Y$1055:Y$1070)=0,0,SMALL('日報表(1分鐘)'!Y$1055:Y$1070,COUNTIF('日報表(1分鐘)'!Y$1055:Y$1070,0)+1))</f>
      </c>
      <c r="Z75" s="27" t="s">
        <f>AVERAGE('日報表(1分鐘)'!Z$1055:Z$1070)</f>
      </c>
      <c r="AA75" s="28" t="s">
        <f>AVERAGE('日報表(1分鐘)'!AA$1055:AA$1070)</f>
      </c>
      <c r="AB75" s="28" t="s">
        <f>MAX('日報表(1分鐘)'!AB$1055:AB$1070)-IF(MAX('日報表(1分鐘)'!AB$1055:AB$1070)=0,0,SMALL('日報表(1分鐘)'!AB$1055:AB$1070,COUNTIF('日報表(1分鐘)'!AB$1055:AB$1070,0)+1))</f>
      </c>
      <c r="AC75" s="27" t="s">
        <f>AVERAGE('日報表(1分鐘)'!AC$1055:AC$1070)</f>
      </c>
      <c r="AD75" s="28" t="s">
        <f>AVERAGE('日報表(1分鐘)'!AD$1055:AD$1070)</f>
      </c>
      <c r="AE75" s="28" t="s">
        <f>MAX('日報表(1分鐘)'!AE$1055:AE$1070)-IF(MAX('日報表(1分鐘)'!AE$1055:AE$1070)=0,0,SMALL('日報表(1分鐘)'!AE$1055:AE$1070,COUNTIF('日報表(1分鐘)'!AE$1055:AE$1070,0)+1))</f>
      </c>
      <c r="AF75" s="27" t="s">
        <f>AVERAGE('日報表(1分鐘)'!AF$1055:AF$1070)</f>
      </c>
      <c r="AG75" s="28" t="s">
        <f>AVERAGE('日報表(1分鐘)'!AG$1055:AG$1070)</f>
      </c>
      <c r="AH75" s="28" t="s">
        <f>MAX('日報表(1分鐘)'!AH$1055:AH$1070)-IF(MAX('日報表(1分鐘)'!AH$1055:AH$1070)=0,0,SMALL('日報表(1分鐘)'!AH$1055:AH$1070,COUNTIF('日報表(1分鐘)'!AH$1055:AH$1070,0)+1))</f>
      </c>
      <c r="AI75" s="27" t="s">
        <f>AVERAGE('日報表(1分鐘)'!AI$1055:AI$1070)</f>
      </c>
      <c r="AJ75" s="28" t="s">
        <f>AVERAGE('日報表(1分鐘)'!AJ$1055:AJ$1070)</f>
      </c>
      <c r="AK75" s="28" t="s">
        <f>MAX('日報表(1分鐘)'!AK$1055:AK$1070)-IF(MAX('日報表(1分鐘)'!AK$1055:AK$1070)=0,0,SMALL('日報表(1分鐘)'!AK$1055:AK$1070,COUNTIF('日報表(1分鐘)'!AK$1055:AK$1070,0)+1))</f>
      </c>
      <c r="AL75" s="27" t="s">
        <f>AVERAGE('日報表(1分鐘)'!AL$1055:AL$1070)</f>
      </c>
      <c r="AM75" s="28" t="s">
        <f>AVERAGE('日報表(1分鐘)'!AM$1055:AM$1070)</f>
      </c>
      <c r="AN75" s="28" t="s">
        <f>MAX('日報表(1分鐘)'!AN$1055:AN$1070)-IF(MAX('日報表(1分鐘)'!AN$1055:AN$1070)=0,0,SMALL('日報表(1分鐘)'!AN$1055:AN$1070,COUNTIF('日報表(1分鐘)'!AN$1055:AN$1070,0)+1))</f>
      </c>
      <c r="AO75" s="27" t="s">
        <f>AVERAGE('日報表(1分鐘)'!AO$1055:AO$1070)</f>
      </c>
      <c r="AP75" s="28" t="s">
        <f>AVERAGE('日報表(1分鐘)'!AP$1055:AP$1070)</f>
      </c>
      <c r="AQ75" s="28" t="s">
        <f>MAX('日報表(1分鐘)'!AQ$1055:AQ$1070) - IF(MAX('日報表(1分鐘)'!AQ$1055:AQ$1070)=0, 0, SMALL('日報表(1分鐘)'!AQ$1055:AQ$1070, COUNTIF('日報表(1分鐘)'!AQ$1055:AQ$1070, 0) + 1))</f>
      </c>
    </row>
    <row r="76" spans="1:4" ht="17.25">
      <c r="A76" s="14" t="s">
        <v>57</v>
      </c>
      <c r="B76" s="27">
        <f>AVERAGE('日報表(1分鐘)'!B$1070:B$1085)</f>
      </c>
      <c r="C76" s="28">
        <f>AVERAGE('日報表(1分鐘)'!C$1070:C$1085)</f>
      </c>
      <c r="D76" s="28" t="e">
        <f>MAX('日報表(1分鐘)'!D$1070:D$1085)-IF(MAX('日報表(1分鐘)'!D$1070:D$1085)=0,0,SMALL('日報表(1分鐘)'!D$1070:D$1085,COUNTIF('日報表(1分鐘)'!D$1070:D$1085,0)+1))</f>
      </c>
      <c r="E76" s="27" t="s">
        <f>AVERAGE('日報表(1分鐘)'!E$1070:E$1085)</f>
      </c>
      <c r="F76" s="28" t="s">
        <f>AVERAGE('日報表(1分鐘)'!F$1070:F$1085)</f>
      </c>
      <c r="G76" s="28" t="s">
        <f>MAX('日報表(1分鐘)'!G$1070:G$1085)-IF(MAX('日報表(1分鐘)'!G$1070:G$1085)=0,0,SMALL('日報表(1分鐘)'!G$1070:G$1085,COUNTIF('日報表(1分鐘)'!G$1070:G$1085,0)+1))</f>
      </c>
      <c r="H76" s="27" t="s">
        <f>AVERAGE('日報表(1分鐘)'!H$1070:H$1085)</f>
      </c>
      <c r="I76" s="28" t="s">
        <f>AVERAGE('日報表(1分鐘)'!I$1070:I$1085)</f>
      </c>
      <c r="J76" s="28" t="s">
        <f>MAX('日報表(1分鐘)'!J$1070:J$1085)-IF(MAX('日報表(1分鐘)'!J$1070:J$1085)=0,0,SMALL('日報表(1分鐘)'!J$1070:J$1085,COUNTIF('日報表(1分鐘)'!J$1070:J$1085,0)+1))</f>
      </c>
      <c r="K76" s="27" t="s">
        <f>AVERAGE('日報表(1分鐘)'!K$1070:K$1085)</f>
      </c>
      <c r="L76" s="28" t="s">
        <f>AVERAGE('日報表(1分鐘)'!L$1070:L$1085)</f>
      </c>
      <c r="M76" s="28" t="s">
        <f>MAX('日報表(1分鐘)'!M$1070:M$1085)-IF(MAX('日報表(1分鐘)'!M$1070:M$1085)=0,0,SMALL('日報表(1分鐘)'!M$1070:M$1085,COUNTIF('日報表(1分鐘)'!M$1070:M$1085,0)+1))</f>
      </c>
      <c r="N76" s="27" t="s">
        <f>AVERAGE('日報表(1分鐘)'!N$1070:N$1085)</f>
      </c>
      <c r="O76" s="28" t="s">
        <f>AVERAGE('日報表(1分鐘)'!O$1070:O$1085)</f>
      </c>
      <c r="P76" s="28" t="s">
        <f>MAX('日報表(1分鐘)'!P$1070:P$1085)-IF(MAX('日報表(1分鐘)'!P$1070:P$1085)=0,0,SMALL('日報表(1分鐘)'!P$1070:P$1085,COUNTIF('日報表(1分鐘)'!P$1070:P$1085,0)+1))</f>
      </c>
      <c r="Q76" s="27" t="s">
        <f>AVERAGE('日報表(1分鐘)'!Q$1070:Q$1085)</f>
      </c>
      <c r="R76" s="28" t="s">
        <f>AVERAGE('日報表(1分鐘)'!R$1070:R$1085)</f>
      </c>
      <c r="S76" s="28" t="s">
        <f>MAX('日報表(1分鐘)'!S$1070:S$1085)-IF(MAX('日報表(1分鐘)'!S$1070:S$1085)=0,0,SMALL('日報表(1分鐘)'!S$1070:S$1085,COUNTIF('日報表(1分鐘)'!S$1070:S$1085,0)+1))</f>
      </c>
      <c r="T76" s="27" t="s">
        <f>AVERAGE('日報表(1分鐘)'!T$1070:T$1085)</f>
      </c>
      <c r="U76" s="28" t="s">
        <f>AVERAGE('日報表(1分鐘)'!U$1070:U$1085)</f>
      </c>
      <c r="V76" s="28" t="s">
        <f>MAX('日報表(1分鐘)'!V$1070:V$1085)-IF(MAX('日報表(1分鐘)'!V$1070:V$1085)=0,0,SMALL('日報表(1分鐘)'!V$1070:V$1085,COUNTIF('日報表(1分鐘)'!V$1070:V$1085,0)+1))</f>
      </c>
      <c r="W76" s="27" t="s">
        <f>AVERAGE('日報表(1分鐘)'!W$1070:W$1085)</f>
      </c>
      <c r="X76" s="28" t="s">
        <f>AVERAGE('日報表(1分鐘)'!X$1070:X$1085)</f>
      </c>
      <c r="Y76" s="28" t="s">
        <f>MAX('日報表(1分鐘)'!Y$1070:Y$1085)-IF(MAX('日報表(1分鐘)'!Y$1070:Y$1085)=0,0,SMALL('日報表(1分鐘)'!Y$1070:Y$1085,COUNTIF('日報表(1分鐘)'!Y$1070:Y$1085,0)+1))</f>
      </c>
      <c r="Z76" s="27" t="s">
        <f>AVERAGE('日報表(1分鐘)'!Z$1070:Z$1085)</f>
      </c>
      <c r="AA76" s="28" t="s">
        <f>AVERAGE('日報表(1分鐘)'!AA$1070:AA$1085)</f>
      </c>
      <c r="AB76" s="28" t="s">
        <f>MAX('日報表(1分鐘)'!AB$1070:AB$1085)-IF(MAX('日報表(1分鐘)'!AB$1070:AB$1085)=0,0,SMALL('日報表(1分鐘)'!AB$1070:AB$1085,COUNTIF('日報表(1分鐘)'!AB$1070:AB$1085,0)+1))</f>
      </c>
      <c r="AC76" s="27" t="s">
        <f>AVERAGE('日報表(1分鐘)'!AC$1070:AC$1085)</f>
      </c>
      <c r="AD76" s="28" t="s">
        <f>AVERAGE('日報表(1分鐘)'!AD$1070:AD$1085)</f>
      </c>
      <c r="AE76" s="28" t="s">
        <f>MAX('日報表(1分鐘)'!AE$1070:AE$1085)-IF(MAX('日報表(1分鐘)'!AE$1070:AE$1085)=0,0,SMALL('日報表(1分鐘)'!AE$1070:AE$1085,COUNTIF('日報表(1分鐘)'!AE$1070:AE$1085,0)+1))</f>
      </c>
      <c r="AF76" s="27" t="s">
        <f>AVERAGE('日報表(1分鐘)'!AF$1070:AF$1085)</f>
      </c>
      <c r="AG76" s="28" t="s">
        <f>AVERAGE('日報表(1分鐘)'!AG$1070:AG$1085)</f>
      </c>
      <c r="AH76" s="28" t="s">
        <f>MAX('日報表(1分鐘)'!AH$1070:AH$1085)-IF(MAX('日報表(1分鐘)'!AH$1070:AH$1085)=0,0,SMALL('日報表(1分鐘)'!AH$1070:AH$1085,COUNTIF('日報表(1分鐘)'!AH$1070:AH$1085,0)+1))</f>
      </c>
      <c r="AI76" s="27" t="s">
        <f>AVERAGE('日報表(1分鐘)'!AI$1070:AI$1085)</f>
      </c>
      <c r="AJ76" s="28" t="s">
        <f>AVERAGE('日報表(1分鐘)'!AJ$1070:AJ$1085)</f>
      </c>
      <c r="AK76" s="28" t="s">
        <f>MAX('日報表(1分鐘)'!AK$1070:AK$1085)-IF(MAX('日報表(1分鐘)'!AK$1070:AK$1085)=0,0,SMALL('日報表(1分鐘)'!AK$1070:AK$1085,COUNTIF('日報表(1分鐘)'!AK$1070:AK$1085,0)+1))</f>
      </c>
      <c r="AL76" s="27" t="s">
        <f>AVERAGE('日報表(1分鐘)'!AL$1070:AL$1085)</f>
      </c>
      <c r="AM76" s="28" t="s">
        <f>AVERAGE('日報表(1分鐘)'!AM$1070:AM$1085)</f>
      </c>
      <c r="AN76" s="28" t="s">
        <f>MAX('日報表(1分鐘)'!AN$1070:AN$1085)-IF(MAX('日報表(1分鐘)'!AN$1070:AN$1085)=0,0,SMALL('日報表(1分鐘)'!AN$1070:AN$1085,COUNTIF('日報表(1分鐘)'!AN$1070:AN$1085,0)+1))</f>
      </c>
      <c r="AO76" s="27" t="s">
        <f>AVERAGE('日報表(1分鐘)'!AO$1070:AO$1085)</f>
      </c>
      <c r="AP76" s="28" t="s">
        <f>AVERAGE('日報表(1分鐘)'!AP$1070:AP$1085)</f>
      </c>
      <c r="AQ76" s="28" t="s">
        <f>MAX('日報表(1分鐘)'!AQ$1070:AQ$1085) - IF(MAX('日報表(1分鐘)'!AQ$1070:AQ$1085)=0, 0, SMALL('日報表(1分鐘)'!AQ$1070:AQ$1085, COUNTIF('日報表(1分鐘)'!AQ$1070:AQ$1085, 0) + 1))</f>
      </c>
    </row>
    <row r="77" spans="1:4" ht="17.25">
      <c r="A77" s="14" t="s">
        <v>58</v>
      </c>
      <c r="B77" s="27">
        <f>AVERAGE('日報表(1分鐘)'!B$1085:B$1100)</f>
      </c>
      <c r="C77" s="28">
        <f>AVERAGE('日報表(1分鐘)'!C$1085:C$1100)</f>
      </c>
      <c r="D77" s="28" t="e">
        <f>MAX('日報表(1分鐘)'!D$1085:D$1100)-IF(MAX('日報表(1分鐘)'!D$1085:D$1100)=0,0,SMALL('日報表(1分鐘)'!D$1085:D$1100,COUNTIF('日報表(1分鐘)'!D$1085:D$1100,0)+1))</f>
      </c>
      <c r="E77" s="27" t="s">
        <f>AVERAGE('日報表(1分鐘)'!E$1085:E$1100)</f>
      </c>
      <c r="F77" s="28" t="s">
        <f>AVERAGE('日報表(1分鐘)'!F$1085:F$1100)</f>
      </c>
      <c r="G77" s="28" t="s">
        <f>MAX('日報表(1分鐘)'!G$1085:G$1100)-IF(MAX('日報表(1分鐘)'!G$1085:G$1100)=0,0,SMALL('日報表(1分鐘)'!G$1085:G$1100,COUNTIF('日報表(1分鐘)'!G$1085:G$1100,0)+1))</f>
      </c>
      <c r="H77" s="27" t="s">
        <f>AVERAGE('日報表(1分鐘)'!H$1085:H$1100)</f>
      </c>
      <c r="I77" s="28" t="s">
        <f>AVERAGE('日報表(1分鐘)'!I$1085:I$1100)</f>
      </c>
      <c r="J77" s="28" t="s">
        <f>MAX('日報表(1分鐘)'!J$1085:J$1100)-IF(MAX('日報表(1分鐘)'!J$1085:J$1100)=0,0,SMALL('日報表(1分鐘)'!J$1085:J$1100,COUNTIF('日報表(1分鐘)'!J$1085:J$1100,0)+1))</f>
      </c>
      <c r="K77" s="27" t="s">
        <f>AVERAGE('日報表(1分鐘)'!K$1085:K$1100)</f>
      </c>
      <c r="L77" s="28" t="s">
        <f>AVERAGE('日報表(1分鐘)'!L$1085:L$1100)</f>
      </c>
      <c r="M77" s="28" t="s">
        <f>MAX('日報表(1分鐘)'!M$1085:M$1100)-IF(MAX('日報表(1分鐘)'!M$1085:M$1100)=0,0,SMALL('日報表(1分鐘)'!M$1085:M$1100,COUNTIF('日報表(1分鐘)'!M$1085:M$1100,0)+1))</f>
      </c>
      <c r="N77" s="27" t="s">
        <f>AVERAGE('日報表(1分鐘)'!N$1085:N$1100)</f>
      </c>
      <c r="O77" s="28" t="s">
        <f>AVERAGE('日報表(1分鐘)'!O$1085:O$1100)</f>
      </c>
      <c r="P77" s="28" t="s">
        <f>MAX('日報表(1分鐘)'!P$1085:P$1100)-IF(MAX('日報表(1分鐘)'!P$1085:P$1100)=0,0,SMALL('日報表(1分鐘)'!P$1085:P$1100,COUNTIF('日報表(1分鐘)'!P$1085:P$1100,0)+1))</f>
      </c>
      <c r="Q77" s="27" t="s">
        <f>AVERAGE('日報表(1分鐘)'!Q$1085:Q$1100)</f>
      </c>
      <c r="R77" s="28" t="s">
        <f>AVERAGE('日報表(1分鐘)'!R$1085:R$1100)</f>
      </c>
      <c r="S77" s="28" t="s">
        <f>MAX('日報表(1分鐘)'!S$1085:S$1100)-IF(MAX('日報表(1分鐘)'!S$1085:S$1100)=0,0,SMALL('日報表(1分鐘)'!S$1085:S$1100,COUNTIF('日報表(1分鐘)'!S$1085:S$1100,0)+1))</f>
      </c>
      <c r="T77" s="27" t="s">
        <f>AVERAGE('日報表(1分鐘)'!T$1085:T$1100)</f>
      </c>
      <c r="U77" s="28" t="s">
        <f>AVERAGE('日報表(1分鐘)'!U$1085:U$1100)</f>
      </c>
      <c r="V77" s="28" t="s">
        <f>MAX('日報表(1分鐘)'!V$1085:V$1100)-IF(MAX('日報表(1分鐘)'!V$1085:V$1100)=0,0,SMALL('日報表(1分鐘)'!V$1085:V$1100,COUNTIF('日報表(1分鐘)'!V$1085:V$1100,0)+1))</f>
      </c>
      <c r="W77" s="27" t="s">
        <f>AVERAGE('日報表(1分鐘)'!W$1085:W$1100)</f>
      </c>
      <c r="X77" s="28" t="s">
        <f>AVERAGE('日報表(1分鐘)'!X$1085:X$1100)</f>
      </c>
      <c r="Y77" s="28" t="s">
        <f>MAX('日報表(1分鐘)'!Y$1085:Y$1100)-IF(MAX('日報表(1分鐘)'!Y$1085:Y$1100)=0,0,SMALL('日報表(1分鐘)'!Y$1085:Y$1100,COUNTIF('日報表(1分鐘)'!Y$1085:Y$1100,0)+1))</f>
      </c>
      <c r="Z77" s="27" t="s">
        <f>AVERAGE('日報表(1分鐘)'!Z$1085:Z$1100)</f>
      </c>
      <c r="AA77" s="28" t="s">
        <f>AVERAGE('日報表(1分鐘)'!AA$1085:AA$1100)</f>
      </c>
      <c r="AB77" s="28" t="s">
        <f>MAX('日報表(1分鐘)'!AB$1085:AB$1100)-IF(MAX('日報表(1分鐘)'!AB$1085:AB$1100)=0,0,SMALL('日報表(1分鐘)'!AB$1085:AB$1100,COUNTIF('日報表(1分鐘)'!AB$1085:AB$1100,0)+1))</f>
      </c>
      <c r="AC77" s="27" t="s">
        <f>AVERAGE('日報表(1分鐘)'!AC$1085:AC$1100)</f>
      </c>
      <c r="AD77" s="28" t="s">
        <f>AVERAGE('日報表(1分鐘)'!AD$1085:AD$1100)</f>
      </c>
      <c r="AE77" s="28" t="s">
        <f>MAX('日報表(1分鐘)'!AE$1085:AE$1100)-IF(MAX('日報表(1分鐘)'!AE$1085:AE$1100)=0,0,SMALL('日報表(1分鐘)'!AE$1085:AE$1100,COUNTIF('日報表(1分鐘)'!AE$1085:AE$1100,0)+1))</f>
      </c>
      <c r="AF77" s="27" t="s">
        <f>AVERAGE('日報表(1分鐘)'!AF$1085:AF$1100)</f>
      </c>
      <c r="AG77" s="28" t="s">
        <f>AVERAGE('日報表(1分鐘)'!AG$1085:AG$1100)</f>
      </c>
      <c r="AH77" s="28" t="s">
        <f>MAX('日報表(1分鐘)'!AH$1085:AH$1100)-IF(MAX('日報表(1分鐘)'!AH$1085:AH$1100)=0,0,SMALL('日報表(1分鐘)'!AH$1085:AH$1100,COUNTIF('日報表(1分鐘)'!AH$1085:AH$1100,0)+1))</f>
      </c>
      <c r="AI77" s="27" t="s">
        <f>AVERAGE('日報表(1分鐘)'!AI$1085:AI$1100)</f>
      </c>
      <c r="AJ77" s="28" t="s">
        <f>AVERAGE('日報表(1分鐘)'!AJ$1085:AJ$1100)</f>
      </c>
      <c r="AK77" s="28" t="s">
        <f>MAX('日報表(1分鐘)'!AK$1085:AK$1100)-IF(MAX('日報表(1分鐘)'!AK$1085:AK$1100)=0,0,SMALL('日報表(1分鐘)'!AK$1085:AK$1100,COUNTIF('日報表(1分鐘)'!AK$1085:AK$1100,0)+1))</f>
      </c>
      <c r="AL77" s="27" t="s">
        <f>AVERAGE('日報表(1分鐘)'!AL$1085:AL$1100)</f>
      </c>
      <c r="AM77" s="28" t="s">
        <f>AVERAGE('日報表(1分鐘)'!AM$1085:AM$1100)</f>
      </c>
      <c r="AN77" s="28" t="s">
        <f>MAX('日報表(1分鐘)'!AN$1085:AN$1100)-IF(MAX('日報表(1分鐘)'!AN$1085:AN$1100)=0,0,SMALL('日報表(1分鐘)'!AN$1085:AN$1100,COUNTIF('日報表(1分鐘)'!AN$1085:AN$1100,0)+1))</f>
      </c>
      <c r="AO77" s="27" t="s">
        <f>AVERAGE('日報表(1分鐘)'!AO$1085:AO$1100)</f>
      </c>
      <c r="AP77" s="28" t="s">
        <f>AVERAGE('日報表(1分鐘)'!AP$1085:AP$1100)</f>
      </c>
      <c r="AQ77" s="28" t="s">
        <f>MAX('日報表(1分鐘)'!AQ$1085:AQ$1100) - IF(MAX('日報表(1分鐘)'!AQ$1085:AQ$1100)=0, 0, SMALL('日報表(1分鐘)'!AQ$1085:AQ$1100, COUNTIF('日報表(1分鐘)'!AQ$1085:AQ$1100, 0) + 1))</f>
      </c>
    </row>
    <row r="78" spans="1:4" ht="17.25">
      <c r="A78" s="14" t="s">
        <v>59</v>
      </c>
      <c r="B78" s="27">
        <f>AVERAGE('日報表(1分鐘)'!B$1100:B$1115)</f>
      </c>
      <c r="C78" s="28">
        <f>AVERAGE('日報表(1分鐘)'!C$1100:C$1115)</f>
      </c>
      <c r="D78" s="28" t="e">
        <f>MAX('日報表(1分鐘)'!D$1100:D$1115)-IF(MAX('日報表(1分鐘)'!D$1100:D$1115)=0,0,SMALL('日報表(1分鐘)'!D$1100:D$1115,COUNTIF('日報表(1分鐘)'!D$1100:D$1115,0)+1))</f>
      </c>
      <c r="E78" s="27" t="s">
        <f>AVERAGE('日報表(1分鐘)'!E$1100:E$1115)</f>
      </c>
      <c r="F78" s="28" t="s">
        <f>AVERAGE('日報表(1分鐘)'!F$1100:F$1115)</f>
      </c>
      <c r="G78" s="28" t="s">
        <f>MAX('日報表(1分鐘)'!G$1100:G$1115)-IF(MAX('日報表(1分鐘)'!G$1100:G$1115)=0,0,SMALL('日報表(1分鐘)'!G$1100:G$1115,COUNTIF('日報表(1分鐘)'!G$1100:G$1115,0)+1))</f>
      </c>
      <c r="H78" s="27" t="s">
        <f>AVERAGE('日報表(1分鐘)'!H$1100:H$1115)</f>
      </c>
      <c r="I78" s="28" t="s">
        <f>AVERAGE('日報表(1分鐘)'!I$1100:I$1115)</f>
      </c>
      <c r="J78" s="28" t="s">
        <f>MAX('日報表(1分鐘)'!J$1100:J$1115)-IF(MAX('日報表(1分鐘)'!J$1100:J$1115)=0,0,SMALL('日報表(1分鐘)'!J$1100:J$1115,COUNTIF('日報表(1分鐘)'!J$1100:J$1115,0)+1))</f>
      </c>
      <c r="K78" s="27" t="s">
        <f>AVERAGE('日報表(1分鐘)'!K$1100:K$1115)</f>
      </c>
      <c r="L78" s="28" t="s">
        <f>AVERAGE('日報表(1分鐘)'!L$1100:L$1115)</f>
      </c>
      <c r="M78" s="28" t="s">
        <f>MAX('日報表(1分鐘)'!M$1100:M$1115)-IF(MAX('日報表(1分鐘)'!M$1100:M$1115)=0,0,SMALL('日報表(1分鐘)'!M$1100:M$1115,COUNTIF('日報表(1分鐘)'!M$1100:M$1115,0)+1))</f>
      </c>
      <c r="N78" s="27" t="s">
        <f>AVERAGE('日報表(1分鐘)'!N$1100:N$1115)</f>
      </c>
      <c r="O78" s="28" t="s">
        <f>AVERAGE('日報表(1分鐘)'!O$1100:O$1115)</f>
      </c>
      <c r="P78" s="28" t="s">
        <f>MAX('日報表(1分鐘)'!P$1100:P$1115)-IF(MAX('日報表(1分鐘)'!P$1100:P$1115)=0,0,SMALL('日報表(1分鐘)'!P$1100:P$1115,COUNTIF('日報表(1分鐘)'!P$1100:P$1115,0)+1))</f>
      </c>
      <c r="Q78" s="27" t="s">
        <f>AVERAGE('日報表(1分鐘)'!Q$1100:Q$1115)</f>
      </c>
      <c r="R78" s="28" t="s">
        <f>AVERAGE('日報表(1分鐘)'!R$1100:R$1115)</f>
      </c>
      <c r="S78" s="28" t="s">
        <f>MAX('日報表(1分鐘)'!S$1100:S$1115)-IF(MAX('日報表(1分鐘)'!S$1100:S$1115)=0,0,SMALL('日報表(1分鐘)'!S$1100:S$1115,COUNTIF('日報表(1分鐘)'!S$1100:S$1115,0)+1))</f>
      </c>
      <c r="T78" s="27" t="s">
        <f>AVERAGE('日報表(1分鐘)'!T$1100:T$1115)</f>
      </c>
      <c r="U78" s="28" t="s">
        <f>AVERAGE('日報表(1分鐘)'!U$1100:U$1115)</f>
      </c>
      <c r="V78" s="28" t="s">
        <f>MAX('日報表(1分鐘)'!V$1100:V$1115)-IF(MAX('日報表(1分鐘)'!V$1100:V$1115)=0,0,SMALL('日報表(1分鐘)'!V$1100:V$1115,COUNTIF('日報表(1分鐘)'!V$1100:V$1115,0)+1))</f>
      </c>
      <c r="W78" s="27" t="s">
        <f>AVERAGE('日報表(1分鐘)'!W$1100:W$1115)</f>
      </c>
      <c r="X78" s="28" t="s">
        <f>AVERAGE('日報表(1分鐘)'!X$1100:X$1115)</f>
      </c>
      <c r="Y78" s="28" t="s">
        <f>MAX('日報表(1分鐘)'!Y$1100:Y$1115)-IF(MAX('日報表(1分鐘)'!Y$1100:Y$1115)=0,0,SMALL('日報表(1分鐘)'!Y$1100:Y$1115,COUNTIF('日報表(1分鐘)'!Y$1100:Y$1115,0)+1))</f>
      </c>
      <c r="Z78" s="27" t="s">
        <f>AVERAGE('日報表(1分鐘)'!Z$1100:Z$1115)</f>
      </c>
      <c r="AA78" s="28" t="s">
        <f>AVERAGE('日報表(1分鐘)'!AA$1100:AA$1115)</f>
      </c>
      <c r="AB78" s="28" t="s">
        <f>MAX('日報表(1分鐘)'!AB$1100:AB$1115)-IF(MAX('日報表(1分鐘)'!AB$1100:AB$1115)=0,0,SMALL('日報表(1分鐘)'!AB$1100:AB$1115,COUNTIF('日報表(1分鐘)'!AB$1100:AB$1115,0)+1))</f>
      </c>
      <c r="AC78" s="27" t="s">
        <f>AVERAGE('日報表(1分鐘)'!AC$1100:AC$1115)</f>
      </c>
      <c r="AD78" s="28" t="s">
        <f>AVERAGE('日報表(1分鐘)'!AD$1100:AD$1115)</f>
      </c>
      <c r="AE78" s="28" t="s">
        <f>MAX('日報表(1分鐘)'!AE$1100:AE$1115)-IF(MAX('日報表(1分鐘)'!AE$1100:AE$1115)=0,0,SMALL('日報表(1分鐘)'!AE$1100:AE$1115,COUNTIF('日報表(1分鐘)'!AE$1100:AE$1115,0)+1))</f>
      </c>
      <c r="AF78" s="27" t="s">
        <f>AVERAGE('日報表(1分鐘)'!AF$1100:AF$1115)</f>
      </c>
      <c r="AG78" s="28" t="s">
        <f>AVERAGE('日報表(1分鐘)'!AG$1100:AG$1115)</f>
      </c>
      <c r="AH78" s="28" t="s">
        <f>MAX('日報表(1分鐘)'!AH$1100:AH$1115)-IF(MAX('日報表(1分鐘)'!AH$1100:AH$1115)=0,0,SMALL('日報表(1分鐘)'!AH$1100:AH$1115,COUNTIF('日報表(1分鐘)'!AH$1100:AH$1115,0)+1))</f>
      </c>
      <c r="AI78" s="27" t="s">
        <f>AVERAGE('日報表(1分鐘)'!AI$1100:AI$1115)</f>
      </c>
      <c r="AJ78" s="28" t="s">
        <f>AVERAGE('日報表(1分鐘)'!AJ$1100:AJ$1115)</f>
      </c>
      <c r="AK78" s="28" t="s">
        <f>MAX('日報表(1分鐘)'!AK$1100:AK$1115)-IF(MAX('日報表(1分鐘)'!AK$1100:AK$1115)=0,0,SMALL('日報表(1分鐘)'!AK$1100:AK$1115,COUNTIF('日報表(1分鐘)'!AK$1100:AK$1115,0)+1))</f>
      </c>
      <c r="AL78" s="27" t="s">
        <f>AVERAGE('日報表(1分鐘)'!AL$1100:AL$1115)</f>
      </c>
      <c r="AM78" s="28" t="s">
        <f>AVERAGE('日報表(1分鐘)'!AM$1100:AM$1115)</f>
      </c>
      <c r="AN78" s="28" t="s">
        <f>MAX('日報表(1分鐘)'!AN$1100:AN$1115)-IF(MAX('日報表(1分鐘)'!AN$1100:AN$1115)=0,0,SMALL('日報表(1分鐘)'!AN$1100:AN$1115,COUNTIF('日報表(1分鐘)'!AN$1100:AN$1115,0)+1))</f>
      </c>
      <c r="AO78" s="27" t="s">
        <f>AVERAGE('日報表(1分鐘)'!AO$1100:AO$1115)</f>
      </c>
      <c r="AP78" s="28" t="s">
        <f>AVERAGE('日報表(1分鐘)'!AP$1100:AP$1115)</f>
      </c>
      <c r="AQ78" s="28" t="s">
        <f>MAX('日報表(1分鐘)'!AQ$1100:AQ$1115) - IF(MAX('日報表(1分鐘)'!AQ$1100:AQ$1115)=0, 0, SMALL('日報表(1分鐘)'!AQ$1100:AQ$1115, COUNTIF('日報表(1分鐘)'!AQ$1100:AQ$1115, 0) + 1))</f>
      </c>
    </row>
    <row r="79" spans="1:4" ht="17.25">
      <c r="A79" s="14" t="s">
        <v>60</v>
      </c>
      <c r="B79" s="27">
        <f>AVERAGE('日報表(1分鐘)'!B$1115:B$1130)</f>
      </c>
      <c r="C79" s="28">
        <f>AVERAGE('日報表(1分鐘)'!C$1115:C$1130)</f>
      </c>
      <c r="D79" s="28" t="e">
        <f>MAX('日報表(1分鐘)'!D$1115:D$1130)-IF(MAX('日報表(1分鐘)'!D$1115:D$1130)=0,0,SMALL('日報表(1分鐘)'!D$1115:D$1130,COUNTIF('日報表(1分鐘)'!D$1115:D$1130,0)+1))</f>
      </c>
      <c r="E79" s="27" t="s">
        <f>AVERAGE('日報表(1分鐘)'!E$1115:E$1130)</f>
      </c>
      <c r="F79" s="28" t="s">
        <f>AVERAGE('日報表(1分鐘)'!F$1115:F$1130)</f>
      </c>
      <c r="G79" s="28" t="s">
        <f>MAX('日報表(1分鐘)'!G$1115:G$1130)-IF(MAX('日報表(1分鐘)'!G$1115:G$1130)=0,0,SMALL('日報表(1分鐘)'!G$1115:G$1130,COUNTIF('日報表(1分鐘)'!G$1115:G$1130,0)+1))</f>
      </c>
      <c r="H79" s="27" t="s">
        <f>AVERAGE('日報表(1分鐘)'!H$1115:H$1130)</f>
      </c>
      <c r="I79" s="28" t="s">
        <f>AVERAGE('日報表(1分鐘)'!I$1115:I$1130)</f>
      </c>
      <c r="J79" s="28" t="s">
        <f>MAX('日報表(1分鐘)'!J$1115:J$1130)-IF(MAX('日報表(1分鐘)'!J$1115:J$1130)=0,0,SMALL('日報表(1分鐘)'!J$1115:J$1130,COUNTIF('日報表(1分鐘)'!J$1115:J$1130,0)+1))</f>
      </c>
      <c r="K79" s="27" t="s">
        <f>AVERAGE('日報表(1分鐘)'!K$1115:K$1130)</f>
      </c>
      <c r="L79" s="28" t="s">
        <f>AVERAGE('日報表(1分鐘)'!L$1115:L$1130)</f>
      </c>
      <c r="M79" s="28" t="s">
        <f>MAX('日報表(1分鐘)'!M$1115:M$1130)-IF(MAX('日報表(1分鐘)'!M$1115:M$1130)=0,0,SMALL('日報表(1分鐘)'!M$1115:M$1130,COUNTIF('日報表(1分鐘)'!M$1115:M$1130,0)+1))</f>
      </c>
      <c r="N79" s="27" t="s">
        <f>AVERAGE('日報表(1分鐘)'!N$1115:N$1130)</f>
      </c>
      <c r="O79" s="28" t="s">
        <f>AVERAGE('日報表(1分鐘)'!O$1115:O$1130)</f>
      </c>
      <c r="P79" s="28" t="s">
        <f>MAX('日報表(1分鐘)'!P$1115:P$1130)-IF(MAX('日報表(1分鐘)'!P$1115:P$1130)=0,0,SMALL('日報表(1分鐘)'!P$1115:P$1130,COUNTIF('日報表(1分鐘)'!P$1115:P$1130,0)+1))</f>
      </c>
      <c r="Q79" s="27" t="s">
        <f>AVERAGE('日報表(1分鐘)'!Q$1115:Q$1130)</f>
      </c>
      <c r="R79" s="28" t="s">
        <f>AVERAGE('日報表(1分鐘)'!R$1115:R$1130)</f>
      </c>
      <c r="S79" s="28" t="s">
        <f>MAX('日報表(1分鐘)'!S$1115:S$1130)-IF(MAX('日報表(1分鐘)'!S$1115:S$1130)=0,0,SMALL('日報表(1分鐘)'!S$1115:S$1130,COUNTIF('日報表(1分鐘)'!S$1115:S$1130,0)+1))</f>
      </c>
      <c r="T79" s="27" t="s">
        <f>AVERAGE('日報表(1分鐘)'!T$1115:T$1130)</f>
      </c>
      <c r="U79" s="28" t="s">
        <f>AVERAGE('日報表(1分鐘)'!U$1115:U$1130)</f>
      </c>
      <c r="V79" s="28" t="s">
        <f>MAX('日報表(1分鐘)'!V$1115:V$1130)-IF(MAX('日報表(1分鐘)'!V$1115:V$1130)=0,0,SMALL('日報表(1分鐘)'!V$1115:V$1130,COUNTIF('日報表(1分鐘)'!V$1115:V$1130,0)+1))</f>
      </c>
      <c r="W79" s="27" t="s">
        <f>AVERAGE('日報表(1分鐘)'!W$1115:W$1130)</f>
      </c>
      <c r="X79" s="28" t="s">
        <f>AVERAGE('日報表(1分鐘)'!X$1115:X$1130)</f>
      </c>
      <c r="Y79" s="28" t="s">
        <f>MAX('日報表(1分鐘)'!Y$1115:Y$1130)-IF(MAX('日報表(1分鐘)'!Y$1115:Y$1130)=0,0,SMALL('日報表(1分鐘)'!Y$1115:Y$1130,COUNTIF('日報表(1分鐘)'!Y$1115:Y$1130,0)+1))</f>
      </c>
      <c r="Z79" s="27" t="s">
        <f>AVERAGE('日報表(1分鐘)'!Z$1115:Z$1130)</f>
      </c>
      <c r="AA79" s="28" t="s">
        <f>AVERAGE('日報表(1分鐘)'!AA$1115:AA$1130)</f>
      </c>
      <c r="AB79" s="28" t="s">
        <f>MAX('日報表(1分鐘)'!AB$1115:AB$1130)-IF(MAX('日報表(1分鐘)'!AB$1115:AB$1130)=0,0,SMALL('日報表(1分鐘)'!AB$1115:AB$1130,COUNTIF('日報表(1分鐘)'!AB$1115:AB$1130,0)+1))</f>
      </c>
      <c r="AC79" s="27" t="s">
        <f>AVERAGE('日報表(1分鐘)'!AC$1115:AC$1130)</f>
      </c>
      <c r="AD79" s="28" t="s">
        <f>AVERAGE('日報表(1分鐘)'!AD$1115:AD$1130)</f>
      </c>
      <c r="AE79" s="28" t="s">
        <f>MAX('日報表(1分鐘)'!AE$1115:AE$1130)-IF(MAX('日報表(1分鐘)'!AE$1115:AE$1130)=0,0,SMALL('日報表(1分鐘)'!AE$1115:AE$1130,COUNTIF('日報表(1分鐘)'!AE$1115:AE$1130,0)+1))</f>
      </c>
      <c r="AF79" s="27" t="s">
        <f>AVERAGE('日報表(1分鐘)'!AF$1115:AF$1130)</f>
      </c>
      <c r="AG79" s="28" t="s">
        <f>AVERAGE('日報表(1分鐘)'!AG$1115:AG$1130)</f>
      </c>
      <c r="AH79" s="28" t="s">
        <f>MAX('日報表(1分鐘)'!AH$1115:AH$1130)-IF(MAX('日報表(1分鐘)'!AH$1115:AH$1130)=0,0,SMALL('日報表(1分鐘)'!AH$1115:AH$1130,COUNTIF('日報表(1分鐘)'!AH$1115:AH$1130,0)+1))</f>
      </c>
      <c r="AI79" s="27" t="s">
        <f>AVERAGE('日報表(1分鐘)'!AI$1115:AI$1130)</f>
      </c>
      <c r="AJ79" s="28" t="s">
        <f>AVERAGE('日報表(1分鐘)'!AJ$1115:AJ$1130)</f>
      </c>
      <c r="AK79" s="28" t="s">
        <f>MAX('日報表(1分鐘)'!AK$1115:AK$1130)-IF(MAX('日報表(1分鐘)'!AK$1115:AK$1130)=0,0,SMALL('日報表(1分鐘)'!AK$1115:AK$1130,COUNTIF('日報表(1分鐘)'!AK$1115:AK$1130,0)+1))</f>
      </c>
      <c r="AL79" s="27" t="s">
        <f>AVERAGE('日報表(1分鐘)'!AL$1115:AL$1130)</f>
      </c>
      <c r="AM79" s="28" t="s">
        <f>AVERAGE('日報表(1分鐘)'!AM$1115:AM$1130)</f>
      </c>
      <c r="AN79" s="28" t="s">
        <f>MAX('日報表(1分鐘)'!AN$1115:AN$1130)-IF(MAX('日報表(1分鐘)'!AN$1115:AN$1130)=0,0,SMALL('日報表(1分鐘)'!AN$1115:AN$1130,COUNTIF('日報表(1分鐘)'!AN$1115:AN$1130,0)+1))</f>
      </c>
      <c r="AO79" s="27" t="s">
        <f>AVERAGE('日報表(1分鐘)'!AO$1115:AO$1130)</f>
      </c>
      <c r="AP79" s="28" t="s">
        <f>AVERAGE('日報表(1分鐘)'!AP$1115:AP$1130)</f>
      </c>
      <c r="AQ79" s="28" t="s">
        <f>MAX('日報表(1分鐘)'!AQ$1115:AQ$1130) - IF(MAX('日報表(1分鐘)'!AQ$1115:AQ$1130)=0, 0, SMALL('日報表(1分鐘)'!AQ$1115:AQ$1130, COUNTIF('日報表(1分鐘)'!AQ$1115:AQ$1130, 0) + 1))</f>
      </c>
    </row>
    <row r="80" spans="1:4" ht="17.25">
      <c r="A80" s="14" t="s">
        <v>61</v>
      </c>
      <c r="B80" s="27">
        <f>AVERAGE('日報表(1分鐘)'!B$1130:B$1145)</f>
      </c>
      <c r="C80" s="28">
        <f>AVERAGE('日報表(1分鐘)'!C$1130:C$1145)</f>
      </c>
      <c r="D80" s="28" t="e">
        <f>MAX('日報表(1分鐘)'!D$1130:D$1145)-IF(MAX('日報表(1分鐘)'!D$1130:D$1145)=0,0,SMALL('日報表(1分鐘)'!D$1130:D$1145,COUNTIF('日報表(1分鐘)'!D$1130:D$1145,0)+1))</f>
      </c>
      <c r="E80" s="27" t="s">
        <f>AVERAGE('日報表(1分鐘)'!E$1130:E$1145)</f>
      </c>
      <c r="F80" s="28" t="s">
        <f>AVERAGE('日報表(1分鐘)'!F$1130:F$1145)</f>
      </c>
      <c r="G80" s="28" t="s">
        <f>MAX('日報表(1分鐘)'!G$1130:G$1145)-IF(MAX('日報表(1分鐘)'!G$1130:G$1145)=0,0,SMALL('日報表(1分鐘)'!G$1130:G$1145,COUNTIF('日報表(1分鐘)'!G$1130:G$1145,0)+1))</f>
      </c>
      <c r="H80" s="27" t="s">
        <f>AVERAGE('日報表(1分鐘)'!H$1130:H$1145)</f>
      </c>
      <c r="I80" s="28" t="s">
        <f>AVERAGE('日報表(1分鐘)'!I$1130:I$1145)</f>
      </c>
      <c r="J80" s="28" t="s">
        <f>MAX('日報表(1分鐘)'!J$1130:J$1145)-IF(MAX('日報表(1分鐘)'!J$1130:J$1145)=0,0,SMALL('日報表(1分鐘)'!J$1130:J$1145,COUNTIF('日報表(1分鐘)'!J$1130:J$1145,0)+1))</f>
      </c>
      <c r="K80" s="27" t="s">
        <f>AVERAGE('日報表(1分鐘)'!K$1130:K$1145)</f>
      </c>
      <c r="L80" s="28" t="s">
        <f>AVERAGE('日報表(1分鐘)'!L$1130:L$1145)</f>
      </c>
      <c r="M80" s="28" t="s">
        <f>MAX('日報表(1分鐘)'!M$1130:M$1145)-IF(MAX('日報表(1分鐘)'!M$1130:M$1145)=0,0,SMALL('日報表(1分鐘)'!M$1130:M$1145,COUNTIF('日報表(1分鐘)'!M$1130:M$1145,0)+1))</f>
      </c>
      <c r="N80" s="27" t="s">
        <f>AVERAGE('日報表(1分鐘)'!N$1130:N$1145)</f>
      </c>
      <c r="O80" s="28" t="s">
        <f>AVERAGE('日報表(1分鐘)'!O$1130:O$1145)</f>
      </c>
      <c r="P80" s="28" t="s">
        <f>MAX('日報表(1分鐘)'!P$1130:P$1145)-IF(MAX('日報表(1分鐘)'!P$1130:P$1145)=0,0,SMALL('日報表(1分鐘)'!P$1130:P$1145,COUNTIF('日報表(1分鐘)'!P$1130:P$1145,0)+1))</f>
      </c>
      <c r="Q80" s="27" t="s">
        <f>AVERAGE('日報表(1分鐘)'!Q$1130:Q$1145)</f>
      </c>
      <c r="R80" s="28" t="s">
        <f>AVERAGE('日報表(1分鐘)'!R$1130:R$1145)</f>
      </c>
      <c r="S80" s="28" t="s">
        <f>MAX('日報表(1分鐘)'!S$1130:S$1145)-IF(MAX('日報表(1分鐘)'!S$1130:S$1145)=0,0,SMALL('日報表(1分鐘)'!S$1130:S$1145,COUNTIF('日報表(1分鐘)'!S$1130:S$1145,0)+1))</f>
      </c>
      <c r="T80" s="27" t="s">
        <f>AVERAGE('日報表(1分鐘)'!T$1130:T$1145)</f>
      </c>
      <c r="U80" s="28" t="s">
        <f>AVERAGE('日報表(1分鐘)'!U$1130:U$1145)</f>
      </c>
      <c r="V80" s="28" t="s">
        <f>MAX('日報表(1分鐘)'!V$1130:V$1145)-IF(MAX('日報表(1分鐘)'!V$1130:V$1145)=0,0,SMALL('日報表(1分鐘)'!V$1130:V$1145,COUNTIF('日報表(1分鐘)'!V$1130:V$1145,0)+1))</f>
      </c>
      <c r="W80" s="27" t="s">
        <f>AVERAGE('日報表(1分鐘)'!W$1130:W$1145)</f>
      </c>
      <c r="X80" s="28" t="s">
        <f>AVERAGE('日報表(1分鐘)'!X$1130:X$1145)</f>
      </c>
      <c r="Y80" s="28" t="s">
        <f>MAX('日報表(1分鐘)'!Y$1130:Y$1145)-IF(MAX('日報表(1分鐘)'!Y$1130:Y$1145)=0,0,SMALL('日報表(1分鐘)'!Y$1130:Y$1145,COUNTIF('日報表(1分鐘)'!Y$1130:Y$1145,0)+1))</f>
      </c>
      <c r="Z80" s="27" t="s">
        <f>AVERAGE('日報表(1分鐘)'!Z$1130:Z$1145)</f>
      </c>
      <c r="AA80" s="28" t="s">
        <f>AVERAGE('日報表(1分鐘)'!AA$1130:AA$1145)</f>
      </c>
      <c r="AB80" s="28" t="s">
        <f>MAX('日報表(1分鐘)'!AB$1130:AB$1145)-IF(MAX('日報表(1分鐘)'!AB$1130:AB$1145)=0,0,SMALL('日報表(1分鐘)'!AB$1130:AB$1145,COUNTIF('日報表(1分鐘)'!AB$1130:AB$1145,0)+1))</f>
      </c>
      <c r="AC80" s="27" t="s">
        <f>AVERAGE('日報表(1分鐘)'!AC$1130:AC$1145)</f>
      </c>
      <c r="AD80" s="28" t="s">
        <f>AVERAGE('日報表(1分鐘)'!AD$1130:AD$1145)</f>
      </c>
      <c r="AE80" s="28" t="s">
        <f>MAX('日報表(1分鐘)'!AE$1130:AE$1145)-IF(MAX('日報表(1分鐘)'!AE$1130:AE$1145)=0,0,SMALL('日報表(1分鐘)'!AE$1130:AE$1145,COUNTIF('日報表(1分鐘)'!AE$1130:AE$1145,0)+1))</f>
      </c>
      <c r="AF80" s="27" t="s">
        <f>AVERAGE('日報表(1分鐘)'!AF$1130:AF$1145)</f>
      </c>
      <c r="AG80" s="28" t="s">
        <f>AVERAGE('日報表(1分鐘)'!AG$1130:AG$1145)</f>
      </c>
      <c r="AH80" s="28" t="s">
        <f>MAX('日報表(1分鐘)'!AH$1130:AH$1145)-IF(MAX('日報表(1分鐘)'!AH$1130:AH$1145)=0,0,SMALL('日報表(1分鐘)'!AH$1130:AH$1145,COUNTIF('日報表(1分鐘)'!AH$1130:AH$1145,0)+1))</f>
      </c>
      <c r="AI80" s="27" t="s">
        <f>AVERAGE('日報表(1分鐘)'!AI$1130:AI$1145)</f>
      </c>
      <c r="AJ80" s="28" t="s">
        <f>AVERAGE('日報表(1分鐘)'!AJ$1130:AJ$1145)</f>
      </c>
      <c r="AK80" s="28" t="s">
        <f>MAX('日報表(1分鐘)'!AK$1130:AK$1145)-IF(MAX('日報表(1分鐘)'!AK$1130:AK$1145)=0,0,SMALL('日報表(1分鐘)'!AK$1130:AK$1145,COUNTIF('日報表(1分鐘)'!AK$1130:AK$1145,0)+1))</f>
      </c>
      <c r="AL80" s="27" t="s">
        <f>AVERAGE('日報表(1分鐘)'!AL$1130:AL$1145)</f>
      </c>
      <c r="AM80" s="28" t="s">
        <f>AVERAGE('日報表(1分鐘)'!AM$1130:AM$1145)</f>
      </c>
      <c r="AN80" s="28" t="s">
        <f>MAX('日報表(1分鐘)'!AN$1130:AN$1145)-IF(MAX('日報表(1分鐘)'!AN$1130:AN$1145)=0,0,SMALL('日報表(1分鐘)'!AN$1130:AN$1145,COUNTIF('日報表(1分鐘)'!AN$1130:AN$1145,0)+1))</f>
      </c>
      <c r="AO80" s="27" t="s">
        <f>AVERAGE('日報表(1分鐘)'!AO$1130:AO$1145)</f>
      </c>
      <c r="AP80" s="28" t="s">
        <f>AVERAGE('日報表(1分鐘)'!AP$1130:AP$1145)</f>
      </c>
      <c r="AQ80" s="28" t="s">
        <f>MAX('日報表(1分鐘)'!AQ$1130:AQ$1145) - IF(MAX('日報表(1分鐘)'!AQ$1130:AQ$1145)=0, 0, SMALL('日報表(1分鐘)'!AQ$1130:AQ$1145, COUNTIF('日報表(1分鐘)'!AQ$1130:AQ$1145, 0) + 1))</f>
      </c>
    </row>
    <row r="81" spans="1:4" ht="17.25">
      <c r="A81" s="14" t="s">
        <v>62</v>
      </c>
      <c r="B81" s="29">
        <f>AVERAGE('日報表(1分鐘)'!B$1145:B$1160)</f>
      </c>
      <c r="C81" s="30">
        <f>AVERAGE('日報表(1分鐘)'!C$1145:C$1160)</f>
      </c>
      <c r="D81" s="30" t="e">
        <f>MAX('日報表(1分鐘)'!D$1145:D$1160)-IF(MAX('日報表(1分鐘)'!D$1145:D$1160)=0,0,SMALL('日報表(1分鐘)'!D$1145:D$1160,COUNTIF('日報表(1分鐘)'!D$1145:D$1160,0)+1))</f>
      </c>
      <c r="E81" s="29" t="s">
        <f>AVERAGE('日報表(1分鐘)'!E$1145:E$1160)</f>
      </c>
      <c r="F81" s="30" t="s">
        <f>AVERAGE('日報表(1分鐘)'!F$1145:F$1160)</f>
      </c>
      <c r="G81" s="30" t="s">
        <f>MAX('日報表(1分鐘)'!G$1145:G$1160)-IF(MAX('日報表(1分鐘)'!G$1145:G$1160)=0,0,SMALL('日報表(1分鐘)'!G$1145:G$1160,COUNTIF('日報表(1分鐘)'!G$1145:G$1160,0)+1))</f>
      </c>
      <c r="H81" s="29" t="s">
        <f>AVERAGE('日報表(1分鐘)'!H$1145:H$1160)</f>
      </c>
      <c r="I81" s="30" t="s">
        <f>AVERAGE('日報表(1分鐘)'!I$1145:I$1160)</f>
      </c>
      <c r="J81" s="30" t="s">
        <f>MAX('日報表(1分鐘)'!J$1145:J$1160)-IF(MAX('日報表(1分鐘)'!J$1145:J$1160)=0,0,SMALL('日報表(1分鐘)'!J$1145:J$1160,COUNTIF('日報表(1分鐘)'!J$1145:J$1160,0)+1))</f>
      </c>
      <c r="K81" s="29" t="s">
        <f>AVERAGE('日報表(1分鐘)'!K$1145:K$1160)</f>
      </c>
      <c r="L81" s="30" t="s">
        <f>AVERAGE('日報表(1分鐘)'!L$1145:L$1160)</f>
      </c>
      <c r="M81" s="30" t="s">
        <f>MAX('日報表(1分鐘)'!M$1145:M$1160)-IF(MAX('日報表(1分鐘)'!M$1145:M$1160)=0,0,SMALL('日報表(1分鐘)'!M$1145:M$1160,COUNTIF('日報表(1分鐘)'!M$1145:M$1160,0)+1))</f>
      </c>
      <c r="N81" s="29" t="s">
        <f>AVERAGE('日報表(1分鐘)'!N$1145:N$1160)</f>
      </c>
      <c r="O81" s="30" t="s">
        <f>AVERAGE('日報表(1分鐘)'!O$1145:O$1160)</f>
      </c>
      <c r="P81" s="30" t="s">
        <f>MAX('日報表(1分鐘)'!P$1145:P$1160)-IF(MAX('日報表(1分鐘)'!P$1145:P$1160)=0,0,SMALL('日報表(1分鐘)'!P$1145:P$1160,COUNTIF('日報表(1分鐘)'!P$1145:P$1160,0)+1))</f>
      </c>
      <c r="Q81" s="29" t="s">
        <f>AVERAGE('日報表(1分鐘)'!Q$1145:Q$1160)</f>
      </c>
      <c r="R81" s="30" t="s">
        <f>AVERAGE('日報表(1分鐘)'!R$1145:R$1160)</f>
      </c>
      <c r="S81" s="30" t="s">
        <f>MAX('日報表(1分鐘)'!S$1145:S$1160)-IF(MAX('日報表(1分鐘)'!S$1145:S$1160)=0,0,SMALL('日報表(1分鐘)'!S$1145:S$1160,COUNTIF('日報表(1分鐘)'!S$1145:S$1160,0)+1))</f>
      </c>
      <c r="T81" s="29" t="s">
        <f>AVERAGE('日報表(1分鐘)'!T$1145:T$1160)</f>
      </c>
      <c r="U81" s="30" t="s">
        <f>AVERAGE('日報表(1分鐘)'!U$1145:U$1160)</f>
      </c>
      <c r="V81" s="30" t="s">
        <f>MAX('日報表(1分鐘)'!V$1145:V$1160)-IF(MAX('日報表(1分鐘)'!V$1145:V$1160)=0,0,SMALL('日報表(1分鐘)'!V$1145:V$1160,COUNTIF('日報表(1分鐘)'!V$1145:V$1160,0)+1))</f>
      </c>
      <c r="W81" s="29" t="s">
        <f>AVERAGE('日報表(1分鐘)'!W$1145:W$1160)</f>
      </c>
      <c r="X81" s="30" t="s">
        <f>AVERAGE('日報表(1分鐘)'!X$1145:X$1160)</f>
      </c>
      <c r="Y81" s="30" t="s">
        <f>MAX('日報表(1分鐘)'!Y$1145:Y$1160)-IF(MAX('日報表(1分鐘)'!Y$1145:Y$1160)=0,0,SMALL('日報表(1分鐘)'!Y$1145:Y$1160,COUNTIF('日報表(1分鐘)'!Y$1145:Y$1160,0)+1))</f>
      </c>
      <c r="Z81" s="29" t="s">
        <f>AVERAGE('日報表(1分鐘)'!Z$1145:Z$1160)</f>
      </c>
      <c r="AA81" s="30" t="s">
        <f>AVERAGE('日報表(1分鐘)'!AA$1145:AA$1160)</f>
      </c>
      <c r="AB81" s="30" t="s">
        <f>MAX('日報表(1分鐘)'!AB$1145:AB$1160)-IF(MAX('日報表(1分鐘)'!AB$1145:AB$1160)=0,0,SMALL('日報表(1分鐘)'!AB$1145:AB$1160,COUNTIF('日報表(1分鐘)'!AB$1145:AB$1160,0)+1))</f>
      </c>
      <c r="AC81" s="29" t="s">
        <f>AVERAGE('日報表(1分鐘)'!AC$1145:AC$1160)</f>
      </c>
      <c r="AD81" s="30" t="s">
        <f>AVERAGE('日報表(1分鐘)'!AD$1145:AD$1160)</f>
      </c>
      <c r="AE81" s="30" t="s">
        <f>MAX('日報表(1分鐘)'!AE$1145:AE$1160)-IF(MAX('日報表(1分鐘)'!AE$1145:AE$1160)=0,0,SMALL('日報表(1分鐘)'!AE$1145:AE$1160,COUNTIF('日報表(1分鐘)'!AE$1145:AE$1160,0)+1))</f>
      </c>
      <c r="AF81" s="29" t="s">
        <f>AVERAGE('日報表(1分鐘)'!AF$1145:AF$1160)</f>
      </c>
      <c r="AG81" s="30" t="s">
        <f>AVERAGE('日報表(1分鐘)'!AG$1145:AG$1160)</f>
      </c>
      <c r="AH81" s="30" t="s">
        <f>MAX('日報表(1分鐘)'!AH$1145:AH$1160)-IF(MAX('日報表(1分鐘)'!AH$1145:AH$1160)=0,0,SMALL('日報表(1分鐘)'!AH$1145:AH$1160,COUNTIF('日報表(1分鐘)'!AH$1145:AH$1160,0)+1))</f>
      </c>
      <c r="AI81" s="29" t="s">
        <f>AVERAGE('日報表(1分鐘)'!AI$1145:AI$1160)</f>
      </c>
      <c r="AJ81" s="30" t="s">
        <f>AVERAGE('日報表(1分鐘)'!AJ$1145:AJ$1160)</f>
      </c>
      <c r="AK81" s="30" t="s">
        <f>MAX('日報表(1分鐘)'!AK$1145:AK$1160)-IF(MAX('日報表(1分鐘)'!AK$1145:AK$1160)=0,0,SMALL('日報表(1分鐘)'!AK$1145:AK$1160,COUNTIF('日報表(1分鐘)'!AK$1145:AK$1160,0)+1))</f>
      </c>
      <c r="AL81" s="29" t="s">
        <f>AVERAGE('日報表(1分鐘)'!AL$1145:AL$1160)</f>
      </c>
      <c r="AM81" s="30" t="s">
        <f>AVERAGE('日報表(1分鐘)'!AM$1145:AM$1160)</f>
      </c>
      <c r="AN81" s="30" t="s">
        <f>MAX('日報表(1分鐘)'!AN$1145:AN$1160)-IF(MAX('日報表(1分鐘)'!AN$1145:AN$1160)=0,0,SMALL('日報表(1分鐘)'!AN$1145:AN$1160,COUNTIF('日報表(1分鐘)'!AN$1145:AN$1160,0)+1))</f>
      </c>
      <c r="AO81" s="29" t="s">
        <f>AVERAGE('日報表(1分鐘)'!AO$1145:AO$1160)</f>
      </c>
      <c r="AP81" s="30" t="s">
        <f>AVERAGE('日報表(1分鐘)'!AP$1145:AP$1160)</f>
      </c>
      <c r="AQ81" s="30" t="s">
        <f>MAX('日報表(1分鐘)'!AQ$1145:AQ$1160) - IF(MAX('日報表(1分鐘)'!AQ$1145:AQ$1160)=0, 0, SMALL('日報表(1分鐘)'!AQ$1145:AQ$1160, COUNTIF('日報表(1分鐘)'!AQ$1145:AQ$1160, 0) + 1))</f>
      </c>
    </row>
    <row r="82" spans="1:4" ht="17.25">
      <c r="A82" s="14" t="s">
        <v>63</v>
      </c>
      <c r="B82" s="29">
        <f>AVERAGE('日報表(1分鐘)'!B$1160:B$1175)</f>
      </c>
      <c r="C82" s="30">
        <f>AVERAGE('日報表(1分鐘)'!C$1160:C$1175)</f>
      </c>
      <c r="D82" s="30" t="e">
        <f>MAX('日報表(1分鐘)'!D$1160:D$1175)-IF(MAX('日報表(1分鐘)'!D$1160:D$1175)=0,0,SMALL('日報表(1分鐘)'!D$1160:D$1175,COUNTIF('日報表(1分鐘)'!D$1160:D$1175,0)+1))</f>
      </c>
      <c r="E82" s="29" t="s">
        <f>AVERAGE('日報表(1分鐘)'!E$1160:E$1175)</f>
      </c>
      <c r="F82" s="30" t="s">
        <f>AVERAGE('日報表(1分鐘)'!F$1160:F$1175)</f>
      </c>
      <c r="G82" s="30" t="s">
        <f>MAX('日報表(1分鐘)'!G$1160:G$1175)-IF(MAX('日報表(1分鐘)'!G$1160:G$1175)=0,0,SMALL('日報表(1分鐘)'!G$1160:G$1175,COUNTIF('日報表(1分鐘)'!G$1160:G$1175,0)+1))</f>
      </c>
      <c r="H82" s="29" t="s">
        <f>AVERAGE('日報表(1分鐘)'!H$1160:H$1175)</f>
      </c>
      <c r="I82" s="30" t="s">
        <f>AVERAGE('日報表(1分鐘)'!I$1160:I$1175)</f>
      </c>
      <c r="J82" s="30" t="s">
        <f>MAX('日報表(1分鐘)'!J$1160:J$1175)-IF(MAX('日報表(1分鐘)'!J$1160:J$1175)=0,0,SMALL('日報表(1分鐘)'!J$1160:J$1175,COUNTIF('日報表(1分鐘)'!J$1160:J$1175,0)+1))</f>
      </c>
      <c r="K82" s="29" t="s">
        <f>AVERAGE('日報表(1分鐘)'!K$1160:K$1175)</f>
      </c>
      <c r="L82" s="30" t="s">
        <f>AVERAGE('日報表(1分鐘)'!L$1160:L$1175)</f>
      </c>
      <c r="M82" s="30" t="s">
        <f>MAX('日報表(1分鐘)'!M$1160:M$1175)-IF(MAX('日報表(1分鐘)'!M$1160:M$1175)=0,0,SMALL('日報表(1分鐘)'!M$1160:M$1175,COUNTIF('日報表(1分鐘)'!M$1160:M$1175,0)+1))</f>
      </c>
      <c r="N82" s="29" t="s">
        <f>AVERAGE('日報表(1分鐘)'!N$1160:N$1175)</f>
      </c>
      <c r="O82" s="30" t="s">
        <f>AVERAGE('日報表(1分鐘)'!O$1160:O$1175)</f>
      </c>
      <c r="P82" s="30" t="s">
        <f>MAX('日報表(1分鐘)'!P$1160:P$1175)-IF(MAX('日報表(1分鐘)'!P$1160:P$1175)=0,0,SMALL('日報表(1分鐘)'!P$1160:P$1175,COUNTIF('日報表(1分鐘)'!P$1160:P$1175,0)+1))</f>
      </c>
      <c r="Q82" s="29" t="s">
        <f>AVERAGE('日報表(1分鐘)'!Q$1160:Q$1175)</f>
      </c>
      <c r="R82" s="30" t="s">
        <f>AVERAGE('日報表(1分鐘)'!R$1160:R$1175)</f>
      </c>
      <c r="S82" s="30" t="s">
        <f>MAX('日報表(1分鐘)'!S$1160:S$1175)-IF(MAX('日報表(1分鐘)'!S$1160:S$1175)=0,0,SMALL('日報表(1分鐘)'!S$1160:S$1175,COUNTIF('日報表(1分鐘)'!S$1160:S$1175,0)+1))</f>
      </c>
      <c r="T82" s="29" t="s">
        <f>AVERAGE('日報表(1分鐘)'!T$1160:T$1175)</f>
      </c>
      <c r="U82" s="30" t="s">
        <f>AVERAGE('日報表(1分鐘)'!U$1160:U$1175)</f>
      </c>
      <c r="V82" s="30" t="s">
        <f>MAX('日報表(1分鐘)'!V$1160:V$1175)-IF(MAX('日報表(1分鐘)'!V$1160:V$1175)=0,0,SMALL('日報表(1分鐘)'!V$1160:V$1175,COUNTIF('日報表(1分鐘)'!V$1160:V$1175,0)+1))</f>
      </c>
      <c r="W82" s="29" t="s">
        <f>AVERAGE('日報表(1分鐘)'!W$1160:W$1175)</f>
      </c>
      <c r="X82" s="30" t="s">
        <f>AVERAGE('日報表(1分鐘)'!X$1160:X$1175)</f>
      </c>
      <c r="Y82" s="30" t="s">
        <f>MAX('日報表(1分鐘)'!Y$1160:Y$1175)-IF(MAX('日報表(1分鐘)'!Y$1160:Y$1175)=0,0,SMALL('日報表(1分鐘)'!Y$1160:Y$1175,COUNTIF('日報表(1分鐘)'!Y$1160:Y$1175,0)+1))</f>
      </c>
      <c r="Z82" s="29" t="s">
        <f>AVERAGE('日報表(1分鐘)'!Z$1160:Z$1175)</f>
      </c>
      <c r="AA82" s="30" t="s">
        <f>AVERAGE('日報表(1分鐘)'!AA$1160:AA$1175)</f>
      </c>
      <c r="AB82" s="30" t="s">
        <f>MAX('日報表(1分鐘)'!AB$1160:AB$1175)-IF(MAX('日報表(1分鐘)'!AB$1160:AB$1175)=0,0,SMALL('日報表(1分鐘)'!AB$1160:AB$1175,COUNTIF('日報表(1分鐘)'!AB$1160:AB$1175,0)+1))</f>
      </c>
      <c r="AC82" s="29" t="s">
        <f>AVERAGE('日報表(1分鐘)'!AC$1160:AC$1175)</f>
      </c>
      <c r="AD82" s="30" t="s">
        <f>AVERAGE('日報表(1分鐘)'!AD$1160:AD$1175)</f>
      </c>
      <c r="AE82" s="30" t="s">
        <f>MAX('日報表(1分鐘)'!AE$1160:AE$1175)-IF(MAX('日報表(1分鐘)'!AE$1160:AE$1175)=0,0,SMALL('日報表(1分鐘)'!AE$1160:AE$1175,COUNTIF('日報表(1分鐘)'!AE$1160:AE$1175,0)+1))</f>
      </c>
      <c r="AF82" s="29" t="s">
        <f>AVERAGE('日報表(1分鐘)'!AF$1160:AF$1175)</f>
      </c>
      <c r="AG82" s="30" t="s">
        <f>AVERAGE('日報表(1分鐘)'!AG$1160:AG$1175)</f>
      </c>
      <c r="AH82" s="30" t="s">
        <f>MAX('日報表(1分鐘)'!AH$1160:AH$1175)-IF(MAX('日報表(1分鐘)'!AH$1160:AH$1175)=0,0,SMALL('日報表(1分鐘)'!AH$1160:AH$1175,COUNTIF('日報表(1分鐘)'!AH$1160:AH$1175,0)+1))</f>
      </c>
      <c r="AI82" s="29" t="s">
        <f>AVERAGE('日報表(1分鐘)'!AI$1160:AI$1175)</f>
      </c>
      <c r="AJ82" s="30" t="s">
        <f>AVERAGE('日報表(1分鐘)'!AJ$1160:AJ$1175)</f>
      </c>
      <c r="AK82" s="30" t="s">
        <f>MAX('日報表(1分鐘)'!AK$1160:AK$1175)-IF(MAX('日報表(1分鐘)'!AK$1160:AK$1175)=0,0,SMALL('日報表(1分鐘)'!AK$1160:AK$1175,COUNTIF('日報表(1分鐘)'!AK$1160:AK$1175,0)+1))</f>
      </c>
      <c r="AL82" s="29" t="s">
        <f>AVERAGE('日報表(1分鐘)'!AL$1160:AL$1175)</f>
      </c>
      <c r="AM82" s="30" t="s">
        <f>AVERAGE('日報表(1分鐘)'!AM$1160:AM$1175)</f>
      </c>
      <c r="AN82" s="30" t="s">
        <f>MAX('日報表(1分鐘)'!AN$1160:AN$1175)-IF(MAX('日報表(1分鐘)'!AN$1160:AN$1175)=0,0,SMALL('日報表(1分鐘)'!AN$1160:AN$1175,COUNTIF('日報表(1分鐘)'!AN$1160:AN$1175,0)+1))</f>
      </c>
      <c r="AO82" s="29" t="s">
        <f>AVERAGE('日報表(1分鐘)'!AO$1160:AO$1175)</f>
      </c>
      <c r="AP82" s="30" t="s">
        <f>AVERAGE('日報表(1分鐘)'!AP$1160:AP$1175)</f>
      </c>
      <c r="AQ82" s="30" t="s">
        <f>MAX('日報表(1分鐘)'!AQ$1160:AQ$1175) - IF(MAX('日報表(1分鐘)'!AQ$1160:AQ$1175)=0, 0, SMALL('日報表(1分鐘)'!AQ$1160:AQ$1175, COUNTIF('日報表(1分鐘)'!AQ$1160:AQ$1175, 0) + 1))</f>
      </c>
    </row>
    <row r="83" spans="1:4" ht="17.25">
      <c r="A83" s="14" t="s">
        <v>64</v>
      </c>
      <c r="B83" s="29">
        <f>AVERAGE('日報表(1分鐘)'!B$1175:B$1190)</f>
      </c>
      <c r="C83" s="30">
        <f>AVERAGE('日報表(1分鐘)'!C$1175:C$1190)</f>
      </c>
      <c r="D83" s="30" t="e">
        <f>MAX('日報表(1分鐘)'!D$1175:D$1190)-IF(MAX('日報表(1分鐘)'!D$1175:D$1190)=0,0,SMALL('日報表(1分鐘)'!D$1175:D$1190,COUNTIF('日報表(1分鐘)'!D$1175:D$1190,0)+1))</f>
      </c>
      <c r="E83" s="29" t="s">
        <f>AVERAGE('日報表(1分鐘)'!E$1175:E$1190)</f>
      </c>
      <c r="F83" s="30" t="s">
        <f>AVERAGE('日報表(1分鐘)'!F$1175:F$1190)</f>
      </c>
      <c r="G83" s="30" t="s">
        <f>MAX('日報表(1分鐘)'!G$1175:G$1190)-IF(MAX('日報表(1分鐘)'!G$1175:G$1190)=0,0,SMALL('日報表(1分鐘)'!G$1175:G$1190,COUNTIF('日報表(1分鐘)'!G$1175:G$1190,0)+1))</f>
      </c>
      <c r="H83" s="29" t="s">
        <f>AVERAGE('日報表(1分鐘)'!H$1175:H$1190)</f>
      </c>
      <c r="I83" s="30" t="s">
        <f>AVERAGE('日報表(1分鐘)'!I$1175:I$1190)</f>
      </c>
      <c r="J83" s="30" t="s">
        <f>MAX('日報表(1分鐘)'!J$1175:J$1190)-IF(MAX('日報表(1分鐘)'!J$1175:J$1190)=0,0,SMALL('日報表(1分鐘)'!J$1175:J$1190,COUNTIF('日報表(1分鐘)'!J$1175:J$1190,0)+1))</f>
      </c>
      <c r="K83" s="29" t="s">
        <f>AVERAGE('日報表(1分鐘)'!K$1175:K$1190)</f>
      </c>
      <c r="L83" s="30" t="s">
        <f>AVERAGE('日報表(1分鐘)'!L$1175:L$1190)</f>
      </c>
      <c r="M83" s="30" t="s">
        <f>MAX('日報表(1分鐘)'!M$1175:M$1190)-IF(MAX('日報表(1分鐘)'!M$1175:M$1190)=0,0,SMALL('日報表(1分鐘)'!M$1175:M$1190,COUNTIF('日報表(1分鐘)'!M$1175:M$1190,0)+1))</f>
      </c>
      <c r="N83" s="29" t="s">
        <f>AVERAGE('日報表(1分鐘)'!N$1175:N$1190)</f>
      </c>
      <c r="O83" s="30" t="s">
        <f>AVERAGE('日報表(1分鐘)'!O$1175:O$1190)</f>
      </c>
      <c r="P83" s="30" t="s">
        <f>MAX('日報表(1分鐘)'!P$1175:P$1190)-IF(MAX('日報表(1分鐘)'!P$1175:P$1190)=0,0,SMALL('日報表(1分鐘)'!P$1175:P$1190,COUNTIF('日報表(1分鐘)'!P$1175:P$1190,0)+1))</f>
      </c>
      <c r="Q83" s="29" t="s">
        <f>AVERAGE('日報表(1分鐘)'!Q$1175:Q$1190)</f>
      </c>
      <c r="R83" s="30" t="s">
        <f>AVERAGE('日報表(1分鐘)'!R$1175:R$1190)</f>
      </c>
      <c r="S83" s="30" t="s">
        <f>MAX('日報表(1分鐘)'!S$1175:S$1190)-IF(MAX('日報表(1分鐘)'!S$1175:S$1190)=0,0,SMALL('日報表(1分鐘)'!S$1175:S$1190,COUNTIF('日報表(1分鐘)'!S$1175:S$1190,0)+1))</f>
      </c>
      <c r="T83" s="29" t="s">
        <f>AVERAGE('日報表(1分鐘)'!T$1175:T$1190)</f>
      </c>
      <c r="U83" s="30" t="s">
        <f>AVERAGE('日報表(1分鐘)'!U$1175:U$1190)</f>
      </c>
      <c r="V83" s="30" t="s">
        <f>MAX('日報表(1分鐘)'!V$1175:V$1190)-IF(MAX('日報表(1分鐘)'!V$1175:V$1190)=0,0,SMALL('日報表(1分鐘)'!V$1175:V$1190,COUNTIF('日報表(1分鐘)'!V$1175:V$1190,0)+1))</f>
      </c>
      <c r="W83" s="29" t="s">
        <f>AVERAGE('日報表(1分鐘)'!W$1175:W$1190)</f>
      </c>
      <c r="X83" s="30" t="s">
        <f>AVERAGE('日報表(1分鐘)'!X$1175:X$1190)</f>
      </c>
      <c r="Y83" s="30" t="s">
        <f>MAX('日報表(1分鐘)'!Y$1175:Y$1190)-IF(MAX('日報表(1分鐘)'!Y$1175:Y$1190)=0,0,SMALL('日報表(1分鐘)'!Y$1175:Y$1190,COUNTIF('日報表(1分鐘)'!Y$1175:Y$1190,0)+1))</f>
      </c>
      <c r="Z83" s="29" t="s">
        <f>AVERAGE('日報表(1分鐘)'!Z$1175:Z$1190)</f>
      </c>
      <c r="AA83" s="30" t="s">
        <f>AVERAGE('日報表(1分鐘)'!AA$1175:AA$1190)</f>
      </c>
      <c r="AB83" s="30" t="s">
        <f>MAX('日報表(1分鐘)'!AB$1175:AB$1190)-IF(MAX('日報表(1分鐘)'!AB$1175:AB$1190)=0,0,SMALL('日報表(1分鐘)'!AB$1175:AB$1190,COUNTIF('日報表(1分鐘)'!AB$1175:AB$1190,0)+1))</f>
      </c>
      <c r="AC83" s="29" t="s">
        <f>AVERAGE('日報表(1分鐘)'!AC$1175:AC$1190)</f>
      </c>
      <c r="AD83" s="30" t="s">
        <f>AVERAGE('日報表(1分鐘)'!AD$1175:AD$1190)</f>
      </c>
      <c r="AE83" s="30" t="s">
        <f>MAX('日報表(1分鐘)'!AE$1175:AE$1190)-IF(MAX('日報表(1分鐘)'!AE$1175:AE$1190)=0,0,SMALL('日報表(1分鐘)'!AE$1175:AE$1190,COUNTIF('日報表(1分鐘)'!AE$1175:AE$1190,0)+1))</f>
      </c>
      <c r="AF83" s="29" t="s">
        <f>AVERAGE('日報表(1分鐘)'!AF$1175:AF$1190)</f>
      </c>
      <c r="AG83" s="30" t="s">
        <f>AVERAGE('日報表(1分鐘)'!AG$1175:AG$1190)</f>
      </c>
      <c r="AH83" s="30" t="s">
        <f>MAX('日報表(1分鐘)'!AH$1175:AH$1190)-IF(MAX('日報表(1分鐘)'!AH$1175:AH$1190)=0,0,SMALL('日報表(1分鐘)'!AH$1175:AH$1190,COUNTIF('日報表(1分鐘)'!AH$1175:AH$1190,0)+1))</f>
      </c>
      <c r="AI83" s="29" t="s">
        <f>AVERAGE('日報表(1分鐘)'!AI$1175:AI$1190)</f>
      </c>
      <c r="AJ83" s="30" t="s">
        <f>AVERAGE('日報表(1分鐘)'!AJ$1175:AJ$1190)</f>
      </c>
      <c r="AK83" s="30" t="s">
        <f>MAX('日報表(1分鐘)'!AK$1175:AK$1190)-IF(MAX('日報表(1分鐘)'!AK$1175:AK$1190)=0,0,SMALL('日報表(1分鐘)'!AK$1175:AK$1190,COUNTIF('日報表(1分鐘)'!AK$1175:AK$1190,0)+1))</f>
      </c>
      <c r="AL83" s="29" t="s">
        <f>AVERAGE('日報表(1分鐘)'!AL$1175:AL$1190)</f>
      </c>
      <c r="AM83" s="30" t="s">
        <f>AVERAGE('日報表(1分鐘)'!AM$1175:AM$1190)</f>
      </c>
      <c r="AN83" s="30" t="s">
        <f>MAX('日報表(1分鐘)'!AN$1175:AN$1190)-IF(MAX('日報表(1分鐘)'!AN$1175:AN$1190)=0,0,SMALL('日報表(1分鐘)'!AN$1175:AN$1190,COUNTIF('日報表(1分鐘)'!AN$1175:AN$1190,0)+1))</f>
      </c>
      <c r="AO83" s="29" t="s">
        <f>AVERAGE('日報表(1分鐘)'!AO$1175:AO$1190)</f>
      </c>
      <c r="AP83" s="30" t="s">
        <f>AVERAGE('日報表(1分鐘)'!AP$1175:AP$1190)</f>
      </c>
      <c r="AQ83" s="30" t="s">
        <f>MAX('日報表(1分鐘)'!AQ$1175:AQ$1190) - IF(MAX('日報表(1分鐘)'!AQ$1175:AQ$1190)=0, 0, SMALL('日報表(1分鐘)'!AQ$1175:AQ$1190, COUNTIF('日報表(1分鐘)'!AQ$1175:AQ$1190, 0) + 1))</f>
      </c>
    </row>
    <row r="84" spans="1:4" ht="17.25">
      <c r="A84" s="14" t="s">
        <v>65</v>
      </c>
      <c r="B84" s="29">
        <f>AVERAGE('日報表(1分鐘)'!B$1190:B$1205)</f>
      </c>
      <c r="C84" s="30">
        <f>AVERAGE('日報表(1分鐘)'!C$1190:C$1205)</f>
      </c>
      <c r="D84" s="30" t="e">
        <f>MAX('日報表(1分鐘)'!D$1190:D$1205)-IF(MAX('日報表(1分鐘)'!D$1190:D$1205)=0,0,SMALL('日報表(1分鐘)'!D$1190:D$1205,COUNTIF('日報表(1分鐘)'!D$1190:D$1205,0)+1))</f>
      </c>
      <c r="E84" s="29" t="s">
        <f>AVERAGE('日報表(1分鐘)'!E$1190:E$1205)</f>
      </c>
      <c r="F84" s="30" t="s">
        <f>AVERAGE('日報表(1分鐘)'!F$1190:F$1205)</f>
      </c>
      <c r="G84" s="30" t="s">
        <f>MAX('日報表(1分鐘)'!G$1190:G$1205)-IF(MAX('日報表(1分鐘)'!G$1190:G$1205)=0,0,SMALL('日報表(1分鐘)'!G$1190:G$1205,COUNTIF('日報表(1分鐘)'!G$1190:G$1205,0)+1))</f>
      </c>
      <c r="H84" s="29" t="s">
        <f>AVERAGE('日報表(1分鐘)'!H$1190:H$1205)</f>
      </c>
      <c r="I84" s="30" t="s">
        <f>AVERAGE('日報表(1分鐘)'!I$1190:I$1205)</f>
      </c>
      <c r="J84" s="30" t="s">
        <f>MAX('日報表(1分鐘)'!J$1190:J$1205)-IF(MAX('日報表(1分鐘)'!J$1190:J$1205)=0,0,SMALL('日報表(1分鐘)'!J$1190:J$1205,COUNTIF('日報表(1分鐘)'!J$1190:J$1205,0)+1))</f>
      </c>
      <c r="K84" s="29" t="s">
        <f>AVERAGE('日報表(1分鐘)'!K$1190:K$1205)</f>
      </c>
      <c r="L84" s="30" t="s">
        <f>AVERAGE('日報表(1分鐘)'!L$1190:L$1205)</f>
      </c>
      <c r="M84" s="30" t="s">
        <f>MAX('日報表(1分鐘)'!M$1190:M$1205)-IF(MAX('日報表(1分鐘)'!M$1190:M$1205)=0,0,SMALL('日報表(1分鐘)'!M$1190:M$1205,COUNTIF('日報表(1分鐘)'!M$1190:M$1205,0)+1))</f>
      </c>
      <c r="N84" s="29" t="s">
        <f>AVERAGE('日報表(1分鐘)'!N$1190:N$1205)</f>
      </c>
      <c r="O84" s="30" t="s">
        <f>AVERAGE('日報表(1分鐘)'!O$1190:O$1205)</f>
      </c>
      <c r="P84" s="30" t="s">
        <f>MAX('日報表(1分鐘)'!P$1190:P$1205)-IF(MAX('日報表(1分鐘)'!P$1190:P$1205)=0,0,SMALL('日報表(1分鐘)'!P$1190:P$1205,COUNTIF('日報表(1分鐘)'!P$1190:P$1205,0)+1))</f>
      </c>
      <c r="Q84" s="29" t="s">
        <f>AVERAGE('日報表(1分鐘)'!Q$1190:Q$1205)</f>
      </c>
      <c r="R84" s="30" t="s">
        <f>AVERAGE('日報表(1分鐘)'!R$1190:R$1205)</f>
      </c>
      <c r="S84" s="30" t="s">
        <f>MAX('日報表(1分鐘)'!S$1190:S$1205)-IF(MAX('日報表(1分鐘)'!S$1190:S$1205)=0,0,SMALL('日報表(1分鐘)'!S$1190:S$1205,COUNTIF('日報表(1分鐘)'!S$1190:S$1205,0)+1))</f>
      </c>
      <c r="T84" s="29" t="s">
        <f>AVERAGE('日報表(1分鐘)'!T$1190:T$1205)</f>
      </c>
      <c r="U84" s="30" t="s">
        <f>AVERAGE('日報表(1分鐘)'!U$1190:U$1205)</f>
      </c>
      <c r="V84" s="30" t="s">
        <f>MAX('日報表(1分鐘)'!V$1190:V$1205)-IF(MAX('日報表(1分鐘)'!V$1190:V$1205)=0,0,SMALL('日報表(1分鐘)'!V$1190:V$1205,COUNTIF('日報表(1分鐘)'!V$1190:V$1205,0)+1))</f>
      </c>
      <c r="W84" s="29" t="s">
        <f>AVERAGE('日報表(1分鐘)'!W$1190:W$1205)</f>
      </c>
      <c r="X84" s="30" t="s">
        <f>AVERAGE('日報表(1分鐘)'!X$1190:X$1205)</f>
      </c>
      <c r="Y84" s="30" t="s">
        <f>MAX('日報表(1分鐘)'!Y$1190:Y$1205)-IF(MAX('日報表(1分鐘)'!Y$1190:Y$1205)=0,0,SMALL('日報表(1分鐘)'!Y$1190:Y$1205,COUNTIF('日報表(1分鐘)'!Y$1190:Y$1205,0)+1))</f>
      </c>
      <c r="Z84" s="29" t="s">
        <f>AVERAGE('日報表(1分鐘)'!Z$1190:Z$1205)</f>
      </c>
      <c r="AA84" s="30" t="s">
        <f>AVERAGE('日報表(1分鐘)'!AA$1190:AA$1205)</f>
      </c>
      <c r="AB84" s="30" t="s">
        <f>MAX('日報表(1分鐘)'!AB$1190:AB$1205)-IF(MAX('日報表(1分鐘)'!AB$1190:AB$1205)=0,0,SMALL('日報表(1分鐘)'!AB$1190:AB$1205,COUNTIF('日報表(1分鐘)'!AB$1190:AB$1205,0)+1))</f>
      </c>
      <c r="AC84" s="29" t="s">
        <f>AVERAGE('日報表(1分鐘)'!AC$1190:AC$1205)</f>
      </c>
      <c r="AD84" s="30" t="s">
        <f>AVERAGE('日報表(1分鐘)'!AD$1190:AD$1205)</f>
      </c>
      <c r="AE84" s="30" t="s">
        <f>MAX('日報表(1分鐘)'!AE$1190:AE$1205)-IF(MAX('日報表(1分鐘)'!AE$1190:AE$1205)=0,0,SMALL('日報表(1分鐘)'!AE$1190:AE$1205,COUNTIF('日報表(1分鐘)'!AE$1190:AE$1205,0)+1))</f>
      </c>
      <c r="AF84" s="29" t="s">
        <f>AVERAGE('日報表(1分鐘)'!AF$1190:AF$1205)</f>
      </c>
      <c r="AG84" s="30" t="s">
        <f>AVERAGE('日報表(1分鐘)'!AG$1190:AG$1205)</f>
      </c>
      <c r="AH84" s="30" t="s">
        <f>MAX('日報表(1分鐘)'!AH$1190:AH$1205)-IF(MAX('日報表(1分鐘)'!AH$1190:AH$1205)=0,0,SMALL('日報表(1分鐘)'!AH$1190:AH$1205,COUNTIF('日報表(1分鐘)'!AH$1190:AH$1205,0)+1))</f>
      </c>
      <c r="AI84" s="29" t="s">
        <f>AVERAGE('日報表(1分鐘)'!AI$1190:AI$1205)</f>
      </c>
      <c r="AJ84" s="30" t="s">
        <f>AVERAGE('日報表(1分鐘)'!AJ$1190:AJ$1205)</f>
      </c>
      <c r="AK84" s="30" t="s">
        <f>MAX('日報表(1分鐘)'!AK$1190:AK$1205)-IF(MAX('日報表(1分鐘)'!AK$1190:AK$1205)=0,0,SMALL('日報表(1分鐘)'!AK$1190:AK$1205,COUNTIF('日報表(1分鐘)'!AK$1190:AK$1205,0)+1))</f>
      </c>
      <c r="AL84" s="29" t="s">
        <f>AVERAGE('日報表(1分鐘)'!AL$1190:AL$1205)</f>
      </c>
      <c r="AM84" s="30" t="s">
        <f>AVERAGE('日報表(1分鐘)'!AM$1190:AM$1205)</f>
      </c>
      <c r="AN84" s="30" t="s">
        <f>MAX('日報表(1分鐘)'!AN$1190:AN$1205)-IF(MAX('日報表(1分鐘)'!AN$1190:AN$1205)=0,0,SMALL('日報表(1分鐘)'!AN$1190:AN$1205,COUNTIF('日報表(1分鐘)'!AN$1190:AN$1205,0)+1))</f>
      </c>
      <c r="AO84" s="29" t="s">
        <f>AVERAGE('日報表(1分鐘)'!AO$1190:AO$1205)</f>
      </c>
      <c r="AP84" s="30" t="s">
        <f>AVERAGE('日報表(1分鐘)'!AP$1190:AP$1205)</f>
      </c>
      <c r="AQ84" s="30" t="s">
        <f>MAX('日報表(1分鐘)'!AQ$1190:AQ$1205) - IF(MAX('日報表(1分鐘)'!AQ$1190:AQ$1205)=0, 0, SMALL('日報表(1分鐘)'!AQ$1190:AQ$1205, COUNTIF('日報表(1分鐘)'!AQ$1190:AQ$1205, 0) + 1))</f>
      </c>
    </row>
    <row r="85" spans="1:4" ht="17.25">
      <c r="A85" s="14" t="s">
        <v>66</v>
      </c>
      <c r="B85" s="29">
        <f>AVERAGE('日報表(1分鐘)'!B$1205:B$1220)</f>
      </c>
      <c r="C85" s="30">
        <f>AVERAGE('日報表(1分鐘)'!C$1205:C$1220)</f>
      </c>
      <c r="D85" s="30" t="e">
        <f>MAX('日報表(1分鐘)'!D$1205:D$1220)-IF(MAX('日報表(1分鐘)'!D$1205:D$1220)=0,0,SMALL('日報表(1分鐘)'!D$1205:D$1220,COUNTIF('日報表(1分鐘)'!D$1205:D$1220,0)+1))</f>
      </c>
      <c r="E85" s="29" t="s">
        <f>AVERAGE('日報表(1分鐘)'!E$1205:E$1220)</f>
      </c>
      <c r="F85" s="30" t="s">
        <f>AVERAGE('日報表(1分鐘)'!F$1205:F$1220)</f>
      </c>
      <c r="G85" s="30" t="s">
        <f>MAX('日報表(1分鐘)'!G$1205:G$1220)-IF(MAX('日報表(1分鐘)'!G$1205:G$1220)=0,0,SMALL('日報表(1分鐘)'!G$1205:G$1220,COUNTIF('日報表(1分鐘)'!G$1205:G$1220,0)+1))</f>
      </c>
      <c r="H85" s="29" t="s">
        <f>AVERAGE('日報表(1分鐘)'!H$1205:H$1220)</f>
      </c>
      <c r="I85" s="30" t="s">
        <f>AVERAGE('日報表(1分鐘)'!I$1205:I$1220)</f>
      </c>
      <c r="J85" s="30" t="s">
        <f>MAX('日報表(1分鐘)'!J$1205:J$1220)-IF(MAX('日報表(1分鐘)'!J$1205:J$1220)=0,0,SMALL('日報表(1分鐘)'!J$1205:J$1220,COUNTIF('日報表(1分鐘)'!J$1205:J$1220,0)+1))</f>
      </c>
      <c r="K85" s="29" t="s">
        <f>AVERAGE('日報表(1分鐘)'!K$1205:K$1220)</f>
      </c>
      <c r="L85" s="30" t="s">
        <f>AVERAGE('日報表(1分鐘)'!L$1205:L$1220)</f>
      </c>
      <c r="M85" s="30" t="s">
        <f>MAX('日報表(1分鐘)'!M$1205:M$1220)-IF(MAX('日報表(1分鐘)'!M$1205:M$1220)=0,0,SMALL('日報表(1分鐘)'!M$1205:M$1220,COUNTIF('日報表(1分鐘)'!M$1205:M$1220,0)+1))</f>
      </c>
      <c r="N85" s="29" t="s">
        <f>AVERAGE('日報表(1分鐘)'!N$1205:N$1220)</f>
      </c>
      <c r="O85" s="30" t="s">
        <f>AVERAGE('日報表(1分鐘)'!O$1205:O$1220)</f>
      </c>
      <c r="P85" s="30" t="s">
        <f>MAX('日報表(1分鐘)'!P$1205:P$1220)-IF(MAX('日報表(1分鐘)'!P$1205:P$1220)=0,0,SMALL('日報表(1分鐘)'!P$1205:P$1220,COUNTIF('日報表(1分鐘)'!P$1205:P$1220,0)+1))</f>
      </c>
      <c r="Q85" s="29" t="s">
        <f>AVERAGE('日報表(1分鐘)'!Q$1205:Q$1220)</f>
      </c>
      <c r="R85" s="30" t="s">
        <f>AVERAGE('日報表(1分鐘)'!R$1205:R$1220)</f>
      </c>
      <c r="S85" s="30" t="s">
        <f>MAX('日報表(1分鐘)'!S$1205:S$1220)-IF(MAX('日報表(1分鐘)'!S$1205:S$1220)=0,0,SMALL('日報表(1分鐘)'!S$1205:S$1220,COUNTIF('日報表(1分鐘)'!S$1205:S$1220,0)+1))</f>
      </c>
      <c r="T85" s="29" t="s">
        <f>AVERAGE('日報表(1分鐘)'!T$1205:T$1220)</f>
      </c>
      <c r="U85" s="30" t="s">
        <f>AVERAGE('日報表(1分鐘)'!U$1205:U$1220)</f>
      </c>
      <c r="V85" s="30" t="s">
        <f>MAX('日報表(1分鐘)'!V$1205:V$1220)-IF(MAX('日報表(1分鐘)'!V$1205:V$1220)=0,0,SMALL('日報表(1分鐘)'!V$1205:V$1220,COUNTIF('日報表(1分鐘)'!V$1205:V$1220,0)+1))</f>
      </c>
      <c r="W85" s="29" t="s">
        <f>AVERAGE('日報表(1分鐘)'!W$1205:W$1220)</f>
      </c>
      <c r="X85" s="30" t="s">
        <f>AVERAGE('日報表(1分鐘)'!X$1205:X$1220)</f>
      </c>
      <c r="Y85" s="30" t="s">
        <f>MAX('日報表(1分鐘)'!Y$1205:Y$1220)-IF(MAX('日報表(1分鐘)'!Y$1205:Y$1220)=0,0,SMALL('日報表(1分鐘)'!Y$1205:Y$1220,COUNTIF('日報表(1分鐘)'!Y$1205:Y$1220,0)+1))</f>
      </c>
      <c r="Z85" s="29" t="s">
        <f>AVERAGE('日報表(1分鐘)'!Z$1205:Z$1220)</f>
      </c>
      <c r="AA85" s="30" t="s">
        <f>AVERAGE('日報表(1分鐘)'!AA$1205:AA$1220)</f>
      </c>
      <c r="AB85" s="30" t="s">
        <f>MAX('日報表(1分鐘)'!AB$1205:AB$1220)-IF(MAX('日報表(1分鐘)'!AB$1205:AB$1220)=0,0,SMALL('日報表(1分鐘)'!AB$1205:AB$1220,COUNTIF('日報表(1分鐘)'!AB$1205:AB$1220,0)+1))</f>
      </c>
      <c r="AC85" s="29" t="s">
        <f>AVERAGE('日報表(1分鐘)'!AC$1205:AC$1220)</f>
      </c>
      <c r="AD85" s="30" t="s">
        <f>AVERAGE('日報表(1分鐘)'!AD$1205:AD$1220)</f>
      </c>
      <c r="AE85" s="30" t="s">
        <f>MAX('日報表(1分鐘)'!AE$1205:AE$1220)-IF(MAX('日報表(1分鐘)'!AE$1205:AE$1220)=0,0,SMALL('日報表(1分鐘)'!AE$1205:AE$1220,COUNTIF('日報表(1分鐘)'!AE$1205:AE$1220,0)+1))</f>
      </c>
      <c r="AF85" s="29" t="s">
        <f>AVERAGE('日報表(1分鐘)'!AF$1205:AF$1220)</f>
      </c>
      <c r="AG85" s="30" t="s">
        <f>AVERAGE('日報表(1分鐘)'!AG$1205:AG$1220)</f>
      </c>
      <c r="AH85" s="30" t="s">
        <f>MAX('日報表(1分鐘)'!AH$1205:AH$1220)-IF(MAX('日報表(1分鐘)'!AH$1205:AH$1220)=0,0,SMALL('日報表(1分鐘)'!AH$1205:AH$1220,COUNTIF('日報表(1分鐘)'!AH$1205:AH$1220,0)+1))</f>
      </c>
      <c r="AI85" s="29" t="s">
        <f>AVERAGE('日報表(1分鐘)'!AI$1205:AI$1220)</f>
      </c>
      <c r="AJ85" s="30" t="s">
        <f>AVERAGE('日報表(1分鐘)'!AJ$1205:AJ$1220)</f>
      </c>
      <c r="AK85" s="30" t="s">
        <f>MAX('日報表(1分鐘)'!AK$1205:AK$1220)-IF(MAX('日報表(1分鐘)'!AK$1205:AK$1220)=0,0,SMALL('日報表(1分鐘)'!AK$1205:AK$1220,COUNTIF('日報表(1分鐘)'!AK$1205:AK$1220,0)+1))</f>
      </c>
      <c r="AL85" s="29" t="s">
        <f>AVERAGE('日報表(1分鐘)'!AL$1205:AL$1220)</f>
      </c>
      <c r="AM85" s="30" t="s">
        <f>AVERAGE('日報表(1分鐘)'!AM$1205:AM$1220)</f>
      </c>
      <c r="AN85" s="30" t="s">
        <f>MAX('日報表(1分鐘)'!AN$1205:AN$1220)-IF(MAX('日報表(1分鐘)'!AN$1205:AN$1220)=0,0,SMALL('日報表(1分鐘)'!AN$1205:AN$1220,COUNTIF('日報表(1分鐘)'!AN$1205:AN$1220,0)+1))</f>
      </c>
      <c r="AO85" s="29" t="s">
        <f>AVERAGE('日報表(1分鐘)'!AO$1205:AO$1220)</f>
      </c>
      <c r="AP85" s="30" t="s">
        <f>AVERAGE('日報表(1分鐘)'!AP$1205:AP$1220)</f>
      </c>
      <c r="AQ85" s="30" t="s">
        <f>MAX('日報表(1分鐘)'!AQ$1205:AQ$1220) - IF(MAX('日報表(1分鐘)'!AQ$1205:AQ$1220)=0, 0, SMALL('日報表(1分鐘)'!AQ$1205:AQ$1220, COUNTIF('日報表(1分鐘)'!AQ$1205:AQ$1220, 0) + 1))</f>
      </c>
    </row>
    <row r="86" spans="1:4" ht="17.25">
      <c r="A86" s="14" t="s">
        <v>67</v>
      </c>
      <c r="B86" s="29">
        <f>AVERAGE('日報表(1分鐘)'!B$1220:B$1235)</f>
      </c>
      <c r="C86" s="30">
        <f>AVERAGE('日報表(1分鐘)'!C$1220:C$1235)</f>
      </c>
      <c r="D86" s="30" t="e">
        <f>MAX('日報表(1分鐘)'!D$1220:D$1235)-IF(MAX('日報表(1分鐘)'!D$1220:D$1235)=0,0,SMALL('日報表(1分鐘)'!D$1220:D$1235,COUNTIF('日報表(1分鐘)'!D$1220:D$1235,0)+1))</f>
      </c>
      <c r="E86" s="29" t="s">
        <f>AVERAGE('日報表(1分鐘)'!E$1220:E$1235)</f>
      </c>
      <c r="F86" s="30" t="s">
        <f>AVERAGE('日報表(1分鐘)'!F$1220:F$1235)</f>
      </c>
      <c r="G86" s="30" t="s">
        <f>MAX('日報表(1分鐘)'!G$1220:G$1235)-IF(MAX('日報表(1分鐘)'!G$1220:G$1235)=0,0,SMALL('日報表(1分鐘)'!G$1220:G$1235,COUNTIF('日報表(1分鐘)'!G$1220:G$1235,0)+1))</f>
      </c>
      <c r="H86" s="29" t="s">
        <f>AVERAGE('日報表(1分鐘)'!H$1220:H$1235)</f>
      </c>
      <c r="I86" s="30" t="s">
        <f>AVERAGE('日報表(1分鐘)'!I$1220:I$1235)</f>
      </c>
      <c r="J86" s="30" t="s">
        <f>MAX('日報表(1分鐘)'!J$1220:J$1235)-IF(MAX('日報表(1分鐘)'!J$1220:J$1235)=0,0,SMALL('日報表(1分鐘)'!J$1220:J$1235,COUNTIF('日報表(1分鐘)'!J$1220:J$1235,0)+1))</f>
      </c>
      <c r="K86" s="29" t="s">
        <f>AVERAGE('日報表(1分鐘)'!K$1220:K$1235)</f>
      </c>
      <c r="L86" s="30" t="s">
        <f>AVERAGE('日報表(1分鐘)'!L$1220:L$1235)</f>
      </c>
      <c r="M86" s="30" t="s">
        <f>MAX('日報表(1分鐘)'!M$1220:M$1235)-IF(MAX('日報表(1分鐘)'!M$1220:M$1235)=0,0,SMALL('日報表(1分鐘)'!M$1220:M$1235,COUNTIF('日報表(1分鐘)'!M$1220:M$1235,0)+1))</f>
      </c>
      <c r="N86" s="29" t="s">
        <f>AVERAGE('日報表(1分鐘)'!N$1220:N$1235)</f>
      </c>
      <c r="O86" s="30" t="s">
        <f>AVERAGE('日報表(1分鐘)'!O$1220:O$1235)</f>
      </c>
      <c r="P86" s="30" t="s">
        <f>MAX('日報表(1分鐘)'!P$1220:P$1235)-IF(MAX('日報表(1分鐘)'!P$1220:P$1235)=0,0,SMALL('日報表(1分鐘)'!P$1220:P$1235,COUNTIF('日報表(1分鐘)'!P$1220:P$1235,0)+1))</f>
      </c>
      <c r="Q86" s="29" t="s">
        <f>AVERAGE('日報表(1分鐘)'!Q$1220:Q$1235)</f>
      </c>
      <c r="R86" s="30" t="s">
        <f>AVERAGE('日報表(1分鐘)'!R$1220:R$1235)</f>
      </c>
      <c r="S86" s="30" t="s">
        <f>MAX('日報表(1分鐘)'!S$1220:S$1235)-IF(MAX('日報表(1分鐘)'!S$1220:S$1235)=0,0,SMALL('日報表(1分鐘)'!S$1220:S$1235,COUNTIF('日報表(1分鐘)'!S$1220:S$1235,0)+1))</f>
      </c>
      <c r="T86" s="29" t="s">
        <f>AVERAGE('日報表(1分鐘)'!T$1220:T$1235)</f>
      </c>
      <c r="U86" s="30" t="s">
        <f>AVERAGE('日報表(1分鐘)'!U$1220:U$1235)</f>
      </c>
      <c r="V86" s="30" t="s">
        <f>MAX('日報表(1分鐘)'!V$1220:V$1235)-IF(MAX('日報表(1分鐘)'!V$1220:V$1235)=0,0,SMALL('日報表(1分鐘)'!V$1220:V$1235,COUNTIF('日報表(1分鐘)'!V$1220:V$1235,0)+1))</f>
      </c>
      <c r="W86" s="29" t="s">
        <f>AVERAGE('日報表(1分鐘)'!W$1220:W$1235)</f>
      </c>
      <c r="X86" s="30" t="s">
        <f>AVERAGE('日報表(1分鐘)'!X$1220:X$1235)</f>
      </c>
      <c r="Y86" s="30" t="s">
        <f>MAX('日報表(1分鐘)'!Y$1220:Y$1235)-IF(MAX('日報表(1分鐘)'!Y$1220:Y$1235)=0,0,SMALL('日報表(1分鐘)'!Y$1220:Y$1235,COUNTIF('日報表(1分鐘)'!Y$1220:Y$1235,0)+1))</f>
      </c>
      <c r="Z86" s="29" t="s">
        <f>AVERAGE('日報表(1分鐘)'!Z$1220:Z$1235)</f>
      </c>
      <c r="AA86" s="30" t="s">
        <f>AVERAGE('日報表(1分鐘)'!AA$1220:AA$1235)</f>
      </c>
      <c r="AB86" s="30" t="s">
        <f>MAX('日報表(1分鐘)'!AB$1220:AB$1235)-IF(MAX('日報表(1分鐘)'!AB$1220:AB$1235)=0,0,SMALL('日報表(1分鐘)'!AB$1220:AB$1235,COUNTIF('日報表(1分鐘)'!AB$1220:AB$1235,0)+1))</f>
      </c>
      <c r="AC86" s="29" t="s">
        <f>AVERAGE('日報表(1分鐘)'!AC$1220:AC$1235)</f>
      </c>
      <c r="AD86" s="30" t="s">
        <f>AVERAGE('日報表(1分鐘)'!AD$1220:AD$1235)</f>
      </c>
      <c r="AE86" s="30" t="s">
        <f>MAX('日報表(1分鐘)'!AE$1220:AE$1235)-IF(MAX('日報表(1分鐘)'!AE$1220:AE$1235)=0,0,SMALL('日報表(1分鐘)'!AE$1220:AE$1235,COUNTIF('日報表(1分鐘)'!AE$1220:AE$1235,0)+1))</f>
      </c>
      <c r="AF86" s="29" t="s">
        <f>AVERAGE('日報表(1分鐘)'!AF$1220:AF$1235)</f>
      </c>
      <c r="AG86" s="30" t="s">
        <f>AVERAGE('日報表(1分鐘)'!AG$1220:AG$1235)</f>
      </c>
      <c r="AH86" s="30" t="s">
        <f>MAX('日報表(1分鐘)'!AH$1220:AH$1235)-IF(MAX('日報表(1分鐘)'!AH$1220:AH$1235)=0,0,SMALL('日報表(1分鐘)'!AH$1220:AH$1235,COUNTIF('日報表(1分鐘)'!AH$1220:AH$1235,0)+1))</f>
      </c>
      <c r="AI86" s="29" t="s">
        <f>AVERAGE('日報表(1分鐘)'!AI$1220:AI$1235)</f>
      </c>
      <c r="AJ86" s="30" t="s">
        <f>AVERAGE('日報表(1分鐘)'!AJ$1220:AJ$1235)</f>
      </c>
      <c r="AK86" s="30" t="s">
        <f>MAX('日報表(1分鐘)'!AK$1220:AK$1235)-IF(MAX('日報表(1分鐘)'!AK$1220:AK$1235)=0,0,SMALL('日報表(1分鐘)'!AK$1220:AK$1235,COUNTIF('日報表(1分鐘)'!AK$1220:AK$1235,0)+1))</f>
      </c>
      <c r="AL86" s="29" t="s">
        <f>AVERAGE('日報表(1分鐘)'!AL$1220:AL$1235)</f>
      </c>
      <c r="AM86" s="30" t="s">
        <f>AVERAGE('日報表(1分鐘)'!AM$1220:AM$1235)</f>
      </c>
      <c r="AN86" s="30" t="s">
        <f>MAX('日報表(1分鐘)'!AN$1220:AN$1235)-IF(MAX('日報表(1分鐘)'!AN$1220:AN$1235)=0,0,SMALL('日報表(1分鐘)'!AN$1220:AN$1235,COUNTIF('日報表(1分鐘)'!AN$1220:AN$1235,0)+1))</f>
      </c>
      <c r="AO86" s="29" t="s">
        <f>AVERAGE('日報表(1分鐘)'!AO$1220:AO$1235)</f>
      </c>
      <c r="AP86" s="30" t="s">
        <f>AVERAGE('日報表(1分鐘)'!AP$1220:AP$1235)</f>
      </c>
      <c r="AQ86" s="30" t="s">
        <f>MAX('日報表(1分鐘)'!AQ$1220:AQ$1235) - IF(MAX('日報表(1分鐘)'!AQ$1220:AQ$1235)=0, 0, SMALL('日報表(1分鐘)'!AQ$1220:AQ$1235, COUNTIF('日報表(1分鐘)'!AQ$1220:AQ$1235, 0) + 1))</f>
      </c>
    </row>
    <row r="87" spans="1:4" ht="17.25">
      <c r="A87" s="14" t="s">
        <v>68</v>
      </c>
      <c r="B87" s="29">
        <f>AVERAGE('日報表(1分鐘)'!B$1235:B$1250)</f>
      </c>
      <c r="C87" s="30">
        <f>AVERAGE('日報表(1分鐘)'!C$1235:C$1250)</f>
      </c>
      <c r="D87" s="30" t="e">
        <f>MAX('日報表(1分鐘)'!D$1235:D$1250)-IF(MAX('日報表(1分鐘)'!D$1235:D$1250)=0,0,SMALL('日報表(1分鐘)'!D$1235:D$1250,COUNTIF('日報表(1分鐘)'!D$1235:D$1250,0)+1))</f>
      </c>
      <c r="E87" s="29" t="s">
        <f>AVERAGE('日報表(1分鐘)'!E$1235:E$1250)</f>
      </c>
      <c r="F87" s="30" t="s">
        <f>AVERAGE('日報表(1分鐘)'!F$1235:F$1250)</f>
      </c>
      <c r="G87" s="30" t="s">
        <f>MAX('日報表(1分鐘)'!G$1235:G$1250)-IF(MAX('日報表(1分鐘)'!G$1235:G$1250)=0,0,SMALL('日報表(1分鐘)'!G$1235:G$1250,COUNTIF('日報表(1分鐘)'!G$1235:G$1250,0)+1))</f>
      </c>
      <c r="H87" s="29" t="s">
        <f>AVERAGE('日報表(1分鐘)'!H$1235:H$1250)</f>
      </c>
      <c r="I87" s="30" t="s">
        <f>AVERAGE('日報表(1分鐘)'!I$1235:I$1250)</f>
      </c>
      <c r="J87" s="30" t="s">
        <f>MAX('日報表(1分鐘)'!J$1235:J$1250)-IF(MAX('日報表(1分鐘)'!J$1235:J$1250)=0,0,SMALL('日報表(1分鐘)'!J$1235:J$1250,COUNTIF('日報表(1分鐘)'!J$1235:J$1250,0)+1))</f>
      </c>
      <c r="K87" s="29" t="s">
        <f>AVERAGE('日報表(1分鐘)'!K$1235:K$1250)</f>
      </c>
      <c r="L87" s="30" t="s">
        <f>AVERAGE('日報表(1分鐘)'!L$1235:L$1250)</f>
      </c>
      <c r="M87" s="30" t="s">
        <f>MAX('日報表(1分鐘)'!M$1235:M$1250)-IF(MAX('日報表(1分鐘)'!M$1235:M$1250)=0,0,SMALL('日報表(1分鐘)'!M$1235:M$1250,COUNTIF('日報表(1分鐘)'!M$1235:M$1250,0)+1))</f>
      </c>
      <c r="N87" s="29" t="s">
        <f>AVERAGE('日報表(1分鐘)'!N$1235:N$1250)</f>
      </c>
      <c r="O87" s="30" t="s">
        <f>AVERAGE('日報表(1分鐘)'!O$1235:O$1250)</f>
      </c>
      <c r="P87" s="30" t="s">
        <f>MAX('日報表(1分鐘)'!P$1235:P$1250)-IF(MAX('日報表(1分鐘)'!P$1235:P$1250)=0,0,SMALL('日報表(1分鐘)'!P$1235:P$1250,COUNTIF('日報表(1分鐘)'!P$1235:P$1250,0)+1))</f>
      </c>
      <c r="Q87" s="29" t="s">
        <f>AVERAGE('日報表(1分鐘)'!Q$1235:Q$1250)</f>
      </c>
      <c r="R87" s="30" t="s">
        <f>AVERAGE('日報表(1分鐘)'!R$1235:R$1250)</f>
      </c>
      <c r="S87" s="30" t="s">
        <f>MAX('日報表(1分鐘)'!S$1235:S$1250)-IF(MAX('日報表(1分鐘)'!S$1235:S$1250)=0,0,SMALL('日報表(1分鐘)'!S$1235:S$1250,COUNTIF('日報表(1分鐘)'!S$1235:S$1250,0)+1))</f>
      </c>
      <c r="T87" s="29" t="s">
        <f>AVERAGE('日報表(1分鐘)'!T$1235:T$1250)</f>
      </c>
      <c r="U87" s="30" t="s">
        <f>AVERAGE('日報表(1分鐘)'!U$1235:U$1250)</f>
      </c>
      <c r="V87" s="30" t="s">
        <f>MAX('日報表(1分鐘)'!V$1235:V$1250)-IF(MAX('日報表(1分鐘)'!V$1235:V$1250)=0,0,SMALL('日報表(1分鐘)'!V$1235:V$1250,COUNTIF('日報表(1分鐘)'!V$1235:V$1250,0)+1))</f>
      </c>
      <c r="W87" s="29" t="s">
        <f>AVERAGE('日報表(1分鐘)'!W$1235:W$1250)</f>
      </c>
      <c r="X87" s="30" t="s">
        <f>AVERAGE('日報表(1分鐘)'!X$1235:X$1250)</f>
      </c>
      <c r="Y87" s="30" t="s">
        <f>MAX('日報表(1分鐘)'!Y$1235:Y$1250)-IF(MAX('日報表(1分鐘)'!Y$1235:Y$1250)=0,0,SMALL('日報表(1分鐘)'!Y$1235:Y$1250,COUNTIF('日報表(1分鐘)'!Y$1235:Y$1250,0)+1))</f>
      </c>
      <c r="Z87" s="29" t="s">
        <f>AVERAGE('日報表(1分鐘)'!Z$1235:Z$1250)</f>
      </c>
      <c r="AA87" s="30" t="s">
        <f>AVERAGE('日報表(1分鐘)'!AA$1235:AA$1250)</f>
      </c>
      <c r="AB87" s="30" t="s">
        <f>MAX('日報表(1分鐘)'!AB$1235:AB$1250)-IF(MAX('日報表(1分鐘)'!AB$1235:AB$1250)=0,0,SMALL('日報表(1分鐘)'!AB$1235:AB$1250,COUNTIF('日報表(1分鐘)'!AB$1235:AB$1250,0)+1))</f>
      </c>
      <c r="AC87" s="29" t="s">
        <f>AVERAGE('日報表(1分鐘)'!AC$1235:AC$1250)</f>
      </c>
      <c r="AD87" s="30" t="s">
        <f>AVERAGE('日報表(1分鐘)'!AD$1235:AD$1250)</f>
      </c>
      <c r="AE87" s="30" t="s">
        <f>MAX('日報表(1分鐘)'!AE$1235:AE$1250)-IF(MAX('日報表(1分鐘)'!AE$1235:AE$1250)=0,0,SMALL('日報表(1分鐘)'!AE$1235:AE$1250,COUNTIF('日報表(1分鐘)'!AE$1235:AE$1250,0)+1))</f>
      </c>
      <c r="AF87" s="29" t="s">
        <f>AVERAGE('日報表(1分鐘)'!AF$1235:AF$1250)</f>
      </c>
      <c r="AG87" s="30" t="s">
        <f>AVERAGE('日報表(1分鐘)'!AG$1235:AG$1250)</f>
      </c>
      <c r="AH87" s="30" t="s">
        <f>MAX('日報表(1分鐘)'!AH$1235:AH$1250)-IF(MAX('日報表(1分鐘)'!AH$1235:AH$1250)=0,0,SMALL('日報表(1分鐘)'!AH$1235:AH$1250,COUNTIF('日報表(1分鐘)'!AH$1235:AH$1250,0)+1))</f>
      </c>
      <c r="AI87" s="29" t="s">
        <f>AVERAGE('日報表(1分鐘)'!AI$1235:AI$1250)</f>
      </c>
      <c r="AJ87" s="30" t="s">
        <f>AVERAGE('日報表(1分鐘)'!AJ$1235:AJ$1250)</f>
      </c>
      <c r="AK87" s="30" t="s">
        <f>MAX('日報表(1分鐘)'!AK$1235:AK$1250)-IF(MAX('日報表(1分鐘)'!AK$1235:AK$1250)=0,0,SMALL('日報表(1分鐘)'!AK$1235:AK$1250,COUNTIF('日報表(1分鐘)'!AK$1235:AK$1250,0)+1))</f>
      </c>
      <c r="AL87" s="29" t="s">
        <f>AVERAGE('日報表(1分鐘)'!AL$1235:AL$1250)</f>
      </c>
      <c r="AM87" s="30" t="s">
        <f>AVERAGE('日報表(1分鐘)'!AM$1235:AM$1250)</f>
      </c>
      <c r="AN87" s="30" t="s">
        <f>MAX('日報表(1分鐘)'!AN$1235:AN$1250)-IF(MAX('日報表(1分鐘)'!AN$1235:AN$1250)=0,0,SMALL('日報表(1分鐘)'!AN$1235:AN$1250,COUNTIF('日報表(1分鐘)'!AN$1235:AN$1250,0)+1))</f>
      </c>
      <c r="AO87" s="29" t="s">
        <f>AVERAGE('日報表(1分鐘)'!AO$1235:AO$1250)</f>
      </c>
      <c r="AP87" s="30" t="s">
        <f>AVERAGE('日報表(1分鐘)'!AP$1235:AP$1250)</f>
      </c>
      <c r="AQ87" s="30" t="s">
        <f>MAX('日報表(1分鐘)'!AQ$1235:AQ$1250) - IF(MAX('日報表(1分鐘)'!AQ$1235:AQ$1250)=0, 0, SMALL('日報表(1分鐘)'!AQ$1235:AQ$1250, COUNTIF('日報表(1分鐘)'!AQ$1235:AQ$1250, 0) + 1))</f>
      </c>
    </row>
    <row r="88" spans="1:4" ht="17.25">
      <c r="A88" s="14" t="s">
        <v>69</v>
      </c>
      <c r="B88" s="29">
        <f>AVERAGE('日報表(1分鐘)'!B$1250:B$1265)</f>
      </c>
      <c r="C88" s="30">
        <f>AVERAGE('日報表(1分鐘)'!C$1250:C$1265)</f>
      </c>
      <c r="D88" s="30" t="e">
        <f>MAX('日報表(1分鐘)'!D$1250:D$1265)-IF(MAX('日報表(1分鐘)'!D$1250:D$1265)=0,0,SMALL('日報表(1分鐘)'!D$1250:D$1265,COUNTIF('日報表(1分鐘)'!D$1250:D$1265,0)+1))</f>
      </c>
      <c r="E88" s="29" t="s">
        <f>AVERAGE('日報表(1分鐘)'!E$1250:E$1265)</f>
      </c>
      <c r="F88" s="30" t="s">
        <f>AVERAGE('日報表(1分鐘)'!F$1250:F$1265)</f>
      </c>
      <c r="G88" s="30" t="s">
        <f>MAX('日報表(1分鐘)'!G$1250:G$1265)-IF(MAX('日報表(1分鐘)'!G$1250:G$1265)=0,0,SMALL('日報表(1分鐘)'!G$1250:G$1265,COUNTIF('日報表(1分鐘)'!G$1250:G$1265,0)+1))</f>
      </c>
      <c r="H88" s="29" t="s">
        <f>AVERAGE('日報表(1分鐘)'!H$1250:H$1265)</f>
      </c>
      <c r="I88" s="30" t="s">
        <f>AVERAGE('日報表(1分鐘)'!I$1250:I$1265)</f>
      </c>
      <c r="J88" s="30" t="s">
        <f>MAX('日報表(1分鐘)'!J$1250:J$1265)-IF(MAX('日報表(1分鐘)'!J$1250:J$1265)=0,0,SMALL('日報表(1分鐘)'!J$1250:J$1265,COUNTIF('日報表(1分鐘)'!J$1250:J$1265,0)+1))</f>
      </c>
      <c r="K88" s="29" t="s">
        <f>AVERAGE('日報表(1分鐘)'!K$1250:K$1265)</f>
      </c>
      <c r="L88" s="30" t="s">
        <f>AVERAGE('日報表(1分鐘)'!L$1250:L$1265)</f>
      </c>
      <c r="M88" s="30" t="s">
        <f>MAX('日報表(1分鐘)'!M$1250:M$1265)-IF(MAX('日報表(1分鐘)'!M$1250:M$1265)=0,0,SMALL('日報表(1分鐘)'!M$1250:M$1265,COUNTIF('日報表(1分鐘)'!M$1250:M$1265,0)+1))</f>
      </c>
      <c r="N88" s="29" t="s">
        <f>AVERAGE('日報表(1分鐘)'!N$1250:N$1265)</f>
      </c>
      <c r="O88" s="30" t="s">
        <f>AVERAGE('日報表(1分鐘)'!O$1250:O$1265)</f>
      </c>
      <c r="P88" s="30" t="s">
        <f>MAX('日報表(1分鐘)'!P$1250:P$1265)-IF(MAX('日報表(1分鐘)'!P$1250:P$1265)=0,0,SMALL('日報表(1分鐘)'!P$1250:P$1265,COUNTIF('日報表(1分鐘)'!P$1250:P$1265,0)+1))</f>
      </c>
      <c r="Q88" s="29" t="s">
        <f>AVERAGE('日報表(1分鐘)'!Q$1250:Q$1265)</f>
      </c>
      <c r="R88" s="30" t="s">
        <f>AVERAGE('日報表(1分鐘)'!R$1250:R$1265)</f>
      </c>
      <c r="S88" s="30" t="s">
        <f>MAX('日報表(1分鐘)'!S$1250:S$1265)-IF(MAX('日報表(1分鐘)'!S$1250:S$1265)=0,0,SMALL('日報表(1分鐘)'!S$1250:S$1265,COUNTIF('日報表(1分鐘)'!S$1250:S$1265,0)+1))</f>
      </c>
      <c r="T88" s="29" t="s">
        <f>AVERAGE('日報表(1分鐘)'!T$1250:T$1265)</f>
      </c>
      <c r="U88" s="30" t="s">
        <f>AVERAGE('日報表(1分鐘)'!U$1250:U$1265)</f>
      </c>
      <c r="V88" s="30" t="s">
        <f>MAX('日報表(1分鐘)'!V$1250:V$1265)-IF(MAX('日報表(1分鐘)'!V$1250:V$1265)=0,0,SMALL('日報表(1分鐘)'!V$1250:V$1265,COUNTIF('日報表(1分鐘)'!V$1250:V$1265,0)+1))</f>
      </c>
      <c r="W88" s="29" t="s">
        <f>AVERAGE('日報表(1分鐘)'!W$1250:W$1265)</f>
      </c>
      <c r="X88" s="30" t="s">
        <f>AVERAGE('日報表(1分鐘)'!X$1250:X$1265)</f>
      </c>
      <c r="Y88" s="30" t="s">
        <f>MAX('日報表(1分鐘)'!Y$1250:Y$1265)-IF(MAX('日報表(1分鐘)'!Y$1250:Y$1265)=0,0,SMALL('日報表(1分鐘)'!Y$1250:Y$1265,COUNTIF('日報表(1分鐘)'!Y$1250:Y$1265,0)+1))</f>
      </c>
      <c r="Z88" s="29" t="s">
        <f>AVERAGE('日報表(1分鐘)'!Z$1250:Z$1265)</f>
      </c>
      <c r="AA88" s="30" t="s">
        <f>AVERAGE('日報表(1分鐘)'!AA$1250:AA$1265)</f>
      </c>
      <c r="AB88" s="30" t="s">
        <f>MAX('日報表(1分鐘)'!AB$1250:AB$1265)-IF(MAX('日報表(1分鐘)'!AB$1250:AB$1265)=0,0,SMALL('日報表(1分鐘)'!AB$1250:AB$1265,COUNTIF('日報表(1分鐘)'!AB$1250:AB$1265,0)+1))</f>
      </c>
      <c r="AC88" s="29" t="s">
        <f>AVERAGE('日報表(1分鐘)'!AC$1250:AC$1265)</f>
      </c>
      <c r="AD88" s="30" t="s">
        <f>AVERAGE('日報表(1分鐘)'!AD$1250:AD$1265)</f>
      </c>
      <c r="AE88" s="30" t="s">
        <f>MAX('日報表(1分鐘)'!AE$1250:AE$1265)-IF(MAX('日報表(1分鐘)'!AE$1250:AE$1265)=0,0,SMALL('日報表(1分鐘)'!AE$1250:AE$1265,COUNTIF('日報表(1分鐘)'!AE$1250:AE$1265,0)+1))</f>
      </c>
      <c r="AF88" s="29" t="s">
        <f>AVERAGE('日報表(1分鐘)'!AF$1250:AF$1265)</f>
      </c>
      <c r="AG88" s="30" t="s">
        <f>AVERAGE('日報表(1分鐘)'!AG$1250:AG$1265)</f>
      </c>
      <c r="AH88" s="30" t="s">
        <f>MAX('日報表(1分鐘)'!AH$1250:AH$1265)-IF(MAX('日報表(1分鐘)'!AH$1250:AH$1265)=0,0,SMALL('日報表(1分鐘)'!AH$1250:AH$1265,COUNTIF('日報表(1分鐘)'!AH$1250:AH$1265,0)+1))</f>
      </c>
      <c r="AI88" s="29" t="s">
        <f>AVERAGE('日報表(1分鐘)'!AI$1250:AI$1265)</f>
      </c>
      <c r="AJ88" s="30" t="s">
        <f>AVERAGE('日報表(1分鐘)'!AJ$1250:AJ$1265)</f>
      </c>
      <c r="AK88" s="30" t="s">
        <f>MAX('日報表(1分鐘)'!AK$1250:AK$1265)-IF(MAX('日報表(1分鐘)'!AK$1250:AK$1265)=0,0,SMALL('日報表(1分鐘)'!AK$1250:AK$1265,COUNTIF('日報表(1分鐘)'!AK$1250:AK$1265,0)+1))</f>
      </c>
      <c r="AL88" s="29" t="s">
        <f>AVERAGE('日報表(1分鐘)'!AL$1250:AL$1265)</f>
      </c>
      <c r="AM88" s="30" t="s">
        <f>AVERAGE('日報表(1分鐘)'!AM$1250:AM$1265)</f>
      </c>
      <c r="AN88" s="30" t="s">
        <f>MAX('日報表(1分鐘)'!AN$1250:AN$1265)-IF(MAX('日報表(1分鐘)'!AN$1250:AN$1265)=0,0,SMALL('日報表(1分鐘)'!AN$1250:AN$1265,COUNTIF('日報表(1分鐘)'!AN$1250:AN$1265,0)+1))</f>
      </c>
      <c r="AO88" s="29" t="s">
        <f>AVERAGE('日報表(1分鐘)'!AO$1250:AO$1265)</f>
      </c>
      <c r="AP88" s="30" t="s">
        <f>AVERAGE('日報表(1分鐘)'!AP$1250:AP$1265)</f>
      </c>
      <c r="AQ88" s="30" t="s">
        <f>MAX('日報表(1分鐘)'!AQ$1250:AQ$1265) - IF(MAX('日報表(1分鐘)'!AQ$1250:AQ$1265)=0, 0, SMALL('日報表(1分鐘)'!AQ$1250:AQ$1265, COUNTIF('日報表(1分鐘)'!AQ$1250:AQ$1265, 0) + 1))</f>
      </c>
    </row>
    <row r="89" spans="1:4" ht="17.25">
      <c r="A89" s="14" t="s">
        <v>70</v>
      </c>
      <c r="B89" s="29">
        <f>AVERAGE('日報表(1分鐘)'!B$1265:B$1280)</f>
      </c>
      <c r="C89" s="30">
        <f>AVERAGE('日報表(1分鐘)'!C$1265:C$1280)</f>
      </c>
      <c r="D89" s="30" t="e">
        <f>MAX('日報表(1分鐘)'!D$1265:D$1280)-IF(MAX('日報表(1分鐘)'!D$1265:D$1280)=0,0,SMALL('日報表(1分鐘)'!D$1265:D$1280,COUNTIF('日報表(1分鐘)'!D$1265:D$1280,0)+1))</f>
      </c>
      <c r="E89" s="29" t="s">
        <f>AVERAGE('日報表(1分鐘)'!E$1265:E$1280)</f>
      </c>
      <c r="F89" s="30" t="s">
        <f>AVERAGE('日報表(1分鐘)'!F$1265:F$1280)</f>
      </c>
      <c r="G89" s="30" t="s">
        <f>MAX('日報表(1分鐘)'!G$1265:G$1280)-IF(MAX('日報表(1分鐘)'!G$1265:G$1280)=0,0,SMALL('日報表(1分鐘)'!G$1265:G$1280,COUNTIF('日報表(1分鐘)'!G$1265:G$1280,0)+1))</f>
      </c>
      <c r="H89" s="29" t="s">
        <f>AVERAGE('日報表(1分鐘)'!H$1265:H$1280)</f>
      </c>
      <c r="I89" s="30" t="s">
        <f>AVERAGE('日報表(1分鐘)'!I$1265:I$1280)</f>
      </c>
      <c r="J89" s="30" t="s">
        <f>MAX('日報表(1分鐘)'!J$1265:J$1280)-IF(MAX('日報表(1分鐘)'!J$1265:J$1280)=0,0,SMALL('日報表(1分鐘)'!J$1265:J$1280,COUNTIF('日報表(1分鐘)'!J$1265:J$1280,0)+1))</f>
      </c>
      <c r="K89" s="29" t="s">
        <f>AVERAGE('日報表(1分鐘)'!K$1265:K$1280)</f>
      </c>
      <c r="L89" s="30" t="s">
        <f>AVERAGE('日報表(1分鐘)'!L$1265:L$1280)</f>
      </c>
      <c r="M89" s="30" t="s">
        <f>MAX('日報表(1分鐘)'!M$1265:M$1280)-IF(MAX('日報表(1分鐘)'!M$1265:M$1280)=0,0,SMALL('日報表(1分鐘)'!M$1265:M$1280,COUNTIF('日報表(1分鐘)'!M$1265:M$1280,0)+1))</f>
      </c>
      <c r="N89" s="29" t="s">
        <f>AVERAGE('日報表(1分鐘)'!N$1265:N$1280)</f>
      </c>
      <c r="O89" s="30" t="s">
        <f>AVERAGE('日報表(1分鐘)'!O$1265:O$1280)</f>
      </c>
      <c r="P89" s="30" t="s">
        <f>MAX('日報表(1分鐘)'!P$1265:P$1280)-IF(MAX('日報表(1分鐘)'!P$1265:P$1280)=0,0,SMALL('日報表(1分鐘)'!P$1265:P$1280,COUNTIF('日報表(1分鐘)'!P$1265:P$1280,0)+1))</f>
      </c>
      <c r="Q89" s="29" t="s">
        <f>AVERAGE('日報表(1分鐘)'!Q$1265:Q$1280)</f>
      </c>
      <c r="R89" s="30" t="s">
        <f>AVERAGE('日報表(1分鐘)'!R$1265:R$1280)</f>
      </c>
      <c r="S89" s="30" t="s">
        <f>MAX('日報表(1分鐘)'!S$1265:S$1280)-IF(MAX('日報表(1分鐘)'!S$1265:S$1280)=0,0,SMALL('日報表(1分鐘)'!S$1265:S$1280,COUNTIF('日報表(1分鐘)'!S$1265:S$1280,0)+1))</f>
      </c>
      <c r="T89" s="29" t="s">
        <f>AVERAGE('日報表(1分鐘)'!T$1265:T$1280)</f>
      </c>
      <c r="U89" s="30" t="s">
        <f>AVERAGE('日報表(1分鐘)'!U$1265:U$1280)</f>
      </c>
      <c r="V89" s="30" t="s">
        <f>MAX('日報表(1分鐘)'!V$1265:V$1280)-IF(MAX('日報表(1分鐘)'!V$1265:V$1280)=0,0,SMALL('日報表(1分鐘)'!V$1265:V$1280,COUNTIF('日報表(1分鐘)'!V$1265:V$1280,0)+1))</f>
      </c>
      <c r="W89" s="29" t="s">
        <f>AVERAGE('日報表(1分鐘)'!W$1265:W$1280)</f>
      </c>
      <c r="X89" s="30" t="s">
        <f>AVERAGE('日報表(1分鐘)'!X$1265:X$1280)</f>
      </c>
      <c r="Y89" s="30" t="s">
        <f>MAX('日報表(1分鐘)'!Y$1265:Y$1280)-IF(MAX('日報表(1分鐘)'!Y$1265:Y$1280)=0,0,SMALL('日報表(1分鐘)'!Y$1265:Y$1280,COUNTIF('日報表(1分鐘)'!Y$1265:Y$1280,0)+1))</f>
      </c>
      <c r="Z89" s="29" t="s">
        <f>AVERAGE('日報表(1分鐘)'!Z$1265:Z$1280)</f>
      </c>
      <c r="AA89" s="30" t="s">
        <f>AVERAGE('日報表(1分鐘)'!AA$1265:AA$1280)</f>
      </c>
      <c r="AB89" s="30" t="s">
        <f>MAX('日報表(1分鐘)'!AB$1265:AB$1280)-IF(MAX('日報表(1分鐘)'!AB$1265:AB$1280)=0,0,SMALL('日報表(1分鐘)'!AB$1265:AB$1280,COUNTIF('日報表(1分鐘)'!AB$1265:AB$1280,0)+1))</f>
      </c>
      <c r="AC89" s="29" t="s">
        <f>AVERAGE('日報表(1分鐘)'!AC$1265:AC$1280)</f>
      </c>
      <c r="AD89" s="30" t="s">
        <f>AVERAGE('日報表(1分鐘)'!AD$1265:AD$1280)</f>
      </c>
      <c r="AE89" s="30" t="s">
        <f>MAX('日報表(1分鐘)'!AE$1265:AE$1280)-IF(MAX('日報表(1分鐘)'!AE$1265:AE$1280)=0,0,SMALL('日報表(1分鐘)'!AE$1265:AE$1280,COUNTIF('日報表(1分鐘)'!AE$1265:AE$1280,0)+1))</f>
      </c>
      <c r="AF89" s="29" t="s">
        <f>AVERAGE('日報表(1分鐘)'!AF$1265:AF$1280)</f>
      </c>
      <c r="AG89" s="30" t="s">
        <f>AVERAGE('日報表(1分鐘)'!AG$1265:AG$1280)</f>
      </c>
      <c r="AH89" s="30" t="s">
        <f>MAX('日報表(1分鐘)'!AH$1265:AH$1280)-IF(MAX('日報表(1分鐘)'!AH$1265:AH$1280)=0,0,SMALL('日報表(1分鐘)'!AH$1265:AH$1280,COUNTIF('日報表(1分鐘)'!AH$1265:AH$1280,0)+1))</f>
      </c>
      <c r="AI89" s="29" t="s">
        <f>AVERAGE('日報表(1分鐘)'!AI$1265:AI$1280)</f>
      </c>
      <c r="AJ89" s="30" t="s">
        <f>AVERAGE('日報表(1分鐘)'!AJ$1265:AJ$1280)</f>
      </c>
      <c r="AK89" s="30" t="s">
        <f>MAX('日報表(1分鐘)'!AK$1265:AK$1280)-IF(MAX('日報表(1分鐘)'!AK$1265:AK$1280)=0,0,SMALL('日報表(1分鐘)'!AK$1265:AK$1280,COUNTIF('日報表(1分鐘)'!AK$1265:AK$1280,0)+1))</f>
      </c>
      <c r="AL89" s="29" t="s">
        <f>AVERAGE('日報表(1分鐘)'!AL$1265:AL$1280)</f>
      </c>
      <c r="AM89" s="30" t="s">
        <f>AVERAGE('日報表(1分鐘)'!AM$1265:AM$1280)</f>
      </c>
      <c r="AN89" s="30" t="s">
        <f>MAX('日報表(1分鐘)'!AN$1265:AN$1280)-IF(MAX('日報表(1分鐘)'!AN$1265:AN$1280)=0,0,SMALL('日報表(1分鐘)'!AN$1265:AN$1280,COUNTIF('日報表(1分鐘)'!AN$1265:AN$1280,0)+1))</f>
      </c>
      <c r="AO89" s="29" t="s">
        <f>AVERAGE('日報表(1分鐘)'!AO$1265:AO$1280)</f>
      </c>
      <c r="AP89" s="30" t="s">
        <f>AVERAGE('日報表(1分鐘)'!AP$1265:AP$1280)</f>
      </c>
      <c r="AQ89" s="30" t="s">
        <f>MAX('日報表(1分鐘)'!AQ$1265:AQ$1280) - IF(MAX('日報表(1分鐘)'!AQ$1265:AQ$1280)=0, 0, SMALL('日報表(1分鐘)'!AQ$1265:AQ$1280, COUNTIF('日報表(1分鐘)'!AQ$1265:AQ$1280, 0) + 1))</f>
      </c>
    </row>
    <row r="90" spans="1:4" ht="17.25">
      <c r="A90" s="14" t="s">
        <v>71</v>
      </c>
      <c r="B90" s="29">
        <f>AVERAGE('日報表(1分鐘)'!B$1280:B$1295)</f>
      </c>
      <c r="C90" s="30">
        <f>AVERAGE('日報表(1分鐘)'!C$1280:C$1295)</f>
      </c>
      <c r="D90" s="30" t="e">
        <f>MAX('日報表(1分鐘)'!D$1280:D$1295)-IF(MAX('日報表(1分鐘)'!D$1280:D$1295)=0,0,SMALL('日報表(1分鐘)'!D$1280:D$1295,COUNTIF('日報表(1分鐘)'!D$1280:D$1295,0)+1))</f>
      </c>
      <c r="E90" s="29" t="s">
        <f>AVERAGE('日報表(1分鐘)'!E$1280:E$1295)</f>
      </c>
      <c r="F90" s="30" t="s">
        <f>AVERAGE('日報表(1分鐘)'!F$1280:F$1295)</f>
      </c>
      <c r="G90" s="30" t="s">
        <f>MAX('日報表(1分鐘)'!G$1280:G$1295)-IF(MAX('日報表(1分鐘)'!G$1280:G$1295)=0,0,SMALL('日報表(1分鐘)'!G$1280:G$1295,COUNTIF('日報表(1分鐘)'!G$1280:G$1295,0)+1))</f>
      </c>
      <c r="H90" s="29" t="s">
        <f>AVERAGE('日報表(1分鐘)'!H$1280:H$1295)</f>
      </c>
      <c r="I90" s="30" t="s">
        <f>AVERAGE('日報表(1分鐘)'!I$1280:I$1295)</f>
      </c>
      <c r="J90" s="30" t="s">
        <f>MAX('日報表(1分鐘)'!J$1280:J$1295)-IF(MAX('日報表(1分鐘)'!J$1280:J$1295)=0,0,SMALL('日報表(1分鐘)'!J$1280:J$1295,COUNTIF('日報表(1分鐘)'!J$1280:J$1295,0)+1))</f>
      </c>
      <c r="K90" s="29" t="s">
        <f>AVERAGE('日報表(1分鐘)'!K$1280:K$1295)</f>
      </c>
      <c r="L90" s="30" t="s">
        <f>AVERAGE('日報表(1分鐘)'!L$1280:L$1295)</f>
      </c>
      <c r="M90" s="30" t="s">
        <f>MAX('日報表(1分鐘)'!M$1280:M$1295)-IF(MAX('日報表(1分鐘)'!M$1280:M$1295)=0,0,SMALL('日報表(1分鐘)'!M$1280:M$1295,COUNTIF('日報表(1分鐘)'!M$1280:M$1295,0)+1))</f>
      </c>
      <c r="N90" s="29" t="s">
        <f>AVERAGE('日報表(1分鐘)'!N$1280:N$1295)</f>
      </c>
      <c r="O90" s="30" t="s">
        <f>AVERAGE('日報表(1分鐘)'!O$1280:O$1295)</f>
      </c>
      <c r="P90" s="30" t="s">
        <f>MAX('日報表(1分鐘)'!P$1280:P$1295)-IF(MAX('日報表(1分鐘)'!P$1280:P$1295)=0,0,SMALL('日報表(1分鐘)'!P$1280:P$1295,COUNTIF('日報表(1分鐘)'!P$1280:P$1295,0)+1))</f>
      </c>
      <c r="Q90" s="29" t="s">
        <f>AVERAGE('日報表(1分鐘)'!Q$1280:Q$1295)</f>
      </c>
      <c r="R90" s="30" t="s">
        <f>AVERAGE('日報表(1分鐘)'!R$1280:R$1295)</f>
      </c>
      <c r="S90" s="30" t="s">
        <f>MAX('日報表(1分鐘)'!S$1280:S$1295)-IF(MAX('日報表(1分鐘)'!S$1280:S$1295)=0,0,SMALL('日報表(1分鐘)'!S$1280:S$1295,COUNTIF('日報表(1分鐘)'!S$1280:S$1295,0)+1))</f>
      </c>
      <c r="T90" s="29" t="s">
        <f>AVERAGE('日報表(1分鐘)'!T$1280:T$1295)</f>
      </c>
      <c r="U90" s="30" t="s">
        <f>AVERAGE('日報表(1分鐘)'!U$1280:U$1295)</f>
      </c>
      <c r="V90" s="30" t="s">
        <f>MAX('日報表(1分鐘)'!V$1280:V$1295)-IF(MAX('日報表(1分鐘)'!V$1280:V$1295)=0,0,SMALL('日報表(1分鐘)'!V$1280:V$1295,COUNTIF('日報表(1分鐘)'!V$1280:V$1295,0)+1))</f>
      </c>
      <c r="W90" s="29" t="s">
        <f>AVERAGE('日報表(1分鐘)'!W$1280:W$1295)</f>
      </c>
      <c r="X90" s="30" t="s">
        <f>AVERAGE('日報表(1分鐘)'!X$1280:X$1295)</f>
      </c>
      <c r="Y90" s="30" t="s">
        <f>MAX('日報表(1分鐘)'!Y$1280:Y$1295)-IF(MAX('日報表(1分鐘)'!Y$1280:Y$1295)=0,0,SMALL('日報表(1分鐘)'!Y$1280:Y$1295,COUNTIF('日報表(1分鐘)'!Y$1280:Y$1295,0)+1))</f>
      </c>
      <c r="Z90" s="29" t="s">
        <f>AVERAGE('日報表(1分鐘)'!Z$1280:Z$1295)</f>
      </c>
      <c r="AA90" s="30" t="s">
        <f>AVERAGE('日報表(1分鐘)'!AA$1280:AA$1295)</f>
      </c>
      <c r="AB90" s="30" t="s">
        <f>MAX('日報表(1分鐘)'!AB$1280:AB$1295)-IF(MAX('日報表(1分鐘)'!AB$1280:AB$1295)=0,0,SMALL('日報表(1分鐘)'!AB$1280:AB$1295,COUNTIF('日報表(1分鐘)'!AB$1280:AB$1295,0)+1))</f>
      </c>
      <c r="AC90" s="29" t="s">
        <f>AVERAGE('日報表(1分鐘)'!AC$1280:AC$1295)</f>
      </c>
      <c r="AD90" s="30" t="s">
        <f>AVERAGE('日報表(1分鐘)'!AD$1280:AD$1295)</f>
      </c>
      <c r="AE90" s="30" t="s">
        <f>MAX('日報表(1分鐘)'!AE$1280:AE$1295)-IF(MAX('日報表(1分鐘)'!AE$1280:AE$1295)=0,0,SMALL('日報表(1分鐘)'!AE$1280:AE$1295,COUNTIF('日報表(1分鐘)'!AE$1280:AE$1295,0)+1))</f>
      </c>
      <c r="AF90" s="29" t="s">
        <f>AVERAGE('日報表(1分鐘)'!AF$1280:AF$1295)</f>
      </c>
      <c r="AG90" s="30" t="s">
        <f>AVERAGE('日報表(1分鐘)'!AG$1280:AG$1295)</f>
      </c>
      <c r="AH90" s="30" t="s">
        <f>MAX('日報表(1分鐘)'!AH$1280:AH$1295)-IF(MAX('日報表(1分鐘)'!AH$1280:AH$1295)=0,0,SMALL('日報表(1分鐘)'!AH$1280:AH$1295,COUNTIF('日報表(1分鐘)'!AH$1280:AH$1295,0)+1))</f>
      </c>
      <c r="AI90" s="29" t="s">
        <f>AVERAGE('日報表(1分鐘)'!AI$1280:AI$1295)</f>
      </c>
      <c r="AJ90" s="30" t="s">
        <f>AVERAGE('日報表(1分鐘)'!AJ$1280:AJ$1295)</f>
      </c>
      <c r="AK90" s="30" t="s">
        <f>MAX('日報表(1分鐘)'!AK$1280:AK$1295)-IF(MAX('日報表(1分鐘)'!AK$1280:AK$1295)=0,0,SMALL('日報表(1分鐘)'!AK$1280:AK$1295,COUNTIF('日報表(1分鐘)'!AK$1280:AK$1295,0)+1))</f>
      </c>
      <c r="AL90" s="29" t="s">
        <f>AVERAGE('日報表(1分鐘)'!AL$1280:AL$1295)</f>
      </c>
      <c r="AM90" s="30" t="s">
        <f>AVERAGE('日報表(1分鐘)'!AM$1280:AM$1295)</f>
      </c>
      <c r="AN90" s="30" t="s">
        <f>MAX('日報表(1分鐘)'!AN$1280:AN$1295)-IF(MAX('日報表(1分鐘)'!AN$1280:AN$1295)=0,0,SMALL('日報表(1分鐘)'!AN$1280:AN$1295,COUNTIF('日報表(1分鐘)'!AN$1280:AN$1295,0)+1))</f>
      </c>
      <c r="AO90" s="29" t="s">
        <f>AVERAGE('日報表(1分鐘)'!AO$1280:AO$1295)</f>
      </c>
      <c r="AP90" s="30" t="s">
        <f>AVERAGE('日報表(1分鐘)'!AP$1280:AP$1295)</f>
      </c>
      <c r="AQ90" s="30" t="s">
        <f>MAX('日報表(1分鐘)'!AQ$1280:AQ$1295) - IF(MAX('日報表(1分鐘)'!AQ$1280:AQ$1295)=0, 0, SMALL('日報表(1分鐘)'!AQ$1280:AQ$1295, COUNTIF('日報表(1分鐘)'!AQ$1280:AQ$1295, 0) + 1))</f>
      </c>
    </row>
    <row r="91" spans="1:4" ht="17.25">
      <c r="A91" s="14" t="s">
        <v>72</v>
      </c>
      <c r="B91" s="29">
        <f>AVERAGE('日報表(1分鐘)'!B$1295:B$1310)</f>
      </c>
      <c r="C91" s="30">
        <f>AVERAGE('日報表(1分鐘)'!C$1295:C$1310)</f>
      </c>
      <c r="D91" s="30" t="e">
        <f>MAX('日報表(1分鐘)'!D$1295:D$1310)-IF(MAX('日報表(1分鐘)'!D$1295:D$1310)=0,0,SMALL('日報表(1分鐘)'!D$1295:D$1310,COUNTIF('日報表(1分鐘)'!D$1295:D$1310,0)+1))</f>
      </c>
      <c r="E91" s="29" t="s">
        <f>AVERAGE('日報表(1分鐘)'!E$1295:E$1310)</f>
      </c>
      <c r="F91" s="30" t="s">
        <f>AVERAGE('日報表(1分鐘)'!F$1295:F$1310)</f>
      </c>
      <c r="G91" s="30" t="s">
        <f>MAX('日報表(1分鐘)'!G$1295:G$1310)-IF(MAX('日報表(1分鐘)'!G$1295:G$1310)=0,0,SMALL('日報表(1分鐘)'!G$1295:G$1310,COUNTIF('日報表(1分鐘)'!G$1295:G$1310,0)+1))</f>
      </c>
      <c r="H91" s="29" t="s">
        <f>AVERAGE('日報表(1分鐘)'!H$1295:H$1310)</f>
      </c>
      <c r="I91" s="30" t="s">
        <f>AVERAGE('日報表(1分鐘)'!I$1295:I$1310)</f>
      </c>
      <c r="J91" s="30" t="s">
        <f>MAX('日報表(1分鐘)'!J$1295:J$1310)-IF(MAX('日報表(1分鐘)'!J$1295:J$1310)=0,0,SMALL('日報表(1分鐘)'!J$1295:J$1310,COUNTIF('日報表(1分鐘)'!J$1295:J$1310,0)+1))</f>
      </c>
      <c r="K91" s="29" t="s">
        <f>AVERAGE('日報表(1分鐘)'!K$1295:K$1310)</f>
      </c>
      <c r="L91" s="30" t="s">
        <f>AVERAGE('日報表(1分鐘)'!L$1295:L$1310)</f>
      </c>
      <c r="M91" s="30" t="s">
        <f>MAX('日報表(1分鐘)'!M$1295:M$1310)-IF(MAX('日報表(1分鐘)'!M$1295:M$1310)=0,0,SMALL('日報表(1分鐘)'!M$1295:M$1310,COUNTIF('日報表(1分鐘)'!M$1295:M$1310,0)+1))</f>
      </c>
      <c r="N91" s="29" t="s">
        <f>AVERAGE('日報表(1分鐘)'!N$1295:N$1310)</f>
      </c>
      <c r="O91" s="30" t="s">
        <f>AVERAGE('日報表(1分鐘)'!O$1295:O$1310)</f>
      </c>
      <c r="P91" s="30" t="s">
        <f>MAX('日報表(1分鐘)'!P$1295:P$1310)-IF(MAX('日報表(1分鐘)'!P$1295:P$1310)=0,0,SMALL('日報表(1分鐘)'!P$1295:P$1310,COUNTIF('日報表(1分鐘)'!P$1295:P$1310,0)+1))</f>
      </c>
      <c r="Q91" s="29" t="s">
        <f>AVERAGE('日報表(1分鐘)'!Q$1295:Q$1310)</f>
      </c>
      <c r="R91" s="30" t="s">
        <f>AVERAGE('日報表(1分鐘)'!R$1295:R$1310)</f>
      </c>
      <c r="S91" s="30" t="s">
        <f>MAX('日報表(1分鐘)'!S$1295:S$1310)-IF(MAX('日報表(1分鐘)'!S$1295:S$1310)=0,0,SMALL('日報表(1分鐘)'!S$1295:S$1310,COUNTIF('日報表(1分鐘)'!S$1295:S$1310,0)+1))</f>
      </c>
      <c r="T91" s="29" t="s">
        <f>AVERAGE('日報表(1分鐘)'!T$1295:T$1310)</f>
      </c>
      <c r="U91" s="30" t="s">
        <f>AVERAGE('日報表(1分鐘)'!U$1295:U$1310)</f>
      </c>
      <c r="V91" s="30" t="s">
        <f>MAX('日報表(1分鐘)'!V$1295:V$1310)-IF(MAX('日報表(1分鐘)'!V$1295:V$1310)=0,0,SMALL('日報表(1分鐘)'!V$1295:V$1310,COUNTIF('日報表(1分鐘)'!V$1295:V$1310,0)+1))</f>
      </c>
      <c r="W91" s="29" t="s">
        <f>AVERAGE('日報表(1分鐘)'!W$1295:W$1310)</f>
      </c>
      <c r="X91" s="30" t="s">
        <f>AVERAGE('日報表(1分鐘)'!X$1295:X$1310)</f>
      </c>
      <c r="Y91" s="30" t="s">
        <f>MAX('日報表(1分鐘)'!Y$1295:Y$1310)-IF(MAX('日報表(1分鐘)'!Y$1295:Y$1310)=0,0,SMALL('日報表(1分鐘)'!Y$1295:Y$1310,COUNTIF('日報表(1分鐘)'!Y$1295:Y$1310,0)+1))</f>
      </c>
      <c r="Z91" s="29" t="s">
        <f>AVERAGE('日報表(1分鐘)'!Z$1295:Z$1310)</f>
      </c>
      <c r="AA91" s="30" t="s">
        <f>AVERAGE('日報表(1分鐘)'!AA$1295:AA$1310)</f>
      </c>
      <c r="AB91" s="30" t="s">
        <f>MAX('日報表(1分鐘)'!AB$1295:AB$1310)-IF(MAX('日報表(1分鐘)'!AB$1295:AB$1310)=0,0,SMALL('日報表(1分鐘)'!AB$1295:AB$1310,COUNTIF('日報表(1分鐘)'!AB$1295:AB$1310,0)+1))</f>
      </c>
      <c r="AC91" s="29" t="s">
        <f>AVERAGE('日報表(1分鐘)'!AC$1295:AC$1310)</f>
      </c>
      <c r="AD91" s="30" t="s">
        <f>AVERAGE('日報表(1分鐘)'!AD$1295:AD$1310)</f>
      </c>
      <c r="AE91" s="30" t="s">
        <f>MAX('日報表(1分鐘)'!AE$1295:AE$1310)-IF(MAX('日報表(1分鐘)'!AE$1295:AE$1310)=0,0,SMALL('日報表(1分鐘)'!AE$1295:AE$1310,COUNTIF('日報表(1分鐘)'!AE$1295:AE$1310,0)+1))</f>
      </c>
      <c r="AF91" s="29" t="s">
        <f>AVERAGE('日報表(1分鐘)'!AF$1295:AF$1310)</f>
      </c>
      <c r="AG91" s="30" t="s">
        <f>AVERAGE('日報表(1分鐘)'!AG$1295:AG$1310)</f>
      </c>
      <c r="AH91" s="30" t="s">
        <f>MAX('日報表(1分鐘)'!AH$1295:AH$1310)-IF(MAX('日報表(1分鐘)'!AH$1295:AH$1310)=0,0,SMALL('日報表(1分鐘)'!AH$1295:AH$1310,COUNTIF('日報表(1分鐘)'!AH$1295:AH$1310,0)+1))</f>
      </c>
      <c r="AI91" s="29" t="s">
        <f>AVERAGE('日報表(1分鐘)'!AI$1295:AI$1310)</f>
      </c>
      <c r="AJ91" s="30" t="s">
        <f>AVERAGE('日報表(1分鐘)'!AJ$1295:AJ$1310)</f>
      </c>
      <c r="AK91" s="30" t="s">
        <f>MAX('日報表(1分鐘)'!AK$1295:AK$1310)-IF(MAX('日報表(1分鐘)'!AK$1295:AK$1310)=0,0,SMALL('日報表(1分鐘)'!AK$1295:AK$1310,COUNTIF('日報表(1分鐘)'!AK$1295:AK$1310,0)+1))</f>
      </c>
      <c r="AL91" s="29" t="s">
        <f>AVERAGE('日報表(1分鐘)'!AL$1295:AL$1310)</f>
      </c>
      <c r="AM91" s="30" t="s">
        <f>AVERAGE('日報表(1分鐘)'!AM$1295:AM$1310)</f>
      </c>
      <c r="AN91" s="30" t="s">
        <f>MAX('日報表(1分鐘)'!AN$1295:AN$1310)-IF(MAX('日報表(1分鐘)'!AN$1295:AN$1310)=0,0,SMALL('日報表(1分鐘)'!AN$1295:AN$1310,COUNTIF('日報表(1分鐘)'!AN$1295:AN$1310,0)+1))</f>
      </c>
      <c r="AO91" s="29" t="s">
        <f>AVERAGE('日報表(1分鐘)'!AO$1295:AO$1310)</f>
      </c>
      <c r="AP91" s="30" t="s">
        <f>AVERAGE('日報表(1分鐘)'!AP$1295:AP$1310)</f>
      </c>
      <c r="AQ91" s="30" t="s">
        <f>MAX('日報表(1分鐘)'!AQ$1295:AQ$1310) - IF(MAX('日報表(1分鐘)'!AQ$1295:AQ$1310)=0, 0, SMALL('日報表(1分鐘)'!AQ$1295:AQ$1310, COUNTIF('日報表(1分鐘)'!AQ$1295:AQ$1310, 0) + 1))</f>
      </c>
    </row>
    <row r="92" spans="1:4" ht="17.25">
      <c r="A92" s="14" t="s">
        <v>73</v>
      </c>
      <c r="B92" s="29">
        <f>AVERAGE('日報表(1分鐘)'!B$1310:B$1325)</f>
      </c>
      <c r="C92" s="30">
        <f>AVERAGE('日報表(1分鐘)'!C$1310:C$1325)</f>
      </c>
      <c r="D92" s="30" t="e">
        <f>MAX('日報表(1分鐘)'!D$1310:D$1325)-IF(MAX('日報表(1分鐘)'!D$1310:D$1325)=0,0,SMALL('日報表(1分鐘)'!D$1310:D$1325,COUNTIF('日報表(1分鐘)'!D$1310:D$1325,0)+1))</f>
      </c>
      <c r="E92" s="29" t="s">
        <f>AVERAGE('日報表(1分鐘)'!E$1310:E$1325)</f>
      </c>
      <c r="F92" s="30" t="s">
        <f>AVERAGE('日報表(1分鐘)'!F$1310:F$1325)</f>
      </c>
      <c r="G92" s="30" t="s">
        <f>MAX('日報表(1分鐘)'!G$1310:G$1325)-IF(MAX('日報表(1分鐘)'!G$1310:G$1325)=0,0,SMALL('日報表(1分鐘)'!G$1310:G$1325,COUNTIF('日報表(1分鐘)'!G$1310:G$1325,0)+1))</f>
      </c>
      <c r="H92" s="29" t="s">
        <f>AVERAGE('日報表(1分鐘)'!H$1310:H$1325)</f>
      </c>
      <c r="I92" s="30" t="s">
        <f>AVERAGE('日報表(1分鐘)'!I$1310:I$1325)</f>
      </c>
      <c r="J92" s="30" t="s">
        <f>MAX('日報表(1分鐘)'!J$1310:J$1325)-IF(MAX('日報表(1分鐘)'!J$1310:J$1325)=0,0,SMALL('日報表(1分鐘)'!J$1310:J$1325,COUNTIF('日報表(1分鐘)'!J$1310:J$1325,0)+1))</f>
      </c>
      <c r="K92" s="29" t="s">
        <f>AVERAGE('日報表(1分鐘)'!K$1310:K$1325)</f>
      </c>
      <c r="L92" s="30" t="s">
        <f>AVERAGE('日報表(1分鐘)'!L$1310:L$1325)</f>
      </c>
      <c r="M92" s="30" t="s">
        <f>MAX('日報表(1分鐘)'!M$1310:M$1325)-IF(MAX('日報表(1分鐘)'!M$1310:M$1325)=0,0,SMALL('日報表(1分鐘)'!M$1310:M$1325,COUNTIF('日報表(1分鐘)'!M$1310:M$1325,0)+1))</f>
      </c>
      <c r="N92" s="29" t="s">
        <f>AVERAGE('日報表(1分鐘)'!N$1310:N$1325)</f>
      </c>
      <c r="O92" s="30" t="s">
        <f>AVERAGE('日報表(1分鐘)'!O$1310:O$1325)</f>
      </c>
      <c r="P92" s="30" t="s">
        <f>MAX('日報表(1分鐘)'!P$1310:P$1325)-IF(MAX('日報表(1分鐘)'!P$1310:P$1325)=0,0,SMALL('日報表(1分鐘)'!P$1310:P$1325,COUNTIF('日報表(1分鐘)'!P$1310:P$1325,0)+1))</f>
      </c>
      <c r="Q92" s="29" t="s">
        <f>AVERAGE('日報表(1分鐘)'!Q$1310:Q$1325)</f>
      </c>
      <c r="R92" s="30" t="s">
        <f>AVERAGE('日報表(1分鐘)'!R$1310:R$1325)</f>
      </c>
      <c r="S92" s="30" t="s">
        <f>MAX('日報表(1分鐘)'!S$1310:S$1325)-IF(MAX('日報表(1分鐘)'!S$1310:S$1325)=0,0,SMALL('日報表(1分鐘)'!S$1310:S$1325,COUNTIF('日報表(1分鐘)'!S$1310:S$1325,0)+1))</f>
      </c>
      <c r="T92" s="29" t="s">
        <f>AVERAGE('日報表(1分鐘)'!T$1310:T$1325)</f>
      </c>
      <c r="U92" s="30" t="s">
        <f>AVERAGE('日報表(1分鐘)'!U$1310:U$1325)</f>
      </c>
      <c r="V92" s="30" t="s">
        <f>MAX('日報表(1分鐘)'!V$1310:V$1325)-IF(MAX('日報表(1分鐘)'!V$1310:V$1325)=0,0,SMALL('日報表(1分鐘)'!V$1310:V$1325,COUNTIF('日報表(1分鐘)'!V$1310:V$1325,0)+1))</f>
      </c>
      <c r="W92" s="29" t="s">
        <f>AVERAGE('日報表(1分鐘)'!W$1310:W$1325)</f>
      </c>
      <c r="X92" s="30" t="s">
        <f>AVERAGE('日報表(1分鐘)'!X$1310:X$1325)</f>
      </c>
      <c r="Y92" s="30" t="s">
        <f>MAX('日報表(1分鐘)'!Y$1310:Y$1325)-IF(MAX('日報表(1分鐘)'!Y$1310:Y$1325)=0,0,SMALL('日報表(1分鐘)'!Y$1310:Y$1325,COUNTIF('日報表(1分鐘)'!Y$1310:Y$1325,0)+1))</f>
      </c>
      <c r="Z92" s="29" t="s">
        <f>AVERAGE('日報表(1分鐘)'!Z$1310:Z$1325)</f>
      </c>
      <c r="AA92" s="30" t="s">
        <f>AVERAGE('日報表(1分鐘)'!AA$1310:AA$1325)</f>
      </c>
      <c r="AB92" s="30" t="s">
        <f>MAX('日報表(1分鐘)'!AB$1310:AB$1325)-IF(MAX('日報表(1分鐘)'!AB$1310:AB$1325)=0,0,SMALL('日報表(1分鐘)'!AB$1310:AB$1325,COUNTIF('日報表(1分鐘)'!AB$1310:AB$1325,0)+1))</f>
      </c>
      <c r="AC92" s="29" t="s">
        <f>AVERAGE('日報表(1分鐘)'!AC$1310:AC$1325)</f>
      </c>
      <c r="AD92" s="30" t="s">
        <f>AVERAGE('日報表(1分鐘)'!AD$1310:AD$1325)</f>
      </c>
      <c r="AE92" s="30" t="s">
        <f>MAX('日報表(1分鐘)'!AE$1310:AE$1325)-IF(MAX('日報表(1分鐘)'!AE$1310:AE$1325)=0,0,SMALL('日報表(1分鐘)'!AE$1310:AE$1325,COUNTIF('日報表(1分鐘)'!AE$1310:AE$1325,0)+1))</f>
      </c>
      <c r="AF92" s="29" t="s">
        <f>AVERAGE('日報表(1分鐘)'!AF$1310:AF$1325)</f>
      </c>
      <c r="AG92" s="30" t="s">
        <f>AVERAGE('日報表(1分鐘)'!AG$1310:AG$1325)</f>
      </c>
      <c r="AH92" s="30" t="s">
        <f>MAX('日報表(1分鐘)'!AH$1310:AH$1325)-IF(MAX('日報表(1分鐘)'!AH$1310:AH$1325)=0,0,SMALL('日報表(1分鐘)'!AH$1310:AH$1325,COUNTIF('日報表(1分鐘)'!AH$1310:AH$1325,0)+1))</f>
      </c>
      <c r="AI92" s="29" t="s">
        <f>AVERAGE('日報表(1分鐘)'!AI$1310:AI$1325)</f>
      </c>
      <c r="AJ92" s="30" t="s">
        <f>AVERAGE('日報表(1分鐘)'!AJ$1310:AJ$1325)</f>
      </c>
      <c r="AK92" s="30" t="s">
        <f>MAX('日報表(1分鐘)'!AK$1310:AK$1325)-IF(MAX('日報表(1分鐘)'!AK$1310:AK$1325)=0,0,SMALL('日報表(1分鐘)'!AK$1310:AK$1325,COUNTIF('日報表(1分鐘)'!AK$1310:AK$1325,0)+1))</f>
      </c>
      <c r="AL92" s="29" t="s">
        <f>AVERAGE('日報表(1分鐘)'!AL$1310:AL$1325)</f>
      </c>
      <c r="AM92" s="30" t="s">
        <f>AVERAGE('日報表(1分鐘)'!AM$1310:AM$1325)</f>
      </c>
      <c r="AN92" s="30" t="s">
        <f>MAX('日報表(1分鐘)'!AN$1310:AN$1325)-IF(MAX('日報表(1分鐘)'!AN$1310:AN$1325)=0,0,SMALL('日報表(1分鐘)'!AN$1310:AN$1325,COUNTIF('日報表(1分鐘)'!AN$1310:AN$1325,0)+1))</f>
      </c>
      <c r="AO92" s="29" t="s">
        <f>AVERAGE('日報表(1分鐘)'!AO$1310:AO$1325)</f>
      </c>
      <c r="AP92" s="30" t="s">
        <f>AVERAGE('日報表(1分鐘)'!AP$1310:AP$1325)</f>
      </c>
      <c r="AQ92" s="30" t="s">
        <f>MAX('日報表(1分鐘)'!AQ$1310:AQ$1325) - IF(MAX('日報表(1分鐘)'!AQ$1310:AQ$1325)=0, 0, SMALL('日報表(1分鐘)'!AQ$1310:AQ$1325, COUNTIF('日報表(1分鐘)'!AQ$1310:AQ$1325, 0) + 1))</f>
      </c>
    </row>
    <row r="93" spans="1:4" ht="17.25">
      <c r="A93" s="14" t="s">
        <v>74</v>
      </c>
      <c r="B93" s="29">
        <f>AVERAGE('日報表(1分鐘)'!B$1325:B$1340)</f>
      </c>
      <c r="C93" s="30">
        <f>AVERAGE('日報表(1分鐘)'!C$1325:C$1340)</f>
      </c>
      <c r="D93" s="30" t="e">
        <f>MAX('日報表(1分鐘)'!D$1325:D$1340)-IF(MAX('日報表(1分鐘)'!D$1325:D$1340)=0,0,SMALL('日報表(1分鐘)'!D$1325:D$1340,COUNTIF('日報表(1分鐘)'!D$1325:D$1340,0)+1))</f>
      </c>
      <c r="E93" s="29" t="s">
        <f>AVERAGE('日報表(1分鐘)'!E$1325:E$1340)</f>
      </c>
      <c r="F93" s="30" t="s">
        <f>AVERAGE('日報表(1分鐘)'!F$1325:F$1340)</f>
      </c>
      <c r="G93" s="30" t="s">
        <f>MAX('日報表(1分鐘)'!G$1325:G$1340)-IF(MAX('日報表(1分鐘)'!G$1325:G$1340)=0,0,SMALL('日報表(1分鐘)'!G$1325:G$1340,COUNTIF('日報表(1分鐘)'!G$1325:G$1340,0)+1))</f>
      </c>
      <c r="H93" s="29" t="s">
        <f>AVERAGE('日報表(1分鐘)'!H$1325:H$1340)</f>
      </c>
      <c r="I93" s="30" t="s">
        <f>AVERAGE('日報表(1分鐘)'!I$1325:I$1340)</f>
      </c>
      <c r="J93" s="30" t="s">
        <f>MAX('日報表(1分鐘)'!J$1325:J$1340)-IF(MAX('日報表(1分鐘)'!J$1325:J$1340)=0,0,SMALL('日報表(1分鐘)'!J$1325:J$1340,COUNTIF('日報表(1分鐘)'!J$1325:J$1340,0)+1))</f>
      </c>
      <c r="K93" s="29" t="s">
        <f>AVERAGE('日報表(1分鐘)'!K$1325:K$1340)</f>
      </c>
      <c r="L93" s="30" t="s">
        <f>AVERAGE('日報表(1分鐘)'!L$1325:L$1340)</f>
      </c>
      <c r="M93" s="30" t="s">
        <f>MAX('日報表(1分鐘)'!M$1325:M$1340)-IF(MAX('日報表(1分鐘)'!M$1325:M$1340)=0,0,SMALL('日報表(1分鐘)'!M$1325:M$1340,COUNTIF('日報表(1分鐘)'!M$1325:M$1340,0)+1))</f>
      </c>
      <c r="N93" s="29" t="s">
        <f>AVERAGE('日報表(1分鐘)'!N$1325:N$1340)</f>
      </c>
      <c r="O93" s="30" t="s">
        <f>AVERAGE('日報表(1分鐘)'!O$1325:O$1340)</f>
      </c>
      <c r="P93" s="30" t="s">
        <f>MAX('日報表(1分鐘)'!P$1325:P$1340)-IF(MAX('日報表(1分鐘)'!P$1325:P$1340)=0,0,SMALL('日報表(1分鐘)'!P$1325:P$1340,COUNTIF('日報表(1分鐘)'!P$1325:P$1340,0)+1))</f>
      </c>
      <c r="Q93" s="29" t="s">
        <f>AVERAGE('日報表(1分鐘)'!Q$1325:Q$1340)</f>
      </c>
      <c r="R93" s="30" t="s">
        <f>AVERAGE('日報表(1分鐘)'!R$1325:R$1340)</f>
      </c>
      <c r="S93" s="30" t="s">
        <f>MAX('日報表(1分鐘)'!S$1325:S$1340)-IF(MAX('日報表(1分鐘)'!S$1325:S$1340)=0,0,SMALL('日報表(1分鐘)'!S$1325:S$1340,COUNTIF('日報表(1分鐘)'!S$1325:S$1340,0)+1))</f>
      </c>
      <c r="T93" s="29" t="s">
        <f>AVERAGE('日報表(1分鐘)'!T$1325:T$1340)</f>
      </c>
      <c r="U93" s="30" t="s">
        <f>AVERAGE('日報表(1分鐘)'!U$1325:U$1340)</f>
      </c>
      <c r="V93" s="30" t="s">
        <f>MAX('日報表(1分鐘)'!V$1325:V$1340)-IF(MAX('日報表(1分鐘)'!V$1325:V$1340)=0,0,SMALL('日報表(1分鐘)'!V$1325:V$1340,COUNTIF('日報表(1分鐘)'!V$1325:V$1340,0)+1))</f>
      </c>
      <c r="W93" s="29" t="s">
        <f>AVERAGE('日報表(1分鐘)'!W$1325:W$1340)</f>
      </c>
      <c r="X93" s="30" t="s">
        <f>AVERAGE('日報表(1分鐘)'!X$1325:X$1340)</f>
      </c>
      <c r="Y93" s="30" t="s">
        <f>MAX('日報表(1分鐘)'!Y$1325:Y$1340)-IF(MAX('日報表(1分鐘)'!Y$1325:Y$1340)=0,0,SMALL('日報表(1分鐘)'!Y$1325:Y$1340,COUNTIF('日報表(1分鐘)'!Y$1325:Y$1340,0)+1))</f>
      </c>
      <c r="Z93" s="29" t="s">
        <f>AVERAGE('日報表(1分鐘)'!Z$1325:Z$1340)</f>
      </c>
      <c r="AA93" s="30" t="s">
        <f>AVERAGE('日報表(1分鐘)'!AA$1325:AA$1340)</f>
      </c>
      <c r="AB93" s="30" t="s">
        <f>MAX('日報表(1分鐘)'!AB$1325:AB$1340)-IF(MAX('日報表(1分鐘)'!AB$1325:AB$1340)=0,0,SMALL('日報表(1分鐘)'!AB$1325:AB$1340,COUNTIF('日報表(1分鐘)'!AB$1325:AB$1340,0)+1))</f>
      </c>
      <c r="AC93" s="29" t="s">
        <f>AVERAGE('日報表(1分鐘)'!AC$1325:AC$1340)</f>
      </c>
      <c r="AD93" s="30" t="s">
        <f>AVERAGE('日報表(1分鐘)'!AD$1325:AD$1340)</f>
      </c>
      <c r="AE93" s="30" t="s">
        <f>MAX('日報表(1分鐘)'!AE$1325:AE$1340)-IF(MAX('日報表(1分鐘)'!AE$1325:AE$1340)=0,0,SMALL('日報表(1分鐘)'!AE$1325:AE$1340,COUNTIF('日報表(1分鐘)'!AE$1325:AE$1340,0)+1))</f>
      </c>
      <c r="AF93" s="29" t="s">
        <f>AVERAGE('日報表(1分鐘)'!AF$1325:AF$1340)</f>
      </c>
      <c r="AG93" s="30" t="s">
        <f>AVERAGE('日報表(1分鐘)'!AG$1325:AG$1340)</f>
      </c>
      <c r="AH93" s="30" t="s">
        <f>MAX('日報表(1分鐘)'!AH$1325:AH$1340)-IF(MAX('日報表(1分鐘)'!AH$1325:AH$1340)=0,0,SMALL('日報表(1分鐘)'!AH$1325:AH$1340,COUNTIF('日報表(1分鐘)'!AH$1325:AH$1340,0)+1))</f>
      </c>
      <c r="AI93" s="29" t="s">
        <f>AVERAGE('日報表(1分鐘)'!AI$1325:AI$1340)</f>
      </c>
      <c r="AJ93" s="30" t="s">
        <f>AVERAGE('日報表(1分鐘)'!AJ$1325:AJ$1340)</f>
      </c>
      <c r="AK93" s="30" t="s">
        <f>MAX('日報表(1分鐘)'!AK$1325:AK$1340)-IF(MAX('日報表(1分鐘)'!AK$1325:AK$1340)=0,0,SMALL('日報表(1分鐘)'!AK$1325:AK$1340,COUNTIF('日報表(1分鐘)'!AK$1325:AK$1340,0)+1))</f>
      </c>
      <c r="AL93" s="29" t="s">
        <f>AVERAGE('日報表(1分鐘)'!AL$1325:AL$1340)</f>
      </c>
      <c r="AM93" s="30" t="s">
        <f>AVERAGE('日報表(1分鐘)'!AM$1325:AM$1340)</f>
      </c>
      <c r="AN93" s="30" t="s">
        <f>MAX('日報表(1分鐘)'!AN$1325:AN$1340)-IF(MAX('日報表(1分鐘)'!AN$1325:AN$1340)=0,0,SMALL('日報表(1分鐘)'!AN$1325:AN$1340,COUNTIF('日報表(1分鐘)'!AN$1325:AN$1340,0)+1))</f>
      </c>
      <c r="AO93" s="29" t="s">
        <f>AVERAGE('日報表(1分鐘)'!AO$1325:AO$1340)</f>
      </c>
      <c r="AP93" s="30" t="s">
        <f>AVERAGE('日報表(1分鐘)'!AP$1325:AP$1340)</f>
      </c>
      <c r="AQ93" s="30" t="s">
        <f>MAX('日報表(1分鐘)'!AQ$1325:AQ$1340) - IF(MAX('日報表(1分鐘)'!AQ$1325:AQ$1340)=0, 0, SMALL('日報表(1分鐘)'!AQ$1325:AQ$1340, COUNTIF('日報表(1分鐘)'!AQ$1325:AQ$1340, 0) + 1))</f>
      </c>
    </row>
    <row r="94" spans="1:4" ht="17.25">
      <c r="A94" s="14" t="s">
        <v>75</v>
      </c>
      <c r="B94" s="29">
        <f>AVERAGE('日報表(1分鐘)'!B$1340:B$1355)</f>
      </c>
      <c r="C94" s="30">
        <f>AVERAGE('日報表(1分鐘)'!C$1340:C$1355)</f>
      </c>
      <c r="D94" s="30" t="e">
        <f>MAX('日報表(1分鐘)'!D$1340:D$1355)-IF(MAX('日報表(1分鐘)'!D$1340:D$1355)=0,0,SMALL('日報表(1分鐘)'!D$1340:D$1355,COUNTIF('日報表(1分鐘)'!D$1340:D$1355,0)+1))</f>
      </c>
      <c r="E94" s="29" t="s">
        <f>AVERAGE('日報表(1分鐘)'!E$1340:E$1355)</f>
      </c>
      <c r="F94" s="30" t="s">
        <f>AVERAGE('日報表(1分鐘)'!F$1340:F$1355)</f>
      </c>
      <c r="G94" s="30" t="s">
        <f>MAX('日報表(1分鐘)'!G$1340:G$1355)-IF(MAX('日報表(1分鐘)'!G$1340:G$1355)=0,0,SMALL('日報表(1分鐘)'!G$1340:G$1355,COUNTIF('日報表(1分鐘)'!G$1340:G$1355,0)+1))</f>
      </c>
      <c r="H94" s="29" t="s">
        <f>AVERAGE('日報表(1分鐘)'!H$1340:H$1355)</f>
      </c>
      <c r="I94" s="30" t="s">
        <f>AVERAGE('日報表(1分鐘)'!I$1340:I$1355)</f>
      </c>
      <c r="J94" s="30" t="s">
        <f>MAX('日報表(1分鐘)'!J$1340:J$1355)-IF(MAX('日報表(1分鐘)'!J$1340:J$1355)=0,0,SMALL('日報表(1分鐘)'!J$1340:J$1355,COUNTIF('日報表(1分鐘)'!J$1340:J$1355,0)+1))</f>
      </c>
      <c r="K94" s="29" t="s">
        <f>AVERAGE('日報表(1分鐘)'!K$1340:K$1355)</f>
      </c>
      <c r="L94" s="30" t="s">
        <f>AVERAGE('日報表(1分鐘)'!L$1340:L$1355)</f>
      </c>
      <c r="M94" s="30" t="s">
        <f>MAX('日報表(1分鐘)'!M$1340:M$1355)-IF(MAX('日報表(1分鐘)'!M$1340:M$1355)=0,0,SMALL('日報表(1分鐘)'!M$1340:M$1355,COUNTIF('日報表(1分鐘)'!M$1340:M$1355,0)+1))</f>
      </c>
      <c r="N94" s="29" t="s">
        <f>AVERAGE('日報表(1分鐘)'!N$1340:N$1355)</f>
      </c>
      <c r="O94" s="30" t="s">
        <f>AVERAGE('日報表(1分鐘)'!O$1340:O$1355)</f>
      </c>
      <c r="P94" s="30" t="s">
        <f>MAX('日報表(1分鐘)'!P$1340:P$1355)-IF(MAX('日報表(1分鐘)'!P$1340:P$1355)=0,0,SMALL('日報表(1分鐘)'!P$1340:P$1355,COUNTIF('日報表(1分鐘)'!P$1340:P$1355,0)+1))</f>
      </c>
      <c r="Q94" s="29" t="s">
        <f>AVERAGE('日報表(1分鐘)'!Q$1340:Q$1355)</f>
      </c>
      <c r="R94" s="30" t="s">
        <f>AVERAGE('日報表(1分鐘)'!R$1340:R$1355)</f>
      </c>
      <c r="S94" s="30" t="s">
        <f>MAX('日報表(1分鐘)'!S$1340:S$1355)-IF(MAX('日報表(1分鐘)'!S$1340:S$1355)=0,0,SMALL('日報表(1分鐘)'!S$1340:S$1355,COUNTIF('日報表(1分鐘)'!S$1340:S$1355,0)+1))</f>
      </c>
      <c r="T94" s="29" t="s">
        <f>AVERAGE('日報表(1分鐘)'!T$1340:T$1355)</f>
      </c>
      <c r="U94" s="30" t="s">
        <f>AVERAGE('日報表(1分鐘)'!U$1340:U$1355)</f>
      </c>
      <c r="V94" s="30" t="s">
        <f>MAX('日報表(1分鐘)'!V$1340:V$1355)-IF(MAX('日報表(1分鐘)'!V$1340:V$1355)=0,0,SMALL('日報表(1分鐘)'!V$1340:V$1355,COUNTIF('日報表(1分鐘)'!V$1340:V$1355,0)+1))</f>
      </c>
      <c r="W94" s="29" t="s">
        <f>AVERAGE('日報表(1分鐘)'!W$1340:W$1355)</f>
      </c>
      <c r="X94" s="30" t="s">
        <f>AVERAGE('日報表(1分鐘)'!X$1340:X$1355)</f>
      </c>
      <c r="Y94" s="30" t="s">
        <f>MAX('日報表(1分鐘)'!Y$1340:Y$1355)-IF(MAX('日報表(1分鐘)'!Y$1340:Y$1355)=0,0,SMALL('日報表(1分鐘)'!Y$1340:Y$1355,COUNTIF('日報表(1分鐘)'!Y$1340:Y$1355,0)+1))</f>
      </c>
      <c r="Z94" s="29" t="s">
        <f>AVERAGE('日報表(1分鐘)'!Z$1340:Z$1355)</f>
      </c>
      <c r="AA94" s="30" t="s">
        <f>AVERAGE('日報表(1分鐘)'!AA$1340:AA$1355)</f>
      </c>
      <c r="AB94" s="30" t="s">
        <f>MAX('日報表(1分鐘)'!AB$1340:AB$1355)-IF(MAX('日報表(1分鐘)'!AB$1340:AB$1355)=0,0,SMALL('日報表(1分鐘)'!AB$1340:AB$1355,COUNTIF('日報表(1分鐘)'!AB$1340:AB$1355,0)+1))</f>
      </c>
      <c r="AC94" s="29" t="s">
        <f>AVERAGE('日報表(1分鐘)'!AC$1340:AC$1355)</f>
      </c>
      <c r="AD94" s="30" t="s">
        <f>AVERAGE('日報表(1分鐘)'!AD$1340:AD$1355)</f>
      </c>
      <c r="AE94" s="30" t="s">
        <f>MAX('日報表(1分鐘)'!AE$1340:AE$1355)-IF(MAX('日報表(1分鐘)'!AE$1340:AE$1355)=0,0,SMALL('日報表(1分鐘)'!AE$1340:AE$1355,COUNTIF('日報表(1分鐘)'!AE$1340:AE$1355,0)+1))</f>
      </c>
      <c r="AF94" s="29" t="s">
        <f>AVERAGE('日報表(1分鐘)'!AF$1340:AF$1355)</f>
      </c>
      <c r="AG94" s="30" t="s">
        <f>AVERAGE('日報表(1分鐘)'!AG$1340:AG$1355)</f>
      </c>
      <c r="AH94" s="30" t="s">
        <f>MAX('日報表(1分鐘)'!AH$1340:AH$1355)-IF(MAX('日報表(1分鐘)'!AH$1340:AH$1355)=0,0,SMALL('日報表(1分鐘)'!AH$1340:AH$1355,COUNTIF('日報表(1分鐘)'!AH$1340:AH$1355,0)+1))</f>
      </c>
      <c r="AI94" s="29" t="s">
        <f>AVERAGE('日報表(1分鐘)'!AI$1340:AI$1355)</f>
      </c>
      <c r="AJ94" s="30" t="s">
        <f>AVERAGE('日報表(1分鐘)'!AJ$1340:AJ$1355)</f>
      </c>
      <c r="AK94" s="30" t="s">
        <f>MAX('日報表(1分鐘)'!AK$1340:AK$1355)-IF(MAX('日報表(1分鐘)'!AK$1340:AK$1355)=0,0,SMALL('日報表(1分鐘)'!AK$1340:AK$1355,COUNTIF('日報表(1分鐘)'!AK$1340:AK$1355,0)+1))</f>
      </c>
      <c r="AL94" s="29" t="s">
        <f>AVERAGE('日報表(1分鐘)'!AL$1340:AL$1355)</f>
      </c>
      <c r="AM94" s="30" t="s">
        <f>AVERAGE('日報表(1分鐘)'!AM$1340:AM$1355)</f>
      </c>
      <c r="AN94" s="30" t="s">
        <f>MAX('日報表(1分鐘)'!AN$1340:AN$1355)-IF(MAX('日報表(1分鐘)'!AN$1340:AN$1355)=0,0,SMALL('日報表(1分鐘)'!AN$1340:AN$1355,COUNTIF('日報表(1分鐘)'!AN$1340:AN$1355,0)+1))</f>
      </c>
      <c r="AO94" s="29" t="s">
        <f>AVERAGE('日報表(1分鐘)'!AO$1340:AO$1355)</f>
      </c>
      <c r="AP94" s="30" t="s">
        <f>AVERAGE('日報表(1分鐘)'!AP$1340:AP$1355)</f>
      </c>
      <c r="AQ94" s="30" t="s">
        <f>MAX('日報表(1分鐘)'!AQ$1340:AQ$1355) - IF(MAX('日報表(1分鐘)'!AQ$1340:AQ$1355)=0, 0, SMALL('日報表(1分鐘)'!AQ$1340:AQ$1355, COUNTIF('日報表(1分鐘)'!AQ$1340:AQ$1355, 0) + 1))</f>
      </c>
    </row>
    <row r="95" spans="1:4" ht="17.25">
      <c r="A95" s="14" t="s">
        <v>76</v>
      </c>
      <c r="B95" s="29">
        <f>AVERAGE('日報表(1分鐘)'!B$1355:B$1370)</f>
      </c>
      <c r="C95" s="30">
        <f>AVERAGE('日報表(1分鐘)'!C$1355:C$1370)</f>
      </c>
      <c r="D95" s="30" t="e">
        <f>MAX('日報表(1分鐘)'!D$1355:D$1370)-IF(MAX('日報表(1分鐘)'!D$1355:D$1370)=0,0,SMALL('日報表(1分鐘)'!D$1355:D$1370,COUNTIF('日報表(1分鐘)'!D$1355:D$1370,0)+1))</f>
      </c>
      <c r="E95" s="29" t="s">
        <f>AVERAGE('日報表(1分鐘)'!E$1355:E$1370)</f>
      </c>
      <c r="F95" s="30" t="s">
        <f>AVERAGE('日報表(1分鐘)'!F$1355:F$1370)</f>
      </c>
      <c r="G95" s="30" t="s">
        <f>MAX('日報表(1分鐘)'!G$1355:G$1370)-IF(MAX('日報表(1分鐘)'!G$1355:G$1370)=0,0,SMALL('日報表(1分鐘)'!G$1355:G$1370,COUNTIF('日報表(1分鐘)'!G$1355:G$1370,0)+1))</f>
      </c>
      <c r="H95" s="29" t="s">
        <f>AVERAGE('日報表(1分鐘)'!H$1355:H$1370)</f>
      </c>
      <c r="I95" s="30" t="s">
        <f>AVERAGE('日報表(1分鐘)'!I$1355:I$1370)</f>
      </c>
      <c r="J95" s="30" t="s">
        <f>MAX('日報表(1分鐘)'!J$1355:J$1370)-IF(MAX('日報表(1分鐘)'!J$1355:J$1370)=0,0,SMALL('日報表(1分鐘)'!J$1355:J$1370,COUNTIF('日報表(1分鐘)'!J$1355:J$1370,0)+1))</f>
      </c>
      <c r="K95" s="29" t="s">
        <f>AVERAGE('日報表(1分鐘)'!K$1355:K$1370)</f>
      </c>
      <c r="L95" s="30" t="s">
        <f>AVERAGE('日報表(1分鐘)'!L$1355:L$1370)</f>
      </c>
      <c r="M95" s="30" t="s">
        <f>MAX('日報表(1分鐘)'!M$1355:M$1370)-IF(MAX('日報表(1分鐘)'!M$1355:M$1370)=0,0,SMALL('日報表(1分鐘)'!M$1355:M$1370,COUNTIF('日報表(1分鐘)'!M$1355:M$1370,0)+1))</f>
      </c>
      <c r="N95" s="29" t="s">
        <f>AVERAGE('日報表(1分鐘)'!N$1355:N$1370)</f>
      </c>
      <c r="O95" s="30" t="s">
        <f>AVERAGE('日報表(1分鐘)'!O$1355:O$1370)</f>
      </c>
      <c r="P95" s="30" t="s">
        <f>MAX('日報表(1分鐘)'!P$1355:P$1370)-IF(MAX('日報表(1分鐘)'!P$1355:P$1370)=0,0,SMALL('日報表(1分鐘)'!P$1355:P$1370,COUNTIF('日報表(1分鐘)'!P$1355:P$1370,0)+1))</f>
      </c>
      <c r="Q95" s="29" t="s">
        <f>AVERAGE('日報表(1分鐘)'!Q$1355:Q$1370)</f>
      </c>
      <c r="R95" s="30" t="s">
        <f>AVERAGE('日報表(1分鐘)'!R$1355:R$1370)</f>
      </c>
      <c r="S95" s="30" t="s">
        <f>MAX('日報表(1分鐘)'!S$1355:S$1370)-IF(MAX('日報表(1分鐘)'!S$1355:S$1370)=0,0,SMALL('日報表(1分鐘)'!S$1355:S$1370,COUNTIF('日報表(1分鐘)'!S$1355:S$1370,0)+1))</f>
      </c>
      <c r="T95" s="29" t="s">
        <f>AVERAGE('日報表(1分鐘)'!T$1355:T$1370)</f>
      </c>
      <c r="U95" s="30" t="s">
        <f>AVERAGE('日報表(1分鐘)'!U$1355:U$1370)</f>
      </c>
      <c r="V95" s="30" t="s">
        <f>MAX('日報表(1分鐘)'!V$1355:V$1370)-IF(MAX('日報表(1分鐘)'!V$1355:V$1370)=0,0,SMALL('日報表(1分鐘)'!V$1355:V$1370,COUNTIF('日報表(1分鐘)'!V$1355:V$1370,0)+1))</f>
      </c>
      <c r="W95" s="29" t="s">
        <f>AVERAGE('日報表(1分鐘)'!W$1355:W$1370)</f>
      </c>
      <c r="X95" s="30" t="s">
        <f>AVERAGE('日報表(1分鐘)'!X$1355:X$1370)</f>
      </c>
      <c r="Y95" s="30" t="s">
        <f>MAX('日報表(1分鐘)'!Y$1355:Y$1370)-IF(MAX('日報表(1分鐘)'!Y$1355:Y$1370)=0,0,SMALL('日報表(1分鐘)'!Y$1355:Y$1370,COUNTIF('日報表(1分鐘)'!Y$1355:Y$1370,0)+1))</f>
      </c>
      <c r="Z95" s="29" t="s">
        <f>AVERAGE('日報表(1分鐘)'!Z$1355:Z$1370)</f>
      </c>
      <c r="AA95" s="30" t="s">
        <f>AVERAGE('日報表(1分鐘)'!AA$1355:AA$1370)</f>
      </c>
      <c r="AB95" s="30" t="s">
        <f>MAX('日報表(1分鐘)'!AB$1355:AB$1370)-IF(MAX('日報表(1分鐘)'!AB$1355:AB$1370)=0,0,SMALL('日報表(1分鐘)'!AB$1355:AB$1370,COUNTIF('日報表(1分鐘)'!AB$1355:AB$1370,0)+1))</f>
      </c>
      <c r="AC95" s="29" t="s">
        <f>AVERAGE('日報表(1分鐘)'!AC$1355:AC$1370)</f>
      </c>
      <c r="AD95" s="30" t="s">
        <f>AVERAGE('日報表(1分鐘)'!AD$1355:AD$1370)</f>
      </c>
      <c r="AE95" s="30" t="s">
        <f>MAX('日報表(1分鐘)'!AE$1355:AE$1370)-IF(MAX('日報表(1分鐘)'!AE$1355:AE$1370)=0,0,SMALL('日報表(1分鐘)'!AE$1355:AE$1370,COUNTIF('日報表(1分鐘)'!AE$1355:AE$1370,0)+1))</f>
      </c>
      <c r="AF95" s="29" t="s">
        <f>AVERAGE('日報表(1分鐘)'!AF$1355:AF$1370)</f>
      </c>
      <c r="AG95" s="30" t="s">
        <f>AVERAGE('日報表(1分鐘)'!AG$1355:AG$1370)</f>
      </c>
      <c r="AH95" s="30" t="s">
        <f>MAX('日報表(1分鐘)'!AH$1355:AH$1370)-IF(MAX('日報表(1分鐘)'!AH$1355:AH$1370)=0,0,SMALL('日報表(1分鐘)'!AH$1355:AH$1370,COUNTIF('日報表(1分鐘)'!AH$1355:AH$1370,0)+1))</f>
      </c>
      <c r="AI95" s="29" t="s">
        <f>AVERAGE('日報表(1分鐘)'!AI$1355:AI$1370)</f>
      </c>
      <c r="AJ95" s="30" t="s">
        <f>AVERAGE('日報表(1分鐘)'!AJ$1355:AJ$1370)</f>
      </c>
      <c r="AK95" s="30" t="s">
        <f>MAX('日報表(1分鐘)'!AK$1355:AK$1370)-IF(MAX('日報表(1分鐘)'!AK$1355:AK$1370)=0,0,SMALL('日報表(1分鐘)'!AK$1355:AK$1370,COUNTIF('日報表(1分鐘)'!AK$1355:AK$1370,0)+1))</f>
      </c>
      <c r="AL95" s="29" t="s">
        <f>AVERAGE('日報表(1分鐘)'!AL$1355:AL$1370)</f>
      </c>
      <c r="AM95" s="30" t="s">
        <f>AVERAGE('日報表(1分鐘)'!AM$1355:AM$1370)</f>
      </c>
      <c r="AN95" s="30" t="s">
        <f>MAX('日報表(1分鐘)'!AN$1355:AN$1370)-IF(MAX('日報表(1分鐘)'!AN$1355:AN$1370)=0,0,SMALL('日報表(1分鐘)'!AN$1355:AN$1370,COUNTIF('日報表(1分鐘)'!AN$1355:AN$1370,0)+1))</f>
      </c>
      <c r="AO95" s="29" t="s">
        <f>AVERAGE('日報表(1分鐘)'!AO$1355:AO$1370)</f>
      </c>
      <c r="AP95" s="30" t="s">
        <f>AVERAGE('日報表(1分鐘)'!AP$1355:AP$1370)</f>
      </c>
      <c r="AQ95" s="30" t="s">
        <f>MAX('日報表(1分鐘)'!AQ$1355:AQ$1370) - IF(MAX('日報表(1分鐘)'!AQ$1355:AQ$1370)=0, 0, SMALL('日報表(1分鐘)'!AQ$1355:AQ$1370, COUNTIF('日報表(1分鐘)'!AQ$1355:AQ$1370, 0) + 1))</f>
      </c>
    </row>
    <row r="96" spans="1:4" ht="17.25">
      <c r="A96" s="14" t="s">
        <v>77</v>
      </c>
      <c r="B96" s="29">
        <f>AVERAGE('日報表(1分鐘)'!B$1370:B$1385)</f>
      </c>
      <c r="C96" s="30">
        <f>AVERAGE('日報表(1分鐘)'!C$1370:C$1385)</f>
      </c>
      <c r="D96" s="30" t="e">
        <f>MAX('日報表(1分鐘)'!D$1370:D$1385)-IF(MAX('日報表(1分鐘)'!D$1370:D$1385)=0,0,SMALL('日報表(1分鐘)'!D$1370:D$1385,COUNTIF('日報表(1分鐘)'!D$1370:D$1385,0)+1))</f>
      </c>
      <c r="E96" s="29" t="s">
        <f>AVERAGE('日報表(1分鐘)'!E$1370:E$1385)</f>
      </c>
      <c r="F96" s="30" t="s">
        <f>AVERAGE('日報表(1分鐘)'!F$1370:F$1385)</f>
      </c>
      <c r="G96" s="30" t="s">
        <f>MAX('日報表(1分鐘)'!G$1370:G$1385)-IF(MAX('日報表(1分鐘)'!G$1370:G$1385)=0,0,SMALL('日報表(1分鐘)'!G$1370:G$1385,COUNTIF('日報表(1分鐘)'!G$1370:G$1385,0)+1))</f>
      </c>
      <c r="H96" s="29" t="s">
        <f>AVERAGE('日報表(1分鐘)'!H$1370:H$1385)</f>
      </c>
      <c r="I96" s="30" t="s">
        <f>AVERAGE('日報表(1分鐘)'!I$1370:I$1385)</f>
      </c>
      <c r="J96" s="30" t="s">
        <f>MAX('日報表(1分鐘)'!J$1370:J$1385)-IF(MAX('日報表(1分鐘)'!J$1370:J$1385)=0,0,SMALL('日報表(1分鐘)'!J$1370:J$1385,COUNTIF('日報表(1分鐘)'!J$1370:J$1385,0)+1))</f>
      </c>
      <c r="K96" s="29" t="s">
        <f>AVERAGE('日報表(1分鐘)'!K$1370:K$1385)</f>
      </c>
      <c r="L96" s="30" t="s">
        <f>AVERAGE('日報表(1分鐘)'!L$1370:L$1385)</f>
      </c>
      <c r="M96" s="30" t="s">
        <f>MAX('日報表(1分鐘)'!M$1370:M$1385)-IF(MAX('日報表(1分鐘)'!M$1370:M$1385)=0,0,SMALL('日報表(1分鐘)'!M$1370:M$1385,COUNTIF('日報表(1分鐘)'!M$1370:M$1385,0)+1))</f>
      </c>
      <c r="N96" s="29" t="s">
        <f>AVERAGE('日報表(1分鐘)'!N$1370:N$1385)</f>
      </c>
      <c r="O96" s="30" t="s">
        <f>AVERAGE('日報表(1分鐘)'!O$1370:O$1385)</f>
      </c>
      <c r="P96" s="30" t="s">
        <f>MAX('日報表(1分鐘)'!P$1370:P$1385)-IF(MAX('日報表(1分鐘)'!P$1370:P$1385)=0,0,SMALL('日報表(1分鐘)'!P$1370:P$1385,COUNTIF('日報表(1分鐘)'!P$1370:P$1385,0)+1))</f>
      </c>
      <c r="Q96" s="29" t="s">
        <f>AVERAGE('日報表(1分鐘)'!Q$1370:Q$1385)</f>
      </c>
      <c r="R96" s="30" t="s">
        <f>AVERAGE('日報表(1分鐘)'!R$1370:R$1385)</f>
      </c>
      <c r="S96" s="30" t="s">
        <f>MAX('日報表(1分鐘)'!S$1370:S$1385)-IF(MAX('日報表(1分鐘)'!S$1370:S$1385)=0,0,SMALL('日報表(1分鐘)'!S$1370:S$1385,COUNTIF('日報表(1分鐘)'!S$1370:S$1385,0)+1))</f>
      </c>
      <c r="T96" s="29" t="s">
        <f>AVERAGE('日報表(1分鐘)'!T$1370:T$1385)</f>
      </c>
      <c r="U96" s="30" t="s">
        <f>AVERAGE('日報表(1分鐘)'!U$1370:U$1385)</f>
      </c>
      <c r="V96" s="30" t="s">
        <f>MAX('日報表(1分鐘)'!V$1370:V$1385)-IF(MAX('日報表(1分鐘)'!V$1370:V$1385)=0,0,SMALL('日報表(1分鐘)'!V$1370:V$1385,COUNTIF('日報表(1分鐘)'!V$1370:V$1385,0)+1))</f>
      </c>
      <c r="W96" s="29" t="s">
        <f>AVERAGE('日報表(1分鐘)'!W$1370:W$1385)</f>
      </c>
      <c r="X96" s="30" t="s">
        <f>AVERAGE('日報表(1分鐘)'!X$1370:X$1385)</f>
      </c>
      <c r="Y96" s="30" t="s">
        <f>MAX('日報表(1分鐘)'!Y$1370:Y$1385)-IF(MAX('日報表(1分鐘)'!Y$1370:Y$1385)=0,0,SMALL('日報表(1分鐘)'!Y$1370:Y$1385,COUNTIF('日報表(1分鐘)'!Y$1370:Y$1385,0)+1))</f>
      </c>
      <c r="Z96" s="29" t="s">
        <f>AVERAGE('日報表(1分鐘)'!Z$1370:Z$1385)</f>
      </c>
      <c r="AA96" s="30" t="s">
        <f>AVERAGE('日報表(1分鐘)'!AA$1370:AA$1385)</f>
      </c>
      <c r="AB96" s="30" t="s">
        <f>MAX('日報表(1分鐘)'!AB$1370:AB$1385)-IF(MAX('日報表(1分鐘)'!AB$1370:AB$1385)=0,0,SMALL('日報表(1分鐘)'!AB$1370:AB$1385,COUNTIF('日報表(1分鐘)'!AB$1370:AB$1385,0)+1))</f>
      </c>
      <c r="AC96" s="29" t="s">
        <f>AVERAGE('日報表(1分鐘)'!AC$1370:AC$1385)</f>
      </c>
      <c r="AD96" s="30" t="s">
        <f>AVERAGE('日報表(1分鐘)'!AD$1370:AD$1385)</f>
      </c>
      <c r="AE96" s="30" t="s">
        <f>MAX('日報表(1分鐘)'!AE$1370:AE$1385)-IF(MAX('日報表(1分鐘)'!AE$1370:AE$1385)=0,0,SMALL('日報表(1分鐘)'!AE$1370:AE$1385,COUNTIF('日報表(1分鐘)'!AE$1370:AE$1385,0)+1))</f>
      </c>
      <c r="AF96" s="29" t="s">
        <f>AVERAGE('日報表(1分鐘)'!AF$1370:AF$1385)</f>
      </c>
      <c r="AG96" s="30" t="s">
        <f>AVERAGE('日報表(1分鐘)'!AG$1370:AG$1385)</f>
      </c>
      <c r="AH96" s="30" t="s">
        <f>MAX('日報表(1分鐘)'!AH$1370:AH$1385)-IF(MAX('日報表(1分鐘)'!AH$1370:AH$1385)=0,0,SMALL('日報表(1分鐘)'!AH$1370:AH$1385,COUNTIF('日報表(1分鐘)'!AH$1370:AH$1385,0)+1))</f>
      </c>
      <c r="AI96" s="29" t="s">
        <f>AVERAGE('日報表(1分鐘)'!AI$1370:AI$1385)</f>
      </c>
      <c r="AJ96" s="30" t="s">
        <f>AVERAGE('日報表(1分鐘)'!AJ$1370:AJ$1385)</f>
      </c>
      <c r="AK96" s="30" t="s">
        <f>MAX('日報表(1分鐘)'!AK$1370:AK$1385)-IF(MAX('日報表(1分鐘)'!AK$1370:AK$1385)=0,0,SMALL('日報表(1分鐘)'!AK$1370:AK$1385,COUNTIF('日報表(1分鐘)'!AK$1370:AK$1385,0)+1))</f>
      </c>
      <c r="AL96" s="29" t="s">
        <f>AVERAGE('日報表(1分鐘)'!AL$1370:AL$1385)</f>
      </c>
      <c r="AM96" s="30" t="s">
        <f>AVERAGE('日報表(1分鐘)'!AM$1370:AM$1385)</f>
      </c>
      <c r="AN96" s="30" t="s">
        <f>MAX('日報表(1分鐘)'!AN$1370:AN$1385)-IF(MAX('日報表(1分鐘)'!AN$1370:AN$1385)=0,0,SMALL('日報表(1分鐘)'!AN$1370:AN$1385,COUNTIF('日報表(1分鐘)'!AN$1370:AN$1385,0)+1))</f>
      </c>
      <c r="AO96" s="29" t="s">
        <f>AVERAGE('日報表(1分鐘)'!AO$1370:AO$1385)</f>
      </c>
      <c r="AP96" s="30" t="s">
        <f>AVERAGE('日報表(1分鐘)'!AP$1370:AP$1385)</f>
      </c>
      <c r="AQ96" s="30" t="s">
        <f>MAX('日報表(1分鐘)'!AQ$1370:AQ$1385) - IF(MAX('日報表(1分鐘)'!AQ$1370:AQ$1385)=0, 0, SMALL('日報表(1分鐘)'!AQ$1370:AQ$1385, COUNTIF('日報表(1分鐘)'!AQ$1370:AQ$1385, 0) + 1))</f>
      </c>
    </row>
    <row r="97" spans="1:4" ht="17.25">
      <c r="A97" s="14" t="s">
        <v>78</v>
      </c>
      <c r="B97" s="29">
        <f>AVERAGE('日報表(1分鐘)'!B$1385:B$1400)</f>
      </c>
      <c r="C97" s="30">
        <f>AVERAGE('日報表(1分鐘)'!C$1385:C$1400)</f>
      </c>
      <c r="D97" s="30" t="e">
        <f>MAX('日報表(1分鐘)'!D$1385:D$1400)-IF(MAX('日報表(1分鐘)'!D$1385:D$1400)=0,0,SMALL('日報表(1分鐘)'!D$1385:D$1400,COUNTIF('日報表(1分鐘)'!D$1385:D$1400,0)+1))</f>
      </c>
      <c r="E97" s="29" t="s">
        <f>AVERAGE('日報表(1分鐘)'!E$1385:E$1400)</f>
      </c>
      <c r="F97" s="30" t="s">
        <f>AVERAGE('日報表(1分鐘)'!F$1385:F$1400)</f>
      </c>
      <c r="G97" s="30" t="s">
        <f>MAX('日報表(1分鐘)'!G$1385:G$1400)-IF(MAX('日報表(1分鐘)'!G$1385:G$1400)=0,0,SMALL('日報表(1分鐘)'!G$1385:G$1400,COUNTIF('日報表(1分鐘)'!G$1385:G$1400,0)+1))</f>
      </c>
      <c r="H97" s="29" t="s">
        <f>AVERAGE('日報表(1分鐘)'!H$1385:H$1400)</f>
      </c>
      <c r="I97" s="30" t="s">
        <f>AVERAGE('日報表(1分鐘)'!I$1385:I$1400)</f>
      </c>
      <c r="J97" s="30" t="s">
        <f>MAX('日報表(1分鐘)'!J$1385:J$1400)-IF(MAX('日報表(1分鐘)'!J$1385:J$1400)=0,0,SMALL('日報表(1分鐘)'!J$1385:J$1400,COUNTIF('日報表(1分鐘)'!J$1385:J$1400,0)+1))</f>
      </c>
      <c r="K97" s="29" t="s">
        <f>AVERAGE('日報表(1分鐘)'!K$1385:K$1400)</f>
      </c>
      <c r="L97" s="30" t="s">
        <f>AVERAGE('日報表(1分鐘)'!L$1385:L$1400)</f>
      </c>
      <c r="M97" s="30" t="s">
        <f>MAX('日報表(1分鐘)'!M$1385:M$1400)-IF(MAX('日報表(1分鐘)'!M$1385:M$1400)=0,0,SMALL('日報表(1分鐘)'!M$1385:M$1400,COUNTIF('日報表(1分鐘)'!M$1385:M$1400,0)+1))</f>
      </c>
      <c r="N97" s="29" t="s">
        <f>AVERAGE('日報表(1分鐘)'!N$1385:N$1400)</f>
      </c>
      <c r="O97" s="30" t="s">
        <f>AVERAGE('日報表(1分鐘)'!O$1385:O$1400)</f>
      </c>
      <c r="P97" s="30" t="s">
        <f>MAX('日報表(1分鐘)'!P$1385:P$1400)-IF(MAX('日報表(1分鐘)'!P$1385:P$1400)=0,0,SMALL('日報表(1分鐘)'!P$1385:P$1400,COUNTIF('日報表(1分鐘)'!P$1385:P$1400,0)+1))</f>
      </c>
      <c r="Q97" s="29" t="s">
        <f>AVERAGE('日報表(1分鐘)'!Q$1385:Q$1400)</f>
      </c>
      <c r="R97" s="30" t="s">
        <f>AVERAGE('日報表(1分鐘)'!R$1385:R$1400)</f>
      </c>
      <c r="S97" s="30" t="s">
        <f>MAX('日報表(1分鐘)'!S$1385:S$1400)-IF(MAX('日報表(1分鐘)'!S$1385:S$1400)=0,0,SMALL('日報表(1分鐘)'!S$1385:S$1400,COUNTIF('日報表(1分鐘)'!S$1385:S$1400,0)+1))</f>
      </c>
      <c r="T97" s="29" t="s">
        <f>AVERAGE('日報表(1分鐘)'!T$1385:T$1400)</f>
      </c>
      <c r="U97" s="30" t="s">
        <f>AVERAGE('日報表(1分鐘)'!U$1385:U$1400)</f>
      </c>
      <c r="V97" s="30" t="s">
        <f>MAX('日報表(1分鐘)'!V$1385:V$1400)-IF(MAX('日報表(1分鐘)'!V$1385:V$1400)=0,0,SMALL('日報表(1分鐘)'!V$1385:V$1400,COUNTIF('日報表(1分鐘)'!V$1385:V$1400,0)+1))</f>
      </c>
      <c r="W97" s="29" t="s">
        <f>AVERAGE('日報表(1分鐘)'!W$1385:W$1400)</f>
      </c>
      <c r="X97" s="30" t="s">
        <f>AVERAGE('日報表(1分鐘)'!X$1385:X$1400)</f>
      </c>
      <c r="Y97" s="30" t="s">
        <f>MAX('日報表(1分鐘)'!Y$1385:Y$1400)-IF(MAX('日報表(1分鐘)'!Y$1385:Y$1400)=0,0,SMALL('日報表(1分鐘)'!Y$1385:Y$1400,COUNTIF('日報表(1分鐘)'!Y$1385:Y$1400,0)+1))</f>
      </c>
      <c r="Z97" s="29" t="s">
        <f>AVERAGE('日報表(1分鐘)'!Z$1385:Z$1400)</f>
      </c>
      <c r="AA97" s="30" t="s">
        <f>AVERAGE('日報表(1分鐘)'!AA$1385:AA$1400)</f>
      </c>
      <c r="AB97" s="30" t="s">
        <f>MAX('日報表(1分鐘)'!AB$1385:AB$1400)-IF(MAX('日報表(1分鐘)'!AB$1385:AB$1400)=0,0,SMALL('日報表(1分鐘)'!AB$1385:AB$1400,COUNTIF('日報表(1分鐘)'!AB$1385:AB$1400,0)+1))</f>
      </c>
      <c r="AC97" s="29" t="s">
        <f>AVERAGE('日報表(1分鐘)'!AC$1385:AC$1400)</f>
      </c>
      <c r="AD97" s="30" t="s">
        <f>AVERAGE('日報表(1分鐘)'!AD$1385:AD$1400)</f>
      </c>
      <c r="AE97" s="30" t="s">
        <f>MAX('日報表(1分鐘)'!AE$1385:AE$1400)-IF(MAX('日報表(1分鐘)'!AE$1385:AE$1400)=0,0,SMALL('日報表(1分鐘)'!AE$1385:AE$1400,COUNTIF('日報表(1分鐘)'!AE$1385:AE$1400,0)+1))</f>
      </c>
      <c r="AF97" s="29" t="s">
        <f>AVERAGE('日報表(1分鐘)'!AF$1385:AF$1400)</f>
      </c>
      <c r="AG97" s="30" t="s">
        <f>AVERAGE('日報表(1分鐘)'!AG$1385:AG$1400)</f>
      </c>
      <c r="AH97" s="30" t="s">
        <f>MAX('日報表(1分鐘)'!AH$1385:AH$1400)-IF(MAX('日報表(1分鐘)'!AH$1385:AH$1400)=0,0,SMALL('日報表(1分鐘)'!AH$1385:AH$1400,COUNTIF('日報表(1分鐘)'!AH$1385:AH$1400,0)+1))</f>
      </c>
      <c r="AI97" s="29" t="s">
        <f>AVERAGE('日報表(1分鐘)'!AI$1385:AI$1400)</f>
      </c>
      <c r="AJ97" s="30" t="s">
        <f>AVERAGE('日報表(1分鐘)'!AJ$1385:AJ$1400)</f>
      </c>
      <c r="AK97" s="30" t="s">
        <f>MAX('日報表(1分鐘)'!AK$1385:AK$1400)-IF(MAX('日報表(1分鐘)'!AK$1385:AK$1400)=0,0,SMALL('日報表(1分鐘)'!AK$1385:AK$1400,COUNTIF('日報表(1分鐘)'!AK$1385:AK$1400,0)+1))</f>
      </c>
      <c r="AL97" s="29" t="s">
        <f>AVERAGE('日報表(1分鐘)'!AL$1385:AL$1400)</f>
      </c>
      <c r="AM97" s="30" t="s">
        <f>AVERAGE('日報表(1分鐘)'!AM$1385:AM$1400)</f>
      </c>
      <c r="AN97" s="30" t="s">
        <f>MAX('日報表(1分鐘)'!AN$1385:AN$1400)-IF(MAX('日報表(1分鐘)'!AN$1385:AN$1400)=0,0,SMALL('日報表(1分鐘)'!AN$1385:AN$1400,COUNTIF('日報表(1分鐘)'!AN$1385:AN$1400,0)+1))</f>
      </c>
      <c r="AO97" s="29" t="s">
        <f>AVERAGE('日報表(1分鐘)'!AO$1385:AO$1400)</f>
      </c>
      <c r="AP97" s="30" t="s">
        <f>AVERAGE('日報表(1分鐘)'!AP$1385:AP$1400)</f>
      </c>
      <c r="AQ97" s="30" t="s">
        <f>MAX('日報表(1分鐘)'!AQ$1385:AQ$1400) - IF(MAX('日報表(1分鐘)'!AQ$1385:AQ$1400)=0, 0, SMALL('日報表(1分鐘)'!AQ$1385:AQ$1400, COUNTIF('日報表(1分鐘)'!AQ$1385:AQ$1400, 0) + 1))</f>
      </c>
    </row>
    <row r="98" spans="1:4" ht="17.25">
      <c r="A98" s="14" t="s">
        <v>79</v>
      </c>
      <c r="B98" s="29">
        <f>AVERAGE('日報表(1分鐘)'!B$1400:B$1415)</f>
      </c>
      <c r="C98" s="30">
        <f>AVERAGE('日報表(1分鐘)'!C$1400:C$1415)</f>
      </c>
      <c r="D98" s="30" t="e">
        <f>MAX('日報表(1分鐘)'!D$1400:D$1415)-IF(MAX('日報表(1分鐘)'!D$1400:D$1415)=0,0,SMALL('日報表(1分鐘)'!D$1400:D$1415,COUNTIF('日報表(1分鐘)'!D$1400:D$1415,0)+1))</f>
      </c>
      <c r="E98" s="29" t="s">
        <f>AVERAGE('日報表(1分鐘)'!E$1400:E$1415)</f>
      </c>
      <c r="F98" s="30" t="s">
        <f>AVERAGE('日報表(1分鐘)'!F$1400:F$1415)</f>
      </c>
      <c r="G98" s="30" t="s">
        <f>MAX('日報表(1分鐘)'!G$1400:G$1415)-IF(MAX('日報表(1分鐘)'!G$1400:G$1415)=0,0,SMALL('日報表(1分鐘)'!G$1400:G$1415,COUNTIF('日報表(1分鐘)'!G$1400:G$1415,0)+1))</f>
      </c>
      <c r="H98" s="29" t="s">
        <f>AVERAGE('日報表(1分鐘)'!H$1400:H$1415)</f>
      </c>
      <c r="I98" s="30" t="s">
        <f>AVERAGE('日報表(1分鐘)'!I$1400:I$1415)</f>
      </c>
      <c r="J98" s="30" t="s">
        <f>MAX('日報表(1分鐘)'!J$1400:J$1415)-IF(MAX('日報表(1分鐘)'!J$1400:J$1415)=0,0,SMALL('日報表(1分鐘)'!J$1400:J$1415,COUNTIF('日報表(1分鐘)'!J$1400:J$1415,0)+1))</f>
      </c>
      <c r="K98" s="29" t="s">
        <f>AVERAGE('日報表(1分鐘)'!K$1400:K$1415)</f>
      </c>
      <c r="L98" s="30" t="s">
        <f>AVERAGE('日報表(1分鐘)'!L$1400:L$1415)</f>
      </c>
      <c r="M98" s="30" t="s">
        <f>MAX('日報表(1分鐘)'!M$1400:M$1415)-IF(MAX('日報表(1分鐘)'!M$1400:M$1415)=0,0,SMALL('日報表(1分鐘)'!M$1400:M$1415,COUNTIF('日報表(1分鐘)'!M$1400:M$1415,0)+1))</f>
      </c>
      <c r="N98" s="29" t="s">
        <f>AVERAGE('日報表(1分鐘)'!N$1400:N$1415)</f>
      </c>
      <c r="O98" s="30" t="s">
        <f>AVERAGE('日報表(1分鐘)'!O$1400:O$1415)</f>
      </c>
      <c r="P98" s="30" t="s">
        <f>MAX('日報表(1分鐘)'!P$1400:P$1415)-IF(MAX('日報表(1分鐘)'!P$1400:P$1415)=0,0,SMALL('日報表(1分鐘)'!P$1400:P$1415,COUNTIF('日報表(1分鐘)'!P$1400:P$1415,0)+1))</f>
      </c>
      <c r="Q98" s="29" t="s">
        <f>AVERAGE('日報表(1分鐘)'!Q$1400:Q$1415)</f>
      </c>
      <c r="R98" s="30" t="s">
        <f>AVERAGE('日報表(1分鐘)'!R$1400:R$1415)</f>
      </c>
      <c r="S98" s="30" t="s">
        <f>MAX('日報表(1分鐘)'!S$1400:S$1415)-IF(MAX('日報表(1分鐘)'!S$1400:S$1415)=0,0,SMALL('日報表(1分鐘)'!S$1400:S$1415,COUNTIF('日報表(1分鐘)'!S$1400:S$1415,0)+1))</f>
      </c>
      <c r="T98" s="29" t="s">
        <f>AVERAGE('日報表(1分鐘)'!T$1400:T$1415)</f>
      </c>
      <c r="U98" s="30" t="s">
        <f>AVERAGE('日報表(1分鐘)'!U$1400:U$1415)</f>
      </c>
      <c r="V98" s="30" t="s">
        <f>MAX('日報表(1分鐘)'!V$1400:V$1415)-IF(MAX('日報表(1分鐘)'!V$1400:V$1415)=0,0,SMALL('日報表(1分鐘)'!V$1400:V$1415,COUNTIF('日報表(1分鐘)'!V$1400:V$1415,0)+1))</f>
      </c>
      <c r="W98" s="29" t="s">
        <f>AVERAGE('日報表(1分鐘)'!W$1400:W$1415)</f>
      </c>
      <c r="X98" s="30" t="s">
        <f>AVERAGE('日報表(1分鐘)'!X$1400:X$1415)</f>
      </c>
      <c r="Y98" s="30" t="s">
        <f>MAX('日報表(1分鐘)'!Y$1400:Y$1415)-IF(MAX('日報表(1分鐘)'!Y$1400:Y$1415)=0,0,SMALL('日報表(1分鐘)'!Y$1400:Y$1415,COUNTIF('日報表(1分鐘)'!Y$1400:Y$1415,0)+1))</f>
      </c>
      <c r="Z98" s="29" t="s">
        <f>AVERAGE('日報表(1分鐘)'!Z$1400:Z$1415)</f>
      </c>
      <c r="AA98" s="30" t="s">
        <f>AVERAGE('日報表(1分鐘)'!AA$1400:AA$1415)</f>
      </c>
      <c r="AB98" s="30" t="s">
        <f>MAX('日報表(1分鐘)'!AB$1400:AB$1415)-IF(MAX('日報表(1分鐘)'!AB$1400:AB$1415)=0,0,SMALL('日報表(1分鐘)'!AB$1400:AB$1415,COUNTIF('日報表(1分鐘)'!AB$1400:AB$1415,0)+1))</f>
      </c>
      <c r="AC98" s="29" t="s">
        <f>AVERAGE('日報表(1分鐘)'!AC$1400:AC$1415)</f>
      </c>
      <c r="AD98" s="30" t="s">
        <f>AVERAGE('日報表(1分鐘)'!AD$1400:AD$1415)</f>
      </c>
      <c r="AE98" s="30" t="s">
        <f>MAX('日報表(1分鐘)'!AE$1400:AE$1415)-IF(MAX('日報表(1分鐘)'!AE$1400:AE$1415)=0,0,SMALL('日報表(1分鐘)'!AE$1400:AE$1415,COUNTIF('日報表(1分鐘)'!AE$1400:AE$1415,0)+1))</f>
      </c>
      <c r="AF98" s="29" t="s">
        <f>AVERAGE('日報表(1分鐘)'!AF$1400:AF$1415)</f>
      </c>
      <c r="AG98" s="30" t="s">
        <f>AVERAGE('日報表(1分鐘)'!AG$1400:AG$1415)</f>
      </c>
      <c r="AH98" s="30" t="s">
        <f>MAX('日報表(1分鐘)'!AH$1400:AH$1415)-IF(MAX('日報表(1分鐘)'!AH$1400:AH$1415)=0,0,SMALL('日報表(1分鐘)'!AH$1400:AH$1415,COUNTIF('日報表(1分鐘)'!AH$1400:AH$1415,0)+1))</f>
      </c>
      <c r="AI98" s="29" t="s">
        <f>AVERAGE('日報表(1分鐘)'!AI$1400:AI$1415)</f>
      </c>
      <c r="AJ98" s="30" t="s">
        <f>AVERAGE('日報表(1分鐘)'!AJ$1400:AJ$1415)</f>
      </c>
      <c r="AK98" s="30" t="s">
        <f>MAX('日報表(1分鐘)'!AK$1400:AK$1415)-IF(MAX('日報表(1分鐘)'!AK$1400:AK$1415)=0,0,SMALL('日報表(1分鐘)'!AK$1400:AK$1415,COUNTIF('日報表(1分鐘)'!AK$1400:AK$1415,0)+1))</f>
      </c>
      <c r="AL98" s="29" t="s">
        <f>AVERAGE('日報表(1分鐘)'!AL$1400:AL$1415)</f>
      </c>
      <c r="AM98" s="30" t="s">
        <f>AVERAGE('日報表(1分鐘)'!AM$1400:AM$1415)</f>
      </c>
      <c r="AN98" s="30" t="s">
        <f>MAX('日報表(1分鐘)'!AN$1400:AN$1415)-IF(MAX('日報表(1分鐘)'!AN$1400:AN$1415)=0,0,SMALL('日報表(1分鐘)'!AN$1400:AN$1415,COUNTIF('日報表(1分鐘)'!AN$1400:AN$1415,0)+1))</f>
      </c>
      <c r="AO98" s="29" t="s">
        <f>AVERAGE('日報表(1分鐘)'!AO$1400:AO$1415)</f>
      </c>
      <c r="AP98" s="30" t="s">
        <f>AVERAGE('日報表(1分鐘)'!AP$1400:AP$1415)</f>
      </c>
      <c r="AQ98" s="30" t="s">
        <f>MAX('日報表(1分鐘)'!AQ$1400:AQ$1415) - IF(MAX('日報表(1分鐘)'!AQ$1400:AQ$1415)=0, 0, SMALL('日報表(1分鐘)'!AQ$1400:AQ$1415, COUNTIF('日報表(1分鐘)'!AQ$1400:AQ$1415, 0) + 1))</f>
      </c>
    </row>
    <row r="99" spans="1:4" ht="17.25">
      <c r="A99" s="14" t="s">
        <v>80</v>
      </c>
      <c r="B99" s="29">
        <f>AVERAGE('日報表(1分鐘)'!B$1415:B$1430)</f>
      </c>
      <c r="C99" s="30">
        <f>AVERAGE('日報表(1分鐘)'!C$1415:C$1430)</f>
      </c>
      <c r="D99" s="30" t="e">
        <f>MAX('日報表(1分鐘)'!D$1415:D$1430)-IF(MAX('日報表(1分鐘)'!D$1415:D$1430)=0,0,SMALL('日報表(1分鐘)'!D$1415:D$1430,COUNTIF('日報表(1分鐘)'!D$1415:D$1430,0)+1))</f>
      </c>
      <c r="E99" s="29" t="s">
        <f>AVERAGE('日報表(1分鐘)'!E$1415:E$1430)</f>
      </c>
      <c r="F99" s="30" t="s">
        <f>AVERAGE('日報表(1分鐘)'!F$1415:F$1430)</f>
      </c>
      <c r="G99" s="30" t="s">
        <f>MAX('日報表(1分鐘)'!G$1415:G$1430)-IF(MAX('日報表(1分鐘)'!G$1415:G$1430)=0,0,SMALL('日報表(1分鐘)'!G$1415:G$1430,COUNTIF('日報表(1分鐘)'!G$1415:G$1430,0)+1))</f>
      </c>
      <c r="H99" s="29" t="s">
        <f>AVERAGE('日報表(1分鐘)'!H$1415:H$1430)</f>
      </c>
      <c r="I99" s="30" t="s">
        <f>AVERAGE('日報表(1分鐘)'!I$1415:I$1430)</f>
      </c>
      <c r="J99" s="30" t="s">
        <f>MAX('日報表(1分鐘)'!J$1415:J$1430)-IF(MAX('日報表(1分鐘)'!J$1415:J$1430)=0,0,SMALL('日報表(1分鐘)'!J$1415:J$1430,COUNTIF('日報表(1分鐘)'!J$1415:J$1430,0)+1))</f>
      </c>
      <c r="K99" s="29" t="s">
        <f>AVERAGE('日報表(1分鐘)'!K$1415:K$1430)</f>
      </c>
      <c r="L99" s="30" t="s">
        <f>AVERAGE('日報表(1分鐘)'!L$1415:L$1430)</f>
      </c>
      <c r="M99" s="30" t="s">
        <f>MAX('日報表(1分鐘)'!M$1415:M$1430)-IF(MAX('日報表(1分鐘)'!M$1415:M$1430)=0,0,SMALL('日報表(1分鐘)'!M$1415:M$1430,COUNTIF('日報表(1分鐘)'!M$1415:M$1430,0)+1))</f>
      </c>
      <c r="N99" s="29" t="s">
        <f>AVERAGE('日報表(1分鐘)'!N$1415:N$1430)</f>
      </c>
      <c r="O99" s="30" t="s">
        <f>AVERAGE('日報表(1分鐘)'!O$1415:O$1430)</f>
      </c>
      <c r="P99" s="30" t="s">
        <f>MAX('日報表(1分鐘)'!P$1415:P$1430)-IF(MAX('日報表(1分鐘)'!P$1415:P$1430)=0,0,SMALL('日報表(1分鐘)'!P$1415:P$1430,COUNTIF('日報表(1分鐘)'!P$1415:P$1430,0)+1))</f>
      </c>
      <c r="Q99" s="29" t="s">
        <f>AVERAGE('日報表(1分鐘)'!Q$1415:Q$1430)</f>
      </c>
      <c r="R99" s="30" t="s">
        <f>AVERAGE('日報表(1分鐘)'!R$1415:R$1430)</f>
      </c>
      <c r="S99" s="30" t="s">
        <f>MAX('日報表(1分鐘)'!S$1415:S$1430)-IF(MAX('日報表(1分鐘)'!S$1415:S$1430)=0,0,SMALL('日報表(1分鐘)'!S$1415:S$1430,COUNTIF('日報表(1分鐘)'!S$1415:S$1430,0)+1))</f>
      </c>
      <c r="T99" s="29" t="s">
        <f>AVERAGE('日報表(1分鐘)'!T$1415:T$1430)</f>
      </c>
      <c r="U99" s="30" t="s">
        <f>AVERAGE('日報表(1分鐘)'!U$1415:U$1430)</f>
      </c>
      <c r="V99" s="30" t="s">
        <f>MAX('日報表(1分鐘)'!V$1415:V$1430)-IF(MAX('日報表(1分鐘)'!V$1415:V$1430)=0,0,SMALL('日報表(1分鐘)'!V$1415:V$1430,COUNTIF('日報表(1分鐘)'!V$1415:V$1430,0)+1))</f>
      </c>
      <c r="W99" s="29" t="s">
        <f>AVERAGE('日報表(1分鐘)'!W$1415:W$1430)</f>
      </c>
      <c r="X99" s="30" t="s">
        <f>AVERAGE('日報表(1分鐘)'!X$1415:X$1430)</f>
      </c>
      <c r="Y99" s="30" t="s">
        <f>MAX('日報表(1分鐘)'!Y$1415:Y$1430)-IF(MAX('日報表(1分鐘)'!Y$1415:Y$1430)=0,0,SMALL('日報表(1分鐘)'!Y$1415:Y$1430,COUNTIF('日報表(1分鐘)'!Y$1415:Y$1430,0)+1))</f>
      </c>
      <c r="Z99" s="29" t="s">
        <f>AVERAGE('日報表(1分鐘)'!Z$1415:Z$1430)</f>
      </c>
      <c r="AA99" s="30" t="s">
        <f>AVERAGE('日報表(1分鐘)'!AA$1415:AA$1430)</f>
      </c>
      <c r="AB99" s="30" t="s">
        <f>MAX('日報表(1分鐘)'!AB$1415:AB$1430)-IF(MAX('日報表(1分鐘)'!AB$1415:AB$1430)=0,0,SMALL('日報表(1分鐘)'!AB$1415:AB$1430,COUNTIF('日報表(1分鐘)'!AB$1415:AB$1430,0)+1))</f>
      </c>
      <c r="AC99" s="29" t="s">
        <f>AVERAGE('日報表(1分鐘)'!AC$1415:AC$1430)</f>
      </c>
      <c r="AD99" s="30" t="s">
        <f>AVERAGE('日報表(1分鐘)'!AD$1415:AD$1430)</f>
      </c>
      <c r="AE99" s="30" t="s">
        <f>MAX('日報表(1分鐘)'!AE$1415:AE$1430)-IF(MAX('日報表(1分鐘)'!AE$1415:AE$1430)=0,0,SMALL('日報表(1分鐘)'!AE$1415:AE$1430,COUNTIF('日報表(1分鐘)'!AE$1415:AE$1430,0)+1))</f>
      </c>
      <c r="AF99" s="29" t="s">
        <f>AVERAGE('日報表(1分鐘)'!AF$1415:AF$1430)</f>
      </c>
      <c r="AG99" s="30" t="s">
        <f>AVERAGE('日報表(1分鐘)'!AG$1415:AG$1430)</f>
      </c>
      <c r="AH99" s="30" t="s">
        <f>MAX('日報表(1分鐘)'!AH$1415:AH$1430)-IF(MAX('日報表(1分鐘)'!AH$1415:AH$1430)=0,0,SMALL('日報表(1分鐘)'!AH$1415:AH$1430,COUNTIF('日報表(1分鐘)'!AH$1415:AH$1430,0)+1))</f>
      </c>
      <c r="AI99" s="29" t="s">
        <f>AVERAGE('日報表(1分鐘)'!AI$1415:AI$1430)</f>
      </c>
      <c r="AJ99" s="30" t="s">
        <f>AVERAGE('日報表(1分鐘)'!AJ$1415:AJ$1430)</f>
      </c>
      <c r="AK99" s="30" t="s">
        <f>MAX('日報表(1分鐘)'!AK$1415:AK$1430)-IF(MAX('日報表(1分鐘)'!AK$1415:AK$1430)=0,0,SMALL('日報表(1分鐘)'!AK$1415:AK$1430,COUNTIF('日報表(1分鐘)'!AK$1415:AK$1430,0)+1))</f>
      </c>
      <c r="AL99" s="29" t="s">
        <f>AVERAGE('日報表(1分鐘)'!AL$1415:AL$1430)</f>
      </c>
      <c r="AM99" s="30" t="s">
        <f>AVERAGE('日報表(1分鐘)'!AM$1415:AM$1430)</f>
      </c>
      <c r="AN99" s="30" t="s">
        <f>MAX('日報表(1分鐘)'!AN$1415:AN$1430)-IF(MAX('日報表(1分鐘)'!AN$1415:AN$1430)=0,0,SMALL('日報表(1分鐘)'!AN$1415:AN$1430,COUNTIF('日報表(1分鐘)'!AN$1415:AN$1430,0)+1))</f>
      </c>
      <c r="AO99" s="29" t="s">
        <f>AVERAGE('日報表(1分鐘)'!AO$1415:AO$1430)</f>
      </c>
      <c r="AP99" s="30" t="s">
        <f>AVERAGE('日報表(1分鐘)'!AP$1415:AP$1430)</f>
      </c>
      <c r="AQ99" s="30" t="s">
        <f>MAX('日報表(1分鐘)'!AQ$1415:AQ$1430) - IF(MAX('日報表(1分鐘)'!AQ$1415:AQ$1430)=0, 0, SMALL('日報表(1分鐘)'!AQ$1415:AQ$1430, COUNTIF('日報表(1分鐘)'!AQ$1415:AQ$1430, 0) + 1))</f>
      </c>
    </row>
    <row r="100" spans="1:4" ht="18" thickBot="1">
      <c r="A100" s="15" t="s">
        <v>123</v>
      </c>
      <c r="B100" s="31">
        <f>AVERAGE('日報表(1分鐘)'!B$1430:B$1445)</f>
      </c>
      <c r="C100" s="32">
        <f>AVERAGE('日報表(1分鐘)'!C$1430:C$1445)</f>
      </c>
      <c r="D100" s="32" t="e">
        <f>MAX('日報表(1分鐘)'!D$1430:D$1445)-IF(MAX('日報表(1分鐘)'!D$1430:D$1445)=0,0,SMALL('日報表(1分鐘)'!D$1430:D$1445,COUNTIF('日報表(1分鐘)'!D$1430:D$1445,0)+1))</f>
      </c>
      <c r="E100" s="31" t="s">
        <f>AVERAGE('日報表(1分鐘)'!E$1430:E$1445)</f>
      </c>
      <c r="F100" s="32" t="s">
        <f>AVERAGE('日報表(1分鐘)'!F$1430:F$1445)</f>
      </c>
      <c r="G100" s="32" t="s">
        <f>MAX('日報表(1分鐘)'!G$1430:G$1445)-IF(MAX('日報表(1分鐘)'!G$1430:G$1445)=0,0,SMALL('日報表(1分鐘)'!G$1430:G$1445,COUNTIF('日報表(1分鐘)'!G$1430:G$1445,0)+1))</f>
      </c>
      <c r="H100" s="31" t="s">
        <f>AVERAGE('日報表(1分鐘)'!H$1430:H$1445)</f>
      </c>
      <c r="I100" s="32" t="s">
        <f>AVERAGE('日報表(1分鐘)'!I$1430:I$1445)</f>
      </c>
      <c r="J100" s="32" t="s">
        <f>MAX('日報表(1分鐘)'!J$1430:J$1445)-IF(MAX('日報表(1分鐘)'!J$1430:J$1445)=0,0,SMALL('日報表(1分鐘)'!J$1430:J$1445,COUNTIF('日報表(1分鐘)'!J$1430:J$1445,0)+1))</f>
      </c>
      <c r="K100" s="31" t="s">
        <f>AVERAGE('日報表(1分鐘)'!K$1430:K$1445)</f>
      </c>
      <c r="L100" s="32" t="s">
        <f>AVERAGE('日報表(1分鐘)'!L$1430:L$1445)</f>
      </c>
      <c r="M100" s="32" t="s">
        <f>MAX('日報表(1分鐘)'!M$1430:M$1445)-IF(MAX('日報表(1分鐘)'!M$1430:M$1445)=0,0,SMALL('日報表(1分鐘)'!M$1430:M$1445,COUNTIF('日報表(1分鐘)'!M$1430:M$1445,0)+1))</f>
      </c>
      <c r="N100" s="31" t="s">
        <f>AVERAGE('日報表(1分鐘)'!N$1430:N$1445)</f>
      </c>
      <c r="O100" s="32" t="s">
        <f>AVERAGE('日報表(1分鐘)'!O$1430:O$1445)</f>
      </c>
      <c r="P100" s="32" t="s">
        <f>MAX('日報表(1分鐘)'!P$1430:P$1445)-IF(MAX('日報表(1分鐘)'!P$1430:P$1445)=0,0,SMALL('日報表(1分鐘)'!P$1430:P$1445,COUNTIF('日報表(1分鐘)'!P$1430:P$1445,0)+1))</f>
      </c>
      <c r="Q100" s="31" t="s">
        <f>AVERAGE('日報表(1分鐘)'!Q$1430:Q$1445)</f>
      </c>
      <c r="R100" s="32" t="s">
        <f>AVERAGE('日報表(1分鐘)'!R$1430:R$1445)</f>
      </c>
      <c r="S100" s="32" t="s">
        <f>MAX('日報表(1分鐘)'!S$1430:S$1445)-IF(MAX('日報表(1分鐘)'!S$1430:S$1445)=0,0,SMALL('日報表(1分鐘)'!S$1430:S$1445,COUNTIF('日報表(1分鐘)'!S$1430:S$1445,0)+1))</f>
      </c>
      <c r="T100" s="31" t="s">
        <f>AVERAGE('日報表(1分鐘)'!T$1430:T$1445)</f>
      </c>
      <c r="U100" s="32" t="s">
        <f>AVERAGE('日報表(1分鐘)'!U$1430:U$1445)</f>
      </c>
      <c r="V100" s="32" t="s">
        <f>MAX('日報表(1分鐘)'!V$1430:V$1445)-IF(MAX('日報表(1分鐘)'!V$1430:V$1445)=0,0,SMALL('日報表(1分鐘)'!V$1430:V$1445,COUNTIF('日報表(1分鐘)'!V$1430:V$1445,0)+1))</f>
      </c>
      <c r="W100" s="31" t="s">
        <f>AVERAGE('日報表(1分鐘)'!W$1430:W$1445)</f>
      </c>
      <c r="X100" s="32" t="s">
        <f>AVERAGE('日報表(1分鐘)'!X$1430:X$1445)</f>
      </c>
      <c r="Y100" s="32" t="s">
        <f>MAX('日報表(1分鐘)'!Y$1430:Y$1445)-IF(MAX('日報表(1分鐘)'!Y$1430:Y$1445)=0,0,SMALL('日報表(1分鐘)'!Y$1430:Y$1445,COUNTIF('日報表(1分鐘)'!Y$1430:Y$1445,0)+1))</f>
      </c>
      <c r="Z100" s="31" t="s">
        <f>AVERAGE('日報表(1分鐘)'!Z$1430:Z$1445)</f>
      </c>
      <c r="AA100" s="32" t="s">
        <f>AVERAGE('日報表(1分鐘)'!AA$1430:AA$1445)</f>
      </c>
      <c r="AB100" s="32" t="s">
        <f>MAX('日報表(1分鐘)'!AB$1430:AB$1445)-IF(MAX('日報表(1分鐘)'!AB$1430:AB$1445)=0,0,SMALL('日報表(1分鐘)'!AB$1430:AB$1445,COUNTIF('日報表(1分鐘)'!AB$1430:AB$1445,0)+1))</f>
      </c>
      <c r="AC100" s="31" t="s">
        <f>AVERAGE('日報表(1分鐘)'!AC$1430:AC$1445)</f>
      </c>
      <c r="AD100" s="32" t="s">
        <f>AVERAGE('日報表(1分鐘)'!AD$1430:AD$1445)</f>
      </c>
      <c r="AE100" s="32" t="s">
        <f>MAX('日報表(1分鐘)'!AE$1430:AE$1445)-IF(MAX('日報表(1分鐘)'!AE$1430:AE$1445)=0,0,SMALL('日報表(1分鐘)'!AE$1430:AE$1445,COUNTIF('日報表(1分鐘)'!AE$1430:AE$1445,0)+1))</f>
      </c>
      <c r="AF100" s="31" t="s">
        <f>AVERAGE('日報表(1分鐘)'!AF$1430:AF$1445)</f>
      </c>
      <c r="AG100" s="32" t="s">
        <f>AVERAGE('日報表(1分鐘)'!AG$1430:AG$1445)</f>
      </c>
      <c r="AH100" s="32" t="s">
        <f>MAX('日報表(1分鐘)'!AH$1430:AH$1445)-IF(MAX('日報表(1分鐘)'!AH$1430:AH$1445)=0,0,SMALL('日報表(1分鐘)'!AH$1430:AH$1445,COUNTIF('日報表(1分鐘)'!AH$1430:AH$1445,0)+1))</f>
      </c>
      <c r="AI100" s="31" t="s">
        <f>AVERAGE('日報表(1分鐘)'!AI$1430:AI$1445)</f>
      </c>
      <c r="AJ100" s="32" t="s">
        <f>AVERAGE('日報表(1分鐘)'!AJ$1430:AJ$1445)</f>
      </c>
      <c r="AK100" s="32" t="s">
        <f>MAX('日報表(1分鐘)'!AK$1430:AK$1445)-IF(MAX('日報表(1分鐘)'!AK$1430:AK$1445)=0,0,SMALL('日報表(1分鐘)'!AK$1430:AK$1445,COUNTIF('日報表(1分鐘)'!AK$1430:AK$1445,0)+1))</f>
      </c>
      <c r="AL100" s="31" t="s">
        <f>AVERAGE('日報表(1分鐘)'!AL$1430:AL$1445)</f>
      </c>
      <c r="AM100" s="32" t="s">
        <f>AVERAGE('日報表(1分鐘)'!AM$1430:AM$1445)</f>
      </c>
      <c r="AN100" s="32" t="s">
        <f>MAX('日報表(1分鐘)'!AN$1430:AN$1445)-IF(MAX('日報表(1分鐘)'!AN$1430:AN$1445)=0,0,SMALL('日報表(1分鐘)'!AN$1430:AN$1445,COUNTIF('日報表(1分鐘)'!AN$1430:AN$1445,0)+1))</f>
      </c>
      <c r="AO100" s="31" t="s">
        <f>AVERAGE('日報表(1分鐘)'!AO$1430:AO$1445)</f>
      </c>
      <c r="AP100" s="32" t="s">
        <f>AVERAGE('日報表(1分鐘)'!AP$1430:AP$1445)</f>
      </c>
      <c r="AQ100" s="32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7"/>
      <c r="B101" s="6"/>
      <c r="C101" s="6"/>
      <c r="D101" s="6"/>
    </row>
    <row r="102" spans="1:4" ht="17.25">
      <c r="A102" s="8" t="s">
        <v>28</v>
      </c>
      <c r="B102" s="24">
        <f>IF(MAX(B$5:B$100)=0,0,SMALL(B$5:B$100,COUNTIF(B$5:B$100,0)+1))</f>
      </c>
      <c r="C102" s="24">
        <f>IF(MAX(C$5:C$100)=0,0,SMALL(C$5:C$100,COUNTIF(C$5:C$100,0)+1))</f>
      </c>
      <c r="D102" s="24" t="e">
        <f>IF(MAX(D$5:D$100)=0,0,SMALL(D$5:D$100,COUNTIF(D$5:D$100,0)+1))</f>
      </c>
      <c r="E102" s="24" t="s">
        <f>IF(MAX(E$5:E$100)=0,0,SMALL(E$5:E$100,COUNTIF(E$5:E$100,0)+1))</f>
      </c>
      <c r="F102" s="24" t="s">
        <f>IF(MAX(F$5:F$100)=0,0,SMALL(F$5:F$100,COUNTIF(F$5:F$100,0)+1))</f>
      </c>
      <c r="G102" s="24" t="s">
        <f>IF(MAX(G$5:G$100)=0,0,SMALL(G$5:G$100,COUNTIF(G$5:G$100,0)+1))</f>
      </c>
      <c r="H102" s="24" t="s">
        <f>IF(MAX(H$5:H$100)=0,0,SMALL(H$5:H$100,COUNTIF(H$5:H$100,0)+1))</f>
      </c>
      <c r="I102" s="24" t="s">
        <f>IF(MAX(I$5:I$100)=0,0,SMALL(I$5:I$100,COUNTIF(I$5:I$100,0)+1))</f>
      </c>
      <c r="J102" s="24" t="s">
        <f>IF(MAX(J$5:J$100)=0,0,SMALL(J$5:J$100,COUNTIF(J$5:J$100,0)+1))</f>
      </c>
      <c r="K102" s="24" t="s">
        <f>IF(MAX(K$5:K$100)=0,0,SMALL(K$5:K$100,COUNTIF(K$5:K$100,0)+1))</f>
      </c>
      <c r="L102" s="24" t="s">
        <f>IF(MAX(L$5:L$100)=0,0,SMALL(L$5:L$100,COUNTIF(L$5:L$100,0)+1))</f>
      </c>
      <c r="M102" s="24" t="s">
        <f>IF(MAX(M$5:M$100)=0,0,SMALL(M$5:M$100,COUNTIF(M$5:M$100,0)+1))</f>
      </c>
      <c r="N102" s="24" t="s">
        <f>IF(MAX(N$5:N$100)=0,0,SMALL(N$5:N$100,COUNTIF(N$5:N$100,0)+1))</f>
      </c>
      <c r="O102" s="24" t="s">
        <f>IF(MAX(O$5:O$100)=0,0,SMALL(O$5:O$100,COUNTIF(O$5:O$100,0)+1))</f>
      </c>
      <c r="P102" s="24" t="s">
        <f>IF(MAX(P$5:P$100)=0,0,SMALL(P$5:P$100,COUNTIF(P$5:P$100,0)+1))</f>
      </c>
      <c r="Q102" s="24" t="s">
        <f>IF(MAX(Q$5:Q$100)=0,0,SMALL(Q$5:Q$100,COUNTIF(Q$5:Q$100,0)+1))</f>
      </c>
      <c r="R102" s="24" t="s">
        <f>IF(MAX(R$5:R$100)=0,0,SMALL(R$5:R$100,COUNTIF(R$5:R$100,0)+1))</f>
      </c>
      <c r="S102" s="24" t="s">
        <f>IF(MAX(S$5:S$100)=0,0,SMALL(S$5:S$100,COUNTIF(S$5:S$100,0)+1))</f>
      </c>
      <c r="T102" s="24" t="s">
        <f>IF(MAX(T$5:T$100)=0,0,SMALL(T$5:T$100,COUNTIF(T$5:T$100,0)+1))</f>
      </c>
      <c r="U102" s="24" t="s">
        <f>IF(MAX(U$5:U$100)=0,0,SMALL(U$5:U$100,COUNTIF(U$5:U$100,0)+1))</f>
      </c>
      <c r="V102" s="24" t="s">
        <f>IF(MAX(V$5:V$100)=0,0,SMALL(V$5:V$100,COUNTIF(V$5:V$100,0)+1))</f>
      </c>
      <c r="W102" s="24" t="s">
        <f>IF(MAX(W$5:W$100)=0,0,SMALL(W$5:W$100,COUNTIF(W$5:W$100,0)+1))</f>
      </c>
      <c r="X102" s="24" t="s">
        <f>IF(MAX(X$5:X$100)=0,0,SMALL(X$5:X$100,COUNTIF(X$5:X$100,0)+1))</f>
      </c>
      <c r="Y102" s="24" t="s">
        <f>IF(MAX(Y$5:Y$100)=0,0,SMALL(Y$5:Y$100,COUNTIF(Y$5:Y$100,0)+1))</f>
      </c>
      <c r="Z102" s="24" t="s">
        <f>IF(MAX(Z$5:Z$100)=0,0,SMALL(Z$5:Z$100,COUNTIF(Z$5:Z$100,0)+1))</f>
      </c>
      <c r="AA102" s="24" t="s">
        <f>IF(MAX(AA$5:AA$100)=0,0,SMALL(AA$5:AA$100,COUNTIF(AA$5:AA$100,0)+1))</f>
      </c>
      <c r="AB102" s="24" t="s">
        <f>IF(MAX(AB$5:AB$100)=0,0,SMALL(AB$5:AB$100,COUNTIF(AB$5:AB$100,0)+1))</f>
      </c>
      <c r="AC102" s="24" t="s">
        <f>IF(MAX(AC$5:AC$100)=0,0,SMALL(AC$5:AC$100,COUNTIF(AC$5:AC$100,0)+1))</f>
      </c>
      <c r="AD102" s="24" t="s">
        <f>IF(MAX(AD$5:AD$100)=0,0,SMALL(AD$5:AD$100,COUNTIF(AD$5:AD$100,0)+1))</f>
      </c>
      <c r="AE102" s="24" t="s">
        <f>IF(MAX(AE$5:AE$100)=0,0,SMALL(AE$5:AE$100,COUNTIF(AE$5:AE$100,0)+1))</f>
      </c>
      <c r="AF102" s="24" t="s">
        <f>IF(MAX(AF$5:AF$100)=0,0,SMALL(AF$5:AF$100,COUNTIF(AF$5:AF$100,0)+1))</f>
      </c>
      <c r="AG102" s="24" t="s">
        <f>IF(MAX(AG$5:AG$100)=0,0,SMALL(AG$5:AG$100,COUNTIF(AG$5:AG$100,0)+1))</f>
      </c>
      <c r="AH102" s="24" t="s">
        <f>IF(MAX(AH$5:AH$100)=0,0,SMALL(AH$5:AH$100,COUNTIF(AH$5:AH$100,0)+1))</f>
      </c>
      <c r="AI102" s="24" t="s">
        <f>IF(MAX(AI$5:AI$100)=0,0,SMALL(AI$5:AI$100,COUNTIF(AI$5:AI$100,0)+1))</f>
      </c>
      <c r="AJ102" s="24" t="s">
        <f>IF(MAX(AJ$5:AJ$100)=0,0,SMALL(AJ$5:AJ$100,COUNTIF(AJ$5:AJ$100,0)+1))</f>
      </c>
      <c r="AK102" s="24" t="s">
        <f>IF(MAX(AK$5:AK$100)=0,0,SMALL(AK$5:AK$100,COUNTIF(AK$5:AK$100,0)+1))</f>
      </c>
      <c r="AL102" s="24" t="s">
        <f>IF(MAX(AL$5:AL$100)=0,0,SMALL(AL$5:AL$100,COUNTIF(AL$5:AL$100,0)+1))</f>
      </c>
      <c r="AM102" s="24" t="s">
        <f>IF(MAX(AM$5:AM$100)=0,0,SMALL(AM$5:AM$100,COUNTIF(AM$5:AM$100,0)+1))</f>
      </c>
      <c r="AN102" s="24" t="s">
        <f>IF(MAX(AN$5:AN$100)=0,0,SMALL(AN$5:AN$100,COUNTIF(AN$5:AN$100,0)+1))</f>
      </c>
      <c r="AO102" s="24" t="s">
        <f>IF(MAX(AO$5:AO$100)=0,0,SMALL(AO$5:AO$100,COUNTIF(AO$5:AO$100,0)+1))</f>
      </c>
      <c r="AP102" s="24" t="s">
        <f>IF(MAX(AP$5:AP$100)=0,0,SMALL(AP$5:AP$100,COUNTIF(AP$5:AP$100,0)+1))</f>
      </c>
      <c r="AQ102" s="24" t="s">
        <f>IF(MAX(AQ$5:AQ$100)=0,0,SMALL(AQ$5:AQ$100,COUNTIF(AQ$5:AQ$100,0)+1))</f>
      </c>
    </row>
    <row r="103" spans="1:4" ht="17.25">
      <c r="A103" s="9" t="s">
        <v>29</v>
      </c>
      <c r="B103" s="24">
        <f>MAX(B$5:B$100)</f>
      </c>
      <c r="C103" s="24">
        <f>MAX(C$5:C$100)</f>
      </c>
      <c r="D103" s="24" t="e">
        <f>MAX(D$5:D$100)</f>
      </c>
      <c r="E103" s="24" t="s">
        <f>MAX(E$5:E$100)</f>
      </c>
      <c r="F103" s="24" t="s">
        <f>MAX(F$5:F$100)</f>
      </c>
      <c r="G103" s="24" t="s">
        <f>MAX(G$5:G$100)</f>
      </c>
      <c r="H103" s="24" t="s">
        <f>MAX(H$5:H$100)</f>
      </c>
      <c r="I103" s="24" t="s">
        <f>MAX(I$5:I$100)</f>
      </c>
      <c r="J103" s="24" t="s">
        <f>MAX(J$5:J$100)</f>
      </c>
      <c r="K103" s="24" t="s">
        <f>MAX(K$5:K$100)</f>
      </c>
      <c r="L103" s="24" t="s">
        <f>MAX(L$5:L$100)</f>
      </c>
      <c r="M103" s="24" t="s">
        <f>MAX(M$5:M$100)</f>
      </c>
      <c r="N103" s="24" t="s">
        <f>MAX(N$5:N$100)</f>
      </c>
      <c r="O103" s="24" t="s">
        <f>MAX(O$5:O$100)</f>
      </c>
      <c r="P103" s="24" t="s">
        <f>MAX(P$5:P$100)</f>
      </c>
      <c r="Q103" s="24" t="s">
        <f>MAX(Q$5:Q$100)</f>
      </c>
      <c r="R103" s="24" t="s">
        <f>MAX(R$5:R$100)</f>
      </c>
      <c r="S103" s="24" t="s">
        <f>MAX(S$5:S$100)</f>
      </c>
      <c r="T103" s="24" t="s">
        <f>MAX(T$5:T$100)</f>
      </c>
      <c r="U103" s="24" t="s">
        <f>MAX(U$5:U$100)</f>
      </c>
      <c r="V103" s="24" t="s">
        <f>MAX(V$5:V$100)</f>
      </c>
      <c r="W103" s="24" t="s">
        <f>MAX(W$5:W$100)</f>
      </c>
      <c r="X103" s="24" t="s">
        <f>MAX(X$5:X$100)</f>
      </c>
      <c r="Y103" s="24" t="s">
        <f>MAX(Y$5:Y$100)</f>
      </c>
      <c r="Z103" s="24" t="s">
        <f>MAX(Z$5:Z$100)</f>
      </c>
      <c r="AA103" s="24" t="s">
        <f>MAX(AA$5:AA$100)</f>
      </c>
      <c r="AB103" s="24" t="s">
        <f>MAX(AB$5:AB$100)</f>
      </c>
      <c r="AC103" s="24" t="s">
        <f>MAX(AC$5:AC$100)</f>
      </c>
      <c r="AD103" s="24" t="s">
        <f>MAX(AD$5:AD$100)</f>
      </c>
      <c r="AE103" s="24" t="s">
        <f>MAX(AE$5:AE$100)</f>
      </c>
      <c r="AF103" s="24" t="s">
        <f>MAX(AF$5:AF$100)</f>
      </c>
      <c r="AG103" s="24" t="s">
        <f>MAX(AG$5:AG$100)</f>
      </c>
      <c r="AH103" s="24" t="s">
        <f>MAX(AH$5:AH$100)</f>
      </c>
      <c r="AI103" s="24" t="s">
        <f>MAX(AI$5:AI$100)</f>
      </c>
      <c r="AJ103" s="24" t="s">
        <f>MAX(AJ$5:AJ$100)</f>
      </c>
      <c r="AK103" s="24" t="s">
        <f>MAX(AK$5:AK$100)</f>
      </c>
      <c r="AL103" s="24" t="s">
        <f>MAX(AL$5:AL$100)</f>
      </c>
      <c r="AM103" s="24" t="s">
        <f>MAX(AM$5:AM$100)</f>
      </c>
      <c r="AN103" s="24" t="s">
        <f>MAX(AN$5:AN$100)</f>
      </c>
      <c r="AO103" s="24" t="s">
        <f>MAX(AO$5:AO$100)</f>
      </c>
      <c r="AP103" s="24" t="s">
        <f>MAX(AP$5:AP$100)</f>
      </c>
      <c r="AQ103" s="24" t="s">
        <f>MAX(AQ$5:AQ$100)</f>
      </c>
    </row>
    <row r="104" spans="1:4" ht="17.25">
      <c r="A104" s="8" t="s">
        <v>130</v>
      </c>
      <c r="B104" s="20">
        <f>IF(COUNTIF(B$5:B$100,"&gt;0")=0,0,SUMIF(B$5:B$100,"&gt;0")/COUNTIF(B$5:B$100,"&gt;0"))</f>
      </c>
      <c r="C104" s="20">
        <f>IF(COUNTIF(C$5:C$100,"&gt;0")=0,0,SUMIF(C$5:C$100,"&gt;0")/COUNTIF(C$5:C$100,"&gt;0"))</f>
      </c>
      <c r="D104" s="20" t="e">
        <f>SUM(D$5:$D100)</f>
      </c>
      <c r="E104" s="20" t="s">
        <f>IF(COUNTIF(E$5:E$100,"&gt;0")=0,0,SUMIF(E$5:E$100,"&gt;0")/COUNTIF(E$5:E$100,"&gt;0"))</f>
      </c>
      <c r="F104" s="20" t="s">
        <f>IF(COUNTIF(F$5:F$100,"&gt;0")=0,0,SUMIF(F$5:F$100,"&gt;0")/COUNTIF(F$5:F$100,"&gt;0"))</f>
      </c>
      <c r="G104" s="20" t="s">
        <f>SUM(G$5:$G100)</f>
      </c>
      <c r="H104" s="20" t="s">
        <f>IF(COUNTIF(H$5:H$100,"&gt;0")=0,0,SUMIF(H$5:H$100,"&gt;0")/COUNTIF(H$5:H$100,"&gt;0"))</f>
      </c>
      <c r="I104" s="20" t="s">
        <f>IF(COUNTIF(I$5:I$100,"&gt;0")=0,0,SUMIF(I$5:I$100,"&gt;0")/COUNTIF(I$5:I$100,"&gt;0"))</f>
      </c>
      <c r="J104" s="20" t="s">
        <f>SUM(J$5:$J100)</f>
      </c>
      <c r="K104" s="20" t="s">
        <f>IF(COUNTIF(K$5:K$100,"&gt;0")=0,0,SUMIF(K$5:K$100,"&gt;0")/COUNTIF(K$5:K$100,"&gt;0"))</f>
      </c>
      <c r="L104" s="20" t="s">
        <f>IF(COUNTIF(L$5:L$100,"&gt;0")=0,0,SUMIF(L$5:L$100,"&gt;0")/COUNTIF(L$5:L$100,"&gt;0"))</f>
      </c>
      <c r="M104" s="20" t="s">
        <f>SUM(M$5:$M100)</f>
      </c>
      <c r="N104" s="20" t="s">
        <f>IF(COUNTIF(N$5:N$100,"&gt;0")=0,0,SUMIF(N$5:N$100,"&gt;0")/COUNTIF(N$5:N$100,"&gt;0"))</f>
      </c>
      <c r="O104" s="20" t="s">
        <f>IF(COUNTIF(O$5:O$100,"&gt;0")=0,0,SUMIF(O$5:O$100,"&gt;0")/COUNTIF(O$5:O$100,"&gt;0"))</f>
      </c>
      <c r="P104" s="20" t="s">
        <f>SUM(P$5:$P100)</f>
      </c>
      <c r="Q104" s="20" t="s">
        <f>IF(COUNTIF(Q$5:Q$100,"&gt;0")=0,0,SUMIF(Q$5:Q$100,"&gt;0")/COUNTIF(Q$5:Q$100,"&gt;0"))</f>
      </c>
      <c r="R104" s="20" t="s">
        <f>IF(COUNTIF(R$5:R$100,"&gt;0")=0,0,SUMIF(R$5:R$100,"&gt;0")/COUNTIF(R$5:R$100,"&gt;0"))</f>
      </c>
      <c r="S104" s="20" t="s">
        <f>SUM(S$5:$S100)</f>
      </c>
      <c r="T104" s="20" t="s">
        <f>IF(COUNTIF(T$5:T$100,"&gt;0")=0,0,SUMIF(T$5:T$100,"&gt;0")/COUNTIF(T$5:T$100,"&gt;0"))</f>
      </c>
      <c r="U104" s="20" t="s">
        <f>IF(COUNTIF(U$5:U$100,"&gt;0")=0,0,SUMIF(U$5:U$100,"&gt;0")/COUNTIF(U$5:U$100,"&gt;0"))</f>
      </c>
      <c r="V104" s="20" t="s">
        <f>SUM(V$5:$V100)</f>
      </c>
      <c r="W104" s="20" t="s">
        <f>IF(COUNTIF(W$5:W$100,"&gt;0")=0,0,SUMIF(W$5:W$100,"&gt;0")/COUNTIF(W$5:W$100,"&gt;0"))</f>
      </c>
      <c r="X104" s="20" t="s">
        <f>IF(COUNTIF(X$5:X$100,"&gt;0")=0,0,SUMIF(X$5:X$100,"&gt;0")/COUNTIF(X$5:X$100,"&gt;0"))</f>
      </c>
      <c r="Y104" s="20" t="s">
        <f>SUM(Y$5:$Y100)</f>
      </c>
      <c r="Z104" s="20" t="s">
        <f>IF(COUNTIF(Z$5:Z$100,"&gt;0")=0,0,SUMIF(Z$5:Z$100,"&gt;0")/COUNTIF(Z$5:Z$100,"&gt;0"))</f>
      </c>
      <c r="AA104" s="20" t="s">
        <f>IF(COUNTIF(AA$5:AA$100,"&gt;0")=0,0,SUMIF(AA$5:AA$100,"&gt;0")/COUNTIF(AA$5:AA$100,"&gt;0"))</f>
      </c>
      <c r="AB104" s="20" t="s">
        <f>SUM(AB$5:$AB100)</f>
      </c>
      <c r="AC104" s="20" t="s">
        <f>IF(COUNTIF(AC$5:AC$100,"&gt;0")=0,0,SUMIF(AC$5:AC$100,"&gt;0")/COUNTIF(AC$5:AC$100,"&gt;0"))</f>
      </c>
      <c r="AD104" s="20" t="s">
        <f>IF(COUNTIF(AD$5:AD$100,"&gt;0")=0,0,SUMIF(AD$5:AD$100,"&gt;0")/COUNTIF(AD$5:AD$100,"&gt;0"))</f>
      </c>
      <c r="AE104" s="20" t="s">
        <f>SUM(AE$5:$AE100)</f>
      </c>
      <c r="AF104" s="20" t="s">
        <f>IF(COUNTIF(AF$5:AF$100,"&gt;0")=0,0,SUMIF(AF$5:AF$100,"&gt;0")/COUNTIF(AF$5:AF$100,"&gt;0"))</f>
      </c>
      <c r="AG104" s="20" t="s">
        <f>IF(COUNTIF(AG$5:AG$100,"&gt;0")=0,0,SUMIF(AG$5:AG$100,"&gt;0")/COUNTIF(AG$5:AG$100,"&gt;0"))</f>
      </c>
      <c r="AH104" s="20" t="s">
        <f>SUM(AH$5:$AH100)</f>
      </c>
      <c r="AI104" s="20" t="s">
        <f>IF(COUNTIF(AI$5:AI$100,"&gt;0")=0,0,SUMIF(AI$5:AI$100,"&gt;0")/COUNTIF(AI$5:AI$100,"&gt;0"))</f>
      </c>
      <c r="AJ104" s="20" t="s">
        <f>IF(COUNTIF(AJ$5:AJ$100,"&gt;0")=0,0,SUMIF(AJ$5:AJ$100,"&gt;0")/COUNTIF(AJ$5:AJ$100,"&gt;0"))</f>
      </c>
      <c r="AK104" s="20" t="s">
        <f>SUM(AK$5:$AK100)</f>
      </c>
      <c r="AL104" s="20" t="s">
        <f>IF(COUNTIF(AL$5:AL$100,"&gt;0")=0,0,SUMIF(AL$5:AL$100,"&gt;0")/COUNTIF(AL$5:AL$100,"&gt;0"))</f>
      </c>
      <c r="AM104" s="20" t="s">
        <f>IF(COUNTIF(AM$5:AM$100,"&gt;0")=0,0,SUMIF(AM$5:AM$100,"&gt;0")/COUNTIF(AM$5:AM$100,"&gt;0"))</f>
      </c>
      <c r="AN104" s="20" t="s">
        <f>SUM(AN$5:$AN100)</f>
      </c>
      <c r="AO104" s="20" t="s">
        <f>IF(COUNTIF(AO$5:AO$100,"&gt;0")=0,0,SUMIF(AO$5:AO$100,"&gt;0")/COUNTIF(AO$5:AO$100,"&gt;0"))</f>
      </c>
      <c r="AP104" s="20" t="s">
        <f>IF(COUNTIF(AP$5:AP$100,"&gt;0")=0,0,SUMIF(AP$5:AP$100,"&gt;0")/COUNTIF(AP$5:AP$100,"&gt;0"))</f>
      </c>
      <c r="AQ104" s="20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indexed="10"/>
  </sheetPr>
  <dimension ref="A1:D32"/>
  <sheetViews>
    <sheetView workbookViewId="0">
      <pane ySplit="4" topLeftCell="A5" activePane="bottomLeft" state="frozen"/>
      <selection pane="bottomLeft" activeCell="A5" sqref="A5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>
        <f>'日報表(1分鐘)'!$B$2</f>
        <v>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  <c r="Z4" s="95" t="s">
        <v>128</v>
      </c>
      <c r="AA4" s="95" t="s">
        <v>127</v>
      </c>
      <c r="AB4" s="95" t="s">
        <v>129</v>
      </c>
      <c r="AC4" s="95" t="s">
        <v>128</v>
      </c>
      <c r="AD4" s="95" t="s">
        <v>127</v>
      </c>
      <c r="AE4" s="95" t="s">
        <v>129</v>
      </c>
      <c r="AF4" s="95" t="s">
        <v>128</v>
      </c>
      <c r="AG4" s="95" t="s">
        <v>127</v>
      </c>
      <c r="AH4" s="95" t="s">
        <v>129</v>
      </c>
      <c r="AI4" s="95" t="s">
        <v>128</v>
      </c>
      <c r="AJ4" s="95" t="s">
        <v>127</v>
      </c>
      <c r="AK4" s="95" t="s">
        <v>129</v>
      </c>
      <c r="AL4" s="95" t="s">
        <v>128</v>
      </c>
      <c r="AM4" s="95" t="s">
        <v>127</v>
      </c>
      <c r="AN4" s="95" t="s">
        <v>129</v>
      </c>
      <c r="AO4" s="95" t="s">
        <v>128</v>
      </c>
      <c r="AP4" s="95" t="s">
        <v>127</v>
      </c>
      <c r="AQ4" s="95" t="s">
        <v>129</v>
      </c>
    </row>
    <row r="5" spans="1:4" ht="17.25">
      <c r="A5" s="13" t="s">
        <v>2</v>
      </c>
      <c r="B5" s="43">
        <f>AVERAGE('日報表(1分鐘)'!B$5:B$65)</f>
      </c>
      <c r="C5" s="38">
        <f>AVERAGE('日報表(1分鐘)'!C$5:C$65)</f>
      </c>
      <c r="D5" s="38">
        <f>MAX('日報表(1分鐘)'!D$5:D$65)-IF(MAX('日報表(1分鐘)'!D$5:D$65)=0,0,SMALL('日報表(1分鐘)'!D$5:D$65,COUNTIF('日報表(1分鐘)'!D$5:D$65,0)+1))</f>
      </c>
      <c r="E5" s="43" t="s">
        <f>AVERAGE('日報表(1分鐘)'!E$5:E$65)</f>
      </c>
      <c r="F5" s="38" t="s">
        <f>AVERAGE('日報表(1分鐘)'!F$5:F$65)</f>
      </c>
      <c r="G5" s="38" t="s">
        <f>MAX('日報表(1分鐘)'!G$5:G$65)-IF(MAX('日報表(1分鐘)'!G$5:G$65)=0,0,SMALL('日報表(1分鐘)'!G$5:G$65,COUNTIF('日報表(1分鐘)'!G$5:G$65,0)+1))</f>
      </c>
      <c r="H5" s="43" t="s">
        <f>AVERAGE('日報表(1分鐘)'!H$5:H$65)</f>
      </c>
      <c r="I5" s="38" t="s">
        <f>AVERAGE('日報表(1分鐘)'!I$5:I$65)</f>
      </c>
      <c r="J5" s="38" t="s">
        <f>MAX('日報表(1分鐘)'!J$5:J$65)-IF(MAX('日報表(1分鐘)'!J$5:J$65)=0,0,SMALL('日報表(1分鐘)'!J$5:J$65,COUNTIF('日報表(1分鐘)'!J$5:J$65,0)+1))</f>
      </c>
      <c r="K5" s="43" t="s">
        <f>AVERAGE('日報表(1分鐘)'!K$5:K$65)</f>
      </c>
      <c r="L5" s="38" t="s">
        <f>AVERAGE('日報表(1分鐘)'!L$5:L$65)</f>
      </c>
      <c r="M5" s="38" t="s">
        <f>MAX('日報表(1分鐘)'!M$5:M$65)-IF(MAX('日報表(1分鐘)'!M$5:M$65)=0,0,SMALL('日報表(1分鐘)'!M$5:M$65,COUNTIF('日報表(1分鐘)'!M$5:M$65,0)+1))</f>
      </c>
      <c r="N5" s="43" t="s">
        <f>AVERAGE('日報表(1分鐘)'!N$5:N$65)</f>
      </c>
      <c r="O5" s="38" t="s">
        <f>AVERAGE('日報表(1分鐘)'!O$5:O$65)</f>
      </c>
      <c r="P5" s="38" t="s">
        <f>MAX('日報表(1分鐘)'!P$5:P$65)-IF(MAX('日報表(1分鐘)'!P$5:P$65)=0,0,SMALL('日報表(1分鐘)'!P$5:P$65,COUNTIF('日報表(1分鐘)'!P$5:P$65,0)+1))</f>
      </c>
      <c r="Q5" s="43" t="s">
        <f>AVERAGE('日報表(1分鐘)'!Q$5:Q$65)</f>
      </c>
      <c r="R5" s="38" t="s">
        <f>AVERAGE('日報表(1分鐘)'!R$5:R$65)</f>
      </c>
      <c r="S5" s="38" t="s">
        <f>MAX('日報表(1分鐘)'!S$5:S$65)-IF(MAX('日報表(1分鐘)'!S$5:S$65)=0,0,SMALL('日報表(1分鐘)'!S$5:S$65,COUNTIF('日報表(1分鐘)'!S$5:S$65,0)+1))</f>
      </c>
      <c r="T5" s="43" t="s">
        <f>AVERAGE('日報表(1分鐘)'!T$5:T$65)</f>
      </c>
      <c r="U5" s="38" t="s">
        <f>AVERAGE('日報表(1分鐘)'!U$5:U$65)</f>
      </c>
      <c r="V5" s="38" t="s">
        <f>MAX('日報表(1分鐘)'!V$5:V$65)-IF(MAX('日報表(1分鐘)'!V$5:V$65)=0,0,SMALL('日報表(1分鐘)'!V$5:V$65,COUNTIF('日報表(1分鐘)'!V$5:V$65,0)+1))</f>
      </c>
      <c r="W5" s="43" t="s">
        <f>AVERAGE('日報表(1分鐘)'!W$5:W$65)</f>
      </c>
      <c r="X5" s="38" t="s">
        <f>AVERAGE('日報表(1分鐘)'!X$5:X$65)</f>
      </c>
      <c r="Y5" s="38" t="s">
        <f>MAX('日報表(1分鐘)'!Y$5:Y$65)-IF(MAX('日報表(1分鐘)'!Y$5:Y$65)=0,0,SMALL('日報表(1分鐘)'!Y$5:Y$65,COUNTIF('日報表(1分鐘)'!Y$5:Y$65,0)+1))</f>
      </c>
      <c r="Z5" s="43" t="s">
        <f>AVERAGE('日報表(1分鐘)'!Z$5:Z$65)</f>
      </c>
      <c r="AA5" s="38" t="s">
        <f>AVERAGE('日報表(1分鐘)'!AA$5:AA$65)</f>
      </c>
      <c r="AB5" s="38" t="s">
        <f>MAX('日報表(1分鐘)'!AB$5:AB$65)-IF(MAX('日報表(1分鐘)'!AB$5:AB$65)=0,0,SMALL('日報表(1分鐘)'!AB$5:AB$65,COUNTIF('日報表(1分鐘)'!AB$5:AB$65,0)+1))</f>
      </c>
      <c r="AC5" s="43" t="s">
        <f>AVERAGE('日報表(1分鐘)'!AC$5:AC$65)</f>
      </c>
      <c r="AD5" s="38" t="s">
        <f>AVERAGE('日報表(1分鐘)'!AD$5:AD$65)</f>
      </c>
      <c r="AE5" s="38" t="s">
        <f>MAX('日報表(1分鐘)'!AE$5:AE$65)-IF(MAX('日報表(1分鐘)'!AE$5:AE$65)=0,0,SMALL('日報表(1分鐘)'!AE$5:AE$65,COUNTIF('日報表(1分鐘)'!AE$5:AE$65,0)+1))</f>
      </c>
      <c r="AF5" s="43" t="s">
        <f>AVERAGE('日報表(1分鐘)'!AF$5:AF$65)</f>
      </c>
      <c r="AG5" s="38" t="s">
        <f>AVERAGE('日報表(1分鐘)'!AG$5:AG$65)</f>
      </c>
      <c r="AH5" s="38" t="s">
        <f>MAX('日報表(1分鐘)'!AH$5:AH$65)-IF(MAX('日報表(1分鐘)'!AH$5:AH$65)=0,0,SMALL('日報表(1分鐘)'!AH$5:AH$65,COUNTIF('日報表(1分鐘)'!AH$5:AH$65,0)+1))</f>
      </c>
      <c r="AI5" s="43" t="s">
        <f>AVERAGE('日報表(1分鐘)'!AI$5:AI$65)</f>
      </c>
      <c r="AJ5" s="38" t="s">
        <f>AVERAGE('日報表(1分鐘)'!AJ$5:AJ$65)</f>
      </c>
      <c r="AK5" s="38" t="s">
        <f>MAX('日報表(1分鐘)'!AK$5:AK$65)-IF(MAX('日報表(1分鐘)'!AK$5:AK$65)=0,0,SMALL('日報表(1分鐘)'!AK$5:AK$65,COUNTIF('日報表(1分鐘)'!AK$5:AK$65,0)+1))</f>
      </c>
      <c r="AL5" s="43" t="s">
        <f>AVERAGE('日報表(1分鐘)'!AL$5:AL$65)</f>
      </c>
      <c r="AM5" s="38" t="s">
        <f>AVERAGE('日報表(1分鐘)'!AM$5:AM$65)</f>
      </c>
      <c r="AN5" s="38" t="s">
        <f>MAX('日報表(1分鐘)'!AN$5:AN$65)-IF(MAX('日報表(1分鐘)'!AN$5:AN$65)=0,0,SMALL('日報表(1分鐘)'!AN$5:AN$65,COUNTIF('日報表(1分鐘)'!AN$5:AN$65,0)+1))</f>
      </c>
      <c r="AO5" s="43" t="s">
        <f>AVERAGE('日報表(1分鐘)'!AO$5:AO$65)</f>
      </c>
      <c r="AP5" s="38" t="s">
        <f>AVERAGE('日報表(1分鐘)'!AP$5:AP$65)</f>
      </c>
      <c r="AQ5" s="38" t="s">
        <f>MAX('日報表(1分鐘)'!AQ$5:AQ$65) - IF(MAX('日報表(1分鐘)'!AQ$5:AQ$65)=0, 0, SMALL('日報表(1分鐘)'!AQ$5:AQ$65, COUNTIF('日報表(1分鐘)'!AQ$5:AQ$65, 0) + 1))</f>
      </c>
    </row>
    <row r="6" spans="1:4" ht="17.25">
      <c r="A6" s="14" t="s">
        <v>3</v>
      </c>
      <c r="B6" s="27">
        <f>AVERAGE('日報表(1分鐘)'!B$65:B$125)</f>
      </c>
      <c r="C6" s="38">
        <f>AVERAGE('日報表(1分鐘)'!C$65:C$125)</f>
      </c>
      <c r="D6" s="28">
        <f>MAX('日報表(1分鐘)'!D$65:D$125)-IF(MAX('日報表(1分鐘)'!D$65:D$125)=0,0,SMALL('日報表(1分鐘)'!D$65:D$125,COUNTIF('日報表(1分鐘)'!D$65:D$125,0)+1))</f>
      </c>
      <c r="E6" s="27" t="s">
        <f>AVERAGE('日報表(1分鐘)'!E$65:E$125)</f>
      </c>
      <c r="F6" s="38" t="s">
        <f>AVERAGE('日報表(1分鐘)'!F$65:F$125)</f>
      </c>
      <c r="G6" s="28" t="s">
        <f>MAX('日報表(1分鐘)'!G$65:G$125)-IF(MAX('日報表(1分鐘)'!G$65:G$125)=0,0,SMALL('日報表(1分鐘)'!G$65:G$125,COUNTIF('日報表(1分鐘)'!G$65:G$125,0)+1))</f>
      </c>
      <c r="H6" s="27" t="s">
        <f>AVERAGE('日報表(1分鐘)'!H$65:H$125)</f>
      </c>
      <c r="I6" s="38" t="s">
        <f>AVERAGE('日報表(1分鐘)'!I$65:I$125)</f>
      </c>
      <c r="J6" s="28" t="s">
        <f>MAX('日報表(1分鐘)'!J$65:J$125)-IF(MAX('日報表(1分鐘)'!J$65:J$125)=0,0,SMALL('日報表(1分鐘)'!J$65:J$125,COUNTIF('日報表(1分鐘)'!J$65:J$125,0)+1))</f>
      </c>
      <c r="K6" s="27" t="s">
        <f>AVERAGE('日報表(1分鐘)'!K$65:K$125)</f>
      </c>
      <c r="L6" s="38" t="s">
        <f>AVERAGE('日報表(1分鐘)'!L$65:L$125)</f>
      </c>
      <c r="M6" s="28" t="s">
        <f>MAX('日報表(1分鐘)'!M$65:M$125)-IF(MAX('日報表(1分鐘)'!M$65:M$125)=0,0,SMALL('日報表(1分鐘)'!M$65:M$125,COUNTIF('日報表(1分鐘)'!M$65:M$125,0)+1))</f>
      </c>
      <c r="N6" s="27" t="s">
        <f>AVERAGE('日報表(1分鐘)'!N$65:N$125)</f>
      </c>
      <c r="O6" s="38" t="s">
        <f>AVERAGE('日報表(1分鐘)'!O$65:O$125)</f>
      </c>
      <c r="P6" s="28" t="s">
        <f>MAX('日報表(1分鐘)'!P$65:P$125)-IF(MAX('日報表(1分鐘)'!P$65:P$125)=0,0,SMALL('日報表(1分鐘)'!P$65:P$125,COUNTIF('日報表(1分鐘)'!P$65:P$125,0)+1))</f>
      </c>
      <c r="Q6" s="27" t="s">
        <f>AVERAGE('日報表(1分鐘)'!Q$65:Q$125)</f>
      </c>
      <c r="R6" s="38" t="s">
        <f>AVERAGE('日報表(1分鐘)'!R$65:R$125)</f>
      </c>
      <c r="S6" s="28" t="s">
        <f>MAX('日報表(1分鐘)'!S$65:S$125)-IF(MAX('日報表(1分鐘)'!S$65:S$125)=0,0,SMALL('日報表(1分鐘)'!S$65:S$125,COUNTIF('日報表(1分鐘)'!S$65:S$125,0)+1))</f>
      </c>
      <c r="T6" s="27" t="s">
        <f>AVERAGE('日報表(1分鐘)'!T$65:T$125)</f>
      </c>
      <c r="U6" s="38" t="s">
        <f>AVERAGE('日報表(1分鐘)'!U$65:U$125)</f>
      </c>
      <c r="V6" s="28" t="s">
        <f>MAX('日報表(1分鐘)'!V$65:V$125)-IF(MAX('日報表(1分鐘)'!V$65:V$125)=0,0,SMALL('日報表(1分鐘)'!V$65:V$125,COUNTIF('日報表(1分鐘)'!V$65:V$125,0)+1))</f>
      </c>
      <c r="W6" s="27" t="s">
        <f>AVERAGE('日報表(1分鐘)'!W$65:W$125)</f>
      </c>
      <c r="X6" s="38" t="s">
        <f>AVERAGE('日報表(1分鐘)'!X$65:X$125)</f>
      </c>
      <c r="Y6" s="28" t="s">
        <f>MAX('日報表(1分鐘)'!Y$65:Y$125)-IF(MAX('日報表(1分鐘)'!Y$65:Y$125)=0,0,SMALL('日報表(1分鐘)'!Y$65:Y$125,COUNTIF('日報表(1分鐘)'!Y$65:Y$125,0)+1))</f>
      </c>
      <c r="Z6" s="27" t="s">
        <f>AVERAGE('日報表(1分鐘)'!Z$65:Z$125)</f>
      </c>
      <c r="AA6" s="38" t="s">
        <f>AVERAGE('日報表(1分鐘)'!AA$65:AA$125)</f>
      </c>
      <c r="AB6" s="28" t="s">
        <f>MAX('日報表(1分鐘)'!AB$65:AB$125)-IF(MAX('日報表(1分鐘)'!AB$65:AB$125)=0,0,SMALL('日報表(1分鐘)'!AB$65:AB$125,COUNTIF('日報表(1分鐘)'!AB$65:AB$125,0)+1))</f>
      </c>
      <c r="AC6" s="27" t="s">
        <f>AVERAGE('日報表(1分鐘)'!AC$65:AC$125)</f>
      </c>
      <c r="AD6" s="38" t="s">
        <f>AVERAGE('日報表(1分鐘)'!AD$65:AD$125)</f>
      </c>
      <c r="AE6" s="28" t="s">
        <f>MAX('日報表(1分鐘)'!AE$65:AE$125)-IF(MAX('日報表(1分鐘)'!AE$65:AE$125)=0,0,SMALL('日報表(1分鐘)'!AE$65:AE$125,COUNTIF('日報表(1分鐘)'!AE$65:AE$125,0)+1))</f>
      </c>
      <c r="AF6" s="27" t="s">
        <f>AVERAGE('日報表(1分鐘)'!AF$65:AF$125)</f>
      </c>
      <c r="AG6" s="38" t="s">
        <f>AVERAGE('日報表(1分鐘)'!AG$65:AG$125)</f>
      </c>
      <c r="AH6" s="28" t="s">
        <f>MAX('日報表(1分鐘)'!AH$65:AH$125)-IF(MAX('日報表(1分鐘)'!AH$65:AH$125)=0,0,SMALL('日報表(1分鐘)'!AH$65:AH$125,COUNTIF('日報表(1分鐘)'!AH$65:AH$125,0)+1))</f>
      </c>
      <c r="AI6" s="27" t="s">
        <f>AVERAGE('日報表(1分鐘)'!AI$65:AI$125)</f>
      </c>
      <c r="AJ6" s="38" t="s">
        <f>AVERAGE('日報表(1分鐘)'!AJ$65:AJ$125)</f>
      </c>
      <c r="AK6" s="28" t="s">
        <f>MAX('日報表(1分鐘)'!AK$65:AK$125)-IF(MAX('日報表(1分鐘)'!AK$65:AK$125)=0,0,SMALL('日報表(1分鐘)'!AK$65:AK$125,COUNTIF('日報表(1分鐘)'!AK$65:AK$125,0)+1))</f>
      </c>
      <c r="AL6" s="27" t="s">
        <f>AVERAGE('日報表(1分鐘)'!AL$65:AL$125)</f>
      </c>
      <c r="AM6" s="38" t="s">
        <f>AVERAGE('日報表(1分鐘)'!AM$65:AM$125)</f>
      </c>
      <c r="AN6" s="28" t="s">
        <f>MAX('日報表(1分鐘)'!AN$65:AN$125)-IF(MAX('日報表(1分鐘)'!AN$65:AN$125)=0,0,SMALL('日報表(1分鐘)'!AN$65:AN$125,COUNTIF('日報表(1分鐘)'!AN$65:AN$125,0)+1))</f>
      </c>
      <c r="AO6" s="27" t="s">
        <f>AVERAGE('日報表(1分鐘)'!AO$65:AO$125)</f>
      </c>
      <c r="AP6" s="38" t="s">
        <f>AVERAGE('日報表(1分鐘)'!AP$65:AP$125)</f>
      </c>
      <c r="AQ6" s="28" t="s">
        <f>MAX('日報表(1分鐘)'!AQ$65:AQ$125) - IF(MAX('日報表(1分鐘)'!AQ$65:AQ$125)=0, 0, SMALL('日報表(1分鐘)'!AQ$65:AQ$125, COUNTIF('日報表(1分鐘)'!AQ$65:AQ$125, 0) + 1))</f>
      </c>
    </row>
    <row r="7" spans="1:4" ht="17.25">
      <c r="A7" s="14" t="s">
        <v>6</v>
      </c>
      <c r="B7" s="27">
        <f>AVERAGE('日報表(1分鐘)'!B$125:B$185)</f>
      </c>
      <c r="C7" s="28">
        <f>AVERAGE('日報表(1分鐘)'!C$125:C$185)</f>
      </c>
      <c r="D7" s="28">
        <f>MAX('日報表(1分鐘)'!D$125:D$185)-IF(MAX('日報表(1分鐘)'!D$125:D$185)=0,0,SMALL('日報表(1分鐘)'!D$125:D$185,COUNTIF('日報表(1分鐘)'!D$125:D$185,0)+1))</f>
      </c>
      <c r="E7" s="27" t="s">
        <f>AVERAGE('日報表(1分鐘)'!E$125:E$185)</f>
      </c>
      <c r="F7" s="28" t="s">
        <f>AVERAGE('日報表(1分鐘)'!F$125:F$185)</f>
      </c>
      <c r="G7" s="28" t="s">
        <f>MAX('日報表(1分鐘)'!G$125:G$185)-IF(MAX('日報表(1分鐘)'!G$125:G$185)=0,0,SMALL('日報表(1分鐘)'!G$125:G$185,COUNTIF('日報表(1分鐘)'!G$125:G$185,0)+1))</f>
      </c>
      <c r="H7" s="27" t="s">
        <f>AVERAGE('日報表(1分鐘)'!H$125:H$185)</f>
      </c>
      <c r="I7" s="28" t="s">
        <f>AVERAGE('日報表(1分鐘)'!I$125:I$185)</f>
      </c>
      <c r="J7" s="28" t="s">
        <f>MAX('日報表(1分鐘)'!J$125:J$185)-IF(MAX('日報表(1分鐘)'!J$125:J$185)=0,0,SMALL('日報表(1分鐘)'!J$125:J$185,COUNTIF('日報表(1分鐘)'!J$125:J$185,0)+1))</f>
      </c>
      <c r="K7" s="27" t="s">
        <f>AVERAGE('日報表(1分鐘)'!K$125:K$185)</f>
      </c>
      <c r="L7" s="28" t="s">
        <f>AVERAGE('日報表(1分鐘)'!L$125:L$185)</f>
      </c>
      <c r="M7" s="28" t="s">
        <f>MAX('日報表(1分鐘)'!M$125:M$185)-IF(MAX('日報表(1分鐘)'!M$125:M$185)=0,0,SMALL('日報表(1分鐘)'!M$125:M$185,COUNTIF('日報表(1分鐘)'!M$125:M$185,0)+1))</f>
      </c>
      <c r="N7" s="27" t="s">
        <f>AVERAGE('日報表(1分鐘)'!N$125:N$185)</f>
      </c>
      <c r="O7" s="28" t="s">
        <f>AVERAGE('日報表(1分鐘)'!O$125:O$185)</f>
      </c>
      <c r="P7" s="28" t="s">
        <f>MAX('日報表(1分鐘)'!P$125:P$185)-IF(MAX('日報表(1分鐘)'!P$125:P$185)=0,0,SMALL('日報表(1分鐘)'!P$125:P$185,COUNTIF('日報表(1分鐘)'!P$125:P$185,0)+1))</f>
      </c>
      <c r="Q7" s="27" t="s">
        <f>AVERAGE('日報表(1分鐘)'!Q$125:Q$185)</f>
      </c>
      <c r="R7" s="28" t="s">
        <f>AVERAGE('日報表(1分鐘)'!R$125:R$185)</f>
      </c>
      <c r="S7" s="28" t="s">
        <f>MAX('日報表(1分鐘)'!S$125:S$185)-IF(MAX('日報表(1分鐘)'!S$125:S$185)=0,0,SMALL('日報表(1分鐘)'!S$125:S$185,COUNTIF('日報表(1分鐘)'!S$125:S$185,0)+1))</f>
      </c>
      <c r="T7" s="27" t="s">
        <f>AVERAGE('日報表(1分鐘)'!T$125:T$185)</f>
      </c>
      <c r="U7" s="28" t="s">
        <f>AVERAGE('日報表(1分鐘)'!U$125:U$185)</f>
      </c>
      <c r="V7" s="28" t="s">
        <f>MAX('日報表(1分鐘)'!V$125:V$185)-IF(MAX('日報表(1分鐘)'!V$125:V$185)=0,0,SMALL('日報表(1分鐘)'!V$125:V$185,COUNTIF('日報表(1分鐘)'!V$125:V$185,0)+1))</f>
      </c>
      <c r="W7" s="27" t="s">
        <f>AVERAGE('日報表(1分鐘)'!W$125:W$185)</f>
      </c>
      <c r="X7" s="28" t="s">
        <f>AVERAGE('日報表(1分鐘)'!X$125:X$185)</f>
      </c>
      <c r="Y7" s="28" t="s">
        <f>MAX('日報表(1分鐘)'!Y$125:Y$185)-IF(MAX('日報表(1分鐘)'!Y$125:Y$185)=0,0,SMALL('日報表(1分鐘)'!Y$125:Y$185,COUNTIF('日報表(1分鐘)'!Y$125:Y$185,0)+1))</f>
      </c>
      <c r="Z7" s="27" t="s">
        <f>AVERAGE('日報表(1分鐘)'!Z$125:Z$185)</f>
      </c>
      <c r="AA7" s="28" t="s">
        <f>AVERAGE('日報表(1分鐘)'!AA$125:AA$185)</f>
      </c>
      <c r="AB7" s="28" t="s">
        <f>MAX('日報表(1分鐘)'!AB$125:AB$185)-IF(MAX('日報表(1分鐘)'!AB$125:AB$185)=0,0,SMALL('日報表(1分鐘)'!AB$125:AB$185,COUNTIF('日報表(1分鐘)'!AB$125:AB$185,0)+1))</f>
      </c>
      <c r="AC7" s="27" t="s">
        <f>AVERAGE('日報表(1分鐘)'!AC$125:AC$185)</f>
      </c>
      <c r="AD7" s="28" t="s">
        <f>AVERAGE('日報表(1分鐘)'!AD$125:AD$185)</f>
      </c>
      <c r="AE7" s="28" t="s">
        <f>MAX('日報表(1分鐘)'!AE$125:AE$185)-IF(MAX('日報表(1分鐘)'!AE$125:AE$185)=0,0,SMALL('日報表(1分鐘)'!AE$125:AE$185,COUNTIF('日報表(1分鐘)'!AE$125:AE$185,0)+1))</f>
      </c>
      <c r="AF7" s="27" t="s">
        <f>AVERAGE('日報表(1分鐘)'!AF$125:AF$185)</f>
      </c>
      <c r="AG7" s="28" t="s">
        <f>AVERAGE('日報表(1分鐘)'!AG$125:AG$185)</f>
      </c>
      <c r="AH7" s="28" t="s">
        <f>MAX('日報表(1分鐘)'!AH$125:AH$185)-IF(MAX('日報表(1分鐘)'!AH$125:AH$185)=0,0,SMALL('日報表(1分鐘)'!AH$125:AH$185,COUNTIF('日報表(1分鐘)'!AH$125:AH$185,0)+1))</f>
      </c>
      <c r="AI7" s="27" t="s">
        <f>AVERAGE('日報表(1分鐘)'!AI$125:AI$185)</f>
      </c>
      <c r="AJ7" s="28" t="s">
        <f>AVERAGE('日報表(1分鐘)'!AJ$125:AJ$185)</f>
      </c>
      <c r="AK7" s="28" t="s">
        <f>MAX('日報表(1分鐘)'!AK$125:AK$185)-IF(MAX('日報表(1分鐘)'!AK$125:AK$185)=0,0,SMALL('日報表(1分鐘)'!AK$125:AK$185,COUNTIF('日報表(1分鐘)'!AK$125:AK$185,0)+1))</f>
      </c>
      <c r="AL7" s="27" t="s">
        <f>AVERAGE('日報表(1分鐘)'!AL$125:AL$185)</f>
      </c>
      <c r="AM7" s="28" t="s">
        <f>AVERAGE('日報表(1分鐘)'!AM$125:AM$185)</f>
      </c>
      <c r="AN7" s="28" t="s">
        <f>MAX('日報表(1分鐘)'!AN$125:AN$185)-IF(MAX('日報表(1分鐘)'!AN$125:AN$185)=0,0,SMALL('日報表(1分鐘)'!AN$125:AN$185,COUNTIF('日報表(1分鐘)'!AN$125:AN$185,0)+1))</f>
      </c>
      <c r="AO7" s="27" t="s">
        <f>AVERAGE('日報表(1分鐘)'!AO$125:AO$185)</f>
      </c>
      <c r="AP7" s="28" t="s">
        <f>AVERAGE('日報表(1分鐘)'!AP$125:AP$185)</f>
      </c>
      <c r="AQ7" s="28" t="s">
        <f>MAX('日報表(1分鐘)'!AQ$125:AQ$185) - IF(MAX('日報表(1分鐘)'!AQ$125:AQ$185)=0, 0, SMALL('日報表(1分鐘)'!AQ$125:AQ$185, COUNTIF('日報表(1分鐘)'!AQ$125:AQ$185, 0) + 1))</f>
      </c>
    </row>
    <row r="8" spans="1:4" ht="17.25">
      <c r="A8" s="14" t="s">
        <v>4</v>
      </c>
      <c r="B8" s="27">
        <f>AVERAGE('日報表(1分鐘)'!B$185:B$245)</f>
      </c>
      <c r="C8" s="28">
        <f>AVERAGE('日報表(1分鐘)'!C$185:C$245)</f>
      </c>
      <c r="D8" s="28">
        <f>MAX('日報表(1分鐘)'!D$185:D$245)-IF(MAX('日報表(1分鐘)'!D$185:D$245)=0,0,SMALL('日報表(1分鐘)'!D$185:D$245,COUNTIF('日報表(1分鐘)'!D$185:D$245,0)+1))</f>
      </c>
      <c r="E8" s="27" t="s">
        <f>AVERAGE('日報表(1分鐘)'!E$185:E$245)</f>
      </c>
      <c r="F8" s="28" t="s">
        <f>AVERAGE('日報表(1分鐘)'!F$185:F$245)</f>
      </c>
      <c r="G8" s="28" t="s">
        <f>MAX('日報表(1分鐘)'!G$185:G$245)-IF(MAX('日報表(1分鐘)'!G$185:G$245)=0,0,SMALL('日報表(1分鐘)'!G$185:G$245,COUNTIF('日報表(1分鐘)'!G$185:G$245,0)+1))</f>
      </c>
      <c r="H8" s="27" t="s">
        <f>AVERAGE('日報表(1分鐘)'!H$185:H$245)</f>
      </c>
      <c r="I8" s="28" t="s">
        <f>AVERAGE('日報表(1分鐘)'!I$185:I$245)</f>
      </c>
      <c r="J8" s="28" t="s">
        <f>MAX('日報表(1分鐘)'!J$185:J$245)-IF(MAX('日報表(1分鐘)'!J$185:J$245)=0,0,SMALL('日報表(1分鐘)'!J$185:J$245,COUNTIF('日報表(1分鐘)'!J$185:J$245,0)+1))</f>
      </c>
      <c r="K8" s="27" t="s">
        <f>AVERAGE('日報表(1分鐘)'!K$185:K$245)</f>
      </c>
      <c r="L8" s="28" t="s">
        <f>AVERAGE('日報表(1分鐘)'!L$185:L$245)</f>
      </c>
      <c r="M8" s="28" t="s">
        <f>MAX('日報表(1分鐘)'!M$185:M$245)-IF(MAX('日報表(1分鐘)'!M$185:M$245)=0,0,SMALL('日報表(1分鐘)'!M$185:M$245,COUNTIF('日報表(1分鐘)'!M$185:M$245,0)+1))</f>
      </c>
      <c r="N8" s="27" t="s">
        <f>AVERAGE('日報表(1分鐘)'!N$185:N$245)</f>
      </c>
      <c r="O8" s="28" t="s">
        <f>AVERAGE('日報表(1分鐘)'!O$185:O$245)</f>
      </c>
      <c r="P8" s="28" t="s">
        <f>MAX('日報表(1分鐘)'!P$185:P$245)-IF(MAX('日報表(1分鐘)'!P$185:P$245)=0,0,SMALL('日報表(1分鐘)'!P$185:P$245,COUNTIF('日報表(1分鐘)'!P$185:P$245,0)+1))</f>
      </c>
      <c r="Q8" s="27" t="s">
        <f>AVERAGE('日報表(1分鐘)'!Q$185:Q$245)</f>
      </c>
      <c r="R8" s="28" t="s">
        <f>AVERAGE('日報表(1分鐘)'!R$185:R$245)</f>
      </c>
      <c r="S8" s="28" t="s">
        <f>MAX('日報表(1分鐘)'!S$185:S$245)-IF(MAX('日報表(1分鐘)'!S$185:S$245)=0,0,SMALL('日報表(1分鐘)'!S$185:S$245,COUNTIF('日報表(1分鐘)'!S$185:S$245,0)+1))</f>
      </c>
      <c r="T8" s="27" t="s">
        <f>AVERAGE('日報表(1分鐘)'!T$185:T$245)</f>
      </c>
      <c r="U8" s="28" t="s">
        <f>AVERAGE('日報表(1分鐘)'!U$185:U$245)</f>
      </c>
      <c r="V8" s="28" t="s">
        <f>MAX('日報表(1分鐘)'!V$185:V$245)-IF(MAX('日報表(1分鐘)'!V$185:V$245)=0,0,SMALL('日報表(1分鐘)'!V$185:V$245,COUNTIF('日報表(1分鐘)'!V$185:V$245,0)+1))</f>
      </c>
      <c r="W8" s="27" t="s">
        <f>AVERAGE('日報表(1分鐘)'!W$185:W$245)</f>
      </c>
      <c r="X8" s="28" t="s">
        <f>AVERAGE('日報表(1分鐘)'!X$185:X$245)</f>
      </c>
      <c r="Y8" s="28" t="s">
        <f>MAX('日報表(1分鐘)'!Y$185:Y$245)-IF(MAX('日報表(1分鐘)'!Y$185:Y$245)=0,0,SMALL('日報表(1分鐘)'!Y$185:Y$245,COUNTIF('日報表(1分鐘)'!Y$185:Y$245,0)+1))</f>
      </c>
      <c r="Z8" s="27" t="s">
        <f>AVERAGE('日報表(1分鐘)'!Z$185:Z$245)</f>
      </c>
      <c r="AA8" s="28" t="s">
        <f>AVERAGE('日報表(1分鐘)'!AA$185:AA$245)</f>
      </c>
      <c r="AB8" s="28" t="s">
        <f>MAX('日報表(1分鐘)'!AB$185:AB$245)-IF(MAX('日報表(1分鐘)'!AB$185:AB$245)=0,0,SMALL('日報表(1分鐘)'!AB$185:AB$245,COUNTIF('日報表(1分鐘)'!AB$185:AB$245,0)+1))</f>
      </c>
      <c r="AC8" s="27" t="s">
        <f>AVERAGE('日報表(1分鐘)'!AC$185:AC$245)</f>
      </c>
      <c r="AD8" s="28" t="s">
        <f>AVERAGE('日報表(1分鐘)'!AD$185:AD$245)</f>
      </c>
      <c r="AE8" s="28" t="s">
        <f>MAX('日報表(1分鐘)'!AE$185:AE$245)-IF(MAX('日報表(1分鐘)'!AE$185:AE$245)=0,0,SMALL('日報表(1分鐘)'!AE$185:AE$245,COUNTIF('日報表(1分鐘)'!AE$185:AE$245,0)+1))</f>
      </c>
      <c r="AF8" s="27" t="s">
        <f>AVERAGE('日報表(1分鐘)'!AF$185:AF$245)</f>
      </c>
      <c r="AG8" s="28" t="s">
        <f>AVERAGE('日報表(1分鐘)'!AG$185:AG$245)</f>
      </c>
      <c r="AH8" s="28" t="s">
        <f>MAX('日報表(1分鐘)'!AH$185:AH$245)-IF(MAX('日報表(1分鐘)'!AH$185:AH$245)=0,0,SMALL('日報表(1分鐘)'!AH$185:AH$245,COUNTIF('日報表(1分鐘)'!AH$185:AH$245,0)+1))</f>
      </c>
      <c r="AI8" s="27" t="s">
        <f>AVERAGE('日報表(1分鐘)'!AI$185:AI$245)</f>
      </c>
      <c r="AJ8" s="28" t="s">
        <f>AVERAGE('日報表(1分鐘)'!AJ$185:AJ$245)</f>
      </c>
      <c r="AK8" s="28" t="s">
        <f>MAX('日報表(1分鐘)'!AK$185:AK$245)-IF(MAX('日報表(1分鐘)'!AK$185:AK$245)=0,0,SMALL('日報表(1分鐘)'!AK$185:AK$245,COUNTIF('日報表(1分鐘)'!AK$185:AK$245,0)+1))</f>
      </c>
      <c r="AL8" s="27" t="s">
        <f>AVERAGE('日報表(1分鐘)'!AL$185:AL$245)</f>
      </c>
      <c r="AM8" s="28" t="s">
        <f>AVERAGE('日報表(1分鐘)'!AM$185:AM$245)</f>
      </c>
      <c r="AN8" s="28" t="s">
        <f>MAX('日報表(1分鐘)'!AN$185:AN$245)-IF(MAX('日報表(1分鐘)'!AN$185:AN$245)=0,0,SMALL('日報表(1分鐘)'!AN$185:AN$245,COUNTIF('日報表(1分鐘)'!AN$185:AN$245,0)+1))</f>
      </c>
      <c r="AO8" s="27" t="s">
        <f>AVERAGE('日報表(1分鐘)'!AO$185:AO$245)</f>
      </c>
      <c r="AP8" s="28" t="s">
        <f>AVERAGE('日報表(1分鐘)'!AP$185:AP$245)</f>
      </c>
      <c r="AQ8" s="28" t="s">
        <f>MAX('日報表(1分鐘)'!AQ$185:AQ$245) - IF(MAX('日報表(1分鐘)'!AQ$185:AQ$245)=0, 0, SMALL('日報表(1分鐘)'!AQ$185:AQ$245, COUNTIF('日報表(1分鐘)'!AQ$185:AQ$245, 0) + 1))</f>
      </c>
    </row>
    <row r="9" spans="1:4" ht="17.25">
      <c r="A9" s="14" t="s">
        <v>7</v>
      </c>
      <c r="B9" s="27">
        <f>AVERAGE('日報表(1分鐘)'!B$245:B$305)</f>
      </c>
      <c r="C9" s="28">
        <f>AVERAGE('日報表(1分鐘)'!C$245:C$305)</f>
      </c>
      <c r="D9" s="28">
        <f>MAX('日報表(1分鐘)'!D$245:D$305)-IF(MAX('日報表(1分鐘)'!D$245:D$305)=0,0,SMALL('日報表(1分鐘)'!D$245:D$305,COUNTIF('日報表(1分鐘)'!D$245:D$305,0)+1))</f>
      </c>
      <c r="E9" s="27" t="s">
        <f>AVERAGE('日報表(1分鐘)'!E$245:E$305)</f>
      </c>
      <c r="F9" s="28" t="s">
        <f>AVERAGE('日報表(1分鐘)'!F$245:F$305)</f>
      </c>
      <c r="G9" s="28" t="s">
        <f>MAX('日報表(1分鐘)'!G$245:G$305)-IF(MAX('日報表(1分鐘)'!G$245:G$305)=0,0,SMALL('日報表(1分鐘)'!G$245:G$305,COUNTIF('日報表(1分鐘)'!G$245:G$305,0)+1))</f>
      </c>
      <c r="H9" s="27" t="s">
        <f>AVERAGE('日報表(1分鐘)'!H$245:H$305)</f>
      </c>
      <c r="I9" s="28" t="s">
        <f>AVERAGE('日報表(1分鐘)'!I$245:I$305)</f>
      </c>
      <c r="J9" s="28" t="s">
        <f>MAX('日報表(1分鐘)'!J$245:J$305)-IF(MAX('日報表(1分鐘)'!J$245:J$305)=0,0,SMALL('日報表(1分鐘)'!J$245:J$305,COUNTIF('日報表(1分鐘)'!J$245:J$305,0)+1))</f>
      </c>
      <c r="K9" s="27" t="s">
        <f>AVERAGE('日報表(1分鐘)'!K$245:K$305)</f>
      </c>
      <c r="L9" s="28" t="s">
        <f>AVERAGE('日報表(1分鐘)'!L$245:L$305)</f>
      </c>
      <c r="M9" s="28" t="s">
        <f>MAX('日報表(1分鐘)'!M$245:M$305)-IF(MAX('日報表(1分鐘)'!M$245:M$305)=0,0,SMALL('日報表(1分鐘)'!M$245:M$305,COUNTIF('日報表(1分鐘)'!M$245:M$305,0)+1))</f>
      </c>
      <c r="N9" s="27" t="s">
        <f>AVERAGE('日報表(1分鐘)'!N$245:N$305)</f>
      </c>
      <c r="O9" s="28" t="s">
        <f>AVERAGE('日報表(1分鐘)'!O$245:O$305)</f>
      </c>
      <c r="P9" s="28" t="s">
        <f>MAX('日報表(1分鐘)'!P$245:P$305)-IF(MAX('日報表(1分鐘)'!P$245:P$305)=0,0,SMALL('日報表(1分鐘)'!P$245:P$305,COUNTIF('日報表(1分鐘)'!P$245:P$305,0)+1))</f>
      </c>
      <c r="Q9" s="27" t="s">
        <f>AVERAGE('日報表(1分鐘)'!Q$245:Q$305)</f>
      </c>
      <c r="R9" s="28" t="s">
        <f>AVERAGE('日報表(1分鐘)'!R$245:R$305)</f>
      </c>
      <c r="S9" s="28" t="s">
        <f>MAX('日報表(1分鐘)'!S$245:S$305)-IF(MAX('日報表(1分鐘)'!S$245:S$305)=0,0,SMALL('日報表(1分鐘)'!S$245:S$305,COUNTIF('日報表(1分鐘)'!S$245:S$305,0)+1))</f>
      </c>
      <c r="T9" s="27" t="s">
        <f>AVERAGE('日報表(1分鐘)'!T$245:T$305)</f>
      </c>
      <c r="U9" s="28" t="s">
        <f>AVERAGE('日報表(1分鐘)'!U$245:U$305)</f>
      </c>
      <c r="V9" s="28" t="s">
        <f>MAX('日報表(1分鐘)'!V$245:V$305)-IF(MAX('日報表(1分鐘)'!V$245:V$305)=0,0,SMALL('日報表(1分鐘)'!V$245:V$305,COUNTIF('日報表(1分鐘)'!V$245:V$305,0)+1))</f>
      </c>
      <c r="W9" s="27" t="s">
        <f>AVERAGE('日報表(1分鐘)'!W$245:W$305)</f>
      </c>
      <c r="X9" s="28" t="s">
        <f>AVERAGE('日報表(1分鐘)'!X$245:X$305)</f>
      </c>
      <c r="Y9" s="28" t="s">
        <f>MAX('日報表(1分鐘)'!Y$245:Y$305)-IF(MAX('日報表(1分鐘)'!Y$245:Y$305)=0,0,SMALL('日報表(1分鐘)'!Y$245:Y$305,COUNTIF('日報表(1分鐘)'!Y$245:Y$305,0)+1))</f>
      </c>
      <c r="Z9" s="27" t="s">
        <f>AVERAGE('日報表(1分鐘)'!Z$245:Z$305)</f>
      </c>
      <c r="AA9" s="28" t="s">
        <f>AVERAGE('日報表(1分鐘)'!AA$245:AA$305)</f>
      </c>
      <c r="AB9" s="28" t="s">
        <f>MAX('日報表(1分鐘)'!AB$245:AB$305)-IF(MAX('日報表(1分鐘)'!AB$245:AB$305)=0,0,SMALL('日報表(1分鐘)'!AB$245:AB$305,COUNTIF('日報表(1分鐘)'!AB$245:AB$305,0)+1))</f>
      </c>
      <c r="AC9" s="27" t="s">
        <f>AVERAGE('日報表(1分鐘)'!AC$245:AC$305)</f>
      </c>
      <c r="AD9" s="28" t="s">
        <f>AVERAGE('日報表(1分鐘)'!AD$245:AD$305)</f>
      </c>
      <c r="AE9" s="28" t="s">
        <f>MAX('日報表(1分鐘)'!AE$245:AE$305)-IF(MAX('日報表(1分鐘)'!AE$245:AE$305)=0,0,SMALL('日報表(1分鐘)'!AE$245:AE$305,COUNTIF('日報表(1分鐘)'!AE$245:AE$305,0)+1))</f>
      </c>
      <c r="AF9" s="27" t="s">
        <f>AVERAGE('日報表(1分鐘)'!AF$245:AF$305)</f>
      </c>
      <c r="AG9" s="28" t="s">
        <f>AVERAGE('日報表(1分鐘)'!AG$245:AG$305)</f>
      </c>
      <c r="AH9" s="28" t="s">
        <f>MAX('日報表(1分鐘)'!AH$245:AH$305)-IF(MAX('日報表(1分鐘)'!AH$245:AH$305)=0,0,SMALL('日報表(1分鐘)'!AH$245:AH$305,COUNTIF('日報表(1分鐘)'!AH$245:AH$305,0)+1))</f>
      </c>
      <c r="AI9" s="27" t="s">
        <f>AVERAGE('日報表(1分鐘)'!AI$245:AI$305)</f>
      </c>
      <c r="AJ9" s="28" t="s">
        <f>AVERAGE('日報表(1分鐘)'!AJ$245:AJ$305)</f>
      </c>
      <c r="AK9" s="28" t="s">
        <f>MAX('日報表(1分鐘)'!AK$245:AK$305)-IF(MAX('日報表(1分鐘)'!AK$245:AK$305)=0,0,SMALL('日報表(1分鐘)'!AK$245:AK$305,COUNTIF('日報表(1分鐘)'!AK$245:AK$305,0)+1))</f>
      </c>
      <c r="AL9" s="27" t="s">
        <f>AVERAGE('日報表(1分鐘)'!AL$245:AL$305)</f>
      </c>
      <c r="AM9" s="28" t="s">
        <f>AVERAGE('日報表(1分鐘)'!AM$245:AM$305)</f>
      </c>
      <c r="AN9" s="28" t="s">
        <f>MAX('日報表(1分鐘)'!AN$245:AN$305)-IF(MAX('日報表(1分鐘)'!AN$245:AN$305)=0,0,SMALL('日報表(1分鐘)'!AN$245:AN$305,COUNTIF('日報表(1分鐘)'!AN$245:AN$305,0)+1))</f>
      </c>
      <c r="AO9" s="27" t="s">
        <f>AVERAGE('日報表(1分鐘)'!AO$245:AO$305)</f>
      </c>
      <c r="AP9" s="28" t="s">
        <f>AVERAGE('日報表(1分鐘)'!AP$245:AP$305)</f>
      </c>
      <c r="AQ9" s="28" t="s">
        <f>MAX('日報表(1分鐘)'!AQ$245:AQ$305) - IF(MAX('日報表(1分鐘)'!AQ$245:AQ$305)=0, 0, SMALL('日報表(1分鐘)'!AQ$245:AQ$305, COUNTIF('日報表(1分鐘)'!AQ$245:AQ$305, 0) + 1))</f>
      </c>
    </row>
    <row r="10" spans="1:4" ht="17.25">
      <c r="A10" s="14" t="s">
        <v>5</v>
      </c>
      <c r="B10" s="27">
        <f>AVERAGE('日報表(1分鐘)'!B$305:B$365)</f>
      </c>
      <c r="C10" s="28">
        <f>AVERAGE('日報表(1分鐘)'!C$305:C$365)</f>
      </c>
      <c r="D10" s="28">
        <f>MAX('日報表(1分鐘)'!D$305:D$365)-IF(MAX('日報表(1分鐘)'!D$305:D$365)=0,0,SMALL('日報表(1分鐘)'!D$305:D$365,COUNTIF('日報表(1分鐘)'!D$305:D$365,0)+1))</f>
      </c>
      <c r="E10" s="27" t="s">
        <f>AVERAGE('日報表(1分鐘)'!E$305:E$365)</f>
      </c>
      <c r="F10" s="28" t="s">
        <f>AVERAGE('日報表(1分鐘)'!F$305:F$365)</f>
      </c>
      <c r="G10" s="28" t="s">
        <f>MAX('日報表(1分鐘)'!G$305:G$365)-IF(MAX('日報表(1分鐘)'!G$305:G$365)=0,0,SMALL('日報表(1分鐘)'!G$305:G$365,COUNTIF('日報表(1分鐘)'!G$305:G$365,0)+1))</f>
      </c>
      <c r="H10" s="27" t="s">
        <f>AVERAGE('日報表(1分鐘)'!H$305:H$365)</f>
      </c>
      <c r="I10" s="28" t="s">
        <f>AVERAGE('日報表(1分鐘)'!I$305:I$365)</f>
      </c>
      <c r="J10" s="28" t="s">
        <f>MAX('日報表(1分鐘)'!J$305:J$365)-IF(MAX('日報表(1分鐘)'!J$305:J$365)=0,0,SMALL('日報表(1分鐘)'!J$305:J$365,COUNTIF('日報表(1分鐘)'!J$305:J$365,0)+1))</f>
      </c>
      <c r="K10" s="27" t="s">
        <f>AVERAGE('日報表(1分鐘)'!K$305:K$365)</f>
      </c>
      <c r="L10" s="28" t="s">
        <f>AVERAGE('日報表(1分鐘)'!L$305:L$365)</f>
      </c>
      <c r="M10" s="28" t="s">
        <f>MAX('日報表(1分鐘)'!M$305:M$365)-IF(MAX('日報表(1分鐘)'!M$305:M$365)=0,0,SMALL('日報表(1分鐘)'!M$305:M$365,COUNTIF('日報表(1分鐘)'!M$305:M$365,0)+1))</f>
      </c>
      <c r="N10" s="27" t="s">
        <f>AVERAGE('日報表(1分鐘)'!N$305:N$365)</f>
      </c>
      <c r="O10" s="28" t="s">
        <f>AVERAGE('日報表(1分鐘)'!O$305:O$365)</f>
      </c>
      <c r="P10" s="28" t="s">
        <f>MAX('日報表(1分鐘)'!P$305:P$365)-IF(MAX('日報表(1分鐘)'!P$305:P$365)=0,0,SMALL('日報表(1分鐘)'!P$305:P$365,COUNTIF('日報表(1分鐘)'!P$305:P$365,0)+1))</f>
      </c>
      <c r="Q10" s="27" t="s">
        <f>AVERAGE('日報表(1分鐘)'!Q$305:Q$365)</f>
      </c>
      <c r="R10" s="28" t="s">
        <f>AVERAGE('日報表(1分鐘)'!R$305:R$365)</f>
      </c>
      <c r="S10" s="28" t="s">
        <f>MAX('日報表(1分鐘)'!S$305:S$365)-IF(MAX('日報表(1分鐘)'!S$305:S$365)=0,0,SMALL('日報表(1分鐘)'!S$305:S$365,COUNTIF('日報表(1分鐘)'!S$305:S$365,0)+1))</f>
      </c>
      <c r="T10" s="27" t="s">
        <f>AVERAGE('日報表(1分鐘)'!T$305:T$365)</f>
      </c>
      <c r="U10" s="28" t="s">
        <f>AVERAGE('日報表(1分鐘)'!U$305:U$365)</f>
      </c>
      <c r="V10" s="28" t="s">
        <f>MAX('日報表(1分鐘)'!V$305:V$365)-IF(MAX('日報表(1分鐘)'!V$305:V$365)=0,0,SMALL('日報表(1分鐘)'!V$305:V$365,COUNTIF('日報表(1分鐘)'!V$305:V$365,0)+1))</f>
      </c>
      <c r="W10" s="27" t="s">
        <f>AVERAGE('日報表(1分鐘)'!W$305:W$365)</f>
      </c>
      <c r="X10" s="28" t="s">
        <f>AVERAGE('日報表(1分鐘)'!X$305:X$365)</f>
      </c>
      <c r="Y10" s="28" t="s">
        <f>MAX('日報表(1分鐘)'!Y$305:Y$365)-IF(MAX('日報表(1分鐘)'!Y$305:Y$365)=0,0,SMALL('日報表(1分鐘)'!Y$305:Y$365,COUNTIF('日報表(1分鐘)'!Y$305:Y$365,0)+1))</f>
      </c>
      <c r="Z10" s="27" t="s">
        <f>AVERAGE('日報表(1分鐘)'!Z$305:Z$365)</f>
      </c>
      <c r="AA10" s="28" t="s">
        <f>AVERAGE('日報表(1分鐘)'!AA$305:AA$365)</f>
      </c>
      <c r="AB10" s="28" t="s">
        <f>MAX('日報表(1分鐘)'!AB$305:AB$365)-IF(MAX('日報表(1分鐘)'!AB$305:AB$365)=0,0,SMALL('日報表(1分鐘)'!AB$305:AB$365,COUNTIF('日報表(1分鐘)'!AB$305:AB$365,0)+1))</f>
      </c>
      <c r="AC10" s="27" t="s">
        <f>AVERAGE('日報表(1分鐘)'!AC$305:AC$365)</f>
      </c>
      <c r="AD10" s="28" t="s">
        <f>AVERAGE('日報表(1分鐘)'!AD$305:AD$365)</f>
      </c>
      <c r="AE10" s="28" t="s">
        <f>MAX('日報表(1分鐘)'!AE$305:AE$365)-IF(MAX('日報表(1分鐘)'!AE$305:AE$365)=0,0,SMALL('日報表(1分鐘)'!AE$305:AE$365,COUNTIF('日報表(1分鐘)'!AE$305:AE$365,0)+1))</f>
      </c>
      <c r="AF10" s="27" t="s">
        <f>AVERAGE('日報表(1分鐘)'!AF$305:AF$365)</f>
      </c>
      <c r="AG10" s="28" t="s">
        <f>AVERAGE('日報表(1分鐘)'!AG$305:AG$365)</f>
      </c>
      <c r="AH10" s="28" t="s">
        <f>MAX('日報表(1分鐘)'!AH$305:AH$365)-IF(MAX('日報表(1分鐘)'!AH$305:AH$365)=0,0,SMALL('日報表(1分鐘)'!AH$305:AH$365,COUNTIF('日報表(1分鐘)'!AH$305:AH$365,0)+1))</f>
      </c>
      <c r="AI10" s="27" t="s">
        <f>AVERAGE('日報表(1分鐘)'!AI$305:AI$365)</f>
      </c>
      <c r="AJ10" s="28" t="s">
        <f>AVERAGE('日報表(1分鐘)'!AJ$305:AJ$365)</f>
      </c>
      <c r="AK10" s="28" t="s">
        <f>MAX('日報表(1分鐘)'!AK$305:AK$365)-IF(MAX('日報表(1分鐘)'!AK$305:AK$365)=0,0,SMALL('日報表(1分鐘)'!AK$305:AK$365,COUNTIF('日報表(1分鐘)'!AK$305:AK$365,0)+1))</f>
      </c>
      <c r="AL10" s="27" t="s">
        <f>AVERAGE('日報表(1分鐘)'!AL$305:AL$365)</f>
      </c>
      <c r="AM10" s="28" t="s">
        <f>AVERAGE('日報表(1分鐘)'!AM$305:AM$365)</f>
      </c>
      <c r="AN10" s="28" t="s">
        <f>MAX('日報表(1分鐘)'!AN$305:AN$365)-IF(MAX('日報表(1分鐘)'!AN$305:AN$365)=0,0,SMALL('日報表(1分鐘)'!AN$305:AN$365,COUNTIF('日報表(1分鐘)'!AN$305:AN$365,0)+1))</f>
      </c>
      <c r="AO10" s="27" t="s">
        <f>AVERAGE('日報表(1分鐘)'!AO$305:AO$365)</f>
      </c>
      <c r="AP10" s="28" t="s">
        <f>AVERAGE('日報表(1分鐘)'!AP$305:AP$365)</f>
      </c>
      <c r="AQ10" s="28" t="s">
        <f>MAX('日報表(1分鐘)'!AQ$305:AQ$365) - IF(MAX('日報表(1分鐘)'!AQ$305:AQ$365)=0, 0, SMALL('日報表(1分鐘)'!AQ$305:AQ$365, COUNTIF('日報表(1分鐘)'!AQ$305:AQ$365, 0) + 1))</f>
      </c>
    </row>
    <row r="11" spans="1:4" ht="17.25">
      <c r="A11" s="14" t="s">
        <v>8</v>
      </c>
      <c r="B11" s="27">
        <f>AVERAGE('日報表(1分鐘)'!B$365:B$425)</f>
      </c>
      <c r="C11" s="28">
        <f>AVERAGE('日報表(1分鐘)'!C$365:C$425)</f>
      </c>
      <c r="D11" s="28">
        <f>MAX('日報表(1分鐘)'!D$365:D$425)-IF(MAX('日報表(1分鐘)'!D$365:D$425)=0,0,SMALL('日報表(1分鐘)'!D$365:D$425,COUNTIF('日報表(1分鐘)'!D$365:D$425,0)+1))</f>
      </c>
      <c r="E11" s="27" t="s">
        <f>AVERAGE('日報表(1分鐘)'!E$365:E$425)</f>
      </c>
      <c r="F11" s="28" t="s">
        <f>AVERAGE('日報表(1分鐘)'!F$365:F$425)</f>
      </c>
      <c r="G11" s="28" t="s">
        <f>MAX('日報表(1分鐘)'!G$365:G$425)-IF(MAX('日報表(1分鐘)'!G$365:G$425)=0,0,SMALL('日報表(1分鐘)'!G$365:G$425,COUNTIF('日報表(1分鐘)'!G$365:G$425,0)+1))</f>
      </c>
      <c r="H11" s="27" t="s">
        <f>AVERAGE('日報表(1分鐘)'!H$365:H$425)</f>
      </c>
      <c r="I11" s="28" t="s">
        <f>AVERAGE('日報表(1分鐘)'!I$365:I$425)</f>
      </c>
      <c r="J11" s="28" t="s">
        <f>MAX('日報表(1分鐘)'!J$365:J$425)-IF(MAX('日報表(1分鐘)'!J$365:J$425)=0,0,SMALL('日報表(1分鐘)'!J$365:J$425,COUNTIF('日報表(1分鐘)'!J$365:J$425,0)+1))</f>
      </c>
      <c r="K11" s="27" t="s">
        <f>AVERAGE('日報表(1分鐘)'!K$365:K$425)</f>
      </c>
      <c r="L11" s="28" t="s">
        <f>AVERAGE('日報表(1分鐘)'!L$365:L$425)</f>
      </c>
      <c r="M11" s="28" t="s">
        <f>MAX('日報表(1分鐘)'!M$365:M$425)-IF(MAX('日報表(1分鐘)'!M$365:M$425)=0,0,SMALL('日報表(1分鐘)'!M$365:M$425,COUNTIF('日報表(1分鐘)'!M$365:M$425,0)+1))</f>
      </c>
      <c r="N11" s="27" t="s">
        <f>AVERAGE('日報表(1分鐘)'!N$365:N$425)</f>
      </c>
      <c r="O11" s="28" t="s">
        <f>AVERAGE('日報表(1分鐘)'!O$365:O$425)</f>
      </c>
      <c r="P11" s="28" t="s">
        <f>MAX('日報表(1分鐘)'!P$365:P$425)-IF(MAX('日報表(1分鐘)'!P$365:P$425)=0,0,SMALL('日報表(1分鐘)'!P$365:P$425,COUNTIF('日報表(1分鐘)'!P$365:P$425,0)+1))</f>
      </c>
      <c r="Q11" s="27" t="s">
        <f>AVERAGE('日報表(1分鐘)'!Q$365:Q$425)</f>
      </c>
      <c r="R11" s="28" t="s">
        <f>AVERAGE('日報表(1分鐘)'!R$365:R$425)</f>
      </c>
      <c r="S11" s="28" t="s">
        <f>MAX('日報表(1分鐘)'!S$365:S$425)-IF(MAX('日報表(1分鐘)'!S$365:S$425)=0,0,SMALL('日報表(1分鐘)'!S$365:S$425,COUNTIF('日報表(1分鐘)'!S$365:S$425,0)+1))</f>
      </c>
      <c r="T11" s="27" t="s">
        <f>AVERAGE('日報表(1分鐘)'!T$365:T$425)</f>
      </c>
      <c r="U11" s="28" t="s">
        <f>AVERAGE('日報表(1分鐘)'!U$365:U$425)</f>
      </c>
      <c r="V11" s="28" t="s">
        <f>MAX('日報表(1分鐘)'!V$365:V$425)-IF(MAX('日報表(1分鐘)'!V$365:V$425)=0,0,SMALL('日報表(1分鐘)'!V$365:V$425,COUNTIF('日報表(1分鐘)'!V$365:V$425,0)+1))</f>
      </c>
      <c r="W11" s="27" t="s">
        <f>AVERAGE('日報表(1分鐘)'!W$365:W$425)</f>
      </c>
      <c r="X11" s="28" t="s">
        <f>AVERAGE('日報表(1分鐘)'!X$365:X$425)</f>
      </c>
      <c r="Y11" s="28" t="s">
        <f>MAX('日報表(1分鐘)'!Y$365:Y$425)-IF(MAX('日報表(1分鐘)'!Y$365:Y$425)=0,0,SMALL('日報表(1分鐘)'!Y$365:Y$425,COUNTIF('日報表(1分鐘)'!Y$365:Y$425,0)+1))</f>
      </c>
      <c r="Z11" s="27" t="s">
        <f>AVERAGE('日報表(1分鐘)'!Z$365:Z$425)</f>
      </c>
      <c r="AA11" s="28" t="s">
        <f>AVERAGE('日報表(1分鐘)'!AA$365:AA$425)</f>
      </c>
      <c r="AB11" s="28" t="s">
        <f>MAX('日報表(1分鐘)'!AB$365:AB$425)-IF(MAX('日報表(1分鐘)'!AB$365:AB$425)=0,0,SMALL('日報表(1分鐘)'!AB$365:AB$425,COUNTIF('日報表(1分鐘)'!AB$365:AB$425,0)+1))</f>
      </c>
      <c r="AC11" s="27" t="s">
        <f>AVERAGE('日報表(1分鐘)'!AC$365:AC$425)</f>
      </c>
      <c r="AD11" s="28" t="s">
        <f>AVERAGE('日報表(1分鐘)'!AD$365:AD$425)</f>
      </c>
      <c r="AE11" s="28" t="s">
        <f>MAX('日報表(1分鐘)'!AE$365:AE$425)-IF(MAX('日報表(1分鐘)'!AE$365:AE$425)=0,0,SMALL('日報表(1分鐘)'!AE$365:AE$425,COUNTIF('日報表(1分鐘)'!AE$365:AE$425,0)+1))</f>
      </c>
      <c r="AF11" s="27" t="s">
        <f>AVERAGE('日報表(1分鐘)'!AF$365:AF$425)</f>
      </c>
      <c r="AG11" s="28" t="s">
        <f>AVERAGE('日報表(1分鐘)'!AG$365:AG$425)</f>
      </c>
      <c r="AH11" s="28" t="s">
        <f>MAX('日報表(1分鐘)'!AH$365:AH$425)-IF(MAX('日報表(1分鐘)'!AH$365:AH$425)=0,0,SMALL('日報表(1分鐘)'!AH$365:AH$425,COUNTIF('日報表(1分鐘)'!AH$365:AH$425,0)+1))</f>
      </c>
      <c r="AI11" s="27" t="s">
        <f>AVERAGE('日報表(1分鐘)'!AI$365:AI$425)</f>
      </c>
      <c r="AJ11" s="28" t="s">
        <f>AVERAGE('日報表(1分鐘)'!AJ$365:AJ$425)</f>
      </c>
      <c r="AK11" s="28" t="s">
        <f>MAX('日報表(1分鐘)'!AK$365:AK$425)-IF(MAX('日報表(1分鐘)'!AK$365:AK$425)=0,0,SMALL('日報表(1分鐘)'!AK$365:AK$425,COUNTIF('日報表(1分鐘)'!AK$365:AK$425,0)+1))</f>
      </c>
      <c r="AL11" s="27" t="s">
        <f>AVERAGE('日報表(1分鐘)'!AL$365:AL$425)</f>
      </c>
      <c r="AM11" s="28" t="s">
        <f>AVERAGE('日報表(1分鐘)'!AM$365:AM$425)</f>
      </c>
      <c r="AN11" s="28" t="s">
        <f>MAX('日報表(1分鐘)'!AN$365:AN$425)-IF(MAX('日報表(1分鐘)'!AN$365:AN$425)=0,0,SMALL('日報表(1分鐘)'!AN$365:AN$425,COUNTIF('日報表(1分鐘)'!AN$365:AN$425,0)+1))</f>
      </c>
      <c r="AO11" s="27" t="s">
        <f>AVERAGE('日報表(1分鐘)'!AO$365:AO$425)</f>
      </c>
      <c r="AP11" s="28" t="s">
        <f>AVERAGE('日報表(1分鐘)'!AP$365:AP$425)</f>
      </c>
      <c r="AQ11" s="28" t="s">
        <f>MAX('日報表(1分鐘)'!AQ$365:AQ$425) - IF(MAX('日報表(1分鐘)'!AQ$365:AQ$425)=0, 0, SMALL('日報表(1分鐘)'!AQ$365:AQ$425, COUNTIF('日報表(1分鐘)'!AQ$365:AQ$425, 0) + 1))</f>
      </c>
    </row>
    <row r="12" spans="1:4" ht="17.25">
      <c r="A12" s="14" t="s">
        <v>9</v>
      </c>
      <c r="B12" s="27">
        <f>AVERAGE('日報表(1分鐘)'!B$425:B$485)</f>
      </c>
      <c r="C12" s="28">
        <f>AVERAGE('日報表(1分鐘)'!C$425:C$485)</f>
      </c>
      <c r="D12" s="28">
        <f>MAX('日報表(1分鐘)'!D$425:D$485)-IF(MAX('日報表(1分鐘)'!D$425:D$485)=0,0,SMALL('日報表(1分鐘)'!D$425:D$485,COUNTIF('日報表(1分鐘)'!D$425:D$485,0)+1))</f>
      </c>
      <c r="E12" s="27" t="s">
        <f>AVERAGE('日報表(1分鐘)'!E$425:E$485)</f>
      </c>
      <c r="F12" s="28" t="s">
        <f>AVERAGE('日報表(1分鐘)'!F$425:F$485)</f>
      </c>
      <c r="G12" s="28" t="s">
        <f>MAX('日報表(1分鐘)'!G$425:G$485)-IF(MAX('日報表(1分鐘)'!G$425:G$485)=0,0,SMALL('日報表(1分鐘)'!G$425:G$485,COUNTIF('日報表(1分鐘)'!G$425:G$485,0)+1))</f>
      </c>
      <c r="H12" s="27" t="s">
        <f>AVERAGE('日報表(1分鐘)'!H$425:H$485)</f>
      </c>
      <c r="I12" s="28" t="s">
        <f>AVERAGE('日報表(1分鐘)'!I$425:I$485)</f>
      </c>
      <c r="J12" s="28" t="s">
        <f>MAX('日報表(1分鐘)'!J$425:J$485)-IF(MAX('日報表(1分鐘)'!J$425:J$485)=0,0,SMALL('日報表(1分鐘)'!J$425:J$485,COUNTIF('日報表(1分鐘)'!J$425:J$485,0)+1))</f>
      </c>
      <c r="K12" s="27" t="s">
        <f>AVERAGE('日報表(1分鐘)'!K$425:K$485)</f>
      </c>
      <c r="L12" s="28" t="s">
        <f>AVERAGE('日報表(1分鐘)'!L$425:L$485)</f>
      </c>
      <c r="M12" s="28" t="s">
        <f>MAX('日報表(1分鐘)'!M$425:M$485)-IF(MAX('日報表(1分鐘)'!M$425:M$485)=0,0,SMALL('日報表(1分鐘)'!M$425:M$485,COUNTIF('日報表(1分鐘)'!M$425:M$485,0)+1))</f>
      </c>
      <c r="N12" s="27" t="s">
        <f>AVERAGE('日報表(1分鐘)'!N$425:N$485)</f>
      </c>
      <c r="O12" s="28" t="s">
        <f>AVERAGE('日報表(1分鐘)'!O$425:O$485)</f>
      </c>
      <c r="P12" s="28" t="s">
        <f>MAX('日報表(1分鐘)'!P$425:P$485)-IF(MAX('日報表(1分鐘)'!P$425:P$485)=0,0,SMALL('日報表(1分鐘)'!P$425:P$485,COUNTIF('日報表(1分鐘)'!P$425:P$485,0)+1))</f>
      </c>
      <c r="Q12" s="27" t="s">
        <f>AVERAGE('日報表(1分鐘)'!Q$425:Q$485)</f>
      </c>
      <c r="R12" s="28" t="s">
        <f>AVERAGE('日報表(1分鐘)'!R$425:R$485)</f>
      </c>
      <c r="S12" s="28" t="s">
        <f>MAX('日報表(1分鐘)'!S$425:S$485)-IF(MAX('日報表(1分鐘)'!S$425:S$485)=0,0,SMALL('日報表(1分鐘)'!S$425:S$485,COUNTIF('日報表(1分鐘)'!S$425:S$485,0)+1))</f>
      </c>
      <c r="T12" s="27" t="s">
        <f>AVERAGE('日報表(1分鐘)'!T$425:T$485)</f>
      </c>
      <c r="U12" s="28" t="s">
        <f>AVERAGE('日報表(1分鐘)'!U$425:U$485)</f>
      </c>
      <c r="V12" s="28" t="s">
        <f>MAX('日報表(1分鐘)'!V$425:V$485)-IF(MAX('日報表(1分鐘)'!V$425:V$485)=0,0,SMALL('日報表(1分鐘)'!V$425:V$485,COUNTIF('日報表(1分鐘)'!V$425:V$485,0)+1))</f>
      </c>
      <c r="W12" s="27" t="s">
        <f>AVERAGE('日報表(1分鐘)'!W$425:W$485)</f>
      </c>
      <c r="X12" s="28" t="s">
        <f>AVERAGE('日報表(1分鐘)'!X$425:X$485)</f>
      </c>
      <c r="Y12" s="28" t="s">
        <f>MAX('日報表(1分鐘)'!Y$425:Y$485)-IF(MAX('日報表(1分鐘)'!Y$425:Y$485)=0,0,SMALL('日報表(1分鐘)'!Y$425:Y$485,COUNTIF('日報表(1分鐘)'!Y$425:Y$485,0)+1))</f>
      </c>
      <c r="Z12" s="27" t="s">
        <f>AVERAGE('日報表(1分鐘)'!Z$425:Z$485)</f>
      </c>
      <c r="AA12" s="28" t="s">
        <f>AVERAGE('日報表(1分鐘)'!AA$425:AA$485)</f>
      </c>
      <c r="AB12" s="28" t="s">
        <f>MAX('日報表(1分鐘)'!AB$425:AB$485)-IF(MAX('日報表(1分鐘)'!AB$425:AB$485)=0,0,SMALL('日報表(1分鐘)'!AB$425:AB$485,COUNTIF('日報表(1分鐘)'!AB$425:AB$485,0)+1))</f>
      </c>
      <c r="AC12" s="27" t="s">
        <f>AVERAGE('日報表(1分鐘)'!AC$425:AC$485)</f>
      </c>
      <c r="AD12" s="28" t="s">
        <f>AVERAGE('日報表(1分鐘)'!AD$425:AD$485)</f>
      </c>
      <c r="AE12" s="28" t="s">
        <f>MAX('日報表(1分鐘)'!AE$425:AE$485)-IF(MAX('日報表(1分鐘)'!AE$425:AE$485)=0,0,SMALL('日報表(1分鐘)'!AE$425:AE$485,COUNTIF('日報表(1分鐘)'!AE$425:AE$485,0)+1))</f>
      </c>
      <c r="AF12" s="27" t="s">
        <f>AVERAGE('日報表(1分鐘)'!AF$425:AF$485)</f>
      </c>
      <c r="AG12" s="28" t="s">
        <f>AVERAGE('日報表(1分鐘)'!AG$425:AG$485)</f>
      </c>
      <c r="AH12" s="28" t="s">
        <f>MAX('日報表(1分鐘)'!AH$425:AH$485)-IF(MAX('日報表(1分鐘)'!AH$425:AH$485)=0,0,SMALL('日報表(1分鐘)'!AH$425:AH$485,COUNTIF('日報表(1分鐘)'!AH$425:AH$485,0)+1))</f>
      </c>
      <c r="AI12" s="27" t="s">
        <f>AVERAGE('日報表(1分鐘)'!AI$425:AI$485)</f>
      </c>
      <c r="AJ12" s="28" t="s">
        <f>AVERAGE('日報表(1分鐘)'!AJ$425:AJ$485)</f>
      </c>
      <c r="AK12" s="28" t="s">
        <f>MAX('日報表(1分鐘)'!AK$425:AK$485)-IF(MAX('日報表(1分鐘)'!AK$425:AK$485)=0,0,SMALL('日報表(1分鐘)'!AK$425:AK$485,COUNTIF('日報表(1分鐘)'!AK$425:AK$485,0)+1))</f>
      </c>
      <c r="AL12" s="27" t="s">
        <f>AVERAGE('日報表(1分鐘)'!AL$425:AL$485)</f>
      </c>
      <c r="AM12" s="28" t="s">
        <f>AVERAGE('日報表(1分鐘)'!AM$425:AM$485)</f>
      </c>
      <c r="AN12" s="28" t="s">
        <f>MAX('日報表(1分鐘)'!AN$425:AN$485)-IF(MAX('日報表(1分鐘)'!AN$425:AN$485)=0,0,SMALL('日報表(1分鐘)'!AN$425:AN$485,COUNTIF('日報表(1分鐘)'!AN$425:AN$485,0)+1))</f>
      </c>
      <c r="AO12" s="27" t="s">
        <f>AVERAGE('日報表(1分鐘)'!AO$425:AO$485)</f>
      </c>
      <c r="AP12" s="28" t="s">
        <f>AVERAGE('日報表(1分鐘)'!AP$425:AP$485)</f>
      </c>
      <c r="AQ12" s="28" t="s">
        <f>MAX('日報表(1分鐘)'!AQ$425:AQ$485) - IF(MAX('日報表(1分鐘)'!AQ$425:AQ$485)=0, 0, SMALL('日報表(1分鐘)'!AQ$425:AQ$485, COUNTIF('日報表(1分鐘)'!AQ$425:AQ$485, 0) + 1))</f>
      </c>
    </row>
    <row r="13" spans="1:4" ht="17.25">
      <c r="A13" s="14" t="s">
        <v>10</v>
      </c>
      <c r="B13" s="27">
        <f>AVERAGE('日報表(1分鐘)'!B$485:B$545)</f>
      </c>
      <c r="C13" s="28">
        <f>AVERAGE('日報表(1分鐘)'!C$485:C$545)</f>
      </c>
      <c r="D13" s="28">
        <f>MAX('日報表(1分鐘)'!D$485:D$545)-IF(MAX('日報表(1分鐘)'!D$485:D$545)=0,0,SMALL('日報表(1分鐘)'!D$485:D$545,COUNTIF('日報表(1分鐘)'!D$485:D$545,0)+1))</f>
      </c>
      <c r="E13" s="27" t="s">
        <f>AVERAGE('日報表(1分鐘)'!E$485:E$545)</f>
      </c>
      <c r="F13" s="28" t="s">
        <f>AVERAGE('日報表(1分鐘)'!F$485:F$545)</f>
      </c>
      <c r="G13" s="28" t="s">
        <f>MAX('日報表(1分鐘)'!G$485:G$545)-IF(MAX('日報表(1分鐘)'!G$485:G$545)=0,0,SMALL('日報表(1分鐘)'!G$485:G$545,COUNTIF('日報表(1分鐘)'!G$485:G$545,0)+1))</f>
      </c>
      <c r="H13" s="27" t="s">
        <f>AVERAGE('日報表(1分鐘)'!H$485:H$545)</f>
      </c>
      <c r="I13" s="28" t="s">
        <f>AVERAGE('日報表(1分鐘)'!I$485:I$545)</f>
      </c>
      <c r="J13" s="28" t="s">
        <f>MAX('日報表(1分鐘)'!J$485:J$545)-IF(MAX('日報表(1分鐘)'!J$485:J$545)=0,0,SMALL('日報表(1分鐘)'!J$485:J$545,COUNTIF('日報表(1分鐘)'!J$485:J$545,0)+1))</f>
      </c>
      <c r="K13" s="27" t="s">
        <f>AVERAGE('日報表(1分鐘)'!K$485:K$545)</f>
      </c>
      <c r="L13" s="28" t="s">
        <f>AVERAGE('日報表(1分鐘)'!L$485:L$545)</f>
      </c>
      <c r="M13" s="28" t="s">
        <f>MAX('日報表(1分鐘)'!M$485:M$545)-IF(MAX('日報表(1分鐘)'!M$485:M$545)=0,0,SMALL('日報表(1分鐘)'!M$485:M$545,COUNTIF('日報表(1分鐘)'!M$485:M$545,0)+1))</f>
      </c>
      <c r="N13" s="27" t="s">
        <f>AVERAGE('日報表(1分鐘)'!N$485:N$545)</f>
      </c>
      <c r="O13" s="28" t="s">
        <f>AVERAGE('日報表(1分鐘)'!O$485:O$545)</f>
      </c>
      <c r="P13" s="28" t="s">
        <f>MAX('日報表(1分鐘)'!P$485:P$545)-IF(MAX('日報表(1分鐘)'!P$485:P$545)=0,0,SMALL('日報表(1分鐘)'!P$485:P$545,COUNTIF('日報表(1分鐘)'!P$485:P$545,0)+1))</f>
      </c>
      <c r="Q13" s="27" t="s">
        <f>AVERAGE('日報表(1分鐘)'!Q$485:Q$545)</f>
      </c>
      <c r="R13" s="28" t="s">
        <f>AVERAGE('日報表(1分鐘)'!R$485:R$545)</f>
      </c>
      <c r="S13" s="28" t="s">
        <f>MAX('日報表(1分鐘)'!S$485:S$545)-IF(MAX('日報表(1分鐘)'!S$485:S$545)=0,0,SMALL('日報表(1分鐘)'!S$485:S$545,COUNTIF('日報表(1分鐘)'!S$485:S$545,0)+1))</f>
      </c>
      <c r="T13" s="27" t="s">
        <f>AVERAGE('日報表(1分鐘)'!T$485:T$545)</f>
      </c>
      <c r="U13" s="28" t="s">
        <f>AVERAGE('日報表(1分鐘)'!U$485:U$545)</f>
      </c>
      <c r="V13" s="28" t="s">
        <f>MAX('日報表(1分鐘)'!V$485:V$545)-IF(MAX('日報表(1分鐘)'!V$485:V$545)=0,0,SMALL('日報表(1分鐘)'!V$485:V$545,COUNTIF('日報表(1分鐘)'!V$485:V$545,0)+1))</f>
      </c>
      <c r="W13" s="27" t="s">
        <f>AVERAGE('日報表(1分鐘)'!W$485:W$545)</f>
      </c>
      <c r="X13" s="28" t="s">
        <f>AVERAGE('日報表(1分鐘)'!X$485:X$545)</f>
      </c>
      <c r="Y13" s="28" t="s">
        <f>MAX('日報表(1分鐘)'!Y$485:Y$545)-IF(MAX('日報表(1分鐘)'!Y$485:Y$545)=0,0,SMALL('日報表(1分鐘)'!Y$485:Y$545,COUNTIF('日報表(1分鐘)'!Y$485:Y$545,0)+1))</f>
      </c>
      <c r="Z13" s="27" t="s">
        <f>AVERAGE('日報表(1分鐘)'!Z$485:Z$545)</f>
      </c>
      <c r="AA13" s="28" t="s">
        <f>AVERAGE('日報表(1分鐘)'!AA$485:AA$545)</f>
      </c>
      <c r="AB13" s="28" t="s">
        <f>MAX('日報表(1分鐘)'!AB$485:AB$545)-IF(MAX('日報表(1分鐘)'!AB$485:AB$545)=0,0,SMALL('日報表(1分鐘)'!AB$485:AB$545,COUNTIF('日報表(1分鐘)'!AB$485:AB$545,0)+1))</f>
      </c>
      <c r="AC13" s="27" t="s">
        <f>AVERAGE('日報表(1分鐘)'!AC$485:AC$545)</f>
      </c>
      <c r="AD13" s="28" t="s">
        <f>AVERAGE('日報表(1分鐘)'!AD$485:AD$545)</f>
      </c>
      <c r="AE13" s="28" t="s">
        <f>MAX('日報表(1分鐘)'!AE$485:AE$545)-IF(MAX('日報表(1分鐘)'!AE$485:AE$545)=0,0,SMALL('日報表(1分鐘)'!AE$485:AE$545,COUNTIF('日報表(1分鐘)'!AE$485:AE$545,0)+1))</f>
      </c>
      <c r="AF13" s="27" t="s">
        <f>AVERAGE('日報表(1分鐘)'!AF$485:AF$545)</f>
      </c>
      <c r="AG13" s="28" t="s">
        <f>AVERAGE('日報表(1分鐘)'!AG$485:AG$545)</f>
      </c>
      <c r="AH13" s="28" t="s">
        <f>MAX('日報表(1分鐘)'!AH$485:AH$545)-IF(MAX('日報表(1分鐘)'!AH$485:AH$545)=0,0,SMALL('日報表(1分鐘)'!AH$485:AH$545,COUNTIF('日報表(1分鐘)'!AH$485:AH$545,0)+1))</f>
      </c>
      <c r="AI13" s="27" t="s">
        <f>AVERAGE('日報表(1分鐘)'!AI$485:AI$545)</f>
      </c>
      <c r="AJ13" s="28" t="s">
        <f>AVERAGE('日報表(1分鐘)'!AJ$485:AJ$545)</f>
      </c>
      <c r="AK13" s="28" t="s">
        <f>MAX('日報表(1分鐘)'!AK$485:AK$545)-IF(MAX('日報表(1分鐘)'!AK$485:AK$545)=0,0,SMALL('日報表(1分鐘)'!AK$485:AK$545,COUNTIF('日報表(1分鐘)'!AK$485:AK$545,0)+1))</f>
      </c>
      <c r="AL13" s="27" t="s">
        <f>AVERAGE('日報表(1分鐘)'!AL$485:AL$545)</f>
      </c>
      <c r="AM13" s="28" t="s">
        <f>AVERAGE('日報表(1分鐘)'!AM$485:AM$545)</f>
      </c>
      <c r="AN13" s="28" t="s">
        <f>MAX('日報表(1分鐘)'!AN$485:AN$545)-IF(MAX('日報表(1分鐘)'!AN$485:AN$545)=0,0,SMALL('日報表(1分鐘)'!AN$485:AN$545,COUNTIF('日報表(1分鐘)'!AN$485:AN$545,0)+1))</f>
      </c>
      <c r="AO13" s="27" t="s">
        <f>AVERAGE('日報表(1分鐘)'!AO$485:AO$545)</f>
      </c>
      <c r="AP13" s="28" t="s">
        <f>AVERAGE('日報表(1分鐘)'!AP$485:AP$545)</f>
      </c>
      <c r="AQ13" s="28" t="s">
        <f>MAX('日報表(1分鐘)'!AQ$485:AQ$545) - IF(MAX('日報表(1分鐘)'!AQ$485:AQ$545)=0, 0, SMALL('日報表(1分鐘)'!AQ$485:AQ$545, COUNTIF('日報表(1分鐘)'!AQ$485:AQ$545, 0) + 1))</f>
      </c>
    </row>
    <row r="14" spans="1:4" ht="17.25">
      <c r="A14" s="14" t="s">
        <v>11</v>
      </c>
      <c r="B14" s="27">
        <f>AVERAGE('日報表(1分鐘)'!B$545:B$605)</f>
      </c>
      <c r="C14" s="28">
        <f>AVERAGE('日報表(1分鐘)'!C$545:C$605)</f>
      </c>
      <c r="D14" s="28">
        <f>MAX('日報表(1分鐘)'!D$545:D$605)-IF(MAX('日報表(1分鐘)'!D$545:D$605)=0,0,SMALL('日報表(1分鐘)'!D$545:D$605,COUNTIF('日報表(1分鐘)'!D$545:D$605,0)+1))</f>
      </c>
      <c r="E14" s="27" t="s">
        <f>AVERAGE('日報表(1分鐘)'!E$545:E$605)</f>
      </c>
      <c r="F14" s="28" t="s">
        <f>AVERAGE('日報表(1分鐘)'!F$545:F$605)</f>
      </c>
      <c r="G14" s="28" t="s">
        <f>MAX('日報表(1分鐘)'!G$545:G$605)-IF(MAX('日報表(1分鐘)'!G$545:G$605)=0,0,SMALL('日報表(1分鐘)'!G$545:G$605,COUNTIF('日報表(1分鐘)'!G$545:G$605,0)+1))</f>
      </c>
      <c r="H14" s="27" t="s">
        <f>AVERAGE('日報表(1分鐘)'!H$545:H$605)</f>
      </c>
      <c r="I14" s="28" t="s">
        <f>AVERAGE('日報表(1分鐘)'!I$545:I$605)</f>
      </c>
      <c r="J14" s="28" t="s">
        <f>MAX('日報表(1分鐘)'!J$545:J$605)-IF(MAX('日報表(1分鐘)'!J$545:J$605)=0,0,SMALL('日報表(1分鐘)'!J$545:J$605,COUNTIF('日報表(1分鐘)'!J$545:J$605,0)+1))</f>
      </c>
      <c r="K14" s="27" t="s">
        <f>AVERAGE('日報表(1分鐘)'!K$545:K$605)</f>
      </c>
      <c r="L14" s="28" t="s">
        <f>AVERAGE('日報表(1分鐘)'!L$545:L$605)</f>
      </c>
      <c r="M14" s="28" t="s">
        <f>MAX('日報表(1分鐘)'!M$545:M$605)-IF(MAX('日報表(1分鐘)'!M$545:M$605)=0,0,SMALL('日報表(1分鐘)'!M$545:M$605,COUNTIF('日報表(1分鐘)'!M$545:M$605,0)+1))</f>
      </c>
      <c r="N14" s="27" t="s">
        <f>AVERAGE('日報表(1分鐘)'!N$545:N$605)</f>
      </c>
      <c r="O14" s="28" t="s">
        <f>AVERAGE('日報表(1分鐘)'!O$545:O$605)</f>
      </c>
      <c r="P14" s="28" t="s">
        <f>MAX('日報表(1分鐘)'!P$545:P$605)-IF(MAX('日報表(1分鐘)'!P$545:P$605)=0,0,SMALL('日報表(1分鐘)'!P$545:P$605,COUNTIF('日報表(1分鐘)'!P$545:P$605,0)+1))</f>
      </c>
      <c r="Q14" s="27" t="s">
        <f>AVERAGE('日報表(1分鐘)'!Q$545:Q$605)</f>
      </c>
      <c r="R14" s="28" t="s">
        <f>AVERAGE('日報表(1分鐘)'!R$545:R$605)</f>
      </c>
      <c r="S14" s="28" t="s">
        <f>MAX('日報表(1分鐘)'!S$545:S$605)-IF(MAX('日報表(1分鐘)'!S$545:S$605)=0,0,SMALL('日報表(1分鐘)'!S$545:S$605,COUNTIF('日報表(1分鐘)'!S$545:S$605,0)+1))</f>
      </c>
      <c r="T14" s="27" t="s">
        <f>AVERAGE('日報表(1分鐘)'!T$545:T$605)</f>
      </c>
      <c r="U14" s="28" t="s">
        <f>AVERAGE('日報表(1分鐘)'!U$545:U$605)</f>
      </c>
      <c r="V14" s="28" t="s">
        <f>MAX('日報表(1分鐘)'!V$545:V$605)-IF(MAX('日報表(1分鐘)'!V$545:V$605)=0,0,SMALL('日報表(1分鐘)'!V$545:V$605,COUNTIF('日報表(1分鐘)'!V$545:V$605,0)+1))</f>
      </c>
      <c r="W14" s="27" t="s">
        <f>AVERAGE('日報表(1分鐘)'!W$545:W$605)</f>
      </c>
      <c r="X14" s="28" t="s">
        <f>AVERAGE('日報表(1分鐘)'!X$545:X$605)</f>
      </c>
      <c r="Y14" s="28" t="s">
        <f>MAX('日報表(1分鐘)'!Y$545:Y$605)-IF(MAX('日報表(1分鐘)'!Y$545:Y$605)=0,0,SMALL('日報表(1分鐘)'!Y$545:Y$605,COUNTIF('日報表(1分鐘)'!Y$545:Y$605,0)+1))</f>
      </c>
      <c r="Z14" s="27" t="s">
        <f>AVERAGE('日報表(1分鐘)'!Z$545:Z$605)</f>
      </c>
      <c r="AA14" s="28" t="s">
        <f>AVERAGE('日報表(1分鐘)'!AA$545:AA$605)</f>
      </c>
      <c r="AB14" s="28" t="s">
        <f>MAX('日報表(1分鐘)'!AB$545:AB$605)-IF(MAX('日報表(1分鐘)'!AB$545:AB$605)=0,0,SMALL('日報表(1分鐘)'!AB$545:AB$605,COUNTIF('日報表(1分鐘)'!AB$545:AB$605,0)+1))</f>
      </c>
      <c r="AC14" s="27" t="s">
        <f>AVERAGE('日報表(1分鐘)'!AC$545:AC$605)</f>
      </c>
      <c r="AD14" s="28" t="s">
        <f>AVERAGE('日報表(1分鐘)'!AD$545:AD$605)</f>
      </c>
      <c r="AE14" s="28" t="s">
        <f>MAX('日報表(1分鐘)'!AE$545:AE$605)-IF(MAX('日報表(1分鐘)'!AE$545:AE$605)=0,0,SMALL('日報表(1分鐘)'!AE$545:AE$605,COUNTIF('日報表(1分鐘)'!AE$545:AE$605,0)+1))</f>
      </c>
      <c r="AF14" s="27" t="s">
        <f>AVERAGE('日報表(1分鐘)'!AF$545:AF$605)</f>
      </c>
      <c r="AG14" s="28" t="s">
        <f>AVERAGE('日報表(1分鐘)'!AG$545:AG$605)</f>
      </c>
      <c r="AH14" s="28" t="s">
        <f>MAX('日報表(1分鐘)'!AH$545:AH$605)-IF(MAX('日報表(1分鐘)'!AH$545:AH$605)=0,0,SMALL('日報表(1分鐘)'!AH$545:AH$605,COUNTIF('日報表(1分鐘)'!AH$545:AH$605,0)+1))</f>
      </c>
      <c r="AI14" s="27" t="s">
        <f>AVERAGE('日報表(1分鐘)'!AI$545:AI$605)</f>
      </c>
      <c r="AJ14" s="28" t="s">
        <f>AVERAGE('日報表(1分鐘)'!AJ$545:AJ$605)</f>
      </c>
      <c r="AK14" s="28" t="s">
        <f>MAX('日報表(1分鐘)'!AK$545:AK$605)-IF(MAX('日報表(1分鐘)'!AK$545:AK$605)=0,0,SMALL('日報表(1分鐘)'!AK$545:AK$605,COUNTIF('日報表(1分鐘)'!AK$545:AK$605,0)+1))</f>
      </c>
      <c r="AL14" s="27" t="s">
        <f>AVERAGE('日報表(1分鐘)'!AL$545:AL$605)</f>
      </c>
      <c r="AM14" s="28" t="s">
        <f>AVERAGE('日報表(1分鐘)'!AM$545:AM$605)</f>
      </c>
      <c r="AN14" s="28" t="s">
        <f>MAX('日報表(1分鐘)'!AN$545:AN$605)-IF(MAX('日報表(1分鐘)'!AN$545:AN$605)=0,0,SMALL('日報表(1分鐘)'!AN$545:AN$605,COUNTIF('日報表(1分鐘)'!AN$545:AN$605,0)+1))</f>
      </c>
      <c r="AO14" s="27" t="s">
        <f>AVERAGE('日報表(1分鐘)'!AO$545:AO$605)</f>
      </c>
      <c r="AP14" s="28" t="s">
        <f>AVERAGE('日報表(1分鐘)'!AP$545:AP$605)</f>
      </c>
      <c r="AQ14" s="28" t="s">
        <f>MAX('日報表(1分鐘)'!AQ$545:AQ$605) - IF(MAX('日報表(1分鐘)'!AQ$545:AQ$605)=0, 0, SMALL('日報表(1分鐘)'!AQ$545:AQ$605, COUNTIF('日報表(1分鐘)'!AQ$545:AQ$605, 0) + 1))</f>
      </c>
    </row>
    <row r="15" spans="1:4" ht="17.25">
      <c r="A15" s="14" t="s">
        <v>12</v>
      </c>
      <c r="B15" s="27">
        <f>AVERAGE('日報表(1分鐘)'!B$605:B$665)</f>
      </c>
      <c r="C15" s="28">
        <f>AVERAGE('日報表(1分鐘)'!C$605:C$665)</f>
      </c>
      <c r="D15" s="28">
        <f>MAX('日報表(1分鐘)'!D$605:D$665)-IF(MAX('日報表(1分鐘)'!D$605:D$665)=0,0,SMALL('日報表(1分鐘)'!D$605:D$665,COUNTIF('日報表(1分鐘)'!D$605:D$665,0)+1))</f>
      </c>
      <c r="E15" s="27" t="s">
        <f>AVERAGE('日報表(1分鐘)'!E$605:E$665)</f>
      </c>
      <c r="F15" s="28" t="s">
        <f>AVERAGE('日報表(1分鐘)'!F$605:F$665)</f>
      </c>
      <c r="G15" s="28" t="s">
        <f>MAX('日報表(1分鐘)'!G$605:G$665)-IF(MAX('日報表(1分鐘)'!G$605:G$665)=0,0,SMALL('日報表(1分鐘)'!G$605:G$665,COUNTIF('日報表(1分鐘)'!G$605:G$665,0)+1))</f>
      </c>
      <c r="H15" s="27" t="s">
        <f>AVERAGE('日報表(1分鐘)'!H$605:H$665)</f>
      </c>
      <c r="I15" s="28" t="s">
        <f>AVERAGE('日報表(1分鐘)'!I$605:I$665)</f>
      </c>
      <c r="J15" s="28" t="s">
        <f>MAX('日報表(1分鐘)'!J$605:J$665)-IF(MAX('日報表(1分鐘)'!J$605:J$665)=0,0,SMALL('日報表(1分鐘)'!J$605:J$665,COUNTIF('日報表(1分鐘)'!J$605:J$665,0)+1))</f>
      </c>
      <c r="K15" s="27" t="s">
        <f>AVERAGE('日報表(1分鐘)'!K$605:K$665)</f>
      </c>
      <c r="L15" s="28" t="s">
        <f>AVERAGE('日報表(1分鐘)'!L$605:L$665)</f>
      </c>
      <c r="M15" s="28" t="s">
        <f>MAX('日報表(1分鐘)'!M$605:M$665)-IF(MAX('日報表(1分鐘)'!M$605:M$665)=0,0,SMALL('日報表(1分鐘)'!M$605:M$665,COUNTIF('日報表(1分鐘)'!M$605:M$665,0)+1))</f>
      </c>
      <c r="N15" s="27" t="s">
        <f>AVERAGE('日報表(1分鐘)'!N$605:N$665)</f>
      </c>
      <c r="O15" s="28" t="s">
        <f>AVERAGE('日報表(1分鐘)'!O$605:O$665)</f>
      </c>
      <c r="P15" s="28" t="s">
        <f>MAX('日報表(1分鐘)'!P$605:P$665)-IF(MAX('日報表(1分鐘)'!P$605:P$665)=0,0,SMALL('日報表(1分鐘)'!P$605:P$665,COUNTIF('日報表(1分鐘)'!P$605:P$665,0)+1))</f>
      </c>
      <c r="Q15" s="27" t="s">
        <f>AVERAGE('日報表(1分鐘)'!Q$605:Q$665)</f>
      </c>
      <c r="R15" s="28" t="s">
        <f>AVERAGE('日報表(1分鐘)'!R$605:R$665)</f>
      </c>
      <c r="S15" s="28" t="s">
        <f>MAX('日報表(1分鐘)'!S$605:S$665)-IF(MAX('日報表(1分鐘)'!S$605:S$665)=0,0,SMALL('日報表(1分鐘)'!S$605:S$665,COUNTIF('日報表(1分鐘)'!S$605:S$665,0)+1))</f>
      </c>
      <c r="T15" s="27" t="s">
        <f>AVERAGE('日報表(1分鐘)'!T$605:T$665)</f>
      </c>
      <c r="U15" s="28" t="s">
        <f>AVERAGE('日報表(1分鐘)'!U$605:U$665)</f>
      </c>
      <c r="V15" s="28" t="s">
        <f>MAX('日報表(1分鐘)'!V$605:V$665)-IF(MAX('日報表(1分鐘)'!V$605:V$665)=0,0,SMALL('日報表(1分鐘)'!V$605:V$665,COUNTIF('日報表(1分鐘)'!V$605:V$665,0)+1))</f>
      </c>
      <c r="W15" s="27" t="s">
        <f>AVERAGE('日報表(1分鐘)'!W$605:W$665)</f>
      </c>
      <c r="X15" s="28" t="s">
        <f>AVERAGE('日報表(1分鐘)'!X$605:X$665)</f>
      </c>
      <c r="Y15" s="28" t="s">
        <f>MAX('日報表(1分鐘)'!Y$605:Y$665)-IF(MAX('日報表(1分鐘)'!Y$605:Y$665)=0,0,SMALL('日報表(1分鐘)'!Y$605:Y$665,COUNTIF('日報表(1分鐘)'!Y$605:Y$665,0)+1))</f>
      </c>
      <c r="Z15" s="27" t="s">
        <f>AVERAGE('日報表(1分鐘)'!Z$605:Z$665)</f>
      </c>
      <c r="AA15" s="28" t="s">
        <f>AVERAGE('日報表(1分鐘)'!AA$605:AA$665)</f>
      </c>
      <c r="AB15" s="28" t="s">
        <f>MAX('日報表(1分鐘)'!AB$605:AB$665)-IF(MAX('日報表(1分鐘)'!AB$605:AB$665)=0,0,SMALL('日報表(1分鐘)'!AB$605:AB$665,COUNTIF('日報表(1分鐘)'!AB$605:AB$665,0)+1))</f>
      </c>
      <c r="AC15" s="27" t="s">
        <f>AVERAGE('日報表(1分鐘)'!AC$605:AC$665)</f>
      </c>
      <c r="AD15" s="28" t="s">
        <f>AVERAGE('日報表(1分鐘)'!AD$605:AD$665)</f>
      </c>
      <c r="AE15" s="28" t="s">
        <f>MAX('日報表(1分鐘)'!AE$605:AE$665)-IF(MAX('日報表(1分鐘)'!AE$605:AE$665)=0,0,SMALL('日報表(1分鐘)'!AE$605:AE$665,COUNTIF('日報表(1分鐘)'!AE$605:AE$665,0)+1))</f>
      </c>
      <c r="AF15" s="27" t="s">
        <f>AVERAGE('日報表(1分鐘)'!AF$605:AF$665)</f>
      </c>
      <c r="AG15" s="28" t="s">
        <f>AVERAGE('日報表(1分鐘)'!AG$605:AG$665)</f>
      </c>
      <c r="AH15" s="28" t="s">
        <f>MAX('日報表(1分鐘)'!AH$605:AH$665)-IF(MAX('日報表(1分鐘)'!AH$605:AH$665)=0,0,SMALL('日報表(1分鐘)'!AH$605:AH$665,COUNTIF('日報表(1分鐘)'!AH$605:AH$665,0)+1))</f>
      </c>
      <c r="AI15" s="27" t="s">
        <f>AVERAGE('日報表(1分鐘)'!AI$605:AI$665)</f>
      </c>
      <c r="AJ15" s="28" t="s">
        <f>AVERAGE('日報表(1分鐘)'!AJ$605:AJ$665)</f>
      </c>
      <c r="AK15" s="28" t="s">
        <f>MAX('日報表(1分鐘)'!AK$605:AK$665)-IF(MAX('日報表(1分鐘)'!AK$605:AK$665)=0,0,SMALL('日報表(1分鐘)'!AK$605:AK$665,COUNTIF('日報表(1分鐘)'!AK$605:AK$665,0)+1))</f>
      </c>
      <c r="AL15" s="27" t="s">
        <f>AVERAGE('日報表(1分鐘)'!AL$605:AL$665)</f>
      </c>
      <c r="AM15" s="28" t="s">
        <f>AVERAGE('日報表(1分鐘)'!AM$605:AM$665)</f>
      </c>
      <c r="AN15" s="28" t="s">
        <f>MAX('日報表(1分鐘)'!AN$605:AN$665)-IF(MAX('日報表(1分鐘)'!AN$605:AN$665)=0,0,SMALL('日報表(1分鐘)'!AN$605:AN$665,COUNTIF('日報表(1分鐘)'!AN$605:AN$665,0)+1))</f>
      </c>
      <c r="AO15" s="27" t="s">
        <f>AVERAGE('日報表(1分鐘)'!AO$605:AO$665)</f>
      </c>
      <c r="AP15" s="28" t="s">
        <f>AVERAGE('日報表(1分鐘)'!AP$605:AP$665)</f>
      </c>
      <c r="AQ15" s="28" t="s">
        <f>MAX('日報表(1分鐘)'!AQ$605:AQ$665) - IF(MAX('日報表(1分鐘)'!AQ$605:AQ$665)=0, 0, SMALL('日報表(1分鐘)'!AQ$605:AQ$665, COUNTIF('日報表(1分鐘)'!AQ$605:AQ$665, 0) + 1))</f>
      </c>
    </row>
    <row r="16" spans="1:4" ht="17.25">
      <c r="A16" s="14" t="s">
        <v>13</v>
      </c>
      <c r="B16" s="27">
        <f>AVERAGE('日報表(1分鐘)'!B$665:B$725)</f>
      </c>
      <c r="C16" s="28">
        <f>AVERAGE('日報表(1分鐘)'!C$665:C$725)</f>
      </c>
      <c r="D16" s="28">
        <f>MAX('日報表(1分鐘)'!D$665:D$725)-IF(MAX('日報表(1分鐘)'!D$665:D$725)=0,0,SMALL('日報表(1分鐘)'!D$665:D$725,COUNTIF('日報表(1分鐘)'!D$665:D$725,0)+1))</f>
      </c>
      <c r="E16" s="27" t="s">
        <f>AVERAGE('日報表(1分鐘)'!E$665:E$725)</f>
      </c>
      <c r="F16" s="28" t="s">
        <f>AVERAGE('日報表(1分鐘)'!F$665:F$725)</f>
      </c>
      <c r="G16" s="28" t="s">
        <f>MAX('日報表(1分鐘)'!G$665:G$725)-IF(MAX('日報表(1分鐘)'!G$665:G$725)=0,0,SMALL('日報表(1分鐘)'!G$665:G$725,COUNTIF('日報表(1分鐘)'!G$665:G$725,0)+1))</f>
      </c>
      <c r="H16" s="27" t="s">
        <f>AVERAGE('日報表(1分鐘)'!H$665:H$725)</f>
      </c>
      <c r="I16" s="28" t="s">
        <f>AVERAGE('日報表(1分鐘)'!I$665:I$725)</f>
      </c>
      <c r="J16" s="28" t="s">
        <f>MAX('日報表(1分鐘)'!J$665:J$725)-IF(MAX('日報表(1分鐘)'!J$665:J$725)=0,0,SMALL('日報表(1分鐘)'!J$665:J$725,COUNTIF('日報表(1分鐘)'!J$665:J$725,0)+1))</f>
      </c>
      <c r="K16" s="27" t="s">
        <f>AVERAGE('日報表(1分鐘)'!K$665:K$725)</f>
      </c>
      <c r="L16" s="28" t="s">
        <f>AVERAGE('日報表(1分鐘)'!L$665:L$725)</f>
      </c>
      <c r="M16" s="28" t="s">
        <f>MAX('日報表(1分鐘)'!M$665:M$725)-IF(MAX('日報表(1分鐘)'!M$665:M$725)=0,0,SMALL('日報表(1分鐘)'!M$665:M$725,COUNTIF('日報表(1分鐘)'!M$665:M$725,0)+1))</f>
      </c>
      <c r="N16" s="27" t="s">
        <f>AVERAGE('日報表(1分鐘)'!N$665:N$725)</f>
      </c>
      <c r="O16" s="28" t="s">
        <f>AVERAGE('日報表(1分鐘)'!O$665:O$725)</f>
      </c>
      <c r="P16" s="28" t="s">
        <f>MAX('日報表(1分鐘)'!P$665:P$725)-IF(MAX('日報表(1分鐘)'!P$665:P$725)=0,0,SMALL('日報表(1分鐘)'!P$665:P$725,COUNTIF('日報表(1分鐘)'!P$665:P$725,0)+1))</f>
      </c>
      <c r="Q16" s="27" t="s">
        <f>AVERAGE('日報表(1分鐘)'!Q$665:Q$725)</f>
      </c>
      <c r="R16" s="28" t="s">
        <f>AVERAGE('日報表(1分鐘)'!R$665:R$725)</f>
      </c>
      <c r="S16" s="28" t="s">
        <f>MAX('日報表(1分鐘)'!S$665:S$725)-IF(MAX('日報表(1分鐘)'!S$665:S$725)=0,0,SMALL('日報表(1分鐘)'!S$665:S$725,COUNTIF('日報表(1分鐘)'!S$665:S$725,0)+1))</f>
      </c>
      <c r="T16" s="27" t="s">
        <f>AVERAGE('日報表(1分鐘)'!T$665:T$725)</f>
      </c>
      <c r="U16" s="28" t="s">
        <f>AVERAGE('日報表(1分鐘)'!U$665:U$725)</f>
      </c>
      <c r="V16" s="28" t="s">
        <f>MAX('日報表(1分鐘)'!V$665:V$725)-IF(MAX('日報表(1分鐘)'!V$665:V$725)=0,0,SMALL('日報表(1分鐘)'!V$665:V$725,COUNTIF('日報表(1分鐘)'!V$665:V$725,0)+1))</f>
      </c>
      <c r="W16" s="27" t="s">
        <f>AVERAGE('日報表(1分鐘)'!W$665:W$725)</f>
      </c>
      <c r="X16" s="28" t="s">
        <f>AVERAGE('日報表(1分鐘)'!X$665:X$725)</f>
      </c>
      <c r="Y16" s="28" t="s">
        <f>MAX('日報表(1分鐘)'!Y$665:Y$725)-IF(MAX('日報表(1分鐘)'!Y$665:Y$725)=0,0,SMALL('日報表(1分鐘)'!Y$665:Y$725,COUNTIF('日報表(1分鐘)'!Y$665:Y$725,0)+1))</f>
      </c>
      <c r="Z16" s="27" t="s">
        <f>AVERAGE('日報表(1分鐘)'!Z$665:Z$725)</f>
      </c>
      <c r="AA16" s="28" t="s">
        <f>AVERAGE('日報表(1分鐘)'!AA$665:AA$725)</f>
      </c>
      <c r="AB16" s="28" t="s">
        <f>MAX('日報表(1分鐘)'!AB$665:AB$725)-IF(MAX('日報表(1分鐘)'!AB$665:AB$725)=0,0,SMALL('日報表(1分鐘)'!AB$665:AB$725,COUNTIF('日報表(1分鐘)'!AB$665:AB$725,0)+1))</f>
      </c>
      <c r="AC16" s="27" t="s">
        <f>AVERAGE('日報表(1分鐘)'!AC$665:AC$725)</f>
      </c>
      <c r="AD16" s="28" t="s">
        <f>AVERAGE('日報表(1分鐘)'!AD$665:AD$725)</f>
      </c>
      <c r="AE16" s="28" t="s">
        <f>MAX('日報表(1分鐘)'!AE$665:AE$725)-IF(MAX('日報表(1分鐘)'!AE$665:AE$725)=0,0,SMALL('日報表(1分鐘)'!AE$665:AE$725,COUNTIF('日報表(1分鐘)'!AE$665:AE$725,0)+1))</f>
      </c>
      <c r="AF16" s="27" t="s">
        <f>AVERAGE('日報表(1分鐘)'!AF$665:AF$725)</f>
      </c>
      <c r="AG16" s="28" t="s">
        <f>AVERAGE('日報表(1分鐘)'!AG$665:AG$725)</f>
      </c>
      <c r="AH16" s="28" t="s">
        <f>MAX('日報表(1分鐘)'!AH$665:AH$725)-IF(MAX('日報表(1分鐘)'!AH$665:AH$725)=0,0,SMALL('日報表(1分鐘)'!AH$665:AH$725,COUNTIF('日報表(1分鐘)'!AH$665:AH$725,0)+1))</f>
      </c>
      <c r="AI16" s="27" t="s">
        <f>AVERAGE('日報表(1分鐘)'!AI$665:AI$725)</f>
      </c>
      <c r="AJ16" s="28" t="s">
        <f>AVERAGE('日報表(1分鐘)'!AJ$665:AJ$725)</f>
      </c>
      <c r="AK16" s="28" t="s">
        <f>MAX('日報表(1分鐘)'!AK$665:AK$725)-IF(MAX('日報表(1分鐘)'!AK$665:AK$725)=0,0,SMALL('日報表(1分鐘)'!AK$665:AK$725,COUNTIF('日報表(1分鐘)'!AK$665:AK$725,0)+1))</f>
      </c>
      <c r="AL16" s="27" t="s">
        <f>AVERAGE('日報表(1分鐘)'!AL$665:AL$725)</f>
      </c>
      <c r="AM16" s="28" t="s">
        <f>AVERAGE('日報表(1分鐘)'!AM$665:AM$725)</f>
      </c>
      <c r="AN16" s="28" t="s">
        <f>MAX('日報表(1分鐘)'!AN$665:AN$725)-IF(MAX('日報表(1分鐘)'!AN$665:AN$725)=0,0,SMALL('日報表(1分鐘)'!AN$665:AN$725,COUNTIF('日報表(1分鐘)'!AN$665:AN$725,0)+1))</f>
      </c>
      <c r="AO16" s="27" t="s">
        <f>AVERAGE('日報表(1分鐘)'!AO$665:AO$725)</f>
      </c>
      <c r="AP16" s="28" t="s">
        <f>AVERAGE('日報表(1分鐘)'!AP$665:AP$725)</f>
      </c>
      <c r="AQ16" s="28" t="s">
        <f>MAX('日報表(1分鐘)'!AQ$665:AQ$725) - IF(MAX('日報表(1分鐘)'!AQ$665:AQ$725)=0, 0, SMALL('日報表(1分鐘)'!AQ$665:AQ$725, COUNTIF('日報表(1分鐘)'!AQ$665:AQ$725, 0) + 1))</f>
      </c>
    </row>
    <row r="17" spans="1:4" ht="17.25">
      <c r="A17" s="14" t="s">
        <v>14</v>
      </c>
      <c r="B17" s="27">
        <f>AVERAGE('日報表(1分鐘)'!B$725:B$785)</f>
      </c>
      <c r="C17" s="28">
        <f>AVERAGE('日報表(1分鐘)'!C$725:C$785)</f>
      </c>
      <c r="D17" s="28">
        <f>MAX('日報表(1分鐘)'!D$725:D$785)-IF(MAX('日報表(1分鐘)'!D$725:D$785)=0,0,SMALL('日報表(1分鐘)'!D$725:D$785,COUNTIF('日報表(1分鐘)'!D$725:D$785,0)+1))</f>
      </c>
      <c r="E17" s="27" t="s">
        <f>AVERAGE('日報表(1分鐘)'!E$725:E$785)</f>
      </c>
      <c r="F17" s="28" t="s">
        <f>AVERAGE('日報表(1分鐘)'!F$725:F$785)</f>
      </c>
      <c r="G17" s="28" t="s">
        <f>MAX('日報表(1分鐘)'!G$725:G$785)-IF(MAX('日報表(1分鐘)'!G$725:G$785)=0,0,SMALL('日報表(1分鐘)'!G$725:G$785,COUNTIF('日報表(1分鐘)'!G$725:G$785,0)+1))</f>
      </c>
      <c r="H17" s="27" t="s">
        <f>AVERAGE('日報表(1分鐘)'!H$725:H$785)</f>
      </c>
      <c r="I17" s="28" t="s">
        <f>AVERAGE('日報表(1分鐘)'!I$725:I$785)</f>
      </c>
      <c r="J17" s="28" t="s">
        <f>MAX('日報表(1分鐘)'!J$725:J$785)-IF(MAX('日報表(1分鐘)'!J$725:J$785)=0,0,SMALL('日報表(1分鐘)'!J$725:J$785,COUNTIF('日報表(1分鐘)'!J$725:J$785,0)+1))</f>
      </c>
      <c r="K17" s="27" t="s">
        <f>AVERAGE('日報表(1分鐘)'!K$725:K$785)</f>
      </c>
      <c r="L17" s="28" t="s">
        <f>AVERAGE('日報表(1分鐘)'!L$725:L$785)</f>
      </c>
      <c r="M17" s="28" t="s">
        <f>MAX('日報表(1分鐘)'!M$725:M$785)-IF(MAX('日報表(1分鐘)'!M$725:M$785)=0,0,SMALL('日報表(1分鐘)'!M$725:M$785,COUNTIF('日報表(1分鐘)'!M$725:M$785,0)+1))</f>
      </c>
      <c r="N17" s="27" t="s">
        <f>AVERAGE('日報表(1分鐘)'!N$725:N$785)</f>
      </c>
      <c r="O17" s="28" t="s">
        <f>AVERAGE('日報表(1分鐘)'!O$725:O$785)</f>
      </c>
      <c r="P17" s="28" t="s">
        <f>MAX('日報表(1分鐘)'!P$725:P$785)-IF(MAX('日報表(1分鐘)'!P$725:P$785)=0,0,SMALL('日報表(1分鐘)'!P$725:P$785,COUNTIF('日報表(1分鐘)'!P$725:P$785,0)+1))</f>
      </c>
      <c r="Q17" s="27" t="s">
        <f>AVERAGE('日報表(1分鐘)'!Q$725:Q$785)</f>
      </c>
      <c r="R17" s="28" t="s">
        <f>AVERAGE('日報表(1分鐘)'!R$725:R$785)</f>
      </c>
      <c r="S17" s="28" t="s">
        <f>MAX('日報表(1分鐘)'!S$725:S$785)-IF(MAX('日報表(1分鐘)'!S$725:S$785)=0,0,SMALL('日報表(1分鐘)'!S$725:S$785,COUNTIF('日報表(1分鐘)'!S$725:S$785,0)+1))</f>
      </c>
      <c r="T17" s="27" t="s">
        <f>AVERAGE('日報表(1分鐘)'!T$725:T$785)</f>
      </c>
      <c r="U17" s="28" t="s">
        <f>AVERAGE('日報表(1分鐘)'!U$725:U$785)</f>
      </c>
      <c r="V17" s="28" t="s">
        <f>MAX('日報表(1分鐘)'!V$725:V$785)-IF(MAX('日報表(1分鐘)'!V$725:V$785)=0,0,SMALL('日報表(1分鐘)'!V$725:V$785,COUNTIF('日報表(1分鐘)'!V$725:V$785,0)+1))</f>
      </c>
      <c r="W17" s="27" t="s">
        <f>AVERAGE('日報表(1分鐘)'!W$725:W$785)</f>
      </c>
      <c r="X17" s="28" t="s">
        <f>AVERAGE('日報表(1分鐘)'!X$725:X$785)</f>
      </c>
      <c r="Y17" s="28" t="s">
        <f>MAX('日報表(1分鐘)'!Y$725:Y$785)-IF(MAX('日報表(1分鐘)'!Y$725:Y$785)=0,0,SMALL('日報表(1分鐘)'!Y$725:Y$785,COUNTIF('日報表(1分鐘)'!Y$725:Y$785,0)+1))</f>
      </c>
      <c r="Z17" s="27" t="s">
        <f>AVERAGE('日報表(1分鐘)'!Z$725:Z$785)</f>
      </c>
      <c r="AA17" s="28" t="s">
        <f>AVERAGE('日報表(1分鐘)'!AA$725:AA$785)</f>
      </c>
      <c r="AB17" s="28" t="s">
        <f>MAX('日報表(1分鐘)'!AB$725:AB$785)-IF(MAX('日報表(1分鐘)'!AB$725:AB$785)=0,0,SMALL('日報表(1分鐘)'!AB$725:AB$785,COUNTIF('日報表(1分鐘)'!AB$725:AB$785,0)+1))</f>
      </c>
      <c r="AC17" s="27" t="s">
        <f>AVERAGE('日報表(1分鐘)'!AC$725:AC$785)</f>
      </c>
      <c r="AD17" s="28" t="s">
        <f>AVERAGE('日報表(1分鐘)'!AD$725:AD$785)</f>
      </c>
      <c r="AE17" s="28" t="s">
        <f>MAX('日報表(1分鐘)'!AE$725:AE$785)-IF(MAX('日報表(1分鐘)'!AE$725:AE$785)=0,0,SMALL('日報表(1分鐘)'!AE$725:AE$785,COUNTIF('日報表(1分鐘)'!AE$725:AE$785,0)+1))</f>
      </c>
      <c r="AF17" s="27" t="s">
        <f>AVERAGE('日報表(1分鐘)'!AF$725:AF$785)</f>
      </c>
      <c r="AG17" s="28" t="s">
        <f>AVERAGE('日報表(1分鐘)'!AG$725:AG$785)</f>
      </c>
      <c r="AH17" s="28" t="s">
        <f>MAX('日報表(1分鐘)'!AH$725:AH$785)-IF(MAX('日報表(1分鐘)'!AH$725:AH$785)=0,0,SMALL('日報表(1分鐘)'!AH$725:AH$785,COUNTIF('日報表(1分鐘)'!AH$725:AH$785,0)+1))</f>
      </c>
      <c r="AI17" s="27" t="s">
        <f>AVERAGE('日報表(1分鐘)'!AI$725:AI$785)</f>
      </c>
      <c r="AJ17" s="28" t="s">
        <f>AVERAGE('日報表(1分鐘)'!AJ$725:AJ$785)</f>
      </c>
      <c r="AK17" s="28" t="s">
        <f>MAX('日報表(1分鐘)'!AK$725:AK$785)-IF(MAX('日報表(1分鐘)'!AK$725:AK$785)=0,0,SMALL('日報表(1分鐘)'!AK$725:AK$785,COUNTIF('日報表(1分鐘)'!AK$725:AK$785,0)+1))</f>
      </c>
      <c r="AL17" s="27" t="s">
        <f>AVERAGE('日報表(1分鐘)'!AL$725:AL$785)</f>
      </c>
      <c r="AM17" s="28" t="s">
        <f>AVERAGE('日報表(1分鐘)'!AM$725:AM$785)</f>
      </c>
      <c r="AN17" s="28" t="s">
        <f>MAX('日報表(1分鐘)'!AN$725:AN$785)-IF(MAX('日報表(1分鐘)'!AN$725:AN$785)=0,0,SMALL('日報表(1分鐘)'!AN$725:AN$785,COUNTIF('日報表(1分鐘)'!AN$725:AN$785,0)+1))</f>
      </c>
      <c r="AO17" s="27" t="s">
        <f>AVERAGE('日報表(1分鐘)'!AO$725:AO$785)</f>
      </c>
      <c r="AP17" s="28" t="s">
        <f>AVERAGE('日報表(1分鐘)'!AP$725:AP$785)</f>
      </c>
      <c r="AQ17" s="28" t="s">
        <f>MAX('日報表(1分鐘)'!AQ$725:AQ$785) - IF(MAX('日報表(1分鐘)'!AQ$725:AQ$785)=0, 0, SMALL('日報表(1分鐘)'!AQ$725:AQ$785, COUNTIF('日報表(1分鐘)'!AQ$725:AQ$785, 0) + 1))</f>
      </c>
    </row>
    <row r="18" spans="1:4" ht="17.25">
      <c r="A18" s="14" t="s">
        <v>25</v>
      </c>
      <c r="B18" s="27">
        <f>AVERAGE('日報表(1分鐘)'!B$785:B$845)</f>
      </c>
      <c r="C18" s="28">
        <f>AVERAGE('日報表(1分鐘)'!C$785:C$845)</f>
      </c>
      <c r="D18" s="28">
        <f>MAX('日報表(1分鐘)'!D$785:D$845)-IF(MAX('日報表(1分鐘)'!D$785:D$845)=0,0,SMALL('日報表(1分鐘)'!D$785:D$845,COUNTIF('日報表(1分鐘)'!D$785:D$845,0)+1))</f>
      </c>
      <c r="E18" s="27" t="s">
        <f>AVERAGE('日報表(1分鐘)'!E$785:E$845)</f>
      </c>
      <c r="F18" s="28" t="s">
        <f>AVERAGE('日報表(1分鐘)'!F$785:F$845)</f>
      </c>
      <c r="G18" s="28" t="s">
        <f>MAX('日報表(1分鐘)'!G$785:G$845)-IF(MAX('日報表(1分鐘)'!G$785:G$845)=0,0,SMALL('日報表(1分鐘)'!G$785:G$845,COUNTIF('日報表(1分鐘)'!G$785:G$845,0)+1))</f>
      </c>
      <c r="H18" s="27" t="s">
        <f>AVERAGE('日報表(1分鐘)'!H$785:H$845)</f>
      </c>
      <c r="I18" s="28" t="s">
        <f>AVERAGE('日報表(1分鐘)'!I$785:I$845)</f>
      </c>
      <c r="J18" s="28" t="s">
        <f>MAX('日報表(1分鐘)'!J$785:J$845)-IF(MAX('日報表(1分鐘)'!J$785:J$845)=0,0,SMALL('日報表(1分鐘)'!J$785:J$845,COUNTIF('日報表(1分鐘)'!J$785:J$845,0)+1))</f>
      </c>
      <c r="K18" s="27" t="s">
        <f>AVERAGE('日報表(1分鐘)'!K$785:K$845)</f>
      </c>
      <c r="L18" s="28" t="s">
        <f>AVERAGE('日報表(1分鐘)'!L$785:L$845)</f>
      </c>
      <c r="M18" s="28" t="s">
        <f>MAX('日報表(1分鐘)'!M$785:M$845)-IF(MAX('日報表(1分鐘)'!M$785:M$845)=0,0,SMALL('日報表(1分鐘)'!M$785:M$845,COUNTIF('日報表(1分鐘)'!M$785:M$845,0)+1))</f>
      </c>
      <c r="N18" s="27" t="s">
        <f>AVERAGE('日報表(1分鐘)'!N$785:N$845)</f>
      </c>
      <c r="O18" s="28" t="s">
        <f>AVERAGE('日報表(1分鐘)'!O$785:O$845)</f>
      </c>
      <c r="P18" s="28" t="s">
        <f>MAX('日報表(1分鐘)'!P$785:P$845)-IF(MAX('日報表(1分鐘)'!P$785:P$845)=0,0,SMALL('日報表(1分鐘)'!P$785:P$845,COUNTIF('日報表(1分鐘)'!P$785:P$845,0)+1))</f>
      </c>
      <c r="Q18" s="27" t="s">
        <f>AVERAGE('日報表(1分鐘)'!Q$785:Q$845)</f>
      </c>
      <c r="R18" s="28" t="s">
        <f>AVERAGE('日報表(1分鐘)'!R$785:R$845)</f>
      </c>
      <c r="S18" s="28" t="s">
        <f>MAX('日報表(1分鐘)'!S$785:S$845)-IF(MAX('日報表(1分鐘)'!S$785:S$845)=0,0,SMALL('日報表(1分鐘)'!S$785:S$845,COUNTIF('日報表(1分鐘)'!S$785:S$845,0)+1))</f>
      </c>
      <c r="T18" s="27" t="s">
        <f>AVERAGE('日報表(1分鐘)'!T$785:T$845)</f>
      </c>
      <c r="U18" s="28" t="s">
        <f>AVERAGE('日報表(1分鐘)'!U$785:U$845)</f>
      </c>
      <c r="V18" s="28" t="s">
        <f>MAX('日報表(1分鐘)'!V$785:V$845)-IF(MAX('日報表(1分鐘)'!V$785:V$845)=0,0,SMALL('日報表(1分鐘)'!V$785:V$845,COUNTIF('日報表(1分鐘)'!V$785:V$845,0)+1))</f>
      </c>
      <c r="W18" s="27" t="s">
        <f>AVERAGE('日報表(1分鐘)'!W$785:W$845)</f>
      </c>
      <c r="X18" s="28" t="s">
        <f>AVERAGE('日報表(1分鐘)'!X$785:X$845)</f>
      </c>
      <c r="Y18" s="28" t="s">
        <f>MAX('日報表(1分鐘)'!Y$785:Y$845)-IF(MAX('日報表(1分鐘)'!Y$785:Y$845)=0,0,SMALL('日報表(1分鐘)'!Y$785:Y$845,COUNTIF('日報表(1分鐘)'!Y$785:Y$845,0)+1))</f>
      </c>
      <c r="Z18" s="27" t="s">
        <f>AVERAGE('日報表(1分鐘)'!Z$785:Z$845)</f>
      </c>
      <c r="AA18" s="28" t="s">
        <f>AVERAGE('日報表(1分鐘)'!AA$785:AA$845)</f>
      </c>
      <c r="AB18" s="28" t="s">
        <f>MAX('日報表(1分鐘)'!AB$785:AB$845)-IF(MAX('日報表(1分鐘)'!AB$785:AB$845)=0,0,SMALL('日報表(1分鐘)'!AB$785:AB$845,COUNTIF('日報表(1分鐘)'!AB$785:AB$845,0)+1))</f>
      </c>
      <c r="AC18" s="27" t="s">
        <f>AVERAGE('日報表(1分鐘)'!AC$785:AC$845)</f>
      </c>
      <c r="AD18" s="28" t="s">
        <f>AVERAGE('日報表(1分鐘)'!AD$785:AD$845)</f>
      </c>
      <c r="AE18" s="28" t="s">
        <f>MAX('日報表(1分鐘)'!AE$785:AE$845)-IF(MAX('日報表(1分鐘)'!AE$785:AE$845)=0,0,SMALL('日報表(1分鐘)'!AE$785:AE$845,COUNTIF('日報表(1分鐘)'!AE$785:AE$845,0)+1))</f>
      </c>
      <c r="AF18" s="27" t="s">
        <f>AVERAGE('日報表(1分鐘)'!AF$785:AF$845)</f>
      </c>
      <c r="AG18" s="28" t="s">
        <f>AVERAGE('日報表(1分鐘)'!AG$785:AG$845)</f>
      </c>
      <c r="AH18" s="28" t="s">
        <f>MAX('日報表(1分鐘)'!AH$785:AH$845)-IF(MAX('日報表(1分鐘)'!AH$785:AH$845)=0,0,SMALL('日報表(1分鐘)'!AH$785:AH$845,COUNTIF('日報表(1分鐘)'!AH$785:AH$845,0)+1))</f>
      </c>
      <c r="AI18" s="27" t="s">
        <f>AVERAGE('日報表(1分鐘)'!AI$785:AI$845)</f>
      </c>
      <c r="AJ18" s="28" t="s">
        <f>AVERAGE('日報表(1分鐘)'!AJ$785:AJ$845)</f>
      </c>
      <c r="AK18" s="28" t="s">
        <f>MAX('日報表(1分鐘)'!AK$785:AK$845)-IF(MAX('日報表(1分鐘)'!AK$785:AK$845)=0,0,SMALL('日報表(1分鐘)'!AK$785:AK$845,COUNTIF('日報表(1分鐘)'!AK$785:AK$845,0)+1))</f>
      </c>
      <c r="AL18" s="27" t="s">
        <f>AVERAGE('日報表(1分鐘)'!AL$785:AL$845)</f>
      </c>
      <c r="AM18" s="28" t="s">
        <f>AVERAGE('日報表(1分鐘)'!AM$785:AM$845)</f>
      </c>
      <c r="AN18" s="28" t="s">
        <f>MAX('日報表(1分鐘)'!AN$785:AN$845)-IF(MAX('日報表(1分鐘)'!AN$785:AN$845)=0,0,SMALL('日報表(1分鐘)'!AN$785:AN$845,COUNTIF('日報表(1分鐘)'!AN$785:AN$845,0)+1))</f>
      </c>
      <c r="AO18" s="27" t="s">
        <f>AVERAGE('日報表(1分鐘)'!AO$785:AO$845)</f>
      </c>
      <c r="AP18" s="28" t="s">
        <f>AVERAGE('日報表(1分鐘)'!AP$785:AP$845)</f>
      </c>
      <c r="AQ18" s="28" t="s">
        <f>MAX('日報表(1分鐘)'!AQ$785:AQ$845) - IF(MAX('日報表(1分鐘)'!AQ$785:AQ$845)=0, 0, SMALL('日報表(1分鐘)'!AQ$785:AQ$845, COUNTIF('日報表(1分鐘)'!AQ$785:AQ$845, 0) + 1))</f>
      </c>
    </row>
    <row r="19" spans="1:4" ht="17.25">
      <c r="A19" s="14" t="s">
        <v>23</v>
      </c>
      <c r="B19" s="27">
        <f>AVERAGE('日報表(1分鐘)'!B$845:B$905)</f>
      </c>
      <c r="C19" s="28">
        <f>AVERAGE('日報表(1分鐘)'!C$845:C$905)</f>
      </c>
      <c r="D19" s="28">
        <f>MAX('日報表(1分鐘)'!D$845:D$905)-IF(MAX('日報表(1分鐘)'!D$845:D$905)=0,0,SMALL('日報表(1分鐘)'!D$845:D$905,COUNTIF('日報表(1分鐘)'!D$845:D$905,0)+1))</f>
      </c>
      <c r="E19" s="27" t="s">
        <f>AVERAGE('日報表(1分鐘)'!E$845:E$905)</f>
      </c>
      <c r="F19" s="28" t="s">
        <f>AVERAGE('日報表(1分鐘)'!F$845:F$905)</f>
      </c>
      <c r="G19" s="28" t="s">
        <f>MAX('日報表(1分鐘)'!G$845:G$905)-IF(MAX('日報表(1分鐘)'!G$845:G$905)=0,0,SMALL('日報表(1分鐘)'!G$845:G$905,COUNTIF('日報表(1分鐘)'!G$845:G$905,0)+1))</f>
      </c>
      <c r="H19" s="27" t="s">
        <f>AVERAGE('日報表(1分鐘)'!H$845:H$905)</f>
      </c>
      <c r="I19" s="28" t="s">
        <f>AVERAGE('日報表(1分鐘)'!I$845:I$905)</f>
      </c>
      <c r="J19" s="28" t="s">
        <f>MAX('日報表(1分鐘)'!J$845:J$905)-IF(MAX('日報表(1分鐘)'!J$845:J$905)=0,0,SMALL('日報表(1分鐘)'!J$845:J$905,COUNTIF('日報表(1分鐘)'!J$845:J$905,0)+1))</f>
      </c>
      <c r="K19" s="27" t="s">
        <f>AVERAGE('日報表(1分鐘)'!K$845:K$905)</f>
      </c>
      <c r="L19" s="28" t="s">
        <f>AVERAGE('日報表(1分鐘)'!L$845:L$905)</f>
      </c>
      <c r="M19" s="28" t="s">
        <f>MAX('日報表(1分鐘)'!M$845:M$905)-IF(MAX('日報表(1分鐘)'!M$845:M$905)=0,0,SMALL('日報表(1分鐘)'!M$845:M$905,COUNTIF('日報表(1分鐘)'!M$845:M$905,0)+1))</f>
      </c>
      <c r="N19" s="27" t="s">
        <f>AVERAGE('日報表(1分鐘)'!N$845:N$905)</f>
      </c>
      <c r="O19" s="28" t="s">
        <f>AVERAGE('日報表(1分鐘)'!O$845:O$905)</f>
      </c>
      <c r="P19" s="28" t="s">
        <f>MAX('日報表(1分鐘)'!P$845:P$905)-IF(MAX('日報表(1分鐘)'!P$845:P$905)=0,0,SMALL('日報表(1分鐘)'!P$845:P$905,COUNTIF('日報表(1分鐘)'!P$845:P$905,0)+1))</f>
      </c>
      <c r="Q19" s="27" t="s">
        <f>AVERAGE('日報表(1分鐘)'!Q$845:Q$905)</f>
      </c>
      <c r="R19" s="28" t="s">
        <f>AVERAGE('日報表(1分鐘)'!R$845:R$905)</f>
      </c>
      <c r="S19" s="28" t="s">
        <f>MAX('日報表(1分鐘)'!S$845:S$905)-IF(MAX('日報表(1分鐘)'!S$845:S$905)=0,0,SMALL('日報表(1分鐘)'!S$845:S$905,COUNTIF('日報表(1分鐘)'!S$845:S$905,0)+1))</f>
      </c>
      <c r="T19" s="27" t="s">
        <f>AVERAGE('日報表(1分鐘)'!T$845:T$905)</f>
      </c>
      <c r="U19" s="28" t="s">
        <f>AVERAGE('日報表(1分鐘)'!U$845:U$905)</f>
      </c>
      <c r="V19" s="28" t="s">
        <f>MAX('日報表(1分鐘)'!V$845:V$905)-IF(MAX('日報表(1分鐘)'!V$845:V$905)=0,0,SMALL('日報表(1分鐘)'!V$845:V$905,COUNTIF('日報表(1分鐘)'!V$845:V$905,0)+1))</f>
      </c>
      <c r="W19" s="27" t="s">
        <f>AVERAGE('日報表(1分鐘)'!W$845:W$905)</f>
      </c>
      <c r="X19" s="28" t="s">
        <f>AVERAGE('日報表(1分鐘)'!X$845:X$905)</f>
      </c>
      <c r="Y19" s="28" t="s">
        <f>MAX('日報表(1分鐘)'!Y$845:Y$905)-IF(MAX('日報表(1分鐘)'!Y$845:Y$905)=0,0,SMALL('日報表(1分鐘)'!Y$845:Y$905,COUNTIF('日報表(1分鐘)'!Y$845:Y$905,0)+1))</f>
      </c>
      <c r="Z19" s="27" t="s">
        <f>AVERAGE('日報表(1分鐘)'!Z$845:Z$905)</f>
      </c>
      <c r="AA19" s="28" t="s">
        <f>AVERAGE('日報表(1分鐘)'!AA$845:AA$905)</f>
      </c>
      <c r="AB19" s="28" t="s">
        <f>MAX('日報表(1分鐘)'!AB$845:AB$905)-IF(MAX('日報表(1分鐘)'!AB$845:AB$905)=0,0,SMALL('日報表(1分鐘)'!AB$845:AB$905,COUNTIF('日報表(1分鐘)'!AB$845:AB$905,0)+1))</f>
      </c>
      <c r="AC19" s="27" t="s">
        <f>AVERAGE('日報表(1分鐘)'!AC$845:AC$905)</f>
      </c>
      <c r="AD19" s="28" t="s">
        <f>AVERAGE('日報表(1分鐘)'!AD$845:AD$905)</f>
      </c>
      <c r="AE19" s="28" t="s">
        <f>MAX('日報表(1分鐘)'!AE$845:AE$905)-IF(MAX('日報表(1分鐘)'!AE$845:AE$905)=0,0,SMALL('日報表(1分鐘)'!AE$845:AE$905,COUNTIF('日報表(1分鐘)'!AE$845:AE$905,0)+1))</f>
      </c>
      <c r="AF19" s="27" t="s">
        <f>AVERAGE('日報表(1分鐘)'!AF$845:AF$905)</f>
      </c>
      <c r="AG19" s="28" t="s">
        <f>AVERAGE('日報表(1分鐘)'!AG$845:AG$905)</f>
      </c>
      <c r="AH19" s="28" t="s">
        <f>MAX('日報表(1分鐘)'!AH$845:AH$905)-IF(MAX('日報表(1分鐘)'!AH$845:AH$905)=0,0,SMALL('日報表(1分鐘)'!AH$845:AH$905,COUNTIF('日報表(1分鐘)'!AH$845:AH$905,0)+1))</f>
      </c>
      <c r="AI19" s="27" t="s">
        <f>AVERAGE('日報表(1分鐘)'!AI$845:AI$905)</f>
      </c>
      <c r="AJ19" s="28" t="s">
        <f>AVERAGE('日報表(1分鐘)'!AJ$845:AJ$905)</f>
      </c>
      <c r="AK19" s="28" t="s">
        <f>MAX('日報表(1分鐘)'!AK$845:AK$905)-IF(MAX('日報表(1分鐘)'!AK$845:AK$905)=0,0,SMALL('日報表(1分鐘)'!AK$845:AK$905,COUNTIF('日報表(1分鐘)'!AK$845:AK$905,0)+1))</f>
      </c>
      <c r="AL19" s="27" t="s">
        <f>AVERAGE('日報表(1分鐘)'!AL$845:AL$905)</f>
      </c>
      <c r="AM19" s="28" t="s">
        <f>AVERAGE('日報表(1分鐘)'!AM$845:AM$905)</f>
      </c>
      <c r="AN19" s="28" t="s">
        <f>MAX('日報表(1分鐘)'!AN$845:AN$905)-IF(MAX('日報表(1分鐘)'!AN$845:AN$905)=0,0,SMALL('日報表(1分鐘)'!AN$845:AN$905,COUNTIF('日報表(1分鐘)'!AN$845:AN$905,0)+1))</f>
      </c>
      <c r="AO19" s="27" t="s">
        <f>AVERAGE('日報表(1分鐘)'!AO$845:AO$905)</f>
      </c>
      <c r="AP19" s="28" t="s">
        <f>AVERAGE('日報表(1分鐘)'!AP$845:AP$905)</f>
      </c>
      <c r="AQ19" s="28" t="s">
        <f>MAX('日報表(1分鐘)'!AQ$845:AQ$905) - IF(MAX('日報表(1分鐘)'!AQ$845:AQ$905)=0, 0, SMALL('日報表(1分鐘)'!AQ$845:AQ$905, COUNTIF('日報表(1分鐘)'!AQ$845:AQ$905, 0) + 1))</f>
      </c>
    </row>
    <row r="20" spans="1:4" ht="17.25">
      <c r="A20" s="14" t="s">
        <v>24</v>
      </c>
      <c r="B20" s="27">
        <f>AVERAGE('日報表(1分鐘)'!B$905:B$965)</f>
      </c>
      <c r="C20" s="28">
        <f>AVERAGE('日報表(1分鐘)'!C$905:C$965)</f>
      </c>
      <c r="D20" s="28">
        <f>MAX('日報表(1分鐘)'!D$905:D$965)-IF(MAX('日報表(1分鐘)'!D$905:D$965)=0,0,SMALL('日報表(1分鐘)'!D$905:D$965,COUNTIF('日報表(1分鐘)'!D$905:D$965,0)+1))</f>
      </c>
      <c r="E20" s="27" t="s">
        <f>AVERAGE('日報表(1分鐘)'!E$905:E$965)</f>
      </c>
      <c r="F20" s="28" t="s">
        <f>AVERAGE('日報表(1分鐘)'!F$905:F$965)</f>
      </c>
      <c r="G20" s="28" t="s">
        <f>MAX('日報表(1分鐘)'!G$905:G$965)-IF(MAX('日報表(1分鐘)'!G$905:G$965)=0,0,SMALL('日報表(1分鐘)'!G$905:G$965,COUNTIF('日報表(1分鐘)'!G$905:G$965,0)+1))</f>
      </c>
      <c r="H20" s="27" t="s">
        <f>AVERAGE('日報表(1分鐘)'!H$905:H$965)</f>
      </c>
      <c r="I20" s="28" t="s">
        <f>AVERAGE('日報表(1分鐘)'!I$905:I$965)</f>
      </c>
      <c r="J20" s="28" t="s">
        <f>MAX('日報表(1分鐘)'!J$905:J$965)-IF(MAX('日報表(1分鐘)'!J$905:J$965)=0,0,SMALL('日報表(1分鐘)'!J$905:J$965,COUNTIF('日報表(1分鐘)'!J$905:J$965,0)+1))</f>
      </c>
      <c r="K20" s="27" t="s">
        <f>AVERAGE('日報表(1分鐘)'!K$905:K$965)</f>
      </c>
      <c r="L20" s="28" t="s">
        <f>AVERAGE('日報表(1分鐘)'!L$905:L$965)</f>
      </c>
      <c r="M20" s="28" t="s">
        <f>MAX('日報表(1分鐘)'!M$905:M$965)-IF(MAX('日報表(1分鐘)'!M$905:M$965)=0,0,SMALL('日報表(1分鐘)'!M$905:M$965,COUNTIF('日報表(1分鐘)'!M$905:M$965,0)+1))</f>
      </c>
      <c r="N20" s="27" t="s">
        <f>AVERAGE('日報表(1分鐘)'!N$905:N$965)</f>
      </c>
      <c r="O20" s="28" t="s">
        <f>AVERAGE('日報表(1分鐘)'!O$905:O$965)</f>
      </c>
      <c r="P20" s="28" t="s">
        <f>MAX('日報表(1分鐘)'!P$905:P$965)-IF(MAX('日報表(1分鐘)'!P$905:P$965)=0,0,SMALL('日報表(1分鐘)'!P$905:P$965,COUNTIF('日報表(1分鐘)'!P$905:P$965,0)+1))</f>
      </c>
      <c r="Q20" s="27" t="s">
        <f>AVERAGE('日報表(1分鐘)'!Q$905:Q$965)</f>
      </c>
      <c r="R20" s="28" t="s">
        <f>AVERAGE('日報表(1分鐘)'!R$905:R$965)</f>
      </c>
      <c r="S20" s="28" t="s">
        <f>MAX('日報表(1分鐘)'!S$905:S$965)-IF(MAX('日報表(1分鐘)'!S$905:S$965)=0,0,SMALL('日報表(1分鐘)'!S$905:S$965,COUNTIF('日報表(1分鐘)'!S$905:S$965,0)+1))</f>
      </c>
      <c r="T20" s="27" t="s">
        <f>AVERAGE('日報表(1分鐘)'!T$905:T$965)</f>
      </c>
      <c r="U20" s="28" t="s">
        <f>AVERAGE('日報表(1分鐘)'!U$905:U$965)</f>
      </c>
      <c r="V20" s="28" t="s">
        <f>MAX('日報表(1分鐘)'!V$905:V$965)-IF(MAX('日報表(1分鐘)'!V$905:V$965)=0,0,SMALL('日報表(1分鐘)'!V$905:V$965,COUNTIF('日報表(1分鐘)'!V$905:V$965,0)+1))</f>
      </c>
      <c r="W20" s="27" t="s">
        <f>AVERAGE('日報表(1分鐘)'!W$905:W$965)</f>
      </c>
      <c r="X20" s="28" t="s">
        <f>AVERAGE('日報表(1分鐘)'!X$905:X$965)</f>
      </c>
      <c r="Y20" s="28" t="s">
        <f>MAX('日報表(1分鐘)'!Y$905:Y$965)-IF(MAX('日報表(1分鐘)'!Y$905:Y$965)=0,0,SMALL('日報表(1分鐘)'!Y$905:Y$965,COUNTIF('日報表(1分鐘)'!Y$905:Y$965,0)+1))</f>
      </c>
      <c r="Z20" s="27" t="s">
        <f>AVERAGE('日報表(1分鐘)'!Z$905:Z$965)</f>
      </c>
      <c r="AA20" s="28" t="s">
        <f>AVERAGE('日報表(1分鐘)'!AA$905:AA$965)</f>
      </c>
      <c r="AB20" s="28" t="s">
        <f>MAX('日報表(1分鐘)'!AB$905:AB$965)-IF(MAX('日報表(1分鐘)'!AB$905:AB$965)=0,0,SMALL('日報表(1分鐘)'!AB$905:AB$965,COUNTIF('日報表(1分鐘)'!AB$905:AB$965,0)+1))</f>
      </c>
      <c r="AC20" s="27" t="s">
        <f>AVERAGE('日報表(1分鐘)'!AC$905:AC$965)</f>
      </c>
      <c r="AD20" s="28" t="s">
        <f>AVERAGE('日報表(1分鐘)'!AD$905:AD$965)</f>
      </c>
      <c r="AE20" s="28" t="s">
        <f>MAX('日報表(1分鐘)'!AE$905:AE$965)-IF(MAX('日報表(1分鐘)'!AE$905:AE$965)=0,0,SMALL('日報表(1分鐘)'!AE$905:AE$965,COUNTIF('日報表(1分鐘)'!AE$905:AE$965,0)+1))</f>
      </c>
      <c r="AF20" s="27" t="s">
        <f>AVERAGE('日報表(1分鐘)'!AF$905:AF$965)</f>
      </c>
      <c r="AG20" s="28" t="s">
        <f>AVERAGE('日報表(1分鐘)'!AG$905:AG$965)</f>
      </c>
      <c r="AH20" s="28" t="s">
        <f>MAX('日報表(1分鐘)'!AH$905:AH$965)-IF(MAX('日報表(1分鐘)'!AH$905:AH$965)=0,0,SMALL('日報表(1分鐘)'!AH$905:AH$965,COUNTIF('日報表(1分鐘)'!AH$905:AH$965,0)+1))</f>
      </c>
      <c r="AI20" s="27" t="s">
        <f>AVERAGE('日報表(1分鐘)'!AI$905:AI$965)</f>
      </c>
      <c r="AJ20" s="28" t="s">
        <f>AVERAGE('日報表(1分鐘)'!AJ$905:AJ$965)</f>
      </c>
      <c r="AK20" s="28" t="s">
        <f>MAX('日報表(1分鐘)'!AK$905:AK$965)-IF(MAX('日報表(1分鐘)'!AK$905:AK$965)=0,0,SMALL('日報表(1分鐘)'!AK$905:AK$965,COUNTIF('日報表(1分鐘)'!AK$905:AK$965,0)+1))</f>
      </c>
      <c r="AL20" s="27" t="s">
        <f>AVERAGE('日報表(1分鐘)'!AL$905:AL$965)</f>
      </c>
      <c r="AM20" s="28" t="s">
        <f>AVERAGE('日報表(1分鐘)'!AM$905:AM$965)</f>
      </c>
      <c r="AN20" s="28" t="s">
        <f>MAX('日報表(1分鐘)'!AN$905:AN$965)-IF(MAX('日報表(1分鐘)'!AN$905:AN$965)=0,0,SMALL('日報表(1分鐘)'!AN$905:AN$965,COUNTIF('日報表(1分鐘)'!AN$905:AN$965,0)+1))</f>
      </c>
      <c r="AO20" s="27" t="s">
        <f>AVERAGE('日報表(1分鐘)'!AO$905:AO$965)</f>
      </c>
      <c r="AP20" s="28" t="s">
        <f>AVERAGE('日報表(1分鐘)'!AP$905:AP$965)</f>
      </c>
      <c r="AQ20" s="28" t="s">
        <f>MAX('日報表(1分鐘)'!AQ$905:AQ$965) - IF(MAX('日報表(1分鐘)'!AQ$905:AQ$965)=0, 0, SMALL('日報表(1分鐘)'!AQ$905:AQ$965, COUNTIF('日報表(1分鐘)'!AQ$905:AQ$965, 0) + 1))</f>
      </c>
    </row>
    <row r="21" spans="1:4" ht="17.25">
      <c r="A21" s="14" t="s">
        <v>22</v>
      </c>
      <c r="B21" s="27">
        <f>AVERAGE('日報表(1分鐘)'!B$965:B$1025)</f>
      </c>
      <c r="C21" s="28">
        <f>AVERAGE('日報表(1分鐘)'!C$965:C$1025)</f>
      </c>
      <c r="D21" s="28">
        <f>MAX('日報表(1分鐘)'!D$965:D$1025)-IF(MAX('日報表(1分鐘)'!D$965:D$1025)=0,0,SMALL('日報表(1分鐘)'!D$965:D$1025,COUNTIF('日報表(1分鐘)'!D$965:D$1025,0)+1))</f>
      </c>
      <c r="E21" s="27" t="s">
        <f>AVERAGE('日報表(1分鐘)'!E$965:E$1025)</f>
      </c>
      <c r="F21" s="28" t="s">
        <f>AVERAGE('日報表(1分鐘)'!F$965:F$1025)</f>
      </c>
      <c r="G21" s="28" t="s">
        <f>MAX('日報表(1分鐘)'!G$965:G$1025)-IF(MAX('日報表(1分鐘)'!G$965:G$1025)=0,0,SMALL('日報表(1分鐘)'!G$965:G$1025,COUNTIF('日報表(1分鐘)'!G$965:G$1025,0)+1))</f>
      </c>
      <c r="H21" s="27" t="s">
        <f>AVERAGE('日報表(1分鐘)'!H$965:H$1025)</f>
      </c>
      <c r="I21" s="28" t="s">
        <f>AVERAGE('日報表(1分鐘)'!I$965:I$1025)</f>
      </c>
      <c r="J21" s="28" t="s">
        <f>MAX('日報表(1分鐘)'!J$965:J$1025)-IF(MAX('日報表(1分鐘)'!J$965:J$1025)=0,0,SMALL('日報表(1分鐘)'!J$965:J$1025,COUNTIF('日報表(1分鐘)'!J$965:J$1025,0)+1))</f>
      </c>
      <c r="K21" s="27" t="s">
        <f>AVERAGE('日報表(1分鐘)'!K$965:K$1025)</f>
      </c>
      <c r="L21" s="28" t="s">
        <f>AVERAGE('日報表(1分鐘)'!L$965:L$1025)</f>
      </c>
      <c r="M21" s="28" t="s">
        <f>MAX('日報表(1分鐘)'!M$965:M$1025)-IF(MAX('日報表(1分鐘)'!M$965:M$1025)=0,0,SMALL('日報表(1分鐘)'!M$965:M$1025,COUNTIF('日報表(1分鐘)'!M$965:M$1025,0)+1))</f>
      </c>
      <c r="N21" s="27" t="s">
        <f>AVERAGE('日報表(1分鐘)'!N$965:N$1025)</f>
      </c>
      <c r="O21" s="28" t="s">
        <f>AVERAGE('日報表(1分鐘)'!O$965:O$1025)</f>
      </c>
      <c r="P21" s="28" t="s">
        <f>MAX('日報表(1分鐘)'!P$965:P$1025)-IF(MAX('日報表(1分鐘)'!P$965:P$1025)=0,0,SMALL('日報表(1分鐘)'!P$965:P$1025,COUNTIF('日報表(1分鐘)'!P$965:P$1025,0)+1))</f>
      </c>
      <c r="Q21" s="27" t="s">
        <f>AVERAGE('日報表(1分鐘)'!Q$965:Q$1025)</f>
      </c>
      <c r="R21" s="28" t="s">
        <f>AVERAGE('日報表(1分鐘)'!R$965:R$1025)</f>
      </c>
      <c r="S21" s="28" t="s">
        <f>MAX('日報表(1分鐘)'!S$965:S$1025)-IF(MAX('日報表(1分鐘)'!S$965:S$1025)=0,0,SMALL('日報表(1分鐘)'!S$965:S$1025,COUNTIF('日報表(1分鐘)'!S$965:S$1025,0)+1))</f>
      </c>
      <c r="T21" s="27" t="s">
        <f>AVERAGE('日報表(1分鐘)'!T$965:T$1025)</f>
      </c>
      <c r="U21" s="28" t="s">
        <f>AVERAGE('日報表(1分鐘)'!U$965:U$1025)</f>
      </c>
      <c r="V21" s="28" t="s">
        <f>MAX('日報表(1分鐘)'!V$965:V$1025)-IF(MAX('日報表(1分鐘)'!V$965:V$1025)=0,0,SMALL('日報表(1分鐘)'!V$965:V$1025,COUNTIF('日報表(1分鐘)'!V$965:V$1025,0)+1))</f>
      </c>
      <c r="W21" s="27" t="s">
        <f>AVERAGE('日報表(1分鐘)'!W$965:W$1025)</f>
      </c>
      <c r="X21" s="28" t="s">
        <f>AVERAGE('日報表(1分鐘)'!X$965:X$1025)</f>
      </c>
      <c r="Y21" s="28" t="s">
        <f>MAX('日報表(1分鐘)'!Y$965:Y$1025)-IF(MAX('日報表(1分鐘)'!Y$965:Y$1025)=0,0,SMALL('日報表(1分鐘)'!Y$965:Y$1025,COUNTIF('日報表(1分鐘)'!Y$965:Y$1025,0)+1))</f>
      </c>
      <c r="Z21" s="27" t="s">
        <f>AVERAGE('日報表(1分鐘)'!Z$965:Z$1025)</f>
      </c>
      <c r="AA21" s="28" t="s">
        <f>AVERAGE('日報表(1分鐘)'!AA$965:AA$1025)</f>
      </c>
      <c r="AB21" s="28" t="s">
        <f>MAX('日報表(1分鐘)'!AB$965:AB$1025)-IF(MAX('日報表(1分鐘)'!AB$965:AB$1025)=0,0,SMALL('日報表(1分鐘)'!AB$965:AB$1025,COUNTIF('日報表(1分鐘)'!AB$965:AB$1025,0)+1))</f>
      </c>
      <c r="AC21" s="27" t="s">
        <f>AVERAGE('日報表(1分鐘)'!AC$965:AC$1025)</f>
      </c>
      <c r="AD21" s="28" t="s">
        <f>AVERAGE('日報表(1分鐘)'!AD$965:AD$1025)</f>
      </c>
      <c r="AE21" s="28" t="s">
        <f>MAX('日報表(1分鐘)'!AE$965:AE$1025)-IF(MAX('日報表(1分鐘)'!AE$965:AE$1025)=0,0,SMALL('日報表(1分鐘)'!AE$965:AE$1025,COUNTIF('日報表(1分鐘)'!AE$965:AE$1025,0)+1))</f>
      </c>
      <c r="AF21" s="27" t="s">
        <f>AVERAGE('日報表(1分鐘)'!AF$965:AF$1025)</f>
      </c>
      <c r="AG21" s="28" t="s">
        <f>AVERAGE('日報表(1分鐘)'!AG$965:AG$1025)</f>
      </c>
      <c r="AH21" s="28" t="s">
        <f>MAX('日報表(1分鐘)'!AH$965:AH$1025)-IF(MAX('日報表(1分鐘)'!AH$965:AH$1025)=0,0,SMALL('日報表(1分鐘)'!AH$965:AH$1025,COUNTIF('日報表(1分鐘)'!AH$965:AH$1025,0)+1))</f>
      </c>
      <c r="AI21" s="27" t="s">
        <f>AVERAGE('日報表(1分鐘)'!AI$965:AI$1025)</f>
      </c>
      <c r="AJ21" s="28" t="s">
        <f>AVERAGE('日報表(1分鐘)'!AJ$965:AJ$1025)</f>
      </c>
      <c r="AK21" s="28" t="s">
        <f>MAX('日報表(1分鐘)'!AK$965:AK$1025)-IF(MAX('日報表(1分鐘)'!AK$965:AK$1025)=0,0,SMALL('日報表(1分鐘)'!AK$965:AK$1025,COUNTIF('日報表(1分鐘)'!AK$965:AK$1025,0)+1))</f>
      </c>
      <c r="AL21" s="27" t="s">
        <f>AVERAGE('日報表(1分鐘)'!AL$965:AL$1025)</f>
      </c>
      <c r="AM21" s="28" t="s">
        <f>AVERAGE('日報表(1分鐘)'!AM$965:AM$1025)</f>
      </c>
      <c r="AN21" s="28" t="s">
        <f>MAX('日報表(1分鐘)'!AN$965:AN$1025)-IF(MAX('日報表(1分鐘)'!AN$965:AN$1025)=0,0,SMALL('日報表(1分鐘)'!AN$965:AN$1025,COUNTIF('日報表(1分鐘)'!AN$965:AN$1025,0)+1))</f>
      </c>
      <c r="AO21" s="27" t="s">
        <f>AVERAGE('日報表(1分鐘)'!AO$965:AO$1025)</f>
      </c>
      <c r="AP21" s="28" t="s">
        <f>AVERAGE('日報表(1分鐘)'!AP$965:AP$1025)</f>
      </c>
      <c r="AQ21" s="28" t="s">
        <f>MAX('日報表(1分鐘)'!AQ$965:AQ$1025) - IF(MAX('日報表(1分鐘)'!AQ$965:AQ$1025)=0, 0, SMALL('日報表(1分鐘)'!AQ$965:AQ$1025, COUNTIF('日報表(1分鐘)'!AQ$965:AQ$1025, 0) + 1))</f>
      </c>
    </row>
    <row r="22" spans="1:4" ht="17.25">
      <c r="A22" s="14" t="s">
        <v>21</v>
      </c>
      <c r="B22" s="27">
        <f>AVERAGE('日報表(1分鐘)'!B$1025:B$1085)</f>
      </c>
      <c r="C22" s="28">
        <f>AVERAGE('日報表(1分鐘)'!C$1025:C$1085)</f>
      </c>
      <c r="D22" s="28">
        <f>MAX('日報表(1分鐘)'!D$1025:D$1085)-IF(MAX('日報表(1分鐘)'!D$1025:D$1085)=0,0,SMALL('日報表(1分鐘)'!D$1025:D$1085,COUNTIF('日報表(1分鐘)'!D$1025:D$1085,0)+1))</f>
      </c>
      <c r="E22" s="27" t="s">
        <f>AVERAGE('日報表(1分鐘)'!E$1025:E$1085)</f>
      </c>
      <c r="F22" s="28" t="s">
        <f>AVERAGE('日報表(1分鐘)'!F$1025:F$1085)</f>
      </c>
      <c r="G22" s="28" t="s">
        <f>MAX('日報表(1分鐘)'!G$1025:G$1085)-IF(MAX('日報表(1分鐘)'!G$1025:G$1085)=0,0,SMALL('日報表(1分鐘)'!G$1025:G$1085,COUNTIF('日報表(1分鐘)'!G$1025:G$1085,0)+1))</f>
      </c>
      <c r="H22" s="27" t="s">
        <f>AVERAGE('日報表(1分鐘)'!H$1025:H$1085)</f>
      </c>
      <c r="I22" s="28" t="s">
        <f>AVERAGE('日報表(1分鐘)'!I$1025:I$1085)</f>
      </c>
      <c r="J22" s="28" t="s">
        <f>MAX('日報表(1分鐘)'!J$1025:J$1085)-IF(MAX('日報表(1分鐘)'!J$1025:J$1085)=0,0,SMALL('日報表(1分鐘)'!J$1025:J$1085,COUNTIF('日報表(1分鐘)'!J$1025:J$1085,0)+1))</f>
      </c>
      <c r="K22" s="27" t="s">
        <f>AVERAGE('日報表(1分鐘)'!K$1025:K$1085)</f>
      </c>
      <c r="L22" s="28" t="s">
        <f>AVERAGE('日報表(1分鐘)'!L$1025:L$1085)</f>
      </c>
      <c r="M22" s="28" t="s">
        <f>MAX('日報表(1分鐘)'!M$1025:M$1085)-IF(MAX('日報表(1分鐘)'!M$1025:M$1085)=0,0,SMALL('日報表(1分鐘)'!M$1025:M$1085,COUNTIF('日報表(1分鐘)'!M$1025:M$1085,0)+1))</f>
      </c>
      <c r="N22" s="27" t="s">
        <f>AVERAGE('日報表(1分鐘)'!N$1025:N$1085)</f>
      </c>
      <c r="O22" s="28" t="s">
        <f>AVERAGE('日報表(1分鐘)'!O$1025:O$1085)</f>
      </c>
      <c r="P22" s="28" t="s">
        <f>MAX('日報表(1分鐘)'!P$1025:P$1085)-IF(MAX('日報表(1分鐘)'!P$1025:P$1085)=0,0,SMALL('日報表(1分鐘)'!P$1025:P$1085,COUNTIF('日報表(1分鐘)'!P$1025:P$1085,0)+1))</f>
      </c>
      <c r="Q22" s="27" t="s">
        <f>AVERAGE('日報表(1分鐘)'!Q$1025:Q$1085)</f>
      </c>
      <c r="R22" s="28" t="s">
        <f>AVERAGE('日報表(1分鐘)'!R$1025:R$1085)</f>
      </c>
      <c r="S22" s="28" t="s">
        <f>MAX('日報表(1分鐘)'!S$1025:S$1085)-IF(MAX('日報表(1分鐘)'!S$1025:S$1085)=0,0,SMALL('日報表(1分鐘)'!S$1025:S$1085,COUNTIF('日報表(1分鐘)'!S$1025:S$1085,0)+1))</f>
      </c>
      <c r="T22" s="27" t="s">
        <f>AVERAGE('日報表(1分鐘)'!T$1025:T$1085)</f>
      </c>
      <c r="U22" s="28" t="s">
        <f>AVERAGE('日報表(1分鐘)'!U$1025:U$1085)</f>
      </c>
      <c r="V22" s="28" t="s">
        <f>MAX('日報表(1分鐘)'!V$1025:V$1085)-IF(MAX('日報表(1分鐘)'!V$1025:V$1085)=0,0,SMALL('日報表(1分鐘)'!V$1025:V$1085,COUNTIF('日報表(1分鐘)'!V$1025:V$1085,0)+1))</f>
      </c>
      <c r="W22" s="27" t="s">
        <f>AVERAGE('日報表(1分鐘)'!W$1025:W$1085)</f>
      </c>
      <c r="X22" s="28" t="s">
        <f>AVERAGE('日報表(1分鐘)'!X$1025:X$1085)</f>
      </c>
      <c r="Y22" s="28" t="s">
        <f>MAX('日報表(1分鐘)'!Y$1025:Y$1085)-IF(MAX('日報表(1分鐘)'!Y$1025:Y$1085)=0,0,SMALL('日報表(1分鐘)'!Y$1025:Y$1085,COUNTIF('日報表(1分鐘)'!Y$1025:Y$1085,0)+1))</f>
      </c>
      <c r="Z22" s="27" t="s">
        <f>AVERAGE('日報表(1分鐘)'!Z$1025:Z$1085)</f>
      </c>
      <c r="AA22" s="28" t="s">
        <f>AVERAGE('日報表(1分鐘)'!AA$1025:AA$1085)</f>
      </c>
      <c r="AB22" s="28" t="s">
        <f>MAX('日報表(1分鐘)'!AB$1025:AB$1085)-IF(MAX('日報表(1分鐘)'!AB$1025:AB$1085)=0,0,SMALL('日報表(1分鐘)'!AB$1025:AB$1085,COUNTIF('日報表(1分鐘)'!AB$1025:AB$1085,0)+1))</f>
      </c>
      <c r="AC22" s="27" t="s">
        <f>AVERAGE('日報表(1分鐘)'!AC$1025:AC$1085)</f>
      </c>
      <c r="AD22" s="28" t="s">
        <f>AVERAGE('日報表(1分鐘)'!AD$1025:AD$1085)</f>
      </c>
      <c r="AE22" s="28" t="s">
        <f>MAX('日報表(1分鐘)'!AE$1025:AE$1085)-IF(MAX('日報表(1分鐘)'!AE$1025:AE$1085)=0,0,SMALL('日報表(1分鐘)'!AE$1025:AE$1085,COUNTIF('日報表(1分鐘)'!AE$1025:AE$1085,0)+1))</f>
      </c>
      <c r="AF22" s="27" t="s">
        <f>AVERAGE('日報表(1分鐘)'!AF$1025:AF$1085)</f>
      </c>
      <c r="AG22" s="28" t="s">
        <f>AVERAGE('日報表(1分鐘)'!AG$1025:AG$1085)</f>
      </c>
      <c r="AH22" s="28" t="s">
        <f>MAX('日報表(1分鐘)'!AH$1025:AH$1085)-IF(MAX('日報表(1分鐘)'!AH$1025:AH$1085)=0,0,SMALL('日報表(1分鐘)'!AH$1025:AH$1085,COUNTIF('日報表(1分鐘)'!AH$1025:AH$1085,0)+1))</f>
      </c>
      <c r="AI22" s="27" t="s">
        <f>AVERAGE('日報表(1分鐘)'!AI$1025:AI$1085)</f>
      </c>
      <c r="AJ22" s="28" t="s">
        <f>AVERAGE('日報表(1分鐘)'!AJ$1025:AJ$1085)</f>
      </c>
      <c r="AK22" s="28" t="s">
        <f>MAX('日報表(1分鐘)'!AK$1025:AK$1085)-IF(MAX('日報表(1分鐘)'!AK$1025:AK$1085)=0,0,SMALL('日報表(1分鐘)'!AK$1025:AK$1085,COUNTIF('日報表(1分鐘)'!AK$1025:AK$1085,0)+1))</f>
      </c>
      <c r="AL22" s="27" t="s">
        <f>AVERAGE('日報表(1分鐘)'!AL$1025:AL$1085)</f>
      </c>
      <c r="AM22" s="28" t="s">
        <f>AVERAGE('日報表(1分鐘)'!AM$1025:AM$1085)</f>
      </c>
      <c r="AN22" s="28" t="s">
        <f>MAX('日報表(1分鐘)'!AN$1025:AN$1085)-IF(MAX('日報表(1分鐘)'!AN$1025:AN$1085)=0,0,SMALL('日報表(1分鐘)'!AN$1025:AN$1085,COUNTIF('日報表(1分鐘)'!AN$1025:AN$1085,0)+1))</f>
      </c>
      <c r="AO22" s="27" t="s">
        <f>AVERAGE('日報表(1分鐘)'!AO$1025:AO$1085)</f>
      </c>
      <c r="AP22" s="28" t="s">
        <f>AVERAGE('日報表(1分鐘)'!AP$1025:AP$1085)</f>
      </c>
      <c r="AQ22" s="28" t="s">
        <f>MAX('日報表(1分鐘)'!AQ$1025:AQ$1085) - IF(MAX('日報表(1分鐘)'!AQ$1025:AQ$1085)=0, 0, SMALL('日報表(1分鐘)'!AQ$1025:AQ$1085, COUNTIF('日報表(1分鐘)'!AQ$1025:AQ$1085, 0) + 1))</f>
      </c>
    </row>
    <row r="23" spans="1:4" ht="17.25">
      <c r="A23" s="14" t="s">
        <v>17</v>
      </c>
      <c r="B23" s="27">
        <f>AVERAGE('日報表(1分鐘)'!B$1085:B$1145)</f>
      </c>
      <c r="C23" s="28">
        <f>AVERAGE('日報表(1分鐘)'!C$1085:C$1145)</f>
      </c>
      <c r="D23" s="28">
        <f>MAX('日報表(1分鐘)'!D$1085:D$1145)-IF(MAX('日報表(1分鐘)'!D$1085:D$1145)=0,0,SMALL('日報表(1分鐘)'!D$1085:D$1145,COUNTIF('日報表(1分鐘)'!D$1085:D$1145,0)+1))</f>
      </c>
      <c r="E23" s="27" t="s">
        <f>AVERAGE('日報表(1分鐘)'!E$1085:E$1145)</f>
      </c>
      <c r="F23" s="28" t="s">
        <f>AVERAGE('日報表(1分鐘)'!F$1085:F$1145)</f>
      </c>
      <c r="G23" s="28" t="s">
        <f>MAX('日報表(1分鐘)'!G$1085:G$1145)-IF(MAX('日報表(1分鐘)'!G$1085:G$1145)=0,0,SMALL('日報表(1分鐘)'!G$1085:G$1145,COUNTIF('日報表(1分鐘)'!G$1085:G$1145,0)+1))</f>
      </c>
      <c r="H23" s="27" t="s">
        <f>AVERAGE('日報表(1分鐘)'!H$1085:H$1145)</f>
      </c>
      <c r="I23" s="28" t="s">
        <f>AVERAGE('日報表(1分鐘)'!I$1085:I$1145)</f>
      </c>
      <c r="J23" s="28" t="s">
        <f>MAX('日報表(1分鐘)'!J$1085:J$1145)-IF(MAX('日報表(1分鐘)'!J$1085:J$1145)=0,0,SMALL('日報表(1分鐘)'!J$1085:J$1145,COUNTIF('日報表(1分鐘)'!J$1085:J$1145,0)+1))</f>
      </c>
      <c r="K23" s="27" t="s">
        <f>AVERAGE('日報表(1分鐘)'!K$1085:K$1145)</f>
      </c>
      <c r="L23" s="28" t="s">
        <f>AVERAGE('日報表(1分鐘)'!L$1085:L$1145)</f>
      </c>
      <c r="M23" s="28" t="s">
        <f>MAX('日報表(1分鐘)'!M$1085:M$1145)-IF(MAX('日報表(1分鐘)'!M$1085:M$1145)=0,0,SMALL('日報表(1分鐘)'!M$1085:M$1145,COUNTIF('日報表(1分鐘)'!M$1085:M$1145,0)+1))</f>
      </c>
      <c r="N23" s="27" t="s">
        <f>AVERAGE('日報表(1分鐘)'!N$1085:N$1145)</f>
      </c>
      <c r="O23" s="28" t="s">
        <f>AVERAGE('日報表(1分鐘)'!O$1085:O$1145)</f>
      </c>
      <c r="P23" s="28" t="s">
        <f>MAX('日報表(1分鐘)'!P$1085:P$1145)-IF(MAX('日報表(1分鐘)'!P$1085:P$1145)=0,0,SMALL('日報表(1分鐘)'!P$1085:P$1145,COUNTIF('日報表(1分鐘)'!P$1085:P$1145,0)+1))</f>
      </c>
      <c r="Q23" s="27" t="s">
        <f>AVERAGE('日報表(1分鐘)'!Q$1085:Q$1145)</f>
      </c>
      <c r="R23" s="28" t="s">
        <f>AVERAGE('日報表(1分鐘)'!R$1085:R$1145)</f>
      </c>
      <c r="S23" s="28" t="s">
        <f>MAX('日報表(1分鐘)'!S$1085:S$1145)-IF(MAX('日報表(1分鐘)'!S$1085:S$1145)=0,0,SMALL('日報表(1分鐘)'!S$1085:S$1145,COUNTIF('日報表(1分鐘)'!S$1085:S$1145,0)+1))</f>
      </c>
      <c r="T23" s="27" t="s">
        <f>AVERAGE('日報表(1分鐘)'!T$1085:T$1145)</f>
      </c>
      <c r="U23" s="28" t="s">
        <f>AVERAGE('日報表(1分鐘)'!U$1085:U$1145)</f>
      </c>
      <c r="V23" s="28" t="s">
        <f>MAX('日報表(1分鐘)'!V$1085:V$1145)-IF(MAX('日報表(1分鐘)'!V$1085:V$1145)=0,0,SMALL('日報表(1分鐘)'!V$1085:V$1145,COUNTIF('日報表(1分鐘)'!V$1085:V$1145,0)+1))</f>
      </c>
      <c r="W23" s="27" t="s">
        <f>AVERAGE('日報表(1分鐘)'!W$1085:W$1145)</f>
      </c>
      <c r="X23" s="28" t="s">
        <f>AVERAGE('日報表(1分鐘)'!X$1085:X$1145)</f>
      </c>
      <c r="Y23" s="28" t="s">
        <f>MAX('日報表(1分鐘)'!Y$1085:Y$1145)-IF(MAX('日報表(1分鐘)'!Y$1085:Y$1145)=0,0,SMALL('日報表(1分鐘)'!Y$1085:Y$1145,COUNTIF('日報表(1分鐘)'!Y$1085:Y$1145,0)+1))</f>
      </c>
      <c r="Z23" s="27" t="s">
        <f>AVERAGE('日報表(1分鐘)'!Z$1085:Z$1145)</f>
      </c>
      <c r="AA23" s="28" t="s">
        <f>AVERAGE('日報表(1分鐘)'!AA$1085:AA$1145)</f>
      </c>
      <c r="AB23" s="28" t="s">
        <f>MAX('日報表(1分鐘)'!AB$1085:AB$1145)-IF(MAX('日報表(1分鐘)'!AB$1085:AB$1145)=0,0,SMALL('日報表(1分鐘)'!AB$1085:AB$1145,COUNTIF('日報表(1分鐘)'!AB$1085:AB$1145,0)+1))</f>
      </c>
      <c r="AC23" s="27" t="s">
        <f>AVERAGE('日報表(1分鐘)'!AC$1085:AC$1145)</f>
      </c>
      <c r="AD23" s="28" t="s">
        <f>AVERAGE('日報表(1分鐘)'!AD$1085:AD$1145)</f>
      </c>
      <c r="AE23" s="28" t="s">
        <f>MAX('日報表(1分鐘)'!AE$1085:AE$1145)-IF(MAX('日報表(1分鐘)'!AE$1085:AE$1145)=0,0,SMALL('日報表(1分鐘)'!AE$1085:AE$1145,COUNTIF('日報表(1分鐘)'!AE$1085:AE$1145,0)+1))</f>
      </c>
      <c r="AF23" s="27" t="s">
        <f>AVERAGE('日報表(1分鐘)'!AF$1085:AF$1145)</f>
      </c>
      <c r="AG23" s="28" t="s">
        <f>AVERAGE('日報表(1分鐘)'!AG$1085:AG$1145)</f>
      </c>
      <c r="AH23" s="28" t="s">
        <f>MAX('日報表(1分鐘)'!AH$1085:AH$1145)-IF(MAX('日報表(1分鐘)'!AH$1085:AH$1145)=0,0,SMALL('日報表(1分鐘)'!AH$1085:AH$1145,COUNTIF('日報表(1分鐘)'!AH$1085:AH$1145,0)+1))</f>
      </c>
      <c r="AI23" s="27" t="s">
        <f>AVERAGE('日報表(1分鐘)'!AI$1085:AI$1145)</f>
      </c>
      <c r="AJ23" s="28" t="s">
        <f>AVERAGE('日報表(1分鐘)'!AJ$1085:AJ$1145)</f>
      </c>
      <c r="AK23" s="28" t="s">
        <f>MAX('日報表(1分鐘)'!AK$1085:AK$1145)-IF(MAX('日報表(1分鐘)'!AK$1085:AK$1145)=0,0,SMALL('日報表(1分鐘)'!AK$1085:AK$1145,COUNTIF('日報表(1分鐘)'!AK$1085:AK$1145,0)+1))</f>
      </c>
      <c r="AL23" s="27" t="s">
        <f>AVERAGE('日報表(1分鐘)'!AL$1085:AL$1145)</f>
      </c>
      <c r="AM23" s="28" t="s">
        <f>AVERAGE('日報表(1分鐘)'!AM$1085:AM$1145)</f>
      </c>
      <c r="AN23" s="28" t="s">
        <f>MAX('日報表(1分鐘)'!AN$1085:AN$1145)-IF(MAX('日報表(1分鐘)'!AN$1085:AN$1145)=0,0,SMALL('日報表(1分鐘)'!AN$1085:AN$1145,COUNTIF('日報表(1分鐘)'!AN$1085:AN$1145,0)+1))</f>
      </c>
      <c r="AO23" s="27" t="s">
        <f>AVERAGE('日報表(1分鐘)'!AO$1085:AO$1145)</f>
      </c>
      <c r="AP23" s="28" t="s">
        <f>AVERAGE('日報表(1分鐘)'!AP$1085:AP$1145)</f>
      </c>
      <c r="AQ23" s="28" t="s">
        <f>MAX('日報表(1分鐘)'!AQ$1085:AQ$1145) - IF(MAX('日報表(1分鐘)'!AQ$1085:AQ$1145)=0, 0, SMALL('日報表(1分鐘)'!AQ$1085:AQ$1145, COUNTIF('日報表(1分鐘)'!AQ$1085:AQ$1145, 0) + 1))</f>
      </c>
    </row>
    <row r="24" spans="1:4" ht="17.25">
      <c r="A24" s="14" t="s">
        <v>16</v>
      </c>
      <c r="B24" s="27">
        <f>AVERAGE('日報表(1分鐘)'!B$1145:B$1205)</f>
      </c>
      <c r="C24" s="28">
        <f>AVERAGE('日報表(1分鐘)'!C$1145:C$1205)</f>
      </c>
      <c r="D24" s="28">
        <f>MAX('日報表(1分鐘)'!D$1145:D$1205)-IF(MAX('日報表(1分鐘)'!D$1145:D$1205)=0,0,SMALL('日報表(1分鐘)'!D$1145:D$1205,COUNTIF('日報表(1分鐘)'!D$1145:D$1205,0)+1))</f>
      </c>
      <c r="E24" s="27" t="s">
        <f>AVERAGE('日報表(1分鐘)'!E$1145:E$1205)</f>
      </c>
      <c r="F24" s="28" t="s">
        <f>AVERAGE('日報表(1分鐘)'!F$1145:F$1205)</f>
      </c>
      <c r="G24" s="28" t="s">
        <f>MAX('日報表(1分鐘)'!G$1145:G$1205)-IF(MAX('日報表(1分鐘)'!G$1145:G$1205)=0,0,SMALL('日報表(1分鐘)'!G$1145:G$1205,COUNTIF('日報表(1分鐘)'!G$1145:G$1205,0)+1))</f>
      </c>
      <c r="H24" s="27" t="s">
        <f>AVERAGE('日報表(1分鐘)'!H$1145:H$1205)</f>
      </c>
      <c r="I24" s="28" t="s">
        <f>AVERAGE('日報表(1分鐘)'!I$1145:I$1205)</f>
      </c>
      <c r="J24" s="28" t="s">
        <f>MAX('日報表(1分鐘)'!J$1145:J$1205)-IF(MAX('日報表(1分鐘)'!J$1145:J$1205)=0,0,SMALL('日報表(1分鐘)'!J$1145:J$1205,COUNTIF('日報表(1分鐘)'!J$1145:J$1205,0)+1))</f>
      </c>
      <c r="K24" s="27" t="s">
        <f>AVERAGE('日報表(1分鐘)'!K$1145:K$1205)</f>
      </c>
      <c r="L24" s="28" t="s">
        <f>AVERAGE('日報表(1分鐘)'!L$1145:L$1205)</f>
      </c>
      <c r="M24" s="28" t="s">
        <f>MAX('日報表(1分鐘)'!M$1145:M$1205)-IF(MAX('日報表(1分鐘)'!M$1145:M$1205)=0,0,SMALL('日報表(1分鐘)'!M$1145:M$1205,COUNTIF('日報表(1分鐘)'!M$1145:M$1205,0)+1))</f>
      </c>
      <c r="N24" s="27" t="s">
        <f>AVERAGE('日報表(1分鐘)'!N$1145:N$1205)</f>
      </c>
      <c r="O24" s="28" t="s">
        <f>AVERAGE('日報表(1分鐘)'!O$1145:O$1205)</f>
      </c>
      <c r="P24" s="28" t="s">
        <f>MAX('日報表(1分鐘)'!P$1145:P$1205)-IF(MAX('日報表(1分鐘)'!P$1145:P$1205)=0,0,SMALL('日報表(1分鐘)'!P$1145:P$1205,COUNTIF('日報表(1分鐘)'!P$1145:P$1205,0)+1))</f>
      </c>
      <c r="Q24" s="27" t="s">
        <f>AVERAGE('日報表(1分鐘)'!Q$1145:Q$1205)</f>
      </c>
      <c r="R24" s="28" t="s">
        <f>AVERAGE('日報表(1分鐘)'!R$1145:R$1205)</f>
      </c>
      <c r="S24" s="28" t="s">
        <f>MAX('日報表(1分鐘)'!S$1145:S$1205)-IF(MAX('日報表(1分鐘)'!S$1145:S$1205)=0,0,SMALL('日報表(1分鐘)'!S$1145:S$1205,COUNTIF('日報表(1分鐘)'!S$1145:S$1205,0)+1))</f>
      </c>
      <c r="T24" s="27" t="s">
        <f>AVERAGE('日報表(1分鐘)'!T$1145:T$1205)</f>
      </c>
      <c r="U24" s="28" t="s">
        <f>AVERAGE('日報表(1分鐘)'!U$1145:U$1205)</f>
      </c>
      <c r="V24" s="28" t="s">
        <f>MAX('日報表(1分鐘)'!V$1145:V$1205)-IF(MAX('日報表(1分鐘)'!V$1145:V$1205)=0,0,SMALL('日報表(1分鐘)'!V$1145:V$1205,COUNTIF('日報表(1分鐘)'!V$1145:V$1205,0)+1))</f>
      </c>
      <c r="W24" s="27" t="s">
        <f>AVERAGE('日報表(1分鐘)'!W$1145:W$1205)</f>
      </c>
      <c r="X24" s="28" t="s">
        <f>AVERAGE('日報表(1分鐘)'!X$1145:X$1205)</f>
      </c>
      <c r="Y24" s="28" t="s">
        <f>MAX('日報表(1分鐘)'!Y$1145:Y$1205)-IF(MAX('日報表(1分鐘)'!Y$1145:Y$1205)=0,0,SMALL('日報表(1分鐘)'!Y$1145:Y$1205,COUNTIF('日報表(1分鐘)'!Y$1145:Y$1205,0)+1))</f>
      </c>
      <c r="Z24" s="27" t="s">
        <f>AVERAGE('日報表(1分鐘)'!Z$1145:Z$1205)</f>
      </c>
      <c r="AA24" s="28" t="s">
        <f>AVERAGE('日報表(1分鐘)'!AA$1145:AA$1205)</f>
      </c>
      <c r="AB24" s="28" t="s">
        <f>MAX('日報表(1分鐘)'!AB$1145:AB$1205)-IF(MAX('日報表(1分鐘)'!AB$1145:AB$1205)=0,0,SMALL('日報表(1分鐘)'!AB$1145:AB$1205,COUNTIF('日報表(1分鐘)'!AB$1145:AB$1205,0)+1))</f>
      </c>
      <c r="AC24" s="27" t="s">
        <f>AVERAGE('日報表(1分鐘)'!AC$1145:AC$1205)</f>
      </c>
      <c r="AD24" s="28" t="s">
        <f>AVERAGE('日報表(1分鐘)'!AD$1145:AD$1205)</f>
      </c>
      <c r="AE24" s="28" t="s">
        <f>MAX('日報表(1分鐘)'!AE$1145:AE$1205)-IF(MAX('日報表(1分鐘)'!AE$1145:AE$1205)=0,0,SMALL('日報表(1分鐘)'!AE$1145:AE$1205,COUNTIF('日報表(1分鐘)'!AE$1145:AE$1205,0)+1))</f>
      </c>
      <c r="AF24" s="27" t="s">
        <f>AVERAGE('日報表(1分鐘)'!AF$1145:AF$1205)</f>
      </c>
      <c r="AG24" s="28" t="s">
        <f>AVERAGE('日報表(1分鐘)'!AG$1145:AG$1205)</f>
      </c>
      <c r="AH24" s="28" t="s">
        <f>MAX('日報表(1分鐘)'!AH$1145:AH$1205)-IF(MAX('日報表(1分鐘)'!AH$1145:AH$1205)=0,0,SMALL('日報表(1分鐘)'!AH$1145:AH$1205,COUNTIF('日報表(1分鐘)'!AH$1145:AH$1205,0)+1))</f>
      </c>
      <c r="AI24" s="27" t="s">
        <f>AVERAGE('日報表(1分鐘)'!AI$1145:AI$1205)</f>
      </c>
      <c r="AJ24" s="28" t="s">
        <f>AVERAGE('日報表(1分鐘)'!AJ$1145:AJ$1205)</f>
      </c>
      <c r="AK24" s="28" t="s">
        <f>MAX('日報表(1分鐘)'!AK$1145:AK$1205)-IF(MAX('日報表(1分鐘)'!AK$1145:AK$1205)=0,0,SMALL('日報表(1分鐘)'!AK$1145:AK$1205,COUNTIF('日報表(1分鐘)'!AK$1145:AK$1205,0)+1))</f>
      </c>
      <c r="AL24" s="27" t="s">
        <f>AVERAGE('日報表(1分鐘)'!AL$1145:AL$1205)</f>
      </c>
      <c r="AM24" s="28" t="s">
        <f>AVERAGE('日報表(1分鐘)'!AM$1145:AM$1205)</f>
      </c>
      <c r="AN24" s="28" t="s">
        <f>MAX('日報表(1分鐘)'!AN$1145:AN$1205)-IF(MAX('日報表(1分鐘)'!AN$1145:AN$1205)=0,0,SMALL('日報表(1分鐘)'!AN$1145:AN$1205,COUNTIF('日報表(1分鐘)'!AN$1145:AN$1205,0)+1))</f>
      </c>
      <c r="AO24" s="27" t="s">
        <f>AVERAGE('日報表(1分鐘)'!AO$1145:AO$1205)</f>
      </c>
      <c r="AP24" s="28" t="s">
        <f>AVERAGE('日報表(1分鐘)'!AP$1145:AP$1205)</f>
      </c>
      <c r="AQ24" s="28" t="s">
        <f>MAX('日報表(1分鐘)'!AQ$1145:AQ$1205) - IF(MAX('日報表(1分鐘)'!AQ$1145:AQ$1205)=0, 0, SMALL('日報表(1分鐘)'!AQ$1145:AQ$1205, COUNTIF('日報表(1分鐘)'!AQ$1145:AQ$1205, 0) + 1))</f>
      </c>
    </row>
    <row r="25" spans="1:4" ht="17.25">
      <c r="A25" s="14" t="s">
        <v>20</v>
      </c>
      <c r="B25" s="27">
        <f>AVERAGE('日報表(1分鐘)'!B$1205:B$1265)</f>
      </c>
      <c r="C25" s="28">
        <f>AVERAGE('日報表(1分鐘)'!C$1205:C$1265)</f>
      </c>
      <c r="D25" s="28">
        <f>MAX('日報表(1分鐘)'!D$1205:D$1265)-IF(MAX('日報表(1分鐘)'!D$1205:D$1265)=0,0,SMALL('日報表(1分鐘)'!D$1205:D$1265,COUNTIF('日報表(1分鐘)'!D$1205:D$1265,0)+1))</f>
      </c>
      <c r="E25" s="27" t="s">
        <f>AVERAGE('日報表(1分鐘)'!E$1205:E$1265)</f>
      </c>
      <c r="F25" s="28" t="s">
        <f>AVERAGE('日報表(1分鐘)'!F$1205:F$1265)</f>
      </c>
      <c r="G25" s="28" t="s">
        <f>MAX('日報表(1分鐘)'!G$1205:G$1265)-IF(MAX('日報表(1分鐘)'!G$1205:G$1265)=0,0,SMALL('日報表(1分鐘)'!G$1205:G$1265,COUNTIF('日報表(1分鐘)'!G$1205:G$1265,0)+1))</f>
      </c>
      <c r="H25" s="27" t="s">
        <f>AVERAGE('日報表(1分鐘)'!H$1205:H$1265)</f>
      </c>
      <c r="I25" s="28" t="s">
        <f>AVERAGE('日報表(1分鐘)'!I$1205:I$1265)</f>
      </c>
      <c r="J25" s="28" t="s">
        <f>MAX('日報表(1分鐘)'!J$1205:J$1265)-IF(MAX('日報表(1分鐘)'!J$1205:J$1265)=0,0,SMALL('日報表(1分鐘)'!J$1205:J$1265,COUNTIF('日報表(1分鐘)'!J$1205:J$1265,0)+1))</f>
      </c>
      <c r="K25" s="27" t="s">
        <f>AVERAGE('日報表(1分鐘)'!K$1205:K$1265)</f>
      </c>
      <c r="L25" s="28" t="s">
        <f>AVERAGE('日報表(1分鐘)'!L$1205:L$1265)</f>
      </c>
      <c r="M25" s="28" t="s">
        <f>MAX('日報表(1分鐘)'!M$1205:M$1265)-IF(MAX('日報表(1分鐘)'!M$1205:M$1265)=0,0,SMALL('日報表(1分鐘)'!M$1205:M$1265,COUNTIF('日報表(1分鐘)'!M$1205:M$1265,0)+1))</f>
      </c>
      <c r="N25" s="27" t="s">
        <f>AVERAGE('日報表(1分鐘)'!N$1205:N$1265)</f>
      </c>
      <c r="O25" s="28" t="s">
        <f>AVERAGE('日報表(1分鐘)'!O$1205:O$1265)</f>
      </c>
      <c r="P25" s="28" t="s">
        <f>MAX('日報表(1分鐘)'!P$1205:P$1265)-IF(MAX('日報表(1分鐘)'!P$1205:P$1265)=0,0,SMALL('日報表(1分鐘)'!P$1205:P$1265,COUNTIF('日報表(1分鐘)'!P$1205:P$1265,0)+1))</f>
      </c>
      <c r="Q25" s="27" t="s">
        <f>AVERAGE('日報表(1分鐘)'!Q$1205:Q$1265)</f>
      </c>
      <c r="R25" s="28" t="s">
        <f>AVERAGE('日報表(1分鐘)'!R$1205:R$1265)</f>
      </c>
      <c r="S25" s="28" t="s">
        <f>MAX('日報表(1分鐘)'!S$1205:S$1265)-IF(MAX('日報表(1分鐘)'!S$1205:S$1265)=0,0,SMALL('日報表(1分鐘)'!S$1205:S$1265,COUNTIF('日報表(1分鐘)'!S$1205:S$1265,0)+1))</f>
      </c>
      <c r="T25" s="27" t="s">
        <f>AVERAGE('日報表(1分鐘)'!T$1205:T$1265)</f>
      </c>
      <c r="U25" s="28" t="s">
        <f>AVERAGE('日報表(1分鐘)'!U$1205:U$1265)</f>
      </c>
      <c r="V25" s="28" t="s">
        <f>MAX('日報表(1分鐘)'!V$1205:V$1265)-IF(MAX('日報表(1分鐘)'!V$1205:V$1265)=0,0,SMALL('日報表(1分鐘)'!V$1205:V$1265,COUNTIF('日報表(1分鐘)'!V$1205:V$1265,0)+1))</f>
      </c>
      <c r="W25" s="27" t="s">
        <f>AVERAGE('日報表(1分鐘)'!W$1205:W$1265)</f>
      </c>
      <c r="X25" s="28" t="s">
        <f>AVERAGE('日報表(1分鐘)'!X$1205:X$1265)</f>
      </c>
      <c r="Y25" s="28" t="s">
        <f>MAX('日報表(1分鐘)'!Y$1205:Y$1265)-IF(MAX('日報表(1分鐘)'!Y$1205:Y$1265)=0,0,SMALL('日報表(1分鐘)'!Y$1205:Y$1265,COUNTIF('日報表(1分鐘)'!Y$1205:Y$1265,0)+1))</f>
      </c>
      <c r="Z25" s="27" t="s">
        <f>AVERAGE('日報表(1分鐘)'!Z$1205:Z$1265)</f>
      </c>
      <c r="AA25" s="28" t="s">
        <f>AVERAGE('日報表(1分鐘)'!AA$1205:AA$1265)</f>
      </c>
      <c r="AB25" s="28" t="s">
        <f>MAX('日報表(1分鐘)'!AB$1205:AB$1265)-IF(MAX('日報表(1分鐘)'!AB$1205:AB$1265)=0,0,SMALL('日報表(1分鐘)'!AB$1205:AB$1265,COUNTIF('日報表(1分鐘)'!AB$1205:AB$1265,0)+1))</f>
      </c>
      <c r="AC25" s="27" t="s">
        <f>AVERAGE('日報表(1分鐘)'!AC$1205:AC$1265)</f>
      </c>
      <c r="AD25" s="28" t="s">
        <f>AVERAGE('日報表(1分鐘)'!AD$1205:AD$1265)</f>
      </c>
      <c r="AE25" s="28" t="s">
        <f>MAX('日報表(1分鐘)'!AE$1205:AE$1265)-IF(MAX('日報表(1分鐘)'!AE$1205:AE$1265)=0,0,SMALL('日報表(1分鐘)'!AE$1205:AE$1265,COUNTIF('日報表(1分鐘)'!AE$1205:AE$1265,0)+1))</f>
      </c>
      <c r="AF25" s="27" t="s">
        <f>AVERAGE('日報表(1分鐘)'!AF$1205:AF$1265)</f>
      </c>
      <c r="AG25" s="28" t="s">
        <f>AVERAGE('日報表(1分鐘)'!AG$1205:AG$1265)</f>
      </c>
      <c r="AH25" s="28" t="s">
        <f>MAX('日報表(1分鐘)'!AH$1205:AH$1265)-IF(MAX('日報表(1分鐘)'!AH$1205:AH$1265)=0,0,SMALL('日報表(1分鐘)'!AH$1205:AH$1265,COUNTIF('日報表(1分鐘)'!AH$1205:AH$1265,0)+1))</f>
      </c>
      <c r="AI25" s="27" t="s">
        <f>AVERAGE('日報表(1分鐘)'!AI$1205:AI$1265)</f>
      </c>
      <c r="AJ25" s="28" t="s">
        <f>AVERAGE('日報表(1分鐘)'!AJ$1205:AJ$1265)</f>
      </c>
      <c r="AK25" s="28" t="s">
        <f>MAX('日報表(1分鐘)'!AK$1205:AK$1265)-IF(MAX('日報表(1分鐘)'!AK$1205:AK$1265)=0,0,SMALL('日報表(1分鐘)'!AK$1205:AK$1265,COUNTIF('日報表(1分鐘)'!AK$1205:AK$1265,0)+1))</f>
      </c>
      <c r="AL25" s="27" t="s">
        <f>AVERAGE('日報表(1分鐘)'!AL$1205:AL$1265)</f>
      </c>
      <c r="AM25" s="28" t="s">
        <f>AVERAGE('日報表(1分鐘)'!AM$1205:AM$1265)</f>
      </c>
      <c r="AN25" s="28" t="s">
        <f>MAX('日報表(1分鐘)'!AN$1205:AN$1265)-IF(MAX('日報表(1分鐘)'!AN$1205:AN$1265)=0,0,SMALL('日報表(1分鐘)'!AN$1205:AN$1265,COUNTIF('日報表(1分鐘)'!AN$1205:AN$1265,0)+1))</f>
      </c>
      <c r="AO25" s="27" t="s">
        <f>AVERAGE('日報表(1分鐘)'!AO$1205:AO$1265)</f>
      </c>
      <c r="AP25" s="28" t="s">
        <f>AVERAGE('日報表(1分鐘)'!AP$1205:AP$1265)</f>
      </c>
      <c r="AQ25" s="28" t="s">
        <f>MAX('日報表(1分鐘)'!AQ$1205:AQ$1265) - IF(MAX('日報表(1分鐘)'!AQ$1205:AQ$1265)=0, 0, SMALL('日報表(1分鐘)'!AQ$1205:AQ$1265, COUNTIF('日報表(1分鐘)'!AQ$1205:AQ$1265, 0) + 1))</f>
      </c>
    </row>
    <row r="26" spans="1:4" ht="17.25">
      <c r="A26" s="14" t="s">
        <v>19</v>
      </c>
      <c r="B26" s="27">
        <f>AVERAGE('日報表(1分鐘)'!B$1265:B$1325)</f>
      </c>
      <c r="C26" s="28">
        <f>AVERAGE('日報表(1分鐘)'!C$1265:C$1325)</f>
      </c>
      <c r="D26" s="28">
        <f>MAX('日報表(1分鐘)'!D$1265:D$1325)-IF(MAX('日報表(1分鐘)'!D$1265:D$1325)=0,0,SMALL('日報表(1分鐘)'!D$1265:D$1325,COUNTIF('日報表(1分鐘)'!D$1265:D$1325,0)+1))</f>
      </c>
      <c r="E26" s="27" t="s">
        <f>AVERAGE('日報表(1分鐘)'!E$1265:E$1325)</f>
      </c>
      <c r="F26" s="28" t="s">
        <f>AVERAGE('日報表(1分鐘)'!F$1265:F$1325)</f>
      </c>
      <c r="G26" s="28" t="s">
        <f>MAX('日報表(1分鐘)'!G$1265:G$1325)-IF(MAX('日報表(1分鐘)'!G$1265:G$1325)=0,0,SMALL('日報表(1分鐘)'!G$1265:G$1325,COUNTIF('日報表(1分鐘)'!G$1265:G$1325,0)+1))</f>
      </c>
      <c r="H26" s="27" t="s">
        <f>AVERAGE('日報表(1分鐘)'!H$1265:H$1325)</f>
      </c>
      <c r="I26" s="28" t="s">
        <f>AVERAGE('日報表(1分鐘)'!I$1265:I$1325)</f>
      </c>
      <c r="J26" s="28" t="s">
        <f>MAX('日報表(1分鐘)'!J$1265:J$1325)-IF(MAX('日報表(1分鐘)'!J$1265:J$1325)=0,0,SMALL('日報表(1分鐘)'!J$1265:J$1325,COUNTIF('日報表(1分鐘)'!J$1265:J$1325,0)+1))</f>
      </c>
      <c r="K26" s="27" t="s">
        <f>AVERAGE('日報表(1分鐘)'!K$1265:K$1325)</f>
      </c>
      <c r="L26" s="28" t="s">
        <f>AVERAGE('日報表(1分鐘)'!L$1265:L$1325)</f>
      </c>
      <c r="M26" s="28" t="s">
        <f>MAX('日報表(1分鐘)'!M$1265:M$1325)-IF(MAX('日報表(1分鐘)'!M$1265:M$1325)=0,0,SMALL('日報表(1分鐘)'!M$1265:M$1325,COUNTIF('日報表(1分鐘)'!M$1265:M$1325,0)+1))</f>
      </c>
      <c r="N26" s="27" t="s">
        <f>AVERAGE('日報表(1分鐘)'!N$1265:N$1325)</f>
      </c>
      <c r="O26" s="28" t="s">
        <f>AVERAGE('日報表(1分鐘)'!O$1265:O$1325)</f>
      </c>
      <c r="P26" s="28" t="s">
        <f>MAX('日報表(1分鐘)'!P$1265:P$1325)-IF(MAX('日報表(1分鐘)'!P$1265:P$1325)=0,0,SMALL('日報表(1分鐘)'!P$1265:P$1325,COUNTIF('日報表(1分鐘)'!P$1265:P$1325,0)+1))</f>
      </c>
      <c r="Q26" s="27" t="s">
        <f>AVERAGE('日報表(1分鐘)'!Q$1265:Q$1325)</f>
      </c>
      <c r="R26" s="28" t="s">
        <f>AVERAGE('日報表(1分鐘)'!R$1265:R$1325)</f>
      </c>
      <c r="S26" s="28" t="s">
        <f>MAX('日報表(1分鐘)'!S$1265:S$1325)-IF(MAX('日報表(1分鐘)'!S$1265:S$1325)=0,0,SMALL('日報表(1分鐘)'!S$1265:S$1325,COUNTIF('日報表(1分鐘)'!S$1265:S$1325,0)+1))</f>
      </c>
      <c r="T26" s="27" t="s">
        <f>AVERAGE('日報表(1分鐘)'!T$1265:T$1325)</f>
      </c>
      <c r="U26" s="28" t="s">
        <f>AVERAGE('日報表(1分鐘)'!U$1265:U$1325)</f>
      </c>
      <c r="V26" s="28" t="s">
        <f>MAX('日報表(1分鐘)'!V$1265:V$1325)-IF(MAX('日報表(1分鐘)'!V$1265:V$1325)=0,0,SMALL('日報表(1分鐘)'!V$1265:V$1325,COUNTIF('日報表(1分鐘)'!V$1265:V$1325,0)+1))</f>
      </c>
      <c r="W26" s="27" t="s">
        <f>AVERAGE('日報表(1分鐘)'!W$1265:W$1325)</f>
      </c>
      <c r="X26" s="28" t="s">
        <f>AVERAGE('日報表(1分鐘)'!X$1265:X$1325)</f>
      </c>
      <c r="Y26" s="28" t="s">
        <f>MAX('日報表(1分鐘)'!Y$1265:Y$1325)-IF(MAX('日報表(1分鐘)'!Y$1265:Y$1325)=0,0,SMALL('日報表(1分鐘)'!Y$1265:Y$1325,COUNTIF('日報表(1分鐘)'!Y$1265:Y$1325,0)+1))</f>
      </c>
      <c r="Z26" s="27" t="s">
        <f>AVERAGE('日報表(1分鐘)'!Z$1265:Z$1325)</f>
      </c>
      <c r="AA26" s="28" t="s">
        <f>AVERAGE('日報表(1分鐘)'!AA$1265:AA$1325)</f>
      </c>
      <c r="AB26" s="28" t="s">
        <f>MAX('日報表(1分鐘)'!AB$1265:AB$1325)-IF(MAX('日報表(1分鐘)'!AB$1265:AB$1325)=0,0,SMALL('日報表(1分鐘)'!AB$1265:AB$1325,COUNTIF('日報表(1分鐘)'!AB$1265:AB$1325,0)+1))</f>
      </c>
      <c r="AC26" s="27" t="s">
        <f>AVERAGE('日報表(1分鐘)'!AC$1265:AC$1325)</f>
      </c>
      <c r="AD26" s="28" t="s">
        <f>AVERAGE('日報表(1分鐘)'!AD$1265:AD$1325)</f>
      </c>
      <c r="AE26" s="28" t="s">
        <f>MAX('日報表(1分鐘)'!AE$1265:AE$1325)-IF(MAX('日報表(1分鐘)'!AE$1265:AE$1325)=0,0,SMALL('日報表(1分鐘)'!AE$1265:AE$1325,COUNTIF('日報表(1分鐘)'!AE$1265:AE$1325,0)+1))</f>
      </c>
      <c r="AF26" s="27" t="s">
        <f>AVERAGE('日報表(1分鐘)'!AF$1265:AF$1325)</f>
      </c>
      <c r="AG26" s="28" t="s">
        <f>AVERAGE('日報表(1分鐘)'!AG$1265:AG$1325)</f>
      </c>
      <c r="AH26" s="28" t="s">
        <f>MAX('日報表(1分鐘)'!AH$1265:AH$1325)-IF(MAX('日報表(1分鐘)'!AH$1265:AH$1325)=0,0,SMALL('日報表(1分鐘)'!AH$1265:AH$1325,COUNTIF('日報表(1分鐘)'!AH$1265:AH$1325,0)+1))</f>
      </c>
      <c r="AI26" s="27" t="s">
        <f>AVERAGE('日報表(1分鐘)'!AI$1265:AI$1325)</f>
      </c>
      <c r="AJ26" s="28" t="s">
        <f>AVERAGE('日報表(1分鐘)'!AJ$1265:AJ$1325)</f>
      </c>
      <c r="AK26" s="28" t="s">
        <f>MAX('日報表(1分鐘)'!AK$1265:AK$1325)-IF(MAX('日報表(1分鐘)'!AK$1265:AK$1325)=0,0,SMALL('日報表(1分鐘)'!AK$1265:AK$1325,COUNTIF('日報表(1分鐘)'!AK$1265:AK$1325,0)+1))</f>
      </c>
      <c r="AL26" s="27" t="s">
        <f>AVERAGE('日報表(1分鐘)'!AL$1265:AL$1325)</f>
      </c>
      <c r="AM26" s="28" t="s">
        <f>AVERAGE('日報表(1分鐘)'!AM$1265:AM$1325)</f>
      </c>
      <c r="AN26" s="28" t="s">
        <f>MAX('日報表(1分鐘)'!AN$1265:AN$1325)-IF(MAX('日報表(1分鐘)'!AN$1265:AN$1325)=0,0,SMALL('日報表(1分鐘)'!AN$1265:AN$1325,COUNTIF('日報表(1分鐘)'!AN$1265:AN$1325,0)+1))</f>
      </c>
      <c r="AO26" s="27" t="s">
        <f>AVERAGE('日報表(1分鐘)'!AO$1265:AO$1325)</f>
      </c>
      <c r="AP26" s="28" t="s">
        <f>AVERAGE('日報表(1分鐘)'!AP$1265:AP$1325)</f>
      </c>
      <c r="AQ26" s="28" t="s">
        <f>MAX('日報表(1分鐘)'!AQ$1265:AQ$1325) - IF(MAX('日報表(1分鐘)'!AQ$1265:AQ$1325)=0, 0, SMALL('日報表(1分鐘)'!AQ$1265:AQ$1325, COUNTIF('日報表(1分鐘)'!AQ$1265:AQ$1325, 0) + 1))</f>
      </c>
    </row>
    <row r="27" spans="1:4" ht="17.25">
      <c r="A27" s="14" t="s">
        <v>18</v>
      </c>
      <c r="B27" s="27">
        <f>AVERAGE('日報表(1分鐘)'!B$1325:B$1385)</f>
      </c>
      <c r="C27" s="28">
        <f>AVERAGE('日報表(1分鐘)'!C$1325:C$1385)</f>
      </c>
      <c r="D27" s="28">
        <f>MAX('日報表(1分鐘)'!D$1325:D$1385)-IF(MAX('日報表(1分鐘)'!D$1325:D$1385)=0,0,SMALL('日報表(1分鐘)'!D$1325:D$1385,COUNTIF('日報表(1分鐘)'!D$1325:D$1385,0)+1))</f>
      </c>
      <c r="E27" s="27" t="s">
        <f>AVERAGE('日報表(1分鐘)'!E$1325:E$1385)</f>
      </c>
      <c r="F27" s="28" t="s">
        <f>AVERAGE('日報表(1分鐘)'!F$1325:F$1385)</f>
      </c>
      <c r="G27" s="28" t="s">
        <f>MAX('日報表(1分鐘)'!G$1325:G$1385)-IF(MAX('日報表(1分鐘)'!G$1325:G$1385)=0,0,SMALL('日報表(1分鐘)'!G$1325:G$1385,COUNTIF('日報表(1分鐘)'!G$1325:G$1385,0)+1))</f>
      </c>
      <c r="H27" s="27" t="s">
        <f>AVERAGE('日報表(1分鐘)'!H$1325:H$1385)</f>
      </c>
      <c r="I27" s="28" t="s">
        <f>AVERAGE('日報表(1分鐘)'!I$1325:I$1385)</f>
      </c>
      <c r="J27" s="28" t="s">
        <f>MAX('日報表(1分鐘)'!J$1325:J$1385)-IF(MAX('日報表(1分鐘)'!J$1325:J$1385)=0,0,SMALL('日報表(1分鐘)'!J$1325:J$1385,COUNTIF('日報表(1分鐘)'!J$1325:J$1385,0)+1))</f>
      </c>
      <c r="K27" s="27" t="s">
        <f>AVERAGE('日報表(1分鐘)'!K$1325:K$1385)</f>
      </c>
      <c r="L27" s="28" t="s">
        <f>AVERAGE('日報表(1分鐘)'!L$1325:L$1385)</f>
      </c>
      <c r="M27" s="28" t="s">
        <f>MAX('日報表(1分鐘)'!M$1325:M$1385)-IF(MAX('日報表(1分鐘)'!M$1325:M$1385)=0,0,SMALL('日報表(1分鐘)'!M$1325:M$1385,COUNTIF('日報表(1分鐘)'!M$1325:M$1385,0)+1))</f>
      </c>
      <c r="N27" s="27" t="s">
        <f>AVERAGE('日報表(1分鐘)'!N$1325:N$1385)</f>
      </c>
      <c r="O27" s="28" t="s">
        <f>AVERAGE('日報表(1分鐘)'!O$1325:O$1385)</f>
      </c>
      <c r="P27" s="28" t="s">
        <f>MAX('日報表(1分鐘)'!P$1325:P$1385)-IF(MAX('日報表(1分鐘)'!P$1325:P$1385)=0,0,SMALL('日報表(1分鐘)'!P$1325:P$1385,COUNTIF('日報表(1分鐘)'!P$1325:P$1385,0)+1))</f>
      </c>
      <c r="Q27" s="27" t="s">
        <f>AVERAGE('日報表(1分鐘)'!Q$1325:Q$1385)</f>
      </c>
      <c r="R27" s="28" t="s">
        <f>AVERAGE('日報表(1分鐘)'!R$1325:R$1385)</f>
      </c>
      <c r="S27" s="28" t="s">
        <f>MAX('日報表(1分鐘)'!S$1325:S$1385)-IF(MAX('日報表(1分鐘)'!S$1325:S$1385)=0,0,SMALL('日報表(1分鐘)'!S$1325:S$1385,COUNTIF('日報表(1分鐘)'!S$1325:S$1385,0)+1))</f>
      </c>
      <c r="T27" s="27" t="s">
        <f>AVERAGE('日報表(1分鐘)'!T$1325:T$1385)</f>
      </c>
      <c r="U27" s="28" t="s">
        <f>AVERAGE('日報表(1分鐘)'!U$1325:U$1385)</f>
      </c>
      <c r="V27" s="28" t="s">
        <f>MAX('日報表(1分鐘)'!V$1325:V$1385)-IF(MAX('日報表(1分鐘)'!V$1325:V$1385)=0,0,SMALL('日報表(1分鐘)'!V$1325:V$1385,COUNTIF('日報表(1分鐘)'!V$1325:V$1385,0)+1))</f>
      </c>
      <c r="W27" s="27" t="s">
        <f>AVERAGE('日報表(1分鐘)'!W$1325:W$1385)</f>
      </c>
      <c r="X27" s="28" t="s">
        <f>AVERAGE('日報表(1分鐘)'!X$1325:X$1385)</f>
      </c>
      <c r="Y27" s="28" t="s">
        <f>MAX('日報表(1分鐘)'!Y$1325:Y$1385)-IF(MAX('日報表(1分鐘)'!Y$1325:Y$1385)=0,0,SMALL('日報表(1分鐘)'!Y$1325:Y$1385,COUNTIF('日報表(1分鐘)'!Y$1325:Y$1385,0)+1))</f>
      </c>
      <c r="Z27" s="27" t="s">
        <f>AVERAGE('日報表(1分鐘)'!Z$1325:Z$1385)</f>
      </c>
      <c r="AA27" s="28" t="s">
        <f>AVERAGE('日報表(1分鐘)'!AA$1325:AA$1385)</f>
      </c>
      <c r="AB27" s="28" t="s">
        <f>MAX('日報表(1分鐘)'!AB$1325:AB$1385)-IF(MAX('日報表(1分鐘)'!AB$1325:AB$1385)=0,0,SMALL('日報表(1分鐘)'!AB$1325:AB$1385,COUNTIF('日報表(1分鐘)'!AB$1325:AB$1385,0)+1))</f>
      </c>
      <c r="AC27" s="27" t="s">
        <f>AVERAGE('日報表(1分鐘)'!AC$1325:AC$1385)</f>
      </c>
      <c r="AD27" s="28" t="s">
        <f>AVERAGE('日報表(1分鐘)'!AD$1325:AD$1385)</f>
      </c>
      <c r="AE27" s="28" t="s">
        <f>MAX('日報表(1分鐘)'!AE$1325:AE$1385)-IF(MAX('日報表(1分鐘)'!AE$1325:AE$1385)=0,0,SMALL('日報表(1分鐘)'!AE$1325:AE$1385,COUNTIF('日報表(1分鐘)'!AE$1325:AE$1385,0)+1))</f>
      </c>
      <c r="AF27" s="27" t="s">
        <f>AVERAGE('日報表(1分鐘)'!AF$1325:AF$1385)</f>
      </c>
      <c r="AG27" s="28" t="s">
        <f>AVERAGE('日報表(1分鐘)'!AG$1325:AG$1385)</f>
      </c>
      <c r="AH27" s="28" t="s">
        <f>MAX('日報表(1分鐘)'!AH$1325:AH$1385)-IF(MAX('日報表(1分鐘)'!AH$1325:AH$1385)=0,0,SMALL('日報表(1分鐘)'!AH$1325:AH$1385,COUNTIF('日報表(1分鐘)'!AH$1325:AH$1385,0)+1))</f>
      </c>
      <c r="AI27" s="27" t="s">
        <f>AVERAGE('日報表(1分鐘)'!AI$1325:AI$1385)</f>
      </c>
      <c r="AJ27" s="28" t="s">
        <f>AVERAGE('日報表(1分鐘)'!AJ$1325:AJ$1385)</f>
      </c>
      <c r="AK27" s="28" t="s">
        <f>MAX('日報表(1分鐘)'!AK$1325:AK$1385)-IF(MAX('日報表(1分鐘)'!AK$1325:AK$1385)=0,0,SMALL('日報表(1分鐘)'!AK$1325:AK$1385,COUNTIF('日報表(1分鐘)'!AK$1325:AK$1385,0)+1))</f>
      </c>
      <c r="AL27" s="27" t="s">
        <f>AVERAGE('日報表(1分鐘)'!AL$1325:AL$1385)</f>
      </c>
      <c r="AM27" s="28" t="s">
        <f>AVERAGE('日報表(1分鐘)'!AM$1325:AM$1385)</f>
      </c>
      <c r="AN27" s="28" t="s">
        <f>MAX('日報表(1分鐘)'!AN$1325:AN$1385)-IF(MAX('日報表(1分鐘)'!AN$1325:AN$1385)=0,0,SMALL('日報表(1分鐘)'!AN$1325:AN$1385,COUNTIF('日報表(1分鐘)'!AN$1325:AN$1385,0)+1))</f>
      </c>
      <c r="AO27" s="27" t="s">
        <f>AVERAGE('日報表(1分鐘)'!AO$1325:AO$1385)</f>
      </c>
      <c r="AP27" s="28" t="s">
        <f>AVERAGE('日報表(1分鐘)'!AP$1325:AP$1385)</f>
      </c>
      <c r="AQ27" s="28" t="s">
        <f>MAX('日報表(1分鐘)'!AQ$1325:AQ$1385) - IF(MAX('日報表(1分鐘)'!AQ$1325:AQ$1385)=0, 0, SMALL('日報表(1分鐘)'!AQ$1325:AQ$1385, COUNTIF('日報表(1分鐘)'!AQ$1325:AQ$1385, 0) + 1))</f>
      </c>
    </row>
    <row r="28" spans="1:4" ht="18" thickBot="1">
      <c r="A28" s="15" t="s">
        <v>15</v>
      </c>
      <c r="B28" s="31">
        <f>AVERAGE('日報表(1分鐘)'!B$1385:B$1445)</f>
      </c>
      <c r="C28" s="32">
        <f>AVERAGE('日報表(1分鐘)'!C$1385:C$1445)</f>
      </c>
      <c r="D28" s="32">
        <f>MAX('日報表(1分鐘)'!D$1385:D$1445)-IF(MAX('日報表(1分鐘)'!D$1385:D$1445)=0,0,SMALL('日報表(1分鐘)'!D$1385:D$1445,COUNTIF('日報表(1分鐘)'!D$1385:D$1445,0)+1))</f>
      </c>
      <c r="E28" s="31" t="s">
        <f>AVERAGE('日報表(1分鐘)'!E$1385:E$1445)</f>
      </c>
      <c r="F28" s="32" t="s">
        <f>AVERAGE('日報表(1分鐘)'!F$1385:F$1445)</f>
      </c>
      <c r="G28" s="32" t="s">
        <f>MAX('日報表(1分鐘)'!G$1385:G$1445)-IF(MAX('日報表(1分鐘)'!G$1385:G$1445)=0,0,SMALL('日報表(1分鐘)'!G$1385:G$1445,COUNTIF('日報表(1分鐘)'!G$1385:G$1445,0)+1))</f>
      </c>
      <c r="H28" s="31" t="s">
        <f>AVERAGE('日報表(1分鐘)'!H$1385:H$1445)</f>
      </c>
      <c r="I28" s="32" t="s">
        <f>AVERAGE('日報表(1分鐘)'!I$1385:I$1445)</f>
      </c>
      <c r="J28" s="32" t="s">
        <f>MAX('日報表(1分鐘)'!J$1385:J$1445)-IF(MAX('日報表(1分鐘)'!J$1385:J$1445)=0,0,SMALL('日報表(1分鐘)'!J$1385:J$1445,COUNTIF('日報表(1分鐘)'!J$1385:J$1445,0)+1))</f>
      </c>
      <c r="K28" s="31" t="s">
        <f>AVERAGE('日報表(1分鐘)'!K$1385:K$1445)</f>
      </c>
      <c r="L28" s="32" t="s">
        <f>AVERAGE('日報表(1分鐘)'!L$1385:L$1445)</f>
      </c>
      <c r="M28" s="32" t="s">
        <f>MAX('日報表(1分鐘)'!M$1385:M$1445)-IF(MAX('日報表(1分鐘)'!M$1385:M$1445)=0,0,SMALL('日報表(1分鐘)'!M$1385:M$1445,COUNTIF('日報表(1分鐘)'!M$1385:M$1445,0)+1))</f>
      </c>
      <c r="N28" s="31" t="s">
        <f>AVERAGE('日報表(1分鐘)'!N$1385:N$1445)</f>
      </c>
      <c r="O28" s="32" t="s">
        <f>AVERAGE('日報表(1分鐘)'!O$1385:O$1445)</f>
      </c>
      <c r="P28" s="32" t="s">
        <f>MAX('日報表(1分鐘)'!P$1385:P$1445)-IF(MAX('日報表(1分鐘)'!P$1385:P$1445)=0,0,SMALL('日報表(1分鐘)'!P$1385:P$1445,COUNTIF('日報表(1分鐘)'!P$1385:P$1445,0)+1))</f>
      </c>
      <c r="Q28" s="31" t="s">
        <f>AVERAGE('日報表(1分鐘)'!Q$1385:Q$1445)</f>
      </c>
      <c r="R28" s="32" t="s">
        <f>AVERAGE('日報表(1分鐘)'!R$1385:R$1445)</f>
      </c>
      <c r="S28" s="32" t="s">
        <f>MAX('日報表(1分鐘)'!S$1385:S$1445)-IF(MAX('日報表(1分鐘)'!S$1385:S$1445)=0,0,SMALL('日報表(1分鐘)'!S$1385:S$1445,COUNTIF('日報表(1分鐘)'!S$1385:S$1445,0)+1))</f>
      </c>
      <c r="T28" s="31" t="s">
        <f>AVERAGE('日報表(1分鐘)'!T$1385:T$1445)</f>
      </c>
      <c r="U28" s="32" t="s">
        <f>AVERAGE('日報表(1分鐘)'!U$1385:U$1445)</f>
      </c>
      <c r="V28" s="32" t="s">
        <f>MAX('日報表(1分鐘)'!V$1385:V$1445)-IF(MAX('日報表(1分鐘)'!V$1385:V$1445)=0,0,SMALL('日報表(1分鐘)'!V$1385:V$1445,COUNTIF('日報表(1分鐘)'!V$1385:V$1445,0)+1))</f>
      </c>
      <c r="W28" s="31" t="s">
        <f>AVERAGE('日報表(1分鐘)'!W$1385:W$1445)</f>
      </c>
      <c r="X28" s="32" t="s">
        <f>AVERAGE('日報表(1分鐘)'!X$1385:X$1445)</f>
      </c>
      <c r="Y28" s="32" t="s">
        <f>MAX('日報表(1分鐘)'!Y$1385:Y$1445)-IF(MAX('日報表(1分鐘)'!Y$1385:Y$1445)=0,0,SMALL('日報表(1分鐘)'!Y$1385:Y$1445,COUNTIF('日報表(1分鐘)'!Y$1385:Y$1445,0)+1))</f>
      </c>
      <c r="Z28" s="31" t="s">
        <f>AVERAGE('日報表(1分鐘)'!Z$1385:Z$1445)</f>
      </c>
      <c r="AA28" s="32" t="s">
        <f>AVERAGE('日報表(1分鐘)'!AA$1385:AA$1445)</f>
      </c>
      <c r="AB28" s="32" t="s">
        <f>MAX('日報表(1分鐘)'!AB$1385:AB$1445)-IF(MAX('日報表(1分鐘)'!AB$1385:AB$1445)=0,0,SMALL('日報表(1分鐘)'!AB$1385:AB$1445,COUNTIF('日報表(1分鐘)'!AB$1385:AB$1445,0)+1))</f>
      </c>
      <c r="AC28" s="31" t="s">
        <f>AVERAGE('日報表(1分鐘)'!AC$1385:AC$1445)</f>
      </c>
      <c r="AD28" s="32" t="s">
        <f>AVERAGE('日報表(1分鐘)'!AD$1385:AD$1445)</f>
      </c>
      <c r="AE28" s="32" t="s">
        <f>MAX('日報表(1分鐘)'!AE$1385:AE$1445)-IF(MAX('日報表(1分鐘)'!AE$1385:AE$1445)=0,0,SMALL('日報表(1分鐘)'!AE$1385:AE$1445,COUNTIF('日報表(1分鐘)'!AE$1385:AE$1445,0)+1))</f>
      </c>
      <c r="AF28" s="31" t="s">
        <f>AVERAGE('日報表(1分鐘)'!AF$1385:AF$1445)</f>
      </c>
      <c r="AG28" s="32" t="s">
        <f>AVERAGE('日報表(1分鐘)'!AG$1385:AG$1445)</f>
      </c>
      <c r="AH28" s="32" t="s">
        <f>MAX('日報表(1分鐘)'!AH$1385:AH$1445)-IF(MAX('日報表(1分鐘)'!AH$1385:AH$1445)=0,0,SMALL('日報表(1分鐘)'!AH$1385:AH$1445,COUNTIF('日報表(1分鐘)'!AH$1385:AH$1445,0)+1))</f>
      </c>
      <c r="AI28" s="31" t="s">
        <f>AVERAGE('日報表(1分鐘)'!AI$1385:AI$1445)</f>
      </c>
      <c r="AJ28" s="32" t="s">
        <f>AVERAGE('日報表(1分鐘)'!AJ$1385:AJ$1445)</f>
      </c>
      <c r="AK28" s="32" t="s">
        <f>MAX('日報表(1分鐘)'!AK$1385:AK$1445)-IF(MAX('日報表(1分鐘)'!AK$1385:AK$1445)=0,0,SMALL('日報表(1分鐘)'!AK$1385:AK$1445,COUNTIF('日報表(1分鐘)'!AK$1385:AK$1445,0)+1))</f>
      </c>
      <c r="AL28" s="31" t="s">
        <f>AVERAGE('日報表(1分鐘)'!AL$1385:AL$1445)</f>
      </c>
      <c r="AM28" s="32" t="s">
        <f>AVERAGE('日報表(1分鐘)'!AM$1385:AM$1445)</f>
      </c>
      <c r="AN28" s="32" t="s">
        <f>MAX('日報表(1分鐘)'!AN$1385:AN$1445)-IF(MAX('日報表(1分鐘)'!AN$1385:AN$1445)=0,0,SMALL('日報表(1分鐘)'!AN$1385:AN$1445,COUNTIF('日報表(1分鐘)'!AN$1385:AN$1445,0)+1))</f>
      </c>
      <c r="AO28" s="31" t="s">
        <f>AVERAGE('日報表(1分鐘)'!AO$1385:AO$1445)</f>
      </c>
      <c r="AP28" s="32" t="s">
        <f>AVERAGE('日報表(1分鐘)'!AP$1385:AP$1445)</f>
      </c>
      <c r="AQ28" s="32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4">
        <f>IF(MAX(B$5:B$28)=0,0,SMALL(B$5:B$28,COUNTIF(B$5:B$28,0)+1))</f>
      </c>
      <c r="C30" s="24">
        <f>IF(MAX(C$5:C$28)=0,0,SMALL(C$5:C$28,COUNTIF(C$5:C$28,0)+1))</f>
      </c>
      <c r="D30" s="24">
        <f>IF(MAX(D$5:D$28)=0,0,SMALL(D$5:D$28,COUNTIF(D$5:D$28,0)+1))</f>
      </c>
      <c r="E30" s="24" t="s">
        <f>IF(MAX(E$5:E$28)=0,0,SMALL(E$5:E$28,COUNTIF(E$5:E$28,0)+1))</f>
      </c>
      <c r="F30" s="24" t="s">
        <f>IF(MAX(F$5:F$28)=0,0,SMALL(F$5:F$28,COUNTIF(F$5:F$28,0)+1))</f>
      </c>
      <c r="G30" s="24" t="s">
        <f>IF(MAX(G$5:G$28)=0,0,SMALL(G$5:G$28,COUNTIF(G$5:G$28,0)+1))</f>
      </c>
      <c r="H30" s="24" t="s">
        <f>IF(MAX(H$5:H$28)=0,0,SMALL(H$5:H$28,COUNTIF(H$5:H$28,0)+1))</f>
      </c>
      <c r="I30" s="24" t="s">
        <f>IF(MAX(I$5:I$28)=0,0,SMALL(I$5:I$28,COUNTIF(I$5:I$28,0)+1))</f>
      </c>
      <c r="J30" s="24" t="s">
        <f>IF(MAX(J$5:J$28)=0,0,SMALL(J$5:J$28,COUNTIF(J$5:J$28,0)+1))</f>
      </c>
      <c r="K30" s="24" t="s">
        <f>IF(MAX(K$5:K$28)=0,0,SMALL(K$5:K$28,COUNTIF(K$5:K$28,0)+1))</f>
      </c>
      <c r="L30" s="24" t="s">
        <f>IF(MAX(L$5:L$28)=0,0,SMALL(L$5:L$28,COUNTIF(L$5:L$28,0)+1))</f>
      </c>
      <c r="M30" s="24" t="s">
        <f>IF(MAX(M$5:M$28)=0,0,SMALL(M$5:M$28,COUNTIF(M$5:M$28,0)+1))</f>
      </c>
      <c r="N30" s="24" t="s">
        <f>IF(MAX(N$5:N$28)=0,0,SMALL(N$5:N$28,COUNTIF(N$5:N$28,0)+1))</f>
      </c>
      <c r="O30" s="24" t="s">
        <f>IF(MAX(O$5:O$28)=0,0,SMALL(O$5:O$28,COUNTIF(O$5:O$28,0)+1))</f>
      </c>
      <c r="P30" s="24" t="s">
        <f>IF(MAX(P$5:P$28)=0,0,SMALL(P$5:P$28,COUNTIF(P$5:P$28,0)+1))</f>
      </c>
      <c r="Q30" s="24" t="s">
        <f>IF(MAX(Q$5:Q$28)=0,0,SMALL(Q$5:Q$28,COUNTIF(Q$5:Q$28,0)+1))</f>
      </c>
      <c r="R30" s="24" t="s">
        <f>IF(MAX(R$5:R$28)=0,0,SMALL(R$5:R$28,COUNTIF(R$5:R$28,0)+1))</f>
      </c>
      <c r="S30" s="24" t="s">
        <f>IF(MAX(S$5:S$28)=0,0,SMALL(S$5:S$28,COUNTIF(S$5:S$28,0)+1))</f>
      </c>
      <c r="T30" s="24" t="s">
        <f>IF(MAX(T$5:T$28)=0,0,SMALL(T$5:T$28,COUNTIF(T$5:T$28,0)+1))</f>
      </c>
      <c r="U30" s="24" t="s">
        <f>IF(MAX(U$5:U$28)=0,0,SMALL(U$5:U$28,COUNTIF(U$5:U$28,0)+1))</f>
      </c>
      <c r="V30" s="24" t="s">
        <f>IF(MAX(V$5:V$28)=0,0,SMALL(V$5:V$28,COUNTIF(V$5:V$28,0)+1))</f>
      </c>
      <c r="W30" s="24" t="s">
        <f>IF(MAX(W$5:W$28)=0,0,SMALL(W$5:W$28,COUNTIF(W$5:W$28,0)+1))</f>
      </c>
      <c r="X30" s="24" t="s">
        <f>IF(MAX(X$5:X$28)=0,0,SMALL(X$5:X$28,COUNTIF(X$5:X$28,0)+1))</f>
      </c>
      <c r="Y30" s="24" t="s">
        <f>IF(MAX(Y$5:Y$28)=0,0,SMALL(Y$5:Y$28,COUNTIF(Y$5:Y$28,0)+1))</f>
      </c>
      <c r="Z30" s="24" t="s">
        <f>IF(MAX(Z$5:Z$28)=0,0,SMALL(Z$5:Z$28,COUNTIF(Z$5:Z$28,0)+1))</f>
      </c>
      <c r="AA30" s="24" t="s">
        <f>IF(MAX(AA$5:AA$28)=0,0,SMALL(AA$5:AA$28,COUNTIF(AA$5:AA$28,0)+1))</f>
      </c>
      <c r="AB30" s="24" t="s">
        <f>IF(MAX(AB$5:AB$28)=0,0,SMALL(AB$5:AB$28,COUNTIF(AB$5:AB$28,0)+1))</f>
      </c>
      <c r="AC30" s="24" t="s">
        <f>IF(MAX(AC$5:AC$28)=0,0,SMALL(AC$5:AC$28,COUNTIF(AC$5:AC$28,0)+1))</f>
      </c>
      <c r="AD30" s="24" t="s">
        <f>IF(MAX(AD$5:AD$28)=0,0,SMALL(AD$5:AD$28,COUNTIF(AD$5:AD$28,0)+1))</f>
      </c>
      <c r="AE30" s="24" t="s">
        <f>IF(MAX(AE$5:AE$28)=0,0,SMALL(AE$5:AE$28,COUNTIF(AE$5:AE$28,0)+1))</f>
      </c>
      <c r="AF30" s="24" t="s">
        <f>IF(MAX(AF$5:AF$28)=0,0,SMALL(AF$5:AF$28,COUNTIF(AF$5:AF$28,0)+1))</f>
      </c>
      <c r="AG30" s="24" t="s">
        <f>IF(MAX(AG$5:AG$28)=0,0,SMALL(AG$5:AG$28,COUNTIF(AG$5:AG$28,0)+1))</f>
      </c>
      <c r="AH30" s="24" t="s">
        <f>IF(MAX(AH$5:AH$28)=0,0,SMALL(AH$5:AH$28,COUNTIF(AH$5:AH$28,0)+1))</f>
      </c>
      <c r="AI30" s="24" t="s">
        <f>IF(MAX(AI$5:AI$28)=0,0,SMALL(AI$5:AI$28,COUNTIF(AI$5:AI$28,0)+1))</f>
      </c>
      <c r="AJ30" s="24" t="s">
        <f>IF(MAX(AJ$5:AJ$28)=0,0,SMALL(AJ$5:AJ$28,COUNTIF(AJ$5:AJ$28,0)+1))</f>
      </c>
      <c r="AK30" s="24" t="s">
        <f>IF(MAX(AK$5:AK$28)=0,0,SMALL(AK$5:AK$28,COUNTIF(AK$5:AK$28,0)+1))</f>
      </c>
      <c r="AL30" s="24" t="s">
        <f>IF(MAX(AL$5:AL$28)=0,0,SMALL(AL$5:AL$28,COUNTIF(AL$5:AL$28,0)+1))</f>
      </c>
      <c r="AM30" s="24" t="s">
        <f>IF(MAX(AM$5:AM$28)=0,0,SMALL(AM$5:AM$28,COUNTIF(AM$5:AM$28,0)+1))</f>
      </c>
      <c r="AN30" s="24" t="s">
        <f>IF(MAX(AN$5:AN$28)=0,0,SMALL(AN$5:AN$28,COUNTIF(AN$5:AN$28,0)+1))</f>
      </c>
      <c r="AO30" s="24" t="s">
        <f>IF(MAX(AO$5:AO$28)=0,0,SMALL(AO$5:AO$28,COUNTIF(AO$5:AO$28,0)+1))</f>
      </c>
      <c r="AP30" s="24" t="s">
        <f>IF(MAX(AP$5:AP$28)=0,0,SMALL(AP$5:AP$28,COUNTIF(AP$5:AP$28,0)+1))</f>
      </c>
      <c r="AQ30" s="24" t="s">
        <f>IF(MAX(AQ$5:AQ$28)=0,0,SMALL(AQ$5:AQ$28,COUNTIF(AQ$5:AQ$28,0)+1))</f>
      </c>
    </row>
    <row r="31" spans="1:4" ht="17.25">
      <c r="A31" s="9" t="s">
        <v>29</v>
      </c>
      <c r="B31" s="24">
        <f>MAX(B$5:B$28)</f>
      </c>
      <c r="C31" s="24">
        <f>MAX(C$5:C$28)</f>
      </c>
      <c r="D31" s="24">
        <f>MAX(D$5:D$28)</f>
      </c>
      <c r="E31" s="24" t="s">
        <f>MAX(E$5:E$28)</f>
      </c>
      <c r="F31" s="24" t="s">
        <f>MAX(F$5:F$28)</f>
      </c>
      <c r="G31" s="24" t="s">
        <f>MAX(G$5:G$28)</f>
      </c>
      <c r="H31" s="24" t="s">
        <f>MAX(H$5:H$28)</f>
      </c>
      <c r="I31" s="24" t="s">
        <f>MAX(I$5:I$28)</f>
      </c>
      <c r="J31" s="24" t="s">
        <f>MAX(J$5:J$28)</f>
      </c>
      <c r="K31" s="24" t="s">
        <f>MAX(K$5:K$28)</f>
      </c>
      <c r="L31" s="24" t="s">
        <f>MAX(L$5:L$28)</f>
      </c>
      <c r="M31" s="24" t="s">
        <f>MAX(M$5:M$28)</f>
      </c>
      <c r="N31" s="24" t="s">
        <f>MAX(N$5:N$28)</f>
      </c>
      <c r="O31" s="24" t="s">
        <f>MAX(O$5:O$28)</f>
      </c>
      <c r="P31" s="24" t="s">
        <f>MAX(P$5:P$28)</f>
      </c>
      <c r="Q31" s="24" t="s">
        <f>MAX(Q$5:Q$28)</f>
      </c>
      <c r="R31" s="24" t="s">
        <f>MAX(R$5:R$28)</f>
      </c>
      <c r="S31" s="24" t="s">
        <f>MAX(S$5:S$28)</f>
      </c>
      <c r="T31" s="24" t="s">
        <f>MAX(T$5:T$28)</f>
      </c>
      <c r="U31" s="24" t="s">
        <f>MAX(U$5:U$28)</f>
      </c>
      <c r="V31" s="24" t="s">
        <f>MAX(V$5:V$28)</f>
      </c>
      <c r="W31" s="24" t="s">
        <f>MAX(W$5:W$28)</f>
      </c>
      <c r="X31" s="24" t="s">
        <f>MAX(X$5:X$28)</f>
      </c>
      <c r="Y31" s="24" t="s">
        <f>MAX(Y$5:Y$28)</f>
      </c>
      <c r="Z31" s="24" t="s">
        <f>MAX(Z$5:Z$28)</f>
      </c>
      <c r="AA31" s="24" t="s">
        <f>MAX(AA$5:AA$28)</f>
      </c>
      <c r="AB31" s="24" t="s">
        <f>MAX(AB$5:AB$28)</f>
      </c>
      <c r="AC31" s="24" t="s">
        <f>MAX(AC$5:AC$28)</f>
      </c>
      <c r="AD31" s="24" t="s">
        <f>MAX(AD$5:AD$28)</f>
      </c>
      <c r="AE31" s="24" t="s">
        <f>MAX(AE$5:AE$28)</f>
      </c>
      <c r="AF31" s="24" t="s">
        <f>MAX(AF$5:AF$28)</f>
      </c>
      <c r="AG31" s="24" t="s">
        <f>MAX(AG$5:AG$28)</f>
      </c>
      <c r="AH31" s="24" t="s">
        <f>MAX(AH$5:AH$28)</f>
      </c>
      <c r="AI31" s="24" t="s">
        <f>MAX(AI$5:AI$28)</f>
      </c>
      <c r="AJ31" s="24" t="s">
        <f>MAX(AJ$5:AJ$28)</f>
      </c>
      <c r="AK31" s="24" t="s">
        <f>MAX(AK$5:AK$28)</f>
      </c>
      <c r="AL31" s="24" t="s">
        <f>MAX(AL$5:AL$28)</f>
      </c>
      <c r="AM31" s="24" t="s">
        <f>MAX(AM$5:AM$28)</f>
      </c>
      <c r="AN31" s="24" t="s">
        <f>MAX(AN$5:AN$28)</f>
      </c>
      <c r="AO31" s="24" t="s">
        <f>MAX(AO$5:AO$28)</f>
      </c>
      <c r="AP31" s="24" t="s">
        <f>MAX(AP$5:AP$28)</f>
      </c>
      <c r="AQ31" s="24" t="s">
        <f>MAX(AQ$5:AQ$28)</f>
      </c>
    </row>
    <row r="32" spans="1:4" ht="17.25">
      <c r="A32" s="8" t="s">
        <v>130</v>
      </c>
      <c r="B32" s="20">
        <f>IF(COUNTIF(B$5:B$28,"&gt;0")=0,0,SUMIF(B$5:B$28,"&gt;0")/COUNTIF(B$5:B$28,"&gt;0"))</f>
      </c>
      <c r="C32" s="20">
        <f>IF(COUNTIF(C$5:C$28,"&gt;0")=0,0,SUMIF(C$5:C$28,"&gt;0")/COUNTIF(C$5:C$28,"&gt;0"))</f>
      </c>
      <c r="D32" s="24">
        <f>SUM(D$5:D$28)</f>
      </c>
      <c r="E32" s="20" t="s">
        <f>IF(COUNTIF(E$5:E$28,"&gt;0")=0,0,SUMIF(E$5:E$28,"&gt;0")/COUNTIF(E$5:E$28,"&gt;0"))</f>
      </c>
      <c r="F32" s="20" t="s">
        <f>IF(COUNTIF(F$5:F$28,"&gt;0")=0,0,SUMIF(F$5:F$28,"&gt;0")/COUNTIF(F$5:F$28,"&gt;0"))</f>
      </c>
      <c r="G32" s="24" t="s">
        <f>SUM(G$5:G$28)</f>
      </c>
      <c r="H32" s="20" t="s">
        <f>IF(COUNTIF(H$5:H$28,"&gt;0")=0,0,SUMIF(H$5:H$28,"&gt;0")/COUNTIF(H$5:H$28,"&gt;0"))</f>
      </c>
      <c r="I32" s="20" t="s">
        <f>IF(COUNTIF(I$5:I$28,"&gt;0")=0,0,SUMIF(I$5:I$28,"&gt;0")/COUNTIF(I$5:I$28,"&gt;0"))</f>
      </c>
      <c r="J32" s="24" t="s">
        <f>SUM(J$5:J$28)</f>
      </c>
      <c r="K32" s="20" t="s">
        <f>IF(COUNTIF(K$5:K$28,"&gt;0")=0,0,SUMIF(K$5:K$28,"&gt;0")/COUNTIF(K$5:K$28,"&gt;0"))</f>
      </c>
      <c r="L32" s="20" t="s">
        <f>IF(COUNTIF(L$5:L$28,"&gt;0")=0,0,SUMIF(L$5:L$28,"&gt;0")/COUNTIF(L$5:L$28,"&gt;0"))</f>
      </c>
      <c r="M32" s="24" t="s">
        <f>SUM(M$5:M$28)</f>
      </c>
      <c r="N32" s="20" t="s">
        <f>IF(COUNTIF(N$5:N$28,"&gt;0")=0,0,SUMIF(N$5:N$28,"&gt;0")/COUNTIF(N$5:N$28,"&gt;0"))</f>
      </c>
      <c r="O32" s="20" t="s">
        <f>IF(COUNTIF(O$5:O$28,"&gt;0")=0,0,SUMIF(O$5:O$28,"&gt;0")/COUNTIF(O$5:O$28,"&gt;0"))</f>
      </c>
      <c r="P32" s="24" t="s">
        <f>SUM(P$5:P$28)</f>
      </c>
      <c r="Q32" s="20" t="s">
        <f>IF(COUNTIF(Q$5:Q$28,"&gt;0")=0,0,SUMIF(Q$5:Q$28,"&gt;0")/COUNTIF(Q$5:Q$28,"&gt;0"))</f>
      </c>
      <c r="R32" s="20" t="s">
        <f>IF(COUNTIF(R$5:R$28,"&gt;0")=0,0,SUMIF(R$5:R$28,"&gt;0")/COUNTIF(R$5:R$28,"&gt;0"))</f>
      </c>
      <c r="S32" s="24" t="s">
        <f>SUM(S$5:S$28)</f>
      </c>
      <c r="T32" s="20" t="s">
        <f>IF(COUNTIF(T$5:T$28,"&gt;0")=0,0,SUMIF(T$5:T$28,"&gt;0")/COUNTIF(T$5:T$28,"&gt;0"))</f>
      </c>
      <c r="U32" s="20" t="s">
        <f>IF(COUNTIF(U$5:U$28,"&gt;0")=0,0,SUMIF(U$5:U$28,"&gt;0")/COUNTIF(U$5:U$28,"&gt;0"))</f>
      </c>
      <c r="V32" s="24" t="s">
        <f>SUM(V$5:V$28)</f>
      </c>
      <c r="W32" s="20" t="s">
        <f>IF(COUNTIF(W$5:W$28,"&gt;0")=0,0,SUMIF(W$5:W$28,"&gt;0")/COUNTIF(W$5:W$28,"&gt;0"))</f>
      </c>
      <c r="X32" s="20" t="s">
        <f>IF(COUNTIF(X$5:X$28,"&gt;0")=0,0,SUMIF(X$5:X$28,"&gt;0")/COUNTIF(X$5:X$28,"&gt;0"))</f>
      </c>
      <c r="Y32" s="24" t="s">
        <f>SUM(Y$5:Y$28)</f>
      </c>
      <c r="Z32" s="20" t="s">
        <f>IF(COUNTIF(Z$5:Z$28,"&gt;0")=0,0,SUMIF(Z$5:Z$28,"&gt;0")/COUNTIF(Z$5:Z$28,"&gt;0"))</f>
      </c>
      <c r="AA32" s="20" t="s">
        <f>IF(COUNTIF(AA$5:AA$28,"&gt;0")=0,0,SUMIF(AA$5:AA$28,"&gt;0")/COUNTIF(AA$5:AA$28,"&gt;0"))</f>
      </c>
      <c r="AB32" s="24" t="s">
        <f>SUM(AB$5:AB$28)</f>
      </c>
      <c r="AC32" s="20" t="s">
        <f>IF(COUNTIF(AC$5:AC$28,"&gt;0")=0,0,SUMIF(AC$5:AC$28,"&gt;0")/COUNTIF(AC$5:AC$28,"&gt;0"))</f>
      </c>
      <c r="AD32" s="20" t="s">
        <f>IF(COUNTIF(AD$5:AD$28,"&gt;0")=0,0,SUMIF(AD$5:AD$28,"&gt;0")/COUNTIF(AD$5:AD$28,"&gt;0"))</f>
      </c>
      <c r="AE32" s="24" t="s">
        <f>SUM(AE$5:AE$28)</f>
      </c>
      <c r="AF32" s="20" t="s">
        <f>IF(COUNTIF(AF$5:AF$28,"&gt;0")=0,0,SUMIF(AF$5:AF$28,"&gt;0")/COUNTIF(AF$5:AF$28,"&gt;0"))</f>
      </c>
      <c r="AG32" s="20" t="s">
        <f>IF(COUNTIF(AG$5:AG$28,"&gt;0")=0,0,SUMIF(AG$5:AG$28,"&gt;0")/COUNTIF(AG$5:AG$28,"&gt;0"))</f>
      </c>
      <c r="AH32" s="24" t="s">
        <f>SUM(AH$5:AH$28)</f>
      </c>
      <c r="AI32" s="20" t="s">
        <f>IF(COUNTIF(AI$5:AI$28,"&gt;0")=0,0,SUMIF(AI$5:AI$28,"&gt;0")/COUNTIF(AI$5:AI$28,"&gt;0"))</f>
      </c>
      <c r="AJ32" s="20" t="s">
        <f>IF(COUNTIF(AJ$5:AJ$28,"&gt;0")=0,0,SUMIF(AJ$5:AJ$28,"&gt;0")/COUNTIF(AJ$5:AJ$28,"&gt;0"))</f>
      </c>
      <c r="AK32" s="24" t="s">
        <f>SUM(AK$5:AK$28)</f>
      </c>
      <c r="AL32" s="20" t="s">
        <f>IF(COUNTIF(AL$5:AL$28,"&gt;0")=0,0,SUMIF(AL$5:AL$28,"&gt;0")/COUNTIF(AL$5:AL$28,"&gt;0"))</f>
      </c>
      <c r="AM32" s="20" t="s">
        <f>IF(COUNTIF(AM$5:AM$28,"&gt;0")=0,0,SUMIF(AM$5:AM$28,"&gt;0")/COUNTIF(AM$5:AM$28,"&gt;0"))</f>
      </c>
      <c r="AN32" s="24" t="s">
        <f>SUM(AN$5:AN$28)</f>
      </c>
      <c r="AO32" s="20" t="s">
        <f>IF(COUNTIF(AO$5:AO$28,"&gt;0")=0,0,SUMIF(AO$5:AO$28,"&gt;0")/COUNTIF(AO$5:AO$28,"&gt;0"))</f>
      </c>
      <c r="AP32" s="20" t="s">
        <f>IF(COUNTIF(AP$5:AP$28,"&gt;0")=0,0,SUMIF(AP$5:AP$28,"&gt;0")/COUNTIF(AP$5:AP$28,"&gt;0"))</f>
      </c>
      <c r="AQ32" s="24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7.5" thickBot="1">
      <c r="A1" s="42" t="s">
        <v>169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168</v>
      </c>
      <c r="C3" s="95"/>
      <c r="D3" s="95"/>
      <c r="E3" s="95" t="s">
        <v>170</v>
      </c>
      <c r="F3" s="95" t="s">
        <v>154</v>
      </c>
      <c r="G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</row>
    <row r="5" spans="1:10" ht="17.25">
      <c r="A5" s="13" t="s">
        <v>2</v>
      </c>
      <c r="B5" s="25">
        <f>'日報表-全電表'!AL5</f>
      </c>
      <c r="C5" s="26">
        <f>'日報表-全電表'!AM5</f>
      </c>
      <c r="D5" s="26">
        <f>'日報表-全電表'!AN5</f>
      </c>
      <c r="E5" s="25" t="s">
        <f>'日報表-全電表'!AO5</f>
      </c>
      <c r="F5" s="26" t="s">
        <f>'日報表-全電表'!AP5</f>
      </c>
      <c r="G5" s="26" t="s">
        <f>'日報表-全電表'!AQ5</f>
      </c>
    </row>
    <row r="6" spans="1:10" ht="17.25">
      <c r="A6" s="14" t="s">
        <v>3</v>
      </c>
      <c r="B6" s="27">
        <f>'日報表-全電表'!AL6</f>
      </c>
      <c r="C6" s="28">
        <f>'日報表-全電表'!AM6</f>
      </c>
      <c r="D6" s="28">
        <f>'日報表-全電表'!AN6</f>
      </c>
      <c r="E6" s="27" t="s">
        <f>'日報表-全電表'!AO6</f>
      </c>
      <c r="F6" s="28" t="s">
        <f>'日報表-全電表'!AP6</f>
      </c>
      <c r="G6" s="28" t="s">
        <f>'日報表-全電表'!AQ6</f>
      </c>
    </row>
    <row r="7" spans="1:10" ht="17.25">
      <c r="A7" s="14" t="s">
        <v>6</v>
      </c>
      <c r="B7" s="27">
        <f>'日報表-全電表'!AL7</f>
      </c>
      <c r="C7" s="28">
        <f>'日報表-全電表'!AM7</f>
      </c>
      <c r="D7" s="28">
        <f>'日報表-全電表'!AN7</f>
      </c>
      <c r="E7" s="27" t="s">
        <f>'日報表-全電表'!AO7</f>
      </c>
      <c r="F7" s="28" t="s">
        <f>'日報表-全電表'!AP7</f>
      </c>
      <c r="G7" s="28" t="s">
        <f>'日報表-全電表'!AQ7</f>
      </c>
    </row>
    <row r="8" spans="1:10" ht="17.25">
      <c r="A8" s="14" t="s">
        <v>4</v>
      </c>
      <c r="B8" s="27">
        <f>'日報表-全電表'!AL8</f>
      </c>
      <c r="C8" s="28">
        <f>'日報表-全電表'!AM8</f>
      </c>
      <c r="D8" s="28">
        <f>'日報表-全電表'!AN8</f>
      </c>
      <c r="E8" s="27" t="s">
        <f>'日報表-全電表'!AO8</f>
      </c>
      <c r="F8" s="28" t="s">
        <f>'日報表-全電表'!AP8</f>
      </c>
      <c r="G8" s="28" t="s">
        <f>'日報表-全電表'!AQ8</f>
      </c>
    </row>
    <row r="9" spans="1:10" ht="17.25">
      <c r="A9" s="14" t="s">
        <v>7</v>
      </c>
      <c r="B9" s="27">
        <f>'日報表-全電表'!AL9</f>
      </c>
      <c r="C9" s="28">
        <f>'日報表-全電表'!AM9</f>
      </c>
      <c r="D9" s="28">
        <f>'日報表-全電表'!AN9</f>
      </c>
      <c r="E9" s="27" t="s">
        <f>'日報表-全電表'!AO9</f>
      </c>
      <c r="F9" s="28" t="s">
        <f>'日報表-全電表'!AP9</f>
      </c>
      <c r="G9" s="28" t="s">
        <f>'日報表-全電表'!AQ9</f>
      </c>
    </row>
    <row r="10" spans="1:10" ht="17.25">
      <c r="A10" s="14" t="s">
        <v>5</v>
      </c>
      <c r="B10" s="27">
        <f>'日報表-全電表'!AL10</f>
      </c>
      <c r="C10" s="28">
        <f>'日報表-全電表'!AM10</f>
      </c>
      <c r="D10" s="28">
        <f>'日報表-全電表'!AN10</f>
      </c>
      <c r="E10" s="27" t="s">
        <f>'日報表-全電表'!AO10</f>
      </c>
      <c r="F10" s="28" t="s">
        <f>'日報表-全電表'!AP10</f>
      </c>
      <c r="G10" s="28" t="s">
        <f>'日報表-全電表'!AQ10</f>
      </c>
    </row>
    <row r="11" spans="1:10" ht="17.25">
      <c r="A11" s="14" t="s">
        <v>8</v>
      </c>
      <c r="B11" s="27">
        <f>'日報表-全電表'!AL11</f>
      </c>
      <c r="C11" s="28">
        <f>'日報表-全電表'!AM11</f>
      </c>
      <c r="D11" s="28">
        <f>'日報表-全電表'!AN11</f>
      </c>
      <c r="E11" s="27" t="s">
        <f>'日報表-全電表'!AO11</f>
      </c>
      <c r="F11" s="28" t="s">
        <f>'日報表-全電表'!AP11</f>
      </c>
      <c r="G11" s="28" t="s">
        <f>'日報表-全電表'!AQ11</f>
      </c>
    </row>
    <row r="12" spans="1:10" ht="17.25">
      <c r="A12" s="14" t="s">
        <v>9</v>
      </c>
      <c r="B12" s="27">
        <f>'日報表-全電表'!AL12</f>
      </c>
      <c r="C12" s="28">
        <f>'日報表-全電表'!AM12</f>
      </c>
      <c r="D12" s="28">
        <f>'日報表-全電表'!AN12</f>
      </c>
      <c r="E12" s="27" t="s">
        <f>'日報表-全電表'!AO12</f>
      </c>
      <c r="F12" s="28" t="s">
        <f>'日報表-全電表'!AP12</f>
      </c>
      <c r="G12" s="28" t="s">
        <f>'日報表-全電表'!AQ12</f>
      </c>
    </row>
    <row r="13" spans="1:10" ht="17.25">
      <c r="A13" s="14" t="s">
        <v>10</v>
      </c>
      <c r="B13" s="27">
        <f>'日報表-全電表'!AL13</f>
      </c>
      <c r="C13" s="28">
        <f>'日報表-全電表'!AM13</f>
      </c>
      <c r="D13" s="28">
        <f>'日報表-全電表'!AN13</f>
      </c>
      <c r="E13" s="27" t="s">
        <f>'日報表-全電表'!AO13</f>
      </c>
      <c r="F13" s="28" t="s">
        <f>'日報表-全電表'!AP13</f>
      </c>
      <c r="G13" s="28" t="s">
        <f>'日報表-全電表'!AQ13</f>
      </c>
    </row>
    <row r="14" spans="1:10" ht="17.25">
      <c r="A14" s="14" t="s">
        <v>11</v>
      </c>
      <c r="B14" s="27">
        <f>'日報表-全電表'!AL14</f>
      </c>
      <c r="C14" s="28">
        <f>'日報表-全電表'!AM14</f>
      </c>
      <c r="D14" s="28">
        <f>'日報表-全電表'!AN14</f>
      </c>
      <c r="E14" s="27" t="s">
        <f>'日報表-全電表'!AO14</f>
      </c>
      <c r="F14" s="28" t="s">
        <f>'日報表-全電表'!AP14</f>
      </c>
      <c r="G14" s="28" t="s">
        <f>'日報表-全電表'!AQ14</f>
      </c>
    </row>
    <row r="15" spans="1:10" ht="17.25">
      <c r="A15" s="14" t="s">
        <v>12</v>
      </c>
      <c r="B15" s="27">
        <f>'日報表-全電表'!AL15</f>
      </c>
      <c r="C15" s="28">
        <f>'日報表-全電表'!AM15</f>
      </c>
      <c r="D15" s="28">
        <f>'日報表-全電表'!AN15</f>
      </c>
      <c r="E15" s="27" t="s">
        <f>'日報表-全電表'!AO15</f>
      </c>
      <c r="F15" s="28" t="s">
        <f>'日報表-全電表'!AP15</f>
      </c>
      <c r="G15" s="28" t="s">
        <f>'日報表-全電表'!AQ15</f>
      </c>
    </row>
    <row r="16" spans="1:10" ht="17.25">
      <c r="A16" s="14" t="s">
        <v>13</v>
      </c>
      <c r="B16" s="27">
        <f>'日報表-全電表'!AL16</f>
      </c>
      <c r="C16" s="28">
        <f>'日報表-全電表'!AM16</f>
      </c>
      <c r="D16" s="28">
        <f>'日報表-全電表'!AN16</f>
      </c>
      <c r="E16" s="27" t="s">
        <f>'日報表-全電表'!AO16</f>
      </c>
      <c r="F16" s="28" t="s">
        <f>'日報表-全電表'!AP16</f>
      </c>
      <c r="G16" s="28" t="s">
        <f>'日報表-全電表'!AQ16</f>
      </c>
    </row>
    <row r="17" spans="1:4" ht="17.25">
      <c r="A17" s="14" t="s">
        <v>14</v>
      </c>
      <c r="B17" s="27">
        <f>'日報表-全電表'!AL17</f>
      </c>
      <c r="C17" s="28">
        <f>'日報表-全電表'!AM17</f>
      </c>
      <c r="D17" s="28">
        <f>'日報表-全電表'!AN17</f>
      </c>
      <c r="E17" s="27" t="s">
        <f>'日報表-全電表'!AO17</f>
      </c>
      <c r="F17" s="28" t="s">
        <f>'日報表-全電表'!AP17</f>
      </c>
      <c r="G17" s="28" t="s">
        <f>'日報表-全電表'!AQ17</f>
      </c>
    </row>
    <row r="18" spans="1:4" ht="17.25">
      <c r="A18" s="14" t="s">
        <v>25</v>
      </c>
      <c r="B18" s="27">
        <f>'日報表-全電表'!AL18</f>
      </c>
      <c r="C18" s="28">
        <f>'日報表-全電表'!AM18</f>
      </c>
      <c r="D18" s="28">
        <f>'日報表-全電表'!AN18</f>
      </c>
      <c r="E18" s="27" t="s">
        <f>'日報表-全電表'!AO18</f>
      </c>
      <c r="F18" s="28" t="s">
        <f>'日報表-全電表'!AP18</f>
      </c>
      <c r="G18" s="28" t="s">
        <f>'日報表-全電表'!AQ18</f>
      </c>
    </row>
    <row r="19" spans="1:4" ht="17.25">
      <c r="A19" s="14" t="s">
        <v>23</v>
      </c>
      <c r="B19" s="27">
        <f>'日報表-全電表'!AL19</f>
      </c>
      <c r="C19" s="28">
        <f>'日報表-全電表'!AM19</f>
      </c>
      <c r="D19" s="28">
        <f>'日報表-全電表'!AN19</f>
      </c>
      <c r="E19" s="27" t="s">
        <f>'日報表-全電表'!AO19</f>
      </c>
      <c r="F19" s="28" t="s">
        <f>'日報表-全電表'!AP19</f>
      </c>
      <c r="G19" s="28" t="s">
        <f>'日報表-全電表'!AQ19</f>
      </c>
    </row>
    <row r="20" spans="1:4" ht="17.25">
      <c r="A20" s="14" t="s">
        <v>24</v>
      </c>
      <c r="B20" s="27">
        <f>'日報表-全電表'!AL20</f>
      </c>
      <c r="C20" s="28">
        <f>'日報表-全電表'!AM20</f>
      </c>
      <c r="D20" s="28">
        <f>'日報表-全電表'!AN20</f>
      </c>
      <c r="E20" s="27" t="s">
        <f>'日報表-全電表'!AO20</f>
      </c>
      <c r="F20" s="28" t="s">
        <f>'日報表-全電表'!AP20</f>
      </c>
      <c r="G20" s="28" t="s">
        <f>'日報表-全電表'!AQ20</f>
      </c>
    </row>
    <row r="21" spans="1:4" ht="17.25">
      <c r="A21" s="14" t="s">
        <v>22</v>
      </c>
      <c r="B21" s="27">
        <f>'日報表-全電表'!AL21</f>
      </c>
      <c r="C21" s="28">
        <f>'日報表-全電表'!AM21</f>
      </c>
      <c r="D21" s="28">
        <f>'日報表-全電表'!AN21</f>
      </c>
      <c r="E21" s="27" t="s">
        <f>'日報表-全電表'!AO21</f>
      </c>
      <c r="F21" s="28" t="s">
        <f>'日報表-全電表'!AP21</f>
      </c>
      <c r="G21" s="28" t="s">
        <f>'日報表-全電表'!AQ21</f>
      </c>
    </row>
    <row r="22" spans="1:4" ht="17.25">
      <c r="A22" s="14" t="s">
        <v>21</v>
      </c>
      <c r="B22" s="27">
        <f>'日報表-全電表'!AL22</f>
      </c>
      <c r="C22" s="28">
        <f>'日報表-全電表'!AM22</f>
      </c>
      <c r="D22" s="28">
        <f>'日報表-全電表'!AN22</f>
      </c>
      <c r="E22" s="27" t="s">
        <f>'日報表-全電表'!AO22</f>
      </c>
      <c r="F22" s="28" t="s">
        <f>'日報表-全電表'!AP22</f>
      </c>
      <c r="G22" s="28" t="s">
        <f>'日報表-全電表'!AQ22</f>
      </c>
    </row>
    <row r="23" spans="1:4" ht="17.25">
      <c r="A23" s="14" t="s">
        <v>17</v>
      </c>
      <c r="B23" s="27">
        <f>'日報表-全電表'!AL23</f>
      </c>
      <c r="C23" s="28">
        <f>'日報表-全電表'!AM23</f>
      </c>
      <c r="D23" s="28">
        <f>'日報表-全電表'!AN23</f>
      </c>
      <c r="E23" s="27" t="s">
        <f>'日報表-全電表'!AO23</f>
      </c>
      <c r="F23" s="28" t="s">
        <f>'日報表-全電表'!AP23</f>
      </c>
      <c r="G23" s="28" t="s">
        <f>'日報表-全電表'!AQ23</f>
      </c>
    </row>
    <row r="24" spans="1:4" ht="17.25">
      <c r="A24" s="14" t="s">
        <v>16</v>
      </c>
      <c r="B24" s="27">
        <f>'日報表-全電表'!AL24</f>
      </c>
      <c r="C24" s="28">
        <f>'日報表-全電表'!AM24</f>
      </c>
      <c r="D24" s="28">
        <f>'日報表-全電表'!AN24</f>
      </c>
      <c r="E24" s="27" t="s">
        <f>'日報表-全電表'!AO24</f>
      </c>
      <c r="F24" s="28" t="s">
        <f>'日報表-全電表'!AP24</f>
      </c>
      <c r="G24" s="28" t="s">
        <f>'日報表-全電表'!AQ24</f>
      </c>
    </row>
    <row r="25" spans="1:4" ht="17.25">
      <c r="A25" s="14" t="s">
        <v>20</v>
      </c>
      <c r="B25" s="27">
        <f>'日報表-全電表'!AL25</f>
      </c>
      <c r="C25" s="28">
        <f>'日報表-全電表'!AM25</f>
      </c>
      <c r="D25" s="28">
        <f>'日報表-全電表'!AN25</f>
      </c>
      <c r="E25" s="27" t="s">
        <f>'日報表-全電表'!AO25</f>
      </c>
      <c r="F25" s="28" t="s">
        <f>'日報表-全電表'!AP25</f>
      </c>
      <c r="G25" s="28" t="s">
        <f>'日報表-全電表'!AQ25</f>
      </c>
    </row>
    <row r="26" spans="1:4" ht="17.25">
      <c r="A26" s="14" t="s">
        <v>19</v>
      </c>
      <c r="B26" s="27">
        <f>'日報表-全電表'!AL26</f>
      </c>
      <c r="C26" s="28">
        <f>'日報表-全電表'!AM26</f>
      </c>
      <c r="D26" s="28">
        <f>'日報表-全電表'!AN26</f>
      </c>
      <c r="E26" s="27" t="s">
        <f>'日報表-全電表'!AO26</f>
      </c>
      <c r="F26" s="28" t="s">
        <f>'日報表-全電表'!AP26</f>
      </c>
      <c r="G26" s="28" t="s">
        <f>'日報表-全電表'!AQ26</f>
      </c>
    </row>
    <row r="27" spans="1:4" ht="17.25">
      <c r="A27" s="14" t="s">
        <v>18</v>
      </c>
      <c r="B27" s="27">
        <f>'日報表-全電表'!AL27</f>
      </c>
      <c r="C27" s="28">
        <f>'日報表-全電表'!AM27</f>
      </c>
      <c r="D27" s="28">
        <f>'日報表-全電表'!AN27</f>
      </c>
      <c r="E27" s="27" t="s">
        <f>'日報表-全電表'!AO27</f>
      </c>
      <c r="F27" s="28" t="s">
        <f>'日報表-全電表'!AP27</f>
      </c>
      <c r="G27" s="28" t="s">
        <f>'日報表-全電表'!AQ27</f>
      </c>
    </row>
    <row r="28" spans="1:4" ht="18" thickBot="1">
      <c r="A28" s="15" t="s">
        <v>15</v>
      </c>
      <c r="B28" s="31">
        <f>'日報表-全電表'!AL28</f>
      </c>
      <c r="C28" s="32">
        <f>'日報表-全電表'!AM28</f>
      </c>
      <c r="D28" s="32">
        <f>'日報表-全電表'!AN28</f>
      </c>
      <c r="E28" s="31" t="s">
        <f>'日報表-全電表'!AO28</f>
      </c>
      <c r="F28" s="32" t="s">
        <f>'日報表-全電表'!AP28</f>
      </c>
      <c r="G28" s="32" t="s">
        <f>'日報表-全電表'!AQ28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</row>
  </sheetData>
  <sheetCalcPr fullCalcOnLoad="1"/>
  <mergeCells count="1">
    <mergeCell ref="A3:A4"/>
    <mergeCell ref="B3:D3"/>
    <mergeCell ref="E3:G3"/>
  </mergeCells>
  <phoneticPr fontId="20" type="noConversion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10"/>
  </sheetPr>
  <dimension ref="A1:G16"/>
  <sheetViews>
    <sheetView tabSelected="1" workbookViewId="0"/>
  </sheetViews>
  <sheetFormatPr defaultRowHeight="16.5"/>
  <cols>
    <col min="1" max="1" width="7.75" style="0" customWidth="1"/>
    <col min="2" max="3" width="18.625" style="0" customWidth="1"/>
    <col min="4" max="4" width="24.375" style="0" bestFit="1" customWidth="1"/>
    <col min="5" max="5" width="16.375" style="0" bestFit="1" customWidth="1"/>
    <col min="6" max="7" width="25.625" style="0" customWidth="1"/>
    <col min="8" max="8" width="14.125" style="0" bestFit="1" customWidth="1"/>
    <col min="9" max="9" width="9.75" style="0" bestFit="1" customWidth="1"/>
    <col min="10" max="10" width="15.5" style="0" bestFit="1" customWidth="1"/>
    <col min="11" max="11" width="15" style="0" bestFit="1" customWidth="1"/>
    <col min="12" max="17" width="11.125" style="0" bestFit="1" customWidth="1"/>
    <col min="18" max="18" width="9.75" style="0" bestFit="1" customWidth="1"/>
    <col min="23" max="23" width="9.75" style="0" bestFit="1" customWidth="1"/>
    <col min="24" max="24" width="11.5" style="0" bestFit="1" customWidth="1"/>
    <col min="25" max="25" width="11.875" style="0" bestFit="1" customWidth="1"/>
  </cols>
  <sheetData>
    <row r="1" spans="1:7" thickBot="1">
      <c r="A1" s="63"/>
      <c r="B1" s="16"/>
      <c r="C1" s="16"/>
      <c r="D1" s="16"/>
      <c r="E1" s="16"/>
      <c r="F1" s="16"/>
      <c r="G1" s="16"/>
    </row>
    <row r="2" spans="1:7">
      <c r="A2" s="46"/>
      <c r="B2" s="81" t="s">
        <v>135</v>
      </c>
      <c r="C2" s="82"/>
      <c r="D2" s="82"/>
      <c r="E2" s="82"/>
      <c r="F2" s="82"/>
      <c r="G2" s="83"/>
    </row>
    <row r="3" spans="1:7">
      <c r="A3" s="46"/>
      <c r="B3" s="84" t="s">
        <v>124</v>
      </c>
      <c r="C3" s="85"/>
      <c r="D3" s="85"/>
      <c r="E3" s="86"/>
      <c r="F3" s="89" t="s">
        <v>171</v>
      </c>
      <c r="G3" s="90"/>
    </row>
    <row r="4" spans="1:7">
      <c r="A4" s="46"/>
      <c r="B4" s="87"/>
      <c r="C4" s="88"/>
      <c r="D4" s="88"/>
      <c r="E4" s="88"/>
      <c r="F4" s="50" t="s">
        <v>147</v>
      </c>
      <c r="G4" s="91" t="s">
        <v>148</v>
      </c>
    </row>
    <row r="5" spans="1:7">
      <c r="A5" s="46"/>
      <c r="B5" s="87"/>
      <c r="C5" s="88"/>
      <c r="D5" s="88"/>
      <c r="E5" s="88"/>
      <c r="F5" s="51" t="s">
        <v>173</v>
      </c>
      <c r="G5" s="92"/>
    </row>
    <row r="6" spans="1:7" thickBot="1">
      <c r="A6" s="46"/>
      <c r="B6" s="62" t="s">
        <v>125</v>
      </c>
      <c r="C6" s="52" t="s">
        <v>126</v>
      </c>
      <c r="D6" s="93" t="s">
        <v>172</v>
      </c>
      <c r="E6" s="93"/>
      <c r="F6" s="55">
        <v>223.6</v>
      </c>
      <c r="G6" s="55">
        <v>166.9</v>
      </c>
    </row>
    <row r="7" spans="1:7">
      <c r="A7" s="46"/>
      <c r="B7" s="47"/>
      <c r="C7" s="67"/>
      <c r="D7" s="67"/>
      <c r="E7" s="67"/>
      <c r="F7" s="64"/>
      <c r="G7" s="64"/>
    </row>
    <row r="8" spans="1:7" thickBot="1">
      <c r="A8" s="46"/>
      <c r="B8" s="47"/>
      <c r="C8" s="67"/>
      <c r="D8" s="67"/>
      <c r="E8" s="67"/>
      <c r="F8" s="64"/>
      <c r="G8" s="64"/>
    </row>
    <row r="9" spans="1:7" thickBot="1">
      <c r="A9" s="46"/>
      <c r="B9" s="78" t="s">
        <v>135</v>
      </c>
      <c r="C9" s="79"/>
      <c r="D9" s="79"/>
      <c r="E9" s="79"/>
      <c r="F9" s="79"/>
      <c r="G9" s="80"/>
    </row>
    <row r="10" spans="1:7">
      <c r="A10" s="46"/>
      <c r="B10" s="57" t="s">
        <v>138</v>
      </c>
      <c r="C10" s="58" t="s">
        <v>139</v>
      </c>
      <c r="D10" s="58" t="s">
        <v>140</v>
      </c>
      <c r="E10" s="58" t="s">
        <v>141</v>
      </c>
      <c r="F10" s="57" t="s">
        <v>142</v>
      </c>
      <c r="G10" s="59"/>
    </row>
    <row r="11" spans="1:7">
      <c r="A11" s="46"/>
      <c r="B11" s="54" t="s">
        <v>174</v>
      </c>
      <c r="C11" s="54" t="s">
        <v>175</v>
      </c>
      <c r="D11" s="54" t="s">
        <v>176</v>
      </c>
      <c r="E11" s="54" t="s">
        <v>177</v>
      </c>
      <c r="F11" s="56">
        <v>1.91</v>
      </c>
      <c r="G11" s="53"/>
    </row>
    <row r="12">
      <c r="B12" s="54" t="s">
        <v>174</v>
      </c>
      <c r="C12" s="54" t="s">
        <v>175</v>
      </c>
      <c r="D12" s="54" t="s">
        <v>193</v>
      </c>
      <c r="E12" s="54" t="s">
        <v>186</v>
      </c>
      <c r="F12" s="56">
        <v>4.39</v>
      </c>
      <c r="G12" s="53" t="s">
        <v>154</v>
      </c>
    </row>
    <row r="13">
      <c r="B13" s="54" t="s">
        <v>174</v>
      </c>
      <c r="C13" s="54" t="s">
        <v>175</v>
      </c>
      <c r="D13" s="54" t="s">
        <v>194</v>
      </c>
      <c r="E13" s="54" t="s">
        <v>179</v>
      </c>
      <c r="F13" s="56">
        <v>7.03</v>
      </c>
      <c r="G13" s="53" t="s">
        <v>154</v>
      </c>
    </row>
    <row r="14">
      <c r="B14" s="54" t="s">
        <v>174</v>
      </c>
      <c r="C14" s="54" t="s">
        <v>175</v>
      </c>
      <c r="D14" s="54" t="s">
        <v>195</v>
      </c>
      <c r="E14" s="54" t="s">
        <v>186</v>
      </c>
      <c r="F14" s="56">
        <v>4.39</v>
      </c>
      <c r="G14" s="53" t="s">
        <v>154</v>
      </c>
    </row>
    <row r="15">
      <c r="B15" s="54" t="s">
        <v>174</v>
      </c>
      <c r="C15" s="54" t="s">
        <v>180</v>
      </c>
      <c r="D15" s="54" t="s">
        <v>181</v>
      </c>
      <c r="E15" s="54" t="s">
        <v>177</v>
      </c>
      <c r="F15" s="56">
        <v>1.75</v>
      </c>
      <c r="G15" s="53" t="s">
        <v>154</v>
      </c>
    </row>
    <row r="16">
      <c r="B16" s="54" t="s">
        <v>174</v>
      </c>
      <c r="C16" s="54" t="s">
        <v>180</v>
      </c>
      <c r="D16" s="54" t="s">
        <v>182</v>
      </c>
      <c r="E16" s="54" t="s">
        <v>186</v>
      </c>
      <c r="F16" s="56">
        <v>4.11</v>
      </c>
      <c r="G16" s="53" t="s">
        <v>154</v>
      </c>
    </row>
    <row r="17">
      <c r="B17" s="54" t="s">
        <v>174</v>
      </c>
      <c r="C17" s="54" t="s">
        <v>180</v>
      </c>
      <c r="D17" s="54" t="s">
        <v>183</v>
      </c>
      <c r="E17" s="54" t="s">
        <v>177</v>
      </c>
      <c r="F17" s="56">
        <v>1.75</v>
      </c>
      <c r="G17" s="53" t="s">
        <v>154</v>
      </c>
    </row>
    <row r="18">
      <c r="B18" s="54" t="s">
        <v>174</v>
      </c>
      <c r="C18" s="54" t="s">
        <v>180</v>
      </c>
      <c r="D18" s="54" t="s">
        <v>184</v>
      </c>
      <c r="E18" s="54" t="s">
        <v>186</v>
      </c>
      <c r="F18" s="56">
        <v>4.11</v>
      </c>
      <c r="G18" s="53" t="s">
        <v>154</v>
      </c>
    </row>
    <row r="19">
      <c r="B19" s="54" t="s">
        <v>185</v>
      </c>
      <c r="C19" s="54" t="s">
        <v>175</v>
      </c>
      <c r="D19" s="54" t="s">
        <v>176</v>
      </c>
      <c r="E19" s="54" t="s">
        <v>177</v>
      </c>
      <c r="F19" s="56">
        <v>1.91</v>
      </c>
      <c r="G19" s="53" t="s">
        <v>154</v>
      </c>
    </row>
    <row r="20">
      <c r="B20" s="54" t="s">
        <v>185</v>
      </c>
      <c r="C20" s="54" t="s">
        <v>175</v>
      </c>
      <c r="D20" s="54" t="s">
        <v>178</v>
      </c>
      <c r="E20" s="54" t="s">
        <v>186</v>
      </c>
      <c r="F20" s="56">
        <v>2.04</v>
      </c>
      <c r="G20" s="53" t="s">
        <v>154</v>
      </c>
    </row>
    <row r="21">
      <c r="B21" s="54" t="s">
        <v>185</v>
      </c>
      <c r="C21" s="54" t="s">
        <v>180</v>
      </c>
      <c r="D21" s="54" t="s">
        <v>181</v>
      </c>
      <c r="E21" s="54" t="s">
        <v>177</v>
      </c>
      <c r="F21" s="56">
        <v>1.75</v>
      </c>
      <c r="G21" s="53" t="s">
        <v>154</v>
      </c>
    </row>
    <row r="22">
      <c r="B22" s="54" t="s">
        <v>185</v>
      </c>
      <c r="C22" s="54" t="s">
        <v>180</v>
      </c>
      <c r="D22" s="54" t="s">
        <v>182</v>
      </c>
      <c r="E22" s="54" t="s">
        <v>186</v>
      </c>
      <c r="F22" s="56">
        <v>1.89</v>
      </c>
      <c r="G22" s="53" t="s">
        <v>154</v>
      </c>
    </row>
    <row r="23">
      <c r="B23" s="54" t="s">
        <v>185</v>
      </c>
      <c r="C23" s="54" t="s">
        <v>180</v>
      </c>
      <c r="D23" s="54" t="s">
        <v>183</v>
      </c>
      <c r="E23" s="54" t="s">
        <v>177</v>
      </c>
      <c r="F23" s="56">
        <v>1.75</v>
      </c>
      <c r="G23" s="53" t="s">
        <v>154</v>
      </c>
    </row>
    <row r="24">
      <c r="B24" s="54" t="s">
        <v>185</v>
      </c>
      <c r="C24" s="54" t="s">
        <v>180</v>
      </c>
      <c r="D24" s="54" t="s">
        <v>184</v>
      </c>
      <c r="E24" s="54" t="s">
        <v>186</v>
      </c>
      <c r="F24" s="56">
        <v>1.89</v>
      </c>
      <c r="G24" s="53" t="s">
        <v>154</v>
      </c>
    </row>
    <row r="25">
      <c r="B25" s="54" t="s">
        <v>187</v>
      </c>
      <c r="C25" s="54" t="s">
        <v>175</v>
      </c>
      <c r="D25" s="54" t="s">
        <v>188</v>
      </c>
      <c r="E25" s="54" t="s">
        <v>177</v>
      </c>
      <c r="F25" s="56">
        <v>1.91</v>
      </c>
      <c r="G25" s="53" t="s">
        <v>154</v>
      </c>
    </row>
    <row r="26" spans="1:7">
      <c r="A26" s="46"/>
      <c r="B26" s="54" t="s">
        <v>187</v>
      </c>
      <c r="C26" s="54" t="s">
        <v>180</v>
      </c>
      <c r="D26" s="54" t="s">
        <v>188</v>
      </c>
      <c r="E26" s="54" t="s">
        <v>177</v>
      </c>
      <c r="F26" s="56">
        <v>1.75</v>
      </c>
      <c r="G26" s="53"/>
    </row>
    <row r="27" spans="1:7" thickBot="1">
      <c r="A27" s="46"/>
      <c r="B27" s="47"/>
      <c r="C27" s="67"/>
      <c r="D27" s="68"/>
      <c r="E27" s="68"/>
      <c r="F27" s="64"/>
      <c r="G27" s="64"/>
    </row>
    <row r="28" spans="1:7" thickBot="1">
      <c r="A28" s="46"/>
      <c r="B28" s="78" t="s">
        <v>196</v>
      </c>
      <c r="C28" s="79"/>
      <c r="D28" s="79"/>
      <c r="E28" s="79"/>
      <c r="F28" s="79"/>
      <c r="G28" s="80"/>
    </row>
    <row r="29" spans="1:7">
      <c r="A29" s="46"/>
      <c r="B29" s="77" t="s">
        <v>143</v>
      </c>
      <c r="C29" s="77"/>
      <c r="D29" s="60" t="s">
        <v>140</v>
      </c>
      <c r="E29" s="61" t="s">
        <v>142</v>
      </c>
      <c r="F29" s="61" t="s">
        <v>144</v>
      </c>
      <c r="G29" s="61" t="s">
        <v>145</v>
      </c>
    </row>
    <row r="30" spans="1:7">
      <c r="A30" s="46"/>
      <c r="B30" s="75" t="s">
        <v>190</v>
      </c>
      <c r="C30" s="76"/>
      <c r="D30" s="54" t="s">
        <v>181</v>
      </c>
      <c r="E30" s="53">
        <v>1.75</v>
      </c>
      <c r="F30" s="70">
        <v>461.988</v>
      </c>
      <c r="G30" s="69">
        <v>808</v>
      </c>
    </row>
    <row r="31">
      <c r="A31" s="46"/>
      <c r="B31" s="75" t="s">
        <v>197</v>
      </c>
      <c r="C31" s="76"/>
      <c r="D31" s="54" t="s">
        <v>182</v>
      </c>
      <c r="E31" s="53">
        <v>4.11</v>
      </c>
      <c r="F31" s="70">
        <v>357.555000000001</v>
      </c>
      <c r="G31" s="69">
        <v>1469</v>
      </c>
    </row>
    <row r="32">
      <c r="A32" s="46"/>
      <c r="B32" s="75" t="s">
        <v>190</v>
      </c>
      <c r="C32" s="76"/>
      <c r="D32" s="54" t="s">
        <v>183</v>
      </c>
      <c r="E32" s="53">
        <v>1.75</v>
      </c>
      <c r="F32" s="70">
        <v>236.633999999999</v>
      </c>
      <c r="G32" s="69">
        <v>414</v>
      </c>
    </row>
    <row r="33">
      <c r="A33" s="46"/>
      <c r="B33" s="75" t="s">
        <v>197</v>
      </c>
      <c r="C33" s="76"/>
      <c r="D33" s="54" t="s">
        <v>184</v>
      </c>
      <c r="E33" s="53">
        <v>4.11</v>
      </c>
      <c r="F33" s="70">
        <v>749.195999999999</v>
      </c>
      <c r="G33" s="69">
        <v>3079</v>
      </c>
    </row>
    <row r="34">
      <c r="A34" s="46"/>
      <c r="B34" s="75"/>
      <c r="C34" s="76"/>
      <c r="D34" s="54" t="s">
        <v>192</v>
      </c>
      <c r="E34" s="53"/>
      <c r="F34" s="70">
        <f>SUM(F29:F33)</f>
      </c>
      <c r="G34" s="69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30:C30"/>
    <mergeCell ref="B29:C29"/>
    <mergeCell ref="B28:G28"/>
    <mergeCell ref="B31:C31"/>
    <mergeCell ref="B32:C32"/>
    <mergeCell ref="B33:C33"/>
    <mergeCell ref="B34:C34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10"/>
  </sheetPr>
  <dimension ref="A1:G16"/>
  <sheetViews>
    <sheetView workbookViewId="0">
      <selection activeCell="G16" sqref="G16"/>
    </sheetView>
  </sheetViews>
  <sheetFormatPr defaultRowHeight="16.5"/>
  <cols>
    <col min="1" max="1" width="7.75" style="0" customWidth="1"/>
    <col min="2" max="3" width="18.625" style="0" customWidth="1"/>
    <col min="4" max="4" width="24.375" style="0" bestFit="1" customWidth="1"/>
    <col min="5" max="5" width="16.375" style="0" bestFit="1" customWidth="1"/>
    <col min="6" max="7" width="25.625" style="0" customWidth="1"/>
    <col min="8" max="8" width="14.125" style="0" bestFit="1" customWidth="1"/>
    <col min="9" max="9" width="9.75" style="0" bestFit="1" customWidth="1"/>
    <col min="10" max="10" width="15.5" style="0" bestFit="1" customWidth="1"/>
    <col min="11" max="11" width="15" style="0" bestFit="1" customWidth="1"/>
    <col min="12" max="17" width="11.125" style="0" bestFit="1" customWidth="1"/>
    <col min="18" max="18" width="9.75" style="0" bestFit="1" customWidth="1"/>
    <col min="23" max="23" width="9.75" style="0" bestFit="1" customWidth="1"/>
    <col min="24" max="24" width="11.5" style="0" bestFit="1" customWidth="1"/>
    <col min="25" max="25" width="11.875" style="0" bestFit="1" customWidth="1"/>
  </cols>
  <sheetData>
    <row r="1" spans="1:7" thickBot="1">
      <c r="A1" s="63"/>
      <c r="B1" s="16"/>
      <c r="C1" s="16"/>
      <c r="D1" s="16"/>
      <c r="E1" s="16"/>
      <c r="F1" s="16"/>
      <c r="G1" s="16"/>
    </row>
    <row r="2" spans="1:7">
      <c r="A2" s="46"/>
      <c r="B2" s="81" t="s">
        <v>136</v>
      </c>
      <c r="C2" s="82"/>
      <c r="D2" s="82"/>
      <c r="E2" s="82"/>
      <c r="F2" s="82"/>
      <c r="G2" s="83"/>
    </row>
    <row r="3" spans="1:7">
      <c r="A3" s="46"/>
      <c r="B3" s="84" t="s">
        <v>124</v>
      </c>
      <c r="C3" s="85"/>
      <c r="D3" s="85"/>
      <c r="E3" s="86"/>
      <c r="F3" s="89" t="s">
        <v>171</v>
      </c>
      <c r="G3" s="90"/>
    </row>
    <row r="4" spans="1:7">
      <c r="A4" s="46"/>
      <c r="B4" s="87"/>
      <c r="C4" s="88"/>
      <c r="D4" s="88"/>
      <c r="E4" s="88"/>
      <c r="F4" s="50" t="s">
        <v>147</v>
      </c>
      <c r="G4" s="91" t="s">
        <v>148</v>
      </c>
    </row>
    <row r="5" spans="1:7">
      <c r="A5" s="46"/>
      <c r="B5" s="87"/>
      <c r="C5" s="88"/>
      <c r="D5" s="88"/>
      <c r="E5" s="88"/>
      <c r="F5" s="51" t="s">
        <v>173</v>
      </c>
      <c r="G5" s="92"/>
    </row>
    <row r="6" spans="1:7" thickBot="1">
      <c r="A6" s="46"/>
      <c r="B6" s="62" t="s">
        <v>125</v>
      </c>
      <c r="C6" s="52" t="s">
        <v>126</v>
      </c>
      <c r="D6" s="93" t="s">
        <v>172</v>
      </c>
      <c r="E6" s="93"/>
      <c r="F6" s="55">
        <v>223.6</v>
      </c>
      <c r="G6" s="55">
        <v>166.9</v>
      </c>
    </row>
    <row r="7" spans="1:7">
      <c r="A7" s="46"/>
      <c r="B7" s="47"/>
      <c r="C7" s="67"/>
      <c r="D7" s="67"/>
      <c r="E7" s="67"/>
      <c r="F7" s="72"/>
      <c r="G7" s="72"/>
    </row>
    <row r="8" spans="1:7" thickBot="1">
      <c r="A8" s="46"/>
      <c r="B8" s="47"/>
      <c r="C8" s="67"/>
      <c r="D8" s="67"/>
      <c r="E8" s="67"/>
      <c r="F8" s="72"/>
      <c r="G8" s="72"/>
    </row>
    <row r="9" spans="1:7" thickBot="1">
      <c r="A9" s="46"/>
      <c r="B9" s="78" t="s">
        <v>136</v>
      </c>
      <c r="C9" s="79"/>
      <c r="D9" s="79"/>
      <c r="E9" s="79"/>
      <c r="F9" s="79"/>
      <c r="G9" s="80"/>
    </row>
    <row r="10" spans="1:7">
      <c r="A10" s="46"/>
      <c r="B10" s="57" t="s">
        <v>138</v>
      </c>
      <c r="C10" s="58" t="s">
        <v>139</v>
      </c>
      <c r="D10" s="58" t="s">
        <v>140</v>
      </c>
      <c r="E10" s="58" t="s">
        <v>141</v>
      </c>
      <c r="F10" s="57" t="s">
        <v>142</v>
      </c>
      <c r="G10" s="59"/>
    </row>
    <row r="11" spans="1:7">
      <c r="A11" s="46"/>
      <c r="B11" s="54" t="s">
        <v>174</v>
      </c>
      <c r="C11" s="54" t="s">
        <v>175</v>
      </c>
      <c r="D11" s="54" t="s">
        <v>176</v>
      </c>
      <c r="E11" s="54" t="s">
        <v>177</v>
      </c>
      <c r="F11" s="56">
        <v>2.04</v>
      </c>
      <c r="G11" s="53"/>
    </row>
    <row r="12">
      <c r="B12" s="54" t="s">
        <v>174</v>
      </c>
      <c r="C12" s="54" t="s">
        <v>175</v>
      </c>
      <c r="D12" s="54" t="s">
        <v>178</v>
      </c>
      <c r="E12" s="54" t="s">
        <v>179</v>
      </c>
      <c r="F12" s="56">
        <v>5.05</v>
      </c>
      <c r="G12" s="53" t="s">
        <v>154</v>
      </c>
    </row>
    <row r="13">
      <c r="B13" s="54" t="s">
        <v>174</v>
      </c>
      <c r="C13" s="54" t="s">
        <v>180</v>
      </c>
      <c r="D13" s="54" t="s">
        <v>181</v>
      </c>
      <c r="E13" s="54" t="s">
        <v>177</v>
      </c>
      <c r="F13" s="56">
        <v>1.85</v>
      </c>
      <c r="G13" s="53" t="s">
        <v>154</v>
      </c>
    </row>
    <row r="14">
      <c r="B14" s="54" t="s">
        <v>174</v>
      </c>
      <c r="C14" s="54" t="s">
        <v>180</v>
      </c>
      <c r="D14" s="54" t="s">
        <v>182</v>
      </c>
      <c r="E14" s="54" t="s">
        <v>179</v>
      </c>
      <c r="F14" s="56">
        <v>4.77</v>
      </c>
      <c r="G14" s="53" t="s">
        <v>154</v>
      </c>
    </row>
    <row r="15">
      <c r="B15" s="54" t="s">
        <v>174</v>
      </c>
      <c r="C15" s="54" t="s">
        <v>180</v>
      </c>
      <c r="D15" s="54" t="s">
        <v>183</v>
      </c>
      <c r="E15" s="54" t="s">
        <v>177</v>
      </c>
      <c r="F15" s="56">
        <v>1.85</v>
      </c>
      <c r="G15" s="53" t="s">
        <v>154</v>
      </c>
    </row>
    <row r="16">
      <c r="B16" s="54" t="s">
        <v>174</v>
      </c>
      <c r="C16" s="54" t="s">
        <v>180</v>
      </c>
      <c r="D16" s="54" t="s">
        <v>184</v>
      </c>
      <c r="E16" s="54" t="s">
        <v>179</v>
      </c>
      <c r="F16" s="56">
        <v>4.77</v>
      </c>
      <c r="G16" s="53" t="s">
        <v>154</v>
      </c>
    </row>
    <row r="17">
      <c r="B17" s="54" t="s">
        <v>185</v>
      </c>
      <c r="C17" s="54" t="s">
        <v>175</v>
      </c>
      <c r="D17" s="54" t="s">
        <v>176</v>
      </c>
      <c r="E17" s="54" t="s">
        <v>177</v>
      </c>
      <c r="F17" s="56">
        <v>2.03</v>
      </c>
      <c r="G17" s="53" t="s">
        <v>154</v>
      </c>
    </row>
    <row r="18">
      <c r="B18" s="54" t="s">
        <v>185</v>
      </c>
      <c r="C18" s="54" t="s">
        <v>175</v>
      </c>
      <c r="D18" s="54" t="s">
        <v>178</v>
      </c>
      <c r="E18" s="54" t="s">
        <v>186</v>
      </c>
      <c r="F18" s="56">
        <v>2.18</v>
      </c>
      <c r="G18" s="53" t="s">
        <v>154</v>
      </c>
    </row>
    <row r="19">
      <c r="B19" s="54" t="s">
        <v>185</v>
      </c>
      <c r="C19" s="54" t="s">
        <v>180</v>
      </c>
      <c r="D19" s="54" t="s">
        <v>181</v>
      </c>
      <c r="E19" s="54" t="s">
        <v>177</v>
      </c>
      <c r="F19" s="56">
        <v>1.85</v>
      </c>
      <c r="G19" s="53" t="s">
        <v>154</v>
      </c>
    </row>
    <row r="20">
      <c r="B20" s="54" t="s">
        <v>185</v>
      </c>
      <c r="C20" s="54" t="s">
        <v>180</v>
      </c>
      <c r="D20" s="54" t="s">
        <v>182</v>
      </c>
      <c r="E20" s="54" t="s">
        <v>186</v>
      </c>
      <c r="F20" s="56">
        <v>2</v>
      </c>
      <c r="G20" s="53" t="s">
        <v>154</v>
      </c>
    </row>
    <row r="21">
      <c r="B21" s="54" t="s">
        <v>185</v>
      </c>
      <c r="C21" s="54" t="s">
        <v>180</v>
      </c>
      <c r="D21" s="54" t="s">
        <v>183</v>
      </c>
      <c r="E21" s="54" t="s">
        <v>177</v>
      </c>
      <c r="F21" s="56">
        <v>1.85</v>
      </c>
      <c r="G21" s="53" t="s">
        <v>154</v>
      </c>
    </row>
    <row r="22">
      <c r="B22" s="54" t="s">
        <v>185</v>
      </c>
      <c r="C22" s="54" t="s">
        <v>180</v>
      </c>
      <c r="D22" s="54" t="s">
        <v>184</v>
      </c>
      <c r="E22" s="54" t="s">
        <v>186</v>
      </c>
      <c r="F22" s="56">
        <v>2</v>
      </c>
      <c r="G22" s="53" t="s">
        <v>154</v>
      </c>
    </row>
    <row r="23">
      <c r="B23" s="54" t="s">
        <v>187</v>
      </c>
      <c r="C23" s="54" t="s">
        <v>175</v>
      </c>
      <c r="D23" s="54" t="s">
        <v>188</v>
      </c>
      <c r="E23" s="54" t="s">
        <v>177</v>
      </c>
      <c r="F23" s="56">
        <v>2.03</v>
      </c>
      <c r="G23" s="53" t="s">
        <v>154</v>
      </c>
    </row>
    <row r="24" spans="1:7">
      <c r="A24" s="46"/>
      <c r="B24" s="54" t="s">
        <v>187</v>
      </c>
      <c r="C24" s="54" t="s">
        <v>180</v>
      </c>
      <c r="D24" s="54" t="s">
        <v>188</v>
      </c>
      <c r="E24" s="54" t="s">
        <v>177</v>
      </c>
      <c r="F24" s="56">
        <v>1.85</v>
      </c>
      <c r="G24" s="53"/>
    </row>
    <row r="25" spans="1:7" thickBot="1">
      <c r="A25" s="46"/>
      <c r="B25" s="47"/>
      <c r="C25" s="67"/>
      <c r="D25" s="68"/>
      <c r="E25" s="68"/>
      <c r="F25" s="72"/>
      <c r="G25" s="72"/>
    </row>
    <row r="26" spans="1:7" thickBot="1">
      <c r="A26" s="46"/>
      <c r="B26" s="78" t="s">
        <v>189</v>
      </c>
      <c r="C26" s="79"/>
      <c r="D26" s="79"/>
      <c r="E26" s="79"/>
      <c r="F26" s="79"/>
      <c r="G26" s="80"/>
    </row>
    <row r="27" spans="1:7">
      <c r="A27" s="46"/>
      <c r="B27" s="77" t="s">
        <v>143</v>
      </c>
      <c r="C27" s="77"/>
      <c r="D27" s="60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46"/>
      <c r="B28" s="75" t="s">
        <v>190</v>
      </c>
      <c r="C28" s="76"/>
      <c r="D28" s="54" t="s">
        <v>181</v>
      </c>
      <c r="E28" s="53">
        <v>1.85</v>
      </c>
      <c r="F28" s="70">
        <v>461.988</v>
      </c>
      <c r="G28" s="69">
        <v>854</v>
      </c>
    </row>
    <row r="29">
      <c r="A29" s="46"/>
      <c r="B29" s="75" t="s">
        <v>191</v>
      </c>
      <c r="C29" s="76"/>
      <c r="D29" s="54" t="s">
        <v>182</v>
      </c>
      <c r="E29" s="53">
        <v>4.77</v>
      </c>
      <c r="F29" s="70">
        <v>357.555000000001</v>
      </c>
      <c r="G29" s="69">
        <v>1706</v>
      </c>
    </row>
    <row r="30">
      <c r="A30" s="46"/>
      <c r="B30" s="75" t="s">
        <v>190</v>
      </c>
      <c r="C30" s="76"/>
      <c r="D30" s="54" t="s">
        <v>183</v>
      </c>
      <c r="E30" s="53">
        <v>1.85</v>
      </c>
      <c r="F30" s="70">
        <v>236.633999999999</v>
      </c>
      <c r="G30" s="69">
        <v>438</v>
      </c>
    </row>
    <row r="31">
      <c r="A31" s="46"/>
      <c r="B31" s="75" t="s">
        <v>191</v>
      </c>
      <c r="C31" s="76"/>
      <c r="D31" s="54" t="s">
        <v>184</v>
      </c>
      <c r="E31" s="53">
        <v>4.77</v>
      </c>
      <c r="F31" s="70">
        <v>749.195999999999</v>
      </c>
      <c r="G31" s="69">
        <v>3573</v>
      </c>
    </row>
    <row r="32">
      <c r="A32" s="46"/>
      <c r="B32" s="75"/>
      <c r="C32" s="76"/>
      <c r="D32" s="54" t="s">
        <v>192</v>
      </c>
      <c r="E32" s="53"/>
      <c r="F32" s="70">
        <f>SUM(F27:F31)</f>
      </c>
      <c r="G32" s="69">
        <f>SUM(G27:G31)</f>
      </c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6:G26"/>
    <mergeCell ref="B27:C27"/>
    <mergeCell ref="B28:C28"/>
    <mergeCell ref="B29:C29"/>
    <mergeCell ref="B30:C30"/>
    <mergeCell ref="B31:C31"/>
    <mergeCell ref="B32:C32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7.5" thickBot="1">
      <c r="A1" s="42" t="s">
        <v>153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</row>
    <row r="5" spans="1:10" ht="17.25">
      <c r="A5" s="13" t="s">
        <v>2</v>
      </c>
      <c r="B5" s="25">
        <f>'日報表-全電表'!B5</f>
      </c>
      <c r="C5" s="26">
        <f>'日報表-全電表'!C5</f>
      </c>
      <c r="D5" s="26">
        <f>'日報表-全電表'!D5</f>
      </c>
      <c r="E5" s="25" t="s">
        <f>'日報表-全電表'!E5</f>
      </c>
      <c r="F5" s="26" t="s">
        <f>'日報表-全電表'!F5</f>
      </c>
      <c r="G5" s="26" t="s">
        <f>'日報表-全電表'!G5</f>
      </c>
      <c r="H5" s="25" t="s">
        <f>'日報表-全電表'!H5</f>
      </c>
      <c r="I5" s="26" t="s">
        <f>'日報表-全電表'!I5</f>
      </c>
      <c r="J5" s="26" t="s">
        <f>'日報表-全電表'!J5</f>
      </c>
      <c r="K5" s="25" t="s">
        <f>'日報表-全電表'!K5</f>
      </c>
      <c r="L5" s="26" t="s">
        <f>'日報表-全電表'!L5</f>
      </c>
      <c r="M5" s="26" t="s">
        <f>'日報表-全電表'!M5</f>
      </c>
      <c r="N5" s="25" t="s">
        <f>'日報表-全電表'!N5</f>
      </c>
      <c r="O5" s="26" t="s">
        <f>'日報表-全電表'!O5</f>
      </c>
      <c r="P5" s="26" t="s">
        <f>'日報表-全電表'!P5</f>
      </c>
      <c r="Q5" s="25" t="s">
        <f>'日報表-全電表'!Q5</f>
      </c>
      <c r="R5" s="26" t="s">
        <f>'日報表-全電表'!R5</f>
      </c>
      <c r="S5" s="26" t="s">
        <f>'日報表-全電表'!S5</f>
      </c>
      <c r="T5" s="25" t="s">
        <f>'日報表-全電表'!T5</f>
      </c>
      <c r="U5" s="26" t="s">
        <f>'日報表-全電表'!U5</f>
      </c>
      <c r="V5" s="26" t="s">
        <f>'日報表-全電表'!V5</f>
      </c>
      <c r="W5" s="25" t="s">
        <f>'日報表-全電表'!W5</f>
      </c>
      <c r="X5" s="26" t="s">
        <f>'日報表-全電表'!X5</f>
      </c>
      <c r="Y5" s="26" t="s">
        <f>'日報表-全電表'!Y5</f>
      </c>
    </row>
    <row r="6" spans="1:10" ht="17.25">
      <c r="A6" s="14" t="s">
        <v>3</v>
      </c>
      <c r="B6" s="27">
        <f>'日報表-全電表'!B6</f>
      </c>
      <c r="C6" s="28">
        <f>'日報表-全電表'!C6</f>
      </c>
      <c r="D6" s="28">
        <f>'日報表-全電表'!D6</f>
      </c>
      <c r="E6" s="27" t="s">
        <f>'日報表-全電表'!E6</f>
      </c>
      <c r="F6" s="28" t="s">
        <f>'日報表-全電表'!F6</f>
      </c>
      <c r="G6" s="28" t="s">
        <f>'日報表-全電表'!G6</f>
      </c>
      <c r="H6" s="27" t="s">
        <f>'日報表-全電表'!H6</f>
      </c>
      <c r="I6" s="28" t="s">
        <f>'日報表-全電表'!I6</f>
      </c>
      <c r="J6" s="28" t="s">
        <f>'日報表-全電表'!J6</f>
      </c>
      <c r="K6" s="27" t="s">
        <f>'日報表-全電表'!K6</f>
      </c>
      <c r="L6" s="28" t="s">
        <f>'日報表-全電表'!L6</f>
      </c>
      <c r="M6" s="28" t="s">
        <f>'日報表-全電表'!M6</f>
      </c>
      <c r="N6" s="27" t="s">
        <f>'日報表-全電表'!N6</f>
      </c>
      <c r="O6" s="28" t="s">
        <f>'日報表-全電表'!O6</f>
      </c>
      <c r="P6" s="28" t="s">
        <f>'日報表-全電表'!P6</f>
      </c>
      <c r="Q6" s="27" t="s">
        <f>'日報表-全電表'!Q6</f>
      </c>
      <c r="R6" s="28" t="s">
        <f>'日報表-全電表'!R6</f>
      </c>
      <c r="S6" s="28" t="s">
        <f>'日報表-全電表'!S6</f>
      </c>
      <c r="T6" s="27" t="s">
        <f>'日報表-全電表'!T6</f>
      </c>
      <c r="U6" s="28" t="s">
        <f>'日報表-全電表'!U6</f>
      </c>
      <c r="V6" s="28" t="s">
        <f>'日報表-全電表'!V6</f>
      </c>
      <c r="W6" s="27" t="s">
        <f>'日報表-全電表'!W6</f>
      </c>
      <c r="X6" s="28" t="s">
        <f>'日報表-全電表'!X6</f>
      </c>
      <c r="Y6" s="28" t="s">
        <f>'日報表-全電表'!Y6</f>
      </c>
    </row>
    <row r="7" spans="1:10" ht="17.25">
      <c r="A7" s="14" t="s">
        <v>6</v>
      </c>
      <c r="B7" s="27">
        <f>'日報表-全電表'!B7</f>
      </c>
      <c r="C7" s="28">
        <f>'日報表-全電表'!C7</f>
      </c>
      <c r="D7" s="28">
        <f>'日報表-全電表'!D7</f>
      </c>
      <c r="E7" s="27" t="s">
        <f>'日報表-全電表'!E7</f>
      </c>
      <c r="F7" s="28" t="s">
        <f>'日報表-全電表'!F7</f>
      </c>
      <c r="G7" s="28" t="s">
        <f>'日報表-全電表'!G7</f>
      </c>
      <c r="H7" s="27" t="s">
        <f>'日報表-全電表'!H7</f>
      </c>
      <c r="I7" s="28" t="s">
        <f>'日報表-全電表'!I7</f>
      </c>
      <c r="J7" s="28" t="s">
        <f>'日報表-全電表'!J7</f>
      </c>
      <c r="K7" s="27" t="s">
        <f>'日報表-全電表'!K7</f>
      </c>
      <c r="L7" s="28" t="s">
        <f>'日報表-全電表'!L7</f>
      </c>
      <c r="M7" s="28" t="s">
        <f>'日報表-全電表'!M7</f>
      </c>
      <c r="N7" s="27" t="s">
        <f>'日報表-全電表'!N7</f>
      </c>
      <c r="O7" s="28" t="s">
        <f>'日報表-全電表'!O7</f>
      </c>
      <c r="P7" s="28" t="s">
        <f>'日報表-全電表'!P7</f>
      </c>
      <c r="Q7" s="27" t="s">
        <f>'日報表-全電表'!Q7</f>
      </c>
      <c r="R7" s="28" t="s">
        <f>'日報表-全電表'!R7</f>
      </c>
      <c r="S7" s="28" t="s">
        <f>'日報表-全電表'!S7</f>
      </c>
      <c r="T7" s="27" t="s">
        <f>'日報表-全電表'!T7</f>
      </c>
      <c r="U7" s="28" t="s">
        <f>'日報表-全電表'!U7</f>
      </c>
      <c r="V7" s="28" t="s">
        <f>'日報表-全電表'!V7</f>
      </c>
      <c r="W7" s="27" t="s">
        <f>'日報表-全電表'!W7</f>
      </c>
      <c r="X7" s="28" t="s">
        <f>'日報表-全電表'!X7</f>
      </c>
      <c r="Y7" s="28" t="s">
        <f>'日報表-全電表'!Y7</f>
      </c>
    </row>
    <row r="8" spans="1:10" ht="17.25">
      <c r="A8" s="14" t="s">
        <v>4</v>
      </c>
      <c r="B8" s="27">
        <f>'日報表-全電表'!B8</f>
      </c>
      <c r="C8" s="28">
        <f>'日報表-全電表'!C8</f>
      </c>
      <c r="D8" s="28">
        <f>'日報表-全電表'!D8</f>
      </c>
      <c r="E8" s="27" t="s">
        <f>'日報表-全電表'!E8</f>
      </c>
      <c r="F8" s="28" t="s">
        <f>'日報表-全電表'!F8</f>
      </c>
      <c r="G8" s="28" t="s">
        <f>'日報表-全電表'!G8</f>
      </c>
      <c r="H8" s="27" t="s">
        <f>'日報表-全電表'!H8</f>
      </c>
      <c r="I8" s="28" t="s">
        <f>'日報表-全電表'!I8</f>
      </c>
      <c r="J8" s="28" t="s">
        <f>'日報表-全電表'!J8</f>
      </c>
      <c r="K8" s="27" t="s">
        <f>'日報表-全電表'!K8</f>
      </c>
      <c r="L8" s="28" t="s">
        <f>'日報表-全電表'!L8</f>
      </c>
      <c r="M8" s="28" t="s">
        <f>'日報表-全電表'!M8</f>
      </c>
      <c r="N8" s="27" t="s">
        <f>'日報表-全電表'!N8</f>
      </c>
      <c r="O8" s="28" t="s">
        <f>'日報表-全電表'!O8</f>
      </c>
      <c r="P8" s="28" t="s">
        <f>'日報表-全電表'!P8</f>
      </c>
      <c r="Q8" s="27" t="s">
        <f>'日報表-全電表'!Q8</f>
      </c>
      <c r="R8" s="28" t="s">
        <f>'日報表-全電表'!R8</f>
      </c>
      <c r="S8" s="28" t="s">
        <f>'日報表-全電表'!S8</f>
      </c>
      <c r="T8" s="27" t="s">
        <f>'日報表-全電表'!T8</f>
      </c>
      <c r="U8" s="28" t="s">
        <f>'日報表-全電表'!U8</f>
      </c>
      <c r="V8" s="28" t="s">
        <f>'日報表-全電表'!V8</f>
      </c>
      <c r="W8" s="27" t="s">
        <f>'日報表-全電表'!W8</f>
      </c>
      <c r="X8" s="28" t="s">
        <f>'日報表-全電表'!X8</f>
      </c>
      <c r="Y8" s="28" t="s">
        <f>'日報表-全電表'!Y8</f>
      </c>
    </row>
    <row r="9" spans="1:10" ht="17.25">
      <c r="A9" s="14" t="s">
        <v>7</v>
      </c>
      <c r="B9" s="27">
        <f>'日報表-全電表'!B9</f>
      </c>
      <c r="C9" s="28">
        <f>'日報表-全電表'!C9</f>
      </c>
      <c r="D9" s="28">
        <f>'日報表-全電表'!D9</f>
      </c>
      <c r="E9" s="27" t="s">
        <f>'日報表-全電表'!E9</f>
      </c>
      <c r="F9" s="28" t="s">
        <f>'日報表-全電表'!F9</f>
      </c>
      <c r="G9" s="28" t="s">
        <f>'日報表-全電表'!G9</f>
      </c>
      <c r="H9" s="27" t="s">
        <f>'日報表-全電表'!H9</f>
      </c>
      <c r="I9" s="28" t="s">
        <f>'日報表-全電表'!I9</f>
      </c>
      <c r="J9" s="28" t="s">
        <f>'日報表-全電表'!J9</f>
      </c>
      <c r="K9" s="27" t="s">
        <f>'日報表-全電表'!K9</f>
      </c>
      <c r="L9" s="28" t="s">
        <f>'日報表-全電表'!L9</f>
      </c>
      <c r="M9" s="28" t="s">
        <f>'日報表-全電表'!M9</f>
      </c>
      <c r="N9" s="27" t="s">
        <f>'日報表-全電表'!N9</f>
      </c>
      <c r="O9" s="28" t="s">
        <f>'日報表-全電表'!O9</f>
      </c>
      <c r="P9" s="28" t="s">
        <f>'日報表-全電表'!P9</f>
      </c>
      <c r="Q9" s="27" t="s">
        <f>'日報表-全電表'!Q9</f>
      </c>
      <c r="R9" s="28" t="s">
        <f>'日報表-全電表'!R9</f>
      </c>
      <c r="S9" s="28" t="s">
        <f>'日報表-全電表'!S9</f>
      </c>
      <c r="T9" s="27" t="s">
        <f>'日報表-全電表'!T9</f>
      </c>
      <c r="U9" s="28" t="s">
        <f>'日報表-全電表'!U9</f>
      </c>
      <c r="V9" s="28" t="s">
        <f>'日報表-全電表'!V9</f>
      </c>
      <c r="W9" s="27" t="s">
        <f>'日報表-全電表'!W9</f>
      </c>
      <c r="X9" s="28" t="s">
        <f>'日報表-全電表'!X9</f>
      </c>
      <c r="Y9" s="28" t="s">
        <f>'日報表-全電表'!Y9</f>
      </c>
    </row>
    <row r="10" spans="1:10" ht="17.25">
      <c r="A10" s="14" t="s">
        <v>5</v>
      </c>
      <c r="B10" s="27">
        <f>'日報表-全電表'!B10</f>
      </c>
      <c r="C10" s="28">
        <f>'日報表-全電表'!C10</f>
      </c>
      <c r="D10" s="28">
        <f>'日報表-全電表'!D10</f>
      </c>
      <c r="E10" s="27" t="s">
        <f>'日報表-全電表'!E10</f>
      </c>
      <c r="F10" s="28" t="s">
        <f>'日報表-全電表'!F10</f>
      </c>
      <c r="G10" s="28" t="s">
        <f>'日報表-全電表'!G10</f>
      </c>
      <c r="H10" s="27" t="s">
        <f>'日報表-全電表'!H10</f>
      </c>
      <c r="I10" s="28" t="s">
        <f>'日報表-全電表'!I10</f>
      </c>
      <c r="J10" s="28" t="s">
        <f>'日報表-全電表'!J10</f>
      </c>
      <c r="K10" s="27" t="s">
        <f>'日報表-全電表'!K10</f>
      </c>
      <c r="L10" s="28" t="s">
        <f>'日報表-全電表'!L10</f>
      </c>
      <c r="M10" s="28" t="s">
        <f>'日報表-全電表'!M10</f>
      </c>
      <c r="N10" s="27" t="s">
        <f>'日報表-全電表'!N10</f>
      </c>
      <c r="O10" s="28" t="s">
        <f>'日報表-全電表'!O10</f>
      </c>
      <c r="P10" s="28" t="s">
        <f>'日報表-全電表'!P10</f>
      </c>
      <c r="Q10" s="27" t="s">
        <f>'日報表-全電表'!Q10</f>
      </c>
      <c r="R10" s="28" t="s">
        <f>'日報表-全電表'!R10</f>
      </c>
      <c r="S10" s="28" t="s">
        <f>'日報表-全電表'!S10</f>
      </c>
      <c r="T10" s="27" t="s">
        <f>'日報表-全電表'!T10</f>
      </c>
      <c r="U10" s="28" t="s">
        <f>'日報表-全電表'!U10</f>
      </c>
      <c r="V10" s="28" t="s">
        <f>'日報表-全電表'!V10</f>
      </c>
      <c r="W10" s="27" t="s">
        <f>'日報表-全電表'!W10</f>
      </c>
      <c r="X10" s="28" t="s">
        <f>'日報表-全電表'!X10</f>
      </c>
      <c r="Y10" s="28" t="s">
        <f>'日報表-全電表'!Y10</f>
      </c>
    </row>
    <row r="11" spans="1:10" ht="17.25">
      <c r="A11" s="14" t="s">
        <v>8</v>
      </c>
      <c r="B11" s="27">
        <f>'日報表-全電表'!B11</f>
      </c>
      <c r="C11" s="28">
        <f>'日報表-全電表'!C11</f>
      </c>
      <c r="D11" s="28">
        <f>'日報表-全電表'!D11</f>
      </c>
      <c r="E11" s="27" t="s">
        <f>'日報表-全電表'!E11</f>
      </c>
      <c r="F11" s="28" t="s">
        <f>'日報表-全電表'!F11</f>
      </c>
      <c r="G11" s="28" t="s">
        <f>'日報表-全電表'!G11</f>
      </c>
      <c r="H11" s="27" t="s">
        <f>'日報表-全電表'!H11</f>
      </c>
      <c r="I11" s="28" t="s">
        <f>'日報表-全電表'!I11</f>
      </c>
      <c r="J11" s="28" t="s">
        <f>'日報表-全電表'!J11</f>
      </c>
      <c r="K11" s="27" t="s">
        <f>'日報表-全電表'!K11</f>
      </c>
      <c r="L11" s="28" t="s">
        <f>'日報表-全電表'!L11</f>
      </c>
      <c r="M11" s="28" t="s">
        <f>'日報表-全電表'!M11</f>
      </c>
      <c r="N11" s="27" t="s">
        <f>'日報表-全電表'!N11</f>
      </c>
      <c r="O11" s="28" t="s">
        <f>'日報表-全電表'!O11</f>
      </c>
      <c r="P11" s="28" t="s">
        <f>'日報表-全電表'!P11</f>
      </c>
      <c r="Q11" s="27" t="s">
        <f>'日報表-全電表'!Q11</f>
      </c>
      <c r="R11" s="28" t="s">
        <f>'日報表-全電表'!R11</f>
      </c>
      <c r="S11" s="28" t="s">
        <f>'日報表-全電表'!S11</f>
      </c>
      <c r="T11" s="27" t="s">
        <f>'日報表-全電表'!T11</f>
      </c>
      <c r="U11" s="28" t="s">
        <f>'日報表-全電表'!U11</f>
      </c>
      <c r="V11" s="28" t="s">
        <f>'日報表-全電表'!V11</f>
      </c>
      <c r="W11" s="27" t="s">
        <f>'日報表-全電表'!W11</f>
      </c>
      <c r="X11" s="28" t="s">
        <f>'日報表-全電表'!X11</f>
      </c>
      <c r="Y11" s="28" t="s">
        <f>'日報表-全電表'!Y11</f>
      </c>
    </row>
    <row r="12" spans="1:10" ht="17.25">
      <c r="A12" s="14" t="s">
        <v>9</v>
      </c>
      <c r="B12" s="27">
        <f>'日報表-全電表'!B12</f>
      </c>
      <c r="C12" s="28">
        <f>'日報表-全電表'!C12</f>
      </c>
      <c r="D12" s="28">
        <f>'日報表-全電表'!D12</f>
      </c>
      <c r="E12" s="27" t="s">
        <f>'日報表-全電表'!E12</f>
      </c>
      <c r="F12" s="28" t="s">
        <f>'日報表-全電表'!F12</f>
      </c>
      <c r="G12" s="28" t="s">
        <f>'日報表-全電表'!G12</f>
      </c>
      <c r="H12" s="27" t="s">
        <f>'日報表-全電表'!H12</f>
      </c>
      <c r="I12" s="28" t="s">
        <f>'日報表-全電表'!I12</f>
      </c>
      <c r="J12" s="28" t="s">
        <f>'日報表-全電表'!J12</f>
      </c>
      <c r="K12" s="27" t="s">
        <f>'日報表-全電表'!K12</f>
      </c>
      <c r="L12" s="28" t="s">
        <f>'日報表-全電表'!L12</f>
      </c>
      <c r="M12" s="28" t="s">
        <f>'日報表-全電表'!M12</f>
      </c>
      <c r="N12" s="27" t="s">
        <f>'日報表-全電表'!N12</f>
      </c>
      <c r="O12" s="28" t="s">
        <f>'日報表-全電表'!O12</f>
      </c>
      <c r="P12" s="28" t="s">
        <f>'日報表-全電表'!P12</f>
      </c>
      <c r="Q12" s="27" t="s">
        <f>'日報表-全電表'!Q12</f>
      </c>
      <c r="R12" s="28" t="s">
        <f>'日報表-全電表'!R12</f>
      </c>
      <c r="S12" s="28" t="s">
        <f>'日報表-全電表'!S12</f>
      </c>
      <c r="T12" s="27" t="s">
        <f>'日報表-全電表'!T12</f>
      </c>
      <c r="U12" s="28" t="s">
        <f>'日報表-全電表'!U12</f>
      </c>
      <c r="V12" s="28" t="s">
        <f>'日報表-全電表'!V12</f>
      </c>
      <c r="W12" s="27" t="s">
        <f>'日報表-全電表'!W12</f>
      </c>
      <c r="X12" s="28" t="s">
        <f>'日報表-全電表'!X12</f>
      </c>
      <c r="Y12" s="28" t="s">
        <f>'日報表-全電表'!Y12</f>
      </c>
    </row>
    <row r="13" spans="1:10" ht="17.25">
      <c r="A13" s="14" t="s">
        <v>10</v>
      </c>
      <c r="B13" s="27">
        <f>'日報表-全電表'!B13</f>
      </c>
      <c r="C13" s="28">
        <f>'日報表-全電表'!C13</f>
      </c>
      <c r="D13" s="28">
        <f>'日報表-全電表'!D13</f>
      </c>
      <c r="E13" s="27" t="s">
        <f>'日報表-全電表'!E13</f>
      </c>
      <c r="F13" s="28" t="s">
        <f>'日報表-全電表'!F13</f>
      </c>
      <c r="G13" s="28" t="s">
        <f>'日報表-全電表'!G13</f>
      </c>
      <c r="H13" s="27" t="s">
        <f>'日報表-全電表'!H13</f>
      </c>
      <c r="I13" s="28" t="s">
        <f>'日報表-全電表'!I13</f>
      </c>
      <c r="J13" s="28" t="s">
        <f>'日報表-全電表'!J13</f>
      </c>
      <c r="K13" s="27" t="s">
        <f>'日報表-全電表'!K13</f>
      </c>
      <c r="L13" s="28" t="s">
        <f>'日報表-全電表'!L13</f>
      </c>
      <c r="M13" s="28" t="s">
        <f>'日報表-全電表'!M13</f>
      </c>
      <c r="N13" s="27" t="s">
        <f>'日報表-全電表'!N13</f>
      </c>
      <c r="O13" s="28" t="s">
        <f>'日報表-全電表'!O13</f>
      </c>
      <c r="P13" s="28" t="s">
        <f>'日報表-全電表'!P13</f>
      </c>
      <c r="Q13" s="27" t="s">
        <f>'日報表-全電表'!Q13</f>
      </c>
      <c r="R13" s="28" t="s">
        <f>'日報表-全電表'!R13</f>
      </c>
      <c r="S13" s="28" t="s">
        <f>'日報表-全電表'!S13</f>
      </c>
      <c r="T13" s="27" t="s">
        <f>'日報表-全電表'!T13</f>
      </c>
      <c r="U13" s="28" t="s">
        <f>'日報表-全電表'!U13</f>
      </c>
      <c r="V13" s="28" t="s">
        <f>'日報表-全電表'!V13</f>
      </c>
      <c r="W13" s="27" t="s">
        <f>'日報表-全電表'!W13</f>
      </c>
      <c r="X13" s="28" t="s">
        <f>'日報表-全電表'!X13</f>
      </c>
      <c r="Y13" s="28" t="s">
        <f>'日報表-全電表'!Y13</f>
      </c>
    </row>
    <row r="14" spans="1:10" ht="17.25">
      <c r="A14" s="14" t="s">
        <v>11</v>
      </c>
      <c r="B14" s="27">
        <f>'日報表-全電表'!B14</f>
      </c>
      <c r="C14" s="28">
        <f>'日報表-全電表'!C14</f>
      </c>
      <c r="D14" s="28">
        <f>'日報表-全電表'!D14</f>
      </c>
      <c r="E14" s="27" t="s">
        <f>'日報表-全電表'!E14</f>
      </c>
      <c r="F14" s="28" t="s">
        <f>'日報表-全電表'!F14</f>
      </c>
      <c r="G14" s="28" t="s">
        <f>'日報表-全電表'!G14</f>
      </c>
      <c r="H14" s="27" t="s">
        <f>'日報表-全電表'!H14</f>
      </c>
      <c r="I14" s="28" t="s">
        <f>'日報表-全電表'!I14</f>
      </c>
      <c r="J14" s="28" t="s">
        <f>'日報表-全電表'!J14</f>
      </c>
      <c r="K14" s="27" t="s">
        <f>'日報表-全電表'!K14</f>
      </c>
      <c r="L14" s="28" t="s">
        <f>'日報表-全電表'!L14</f>
      </c>
      <c r="M14" s="28" t="s">
        <f>'日報表-全電表'!M14</f>
      </c>
      <c r="N14" s="27" t="s">
        <f>'日報表-全電表'!N14</f>
      </c>
      <c r="O14" s="28" t="s">
        <f>'日報表-全電表'!O14</f>
      </c>
      <c r="P14" s="28" t="s">
        <f>'日報表-全電表'!P14</f>
      </c>
      <c r="Q14" s="27" t="s">
        <f>'日報表-全電表'!Q14</f>
      </c>
      <c r="R14" s="28" t="s">
        <f>'日報表-全電表'!R14</f>
      </c>
      <c r="S14" s="28" t="s">
        <f>'日報表-全電表'!S14</f>
      </c>
      <c r="T14" s="27" t="s">
        <f>'日報表-全電表'!T14</f>
      </c>
      <c r="U14" s="28" t="s">
        <f>'日報表-全電表'!U14</f>
      </c>
      <c r="V14" s="28" t="s">
        <f>'日報表-全電表'!V14</f>
      </c>
      <c r="W14" s="27" t="s">
        <f>'日報表-全電表'!W14</f>
      </c>
      <c r="X14" s="28" t="s">
        <f>'日報表-全電表'!X14</f>
      </c>
      <c r="Y14" s="28" t="s">
        <f>'日報表-全電表'!Y14</f>
      </c>
    </row>
    <row r="15" spans="1:10" ht="17.25">
      <c r="A15" s="14" t="s">
        <v>12</v>
      </c>
      <c r="B15" s="27">
        <f>'日報表-全電表'!B15</f>
      </c>
      <c r="C15" s="28">
        <f>'日報表-全電表'!C15</f>
      </c>
      <c r="D15" s="28">
        <f>'日報表-全電表'!D15</f>
      </c>
      <c r="E15" s="27" t="s">
        <f>'日報表-全電表'!E15</f>
      </c>
      <c r="F15" s="28" t="s">
        <f>'日報表-全電表'!F15</f>
      </c>
      <c r="G15" s="28" t="s">
        <f>'日報表-全電表'!G15</f>
      </c>
      <c r="H15" s="27" t="s">
        <f>'日報表-全電表'!H15</f>
      </c>
      <c r="I15" s="28" t="s">
        <f>'日報表-全電表'!I15</f>
      </c>
      <c r="J15" s="28" t="s">
        <f>'日報表-全電表'!J15</f>
      </c>
      <c r="K15" s="27" t="s">
        <f>'日報表-全電表'!K15</f>
      </c>
      <c r="L15" s="28" t="s">
        <f>'日報表-全電表'!L15</f>
      </c>
      <c r="M15" s="28" t="s">
        <f>'日報表-全電表'!M15</f>
      </c>
      <c r="N15" s="27" t="s">
        <f>'日報表-全電表'!N15</f>
      </c>
      <c r="O15" s="28" t="s">
        <f>'日報表-全電表'!O15</f>
      </c>
      <c r="P15" s="28" t="s">
        <f>'日報表-全電表'!P15</f>
      </c>
      <c r="Q15" s="27" t="s">
        <f>'日報表-全電表'!Q15</f>
      </c>
      <c r="R15" s="28" t="s">
        <f>'日報表-全電表'!R15</f>
      </c>
      <c r="S15" s="28" t="s">
        <f>'日報表-全電表'!S15</f>
      </c>
      <c r="T15" s="27" t="s">
        <f>'日報表-全電表'!T15</f>
      </c>
      <c r="U15" s="28" t="s">
        <f>'日報表-全電表'!U15</f>
      </c>
      <c r="V15" s="28" t="s">
        <f>'日報表-全電表'!V15</f>
      </c>
      <c r="W15" s="27" t="s">
        <f>'日報表-全電表'!W15</f>
      </c>
      <c r="X15" s="28" t="s">
        <f>'日報表-全電表'!X15</f>
      </c>
      <c r="Y15" s="28" t="s">
        <f>'日報表-全電表'!Y15</f>
      </c>
    </row>
    <row r="16" spans="1:10" ht="17.25">
      <c r="A16" s="14" t="s">
        <v>13</v>
      </c>
      <c r="B16" s="27">
        <f>'日報表-全電表'!B16</f>
      </c>
      <c r="C16" s="28">
        <f>'日報表-全電表'!C16</f>
      </c>
      <c r="D16" s="28">
        <f>'日報表-全電表'!D16</f>
      </c>
      <c r="E16" s="27" t="s">
        <f>'日報表-全電表'!E16</f>
      </c>
      <c r="F16" s="28" t="s">
        <f>'日報表-全電表'!F16</f>
      </c>
      <c r="G16" s="28" t="s">
        <f>'日報表-全電表'!G16</f>
      </c>
      <c r="H16" s="27" t="s">
        <f>'日報表-全電表'!H16</f>
      </c>
      <c r="I16" s="28" t="s">
        <f>'日報表-全電表'!I16</f>
      </c>
      <c r="J16" s="28" t="s">
        <f>'日報表-全電表'!J16</f>
      </c>
      <c r="K16" s="27" t="s">
        <f>'日報表-全電表'!K16</f>
      </c>
      <c r="L16" s="28" t="s">
        <f>'日報表-全電表'!L16</f>
      </c>
      <c r="M16" s="28" t="s">
        <f>'日報表-全電表'!M16</f>
      </c>
      <c r="N16" s="27" t="s">
        <f>'日報表-全電表'!N16</f>
      </c>
      <c r="O16" s="28" t="s">
        <f>'日報表-全電表'!O16</f>
      </c>
      <c r="P16" s="28" t="s">
        <f>'日報表-全電表'!P16</f>
      </c>
      <c r="Q16" s="27" t="s">
        <f>'日報表-全電表'!Q16</f>
      </c>
      <c r="R16" s="28" t="s">
        <f>'日報表-全電表'!R16</f>
      </c>
      <c r="S16" s="28" t="s">
        <f>'日報表-全電表'!S16</f>
      </c>
      <c r="T16" s="27" t="s">
        <f>'日報表-全電表'!T16</f>
      </c>
      <c r="U16" s="28" t="s">
        <f>'日報表-全電表'!U16</f>
      </c>
      <c r="V16" s="28" t="s">
        <f>'日報表-全電表'!V16</f>
      </c>
      <c r="W16" s="27" t="s">
        <f>'日報表-全電表'!W16</f>
      </c>
      <c r="X16" s="28" t="s">
        <f>'日報表-全電表'!X16</f>
      </c>
      <c r="Y16" s="28" t="s">
        <f>'日報表-全電表'!Y16</f>
      </c>
    </row>
    <row r="17" spans="1:4" ht="17.25">
      <c r="A17" s="14" t="s">
        <v>14</v>
      </c>
      <c r="B17" s="27">
        <f>'日報表-全電表'!B17</f>
      </c>
      <c r="C17" s="28">
        <f>'日報表-全電表'!C17</f>
      </c>
      <c r="D17" s="28">
        <f>'日報表-全電表'!D17</f>
      </c>
      <c r="E17" s="27" t="s">
        <f>'日報表-全電表'!E17</f>
      </c>
      <c r="F17" s="28" t="s">
        <f>'日報表-全電表'!F17</f>
      </c>
      <c r="G17" s="28" t="s">
        <f>'日報表-全電表'!G17</f>
      </c>
      <c r="H17" s="27" t="s">
        <f>'日報表-全電表'!H17</f>
      </c>
      <c r="I17" s="28" t="s">
        <f>'日報表-全電表'!I17</f>
      </c>
      <c r="J17" s="28" t="s">
        <f>'日報表-全電表'!J17</f>
      </c>
      <c r="K17" s="27" t="s">
        <f>'日報表-全電表'!K17</f>
      </c>
      <c r="L17" s="28" t="s">
        <f>'日報表-全電表'!L17</f>
      </c>
      <c r="M17" s="28" t="s">
        <f>'日報表-全電表'!M17</f>
      </c>
      <c r="N17" s="27" t="s">
        <f>'日報表-全電表'!N17</f>
      </c>
      <c r="O17" s="28" t="s">
        <f>'日報表-全電表'!O17</f>
      </c>
      <c r="P17" s="28" t="s">
        <f>'日報表-全電表'!P17</f>
      </c>
      <c r="Q17" s="27" t="s">
        <f>'日報表-全電表'!Q17</f>
      </c>
      <c r="R17" s="28" t="s">
        <f>'日報表-全電表'!R17</f>
      </c>
      <c r="S17" s="28" t="s">
        <f>'日報表-全電表'!S17</f>
      </c>
      <c r="T17" s="27" t="s">
        <f>'日報表-全電表'!T17</f>
      </c>
      <c r="U17" s="28" t="s">
        <f>'日報表-全電表'!U17</f>
      </c>
      <c r="V17" s="28" t="s">
        <f>'日報表-全電表'!V17</f>
      </c>
      <c r="W17" s="27" t="s">
        <f>'日報表-全電表'!W17</f>
      </c>
      <c r="X17" s="28" t="s">
        <f>'日報表-全電表'!X17</f>
      </c>
      <c r="Y17" s="28" t="s">
        <f>'日報表-全電表'!Y17</f>
      </c>
    </row>
    <row r="18" spans="1:4" ht="17.25">
      <c r="A18" s="14" t="s">
        <v>25</v>
      </c>
      <c r="B18" s="27">
        <f>'日報表-全電表'!B18</f>
      </c>
      <c r="C18" s="28">
        <f>'日報表-全電表'!C18</f>
      </c>
      <c r="D18" s="28">
        <f>'日報表-全電表'!D18</f>
      </c>
      <c r="E18" s="27" t="s">
        <f>'日報表-全電表'!E18</f>
      </c>
      <c r="F18" s="28" t="s">
        <f>'日報表-全電表'!F18</f>
      </c>
      <c r="G18" s="28" t="s">
        <f>'日報表-全電表'!G18</f>
      </c>
      <c r="H18" s="27" t="s">
        <f>'日報表-全電表'!H18</f>
      </c>
      <c r="I18" s="28" t="s">
        <f>'日報表-全電表'!I18</f>
      </c>
      <c r="J18" s="28" t="s">
        <f>'日報表-全電表'!J18</f>
      </c>
      <c r="K18" s="27" t="s">
        <f>'日報表-全電表'!K18</f>
      </c>
      <c r="L18" s="28" t="s">
        <f>'日報表-全電表'!L18</f>
      </c>
      <c r="M18" s="28" t="s">
        <f>'日報表-全電表'!M18</f>
      </c>
      <c r="N18" s="27" t="s">
        <f>'日報表-全電表'!N18</f>
      </c>
      <c r="O18" s="28" t="s">
        <f>'日報表-全電表'!O18</f>
      </c>
      <c r="P18" s="28" t="s">
        <f>'日報表-全電表'!P18</f>
      </c>
      <c r="Q18" s="27" t="s">
        <f>'日報表-全電表'!Q18</f>
      </c>
      <c r="R18" s="28" t="s">
        <f>'日報表-全電表'!R18</f>
      </c>
      <c r="S18" s="28" t="s">
        <f>'日報表-全電表'!S18</f>
      </c>
      <c r="T18" s="27" t="s">
        <f>'日報表-全電表'!T18</f>
      </c>
      <c r="U18" s="28" t="s">
        <f>'日報表-全電表'!U18</f>
      </c>
      <c r="V18" s="28" t="s">
        <f>'日報表-全電表'!V18</f>
      </c>
      <c r="W18" s="27" t="s">
        <f>'日報表-全電表'!W18</f>
      </c>
      <c r="X18" s="28" t="s">
        <f>'日報表-全電表'!X18</f>
      </c>
      <c r="Y18" s="28" t="s">
        <f>'日報表-全電表'!Y18</f>
      </c>
    </row>
    <row r="19" spans="1:4" ht="17.25">
      <c r="A19" s="14" t="s">
        <v>23</v>
      </c>
      <c r="B19" s="27">
        <f>'日報表-全電表'!B19</f>
      </c>
      <c r="C19" s="28">
        <f>'日報表-全電表'!C19</f>
      </c>
      <c r="D19" s="28">
        <f>'日報表-全電表'!D19</f>
      </c>
      <c r="E19" s="27" t="s">
        <f>'日報表-全電表'!E19</f>
      </c>
      <c r="F19" s="28" t="s">
        <f>'日報表-全電表'!F19</f>
      </c>
      <c r="G19" s="28" t="s">
        <f>'日報表-全電表'!G19</f>
      </c>
      <c r="H19" s="27" t="s">
        <f>'日報表-全電表'!H19</f>
      </c>
      <c r="I19" s="28" t="s">
        <f>'日報表-全電表'!I19</f>
      </c>
      <c r="J19" s="28" t="s">
        <f>'日報表-全電表'!J19</f>
      </c>
      <c r="K19" s="27" t="s">
        <f>'日報表-全電表'!K19</f>
      </c>
      <c r="L19" s="28" t="s">
        <f>'日報表-全電表'!L19</f>
      </c>
      <c r="M19" s="28" t="s">
        <f>'日報表-全電表'!M19</f>
      </c>
      <c r="N19" s="27" t="s">
        <f>'日報表-全電表'!N19</f>
      </c>
      <c r="O19" s="28" t="s">
        <f>'日報表-全電表'!O19</f>
      </c>
      <c r="P19" s="28" t="s">
        <f>'日報表-全電表'!P19</f>
      </c>
      <c r="Q19" s="27" t="s">
        <f>'日報表-全電表'!Q19</f>
      </c>
      <c r="R19" s="28" t="s">
        <f>'日報表-全電表'!R19</f>
      </c>
      <c r="S19" s="28" t="s">
        <f>'日報表-全電表'!S19</f>
      </c>
      <c r="T19" s="27" t="s">
        <f>'日報表-全電表'!T19</f>
      </c>
      <c r="U19" s="28" t="s">
        <f>'日報表-全電表'!U19</f>
      </c>
      <c r="V19" s="28" t="s">
        <f>'日報表-全電表'!V19</f>
      </c>
      <c r="W19" s="27" t="s">
        <f>'日報表-全電表'!W19</f>
      </c>
      <c r="X19" s="28" t="s">
        <f>'日報表-全電表'!X19</f>
      </c>
      <c r="Y19" s="28" t="s">
        <f>'日報表-全電表'!Y19</f>
      </c>
    </row>
    <row r="20" spans="1:4" ht="17.25">
      <c r="A20" s="14" t="s">
        <v>24</v>
      </c>
      <c r="B20" s="27">
        <f>'日報表-全電表'!B20</f>
      </c>
      <c r="C20" s="28">
        <f>'日報表-全電表'!C20</f>
      </c>
      <c r="D20" s="28">
        <f>'日報表-全電表'!D20</f>
      </c>
      <c r="E20" s="27" t="s">
        <f>'日報表-全電表'!E20</f>
      </c>
      <c r="F20" s="28" t="s">
        <f>'日報表-全電表'!F20</f>
      </c>
      <c r="G20" s="28" t="s">
        <f>'日報表-全電表'!G20</f>
      </c>
      <c r="H20" s="27" t="s">
        <f>'日報表-全電表'!H20</f>
      </c>
      <c r="I20" s="28" t="s">
        <f>'日報表-全電表'!I20</f>
      </c>
      <c r="J20" s="28" t="s">
        <f>'日報表-全電表'!J20</f>
      </c>
      <c r="K20" s="27" t="s">
        <f>'日報表-全電表'!K20</f>
      </c>
      <c r="L20" s="28" t="s">
        <f>'日報表-全電表'!L20</f>
      </c>
      <c r="M20" s="28" t="s">
        <f>'日報表-全電表'!M20</f>
      </c>
      <c r="N20" s="27" t="s">
        <f>'日報表-全電表'!N20</f>
      </c>
      <c r="O20" s="28" t="s">
        <f>'日報表-全電表'!O20</f>
      </c>
      <c r="P20" s="28" t="s">
        <f>'日報表-全電表'!P20</f>
      </c>
      <c r="Q20" s="27" t="s">
        <f>'日報表-全電表'!Q20</f>
      </c>
      <c r="R20" s="28" t="s">
        <f>'日報表-全電表'!R20</f>
      </c>
      <c r="S20" s="28" t="s">
        <f>'日報表-全電表'!S20</f>
      </c>
      <c r="T20" s="27" t="s">
        <f>'日報表-全電表'!T20</f>
      </c>
      <c r="U20" s="28" t="s">
        <f>'日報表-全電表'!U20</f>
      </c>
      <c r="V20" s="28" t="s">
        <f>'日報表-全電表'!V20</f>
      </c>
      <c r="W20" s="27" t="s">
        <f>'日報表-全電表'!W20</f>
      </c>
      <c r="X20" s="28" t="s">
        <f>'日報表-全電表'!X20</f>
      </c>
      <c r="Y20" s="28" t="s">
        <f>'日報表-全電表'!Y20</f>
      </c>
    </row>
    <row r="21" spans="1:4" ht="17.25">
      <c r="A21" s="14" t="s">
        <v>22</v>
      </c>
      <c r="B21" s="27">
        <f>'日報表-全電表'!B21</f>
      </c>
      <c r="C21" s="28">
        <f>'日報表-全電表'!C21</f>
      </c>
      <c r="D21" s="28">
        <f>'日報表-全電表'!D21</f>
      </c>
      <c r="E21" s="27" t="s">
        <f>'日報表-全電表'!E21</f>
      </c>
      <c r="F21" s="28" t="s">
        <f>'日報表-全電表'!F21</f>
      </c>
      <c r="G21" s="28" t="s">
        <f>'日報表-全電表'!G21</f>
      </c>
      <c r="H21" s="27" t="s">
        <f>'日報表-全電表'!H21</f>
      </c>
      <c r="I21" s="28" t="s">
        <f>'日報表-全電表'!I21</f>
      </c>
      <c r="J21" s="28" t="s">
        <f>'日報表-全電表'!J21</f>
      </c>
      <c r="K21" s="27" t="s">
        <f>'日報表-全電表'!K21</f>
      </c>
      <c r="L21" s="28" t="s">
        <f>'日報表-全電表'!L21</f>
      </c>
      <c r="M21" s="28" t="s">
        <f>'日報表-全電表'!M21</f>
      </c>
      <c r="N21" s="27" t="s">
        <f>'日報表-全電表'!N21</f>
      </c>
      <c r="O21" s="28" t="s">
        <f>'日報表-全電表'!O21</f>
      </c>
      <c r="P21" s="28" t="s">
        <f>'日報表-全電表'!P21</f>
      </c>
      <c r="Q21" s="27" t="s">
        <f>'日報表-全電表'!Q21</f>
      </c>
      <c r="R21" s="28" t="s">
        <f>'日報表-全電表'!R21</f>
      </c>
      <c r="S21" s="28" t="s">
        <f>'日報表-全電表'!S21</f>
      </c>
      <c r="T21" s="27" t="s">
        <f>'日報表-全電表'!T21</f>
      </c>
      <c r="U21" s="28" t="s">
        <f>'日報表-全電表'!U21</f>
      </c>
      <c r="V21" s="28" t="s">
        <f>'日報表-全電表'!V21</f>
      </c>
      <c r="W21" s="27" t="s">
        <f>'日報表-全電表'!W21</f>
      </c>
      <c r="X21" s="28" t="s">
        <f>'日報表-全電表'!X21</f>
      </c>
      <c r="Y21" s="28" t="s">
        <f>'日報表-全電表'!Y21</f>
      </c>
    </row>
    <row r="22" spans="1:4" ht="17.25">
      <c r="A22" s="14" t="s">
        <v>21</v>
      </c>
      <c r="B22" s="27">
        <f>'日報表-全電表'!B22</f>
      </c>
      <c r="C22" s="28">
        <f>'日報表-全電表'!C22</f>
      </c>
      <c r="D22" s="28">
        <f>'日報表-全電表'!D22</f>
      </c>
      <c r="E22" s="27" t="s">
        <f>'日報表-全電表'!E22</f>
      </c>
      <c r="F22" s="28" t="s">
        <f>'日報表-全電表'!F22</f>
      </c>
      <c r="G22" s="28" t="s">
        <f>'日報表-全電表'!G22</f>
      </c>
      <c r="H22" s="27" t="s">
        <f>'日報表-全電表'!H22</f>
      </c>
      <c r="I22" s="28" t="s">
        <f>'日報表-全電表'!I22</f>
      </c>
      <c r="J22" s="28" t="s">
        <f>'日報表-全電表'!J22</f>
      </c>
      <c r="K22" s="27" t="s">
        <f>'日報表-全電表'!K22</f>
      </c>
      <c r="L22" s="28" t="s">
        <f>'日報表-全電表'!L22</f>
      </c>
      <c r="M22" s="28" t="s">
        <f>'日報表-全電表'!M22</f>
      </c>
      <c r="N22" s="27" t="s">
        <f>'日報表-全電表'!N22</f>
      </c>
      <c r="O22" s="28" t="s">
        <f>'日報表-全電表'!O22</f>
      </c>
      <c r="P22" s="28" t="s">
        <f>'日報表-全電表'!P22</f>
      </c>
      <c r="Q22" s="27" t="s">
        <f>'日報表-全電表'!Q22</f>
      </c>
      <c r="R22" s="28" t="s">
        <f>'日報表-全電表'!R22</f>
      </c>
      <c r="S22" s="28" t="s">
        <f>'日報表-全電表'!S22</f>
      </c>
      <c r="T22" s="27" t="s">
        <f>'日報表-全電表'!T22</f>
      </c>
      <c r="U22" s="28" t="s">
        <f>'日報表-全電表'!U22</f>
      </c>
      <c r="V22" s="28" t="s">
        <f>'日報表-全電表'!V22</f>
      </c>
      <c r="W22" s="27" t="s">
        <f>'日報表-全電表'!W22</f>
      </c>
      <c r="X22" s="28" t="s">
        <f>'日報表-全電表'!X22</f>
      </c>
      <c r="Y22" s="28" t="s">
        <f>'日報表-全電表'!Y22</f>
      </c>
    </row>
    <row r="23" spans="1:4" ht="17.25">
      <c r="A23" s="14" t="s">
        <v>17</v>
      </c>
      <c r="B23" s="27">
        <f>'日報表-全電表'!B23</f>
      </c>
      <c r="C23" s="28">
        <f>'日報表-全電表'!C23</f>
      </c>
      <c r="D23" s="28">
        <f>'日報表-全電表'!D23</f>
      </c>
      <c r="E23" s="27" t="s">
        <f>'日報表-全電表'!E23</f>
      </c>
      <c r="F23" s="28" t="s">
        <f>'日報表-全電表'!F23</f>
      </c>
      <c r="G23" s="28" t="s">
        <f>'日報表-全電表'!G23</f>
      </c>
      <c r="H23" s="27" t="s">
        <f>'日報表-全電表'!H23</f>
      </c>
      <c r="I23" s="28" t="s">
        <f>'日報表-全電表'!I23</f>
      </c>
      <c r="J23" s="28" t="s">
        <f>'日報表-全電表'!J23</f>
      </c>
      <c r="K23" s="27" t="s">
        <f>'日報表-全電表'!K23</f>
      </c>
      <c r="L23" s="28" t="s">
        <f>'日報表-全電表'!L23</f>
      </c>
      <c r="M23" s="28" t="s">
        <f>'日報表-全電表'!M23</f>
      </c>
      <c r="N23" s="27" t="s">
        <f>'日報表-全電表'!N23</f>
      </c>
      <c r="O23" s="28" t="s">
        <f>'日報表-全電表'!O23</f>
      </c>
      <c r="P23" s="28" t="s">
        <f>'日報表-全電表'!P23</f>
      </c>
      <c r="Q23" s="27" t="s">
        <f>'日報表-全電表'!Q23</f>
      </c>
      <c r="R23" s="28" t="s">
        <f>'日報表-全電表'!R23</f>
      </c>
      <c r="S23" s="28" t="s">
        <f>'日報表-全電表'!S23</f>
      </c>
      <c r="T23" s="27" t="s">
        <f>'日報表-全電表'!T23</f>
      </c>
      <c r="U23" s="28" t="s">
        <f>'日報表-全電表'!U23</f>
      </c>
      <c r="V23" s="28" t="s">
        <f>'日報表-全電表'!V23</f>
      </c>
      <c r="W23" s="27" t="s">
        <f>'日報表-全電表'!W23</f>
      </c>
      <c r="X23" s="28" t="s">
        <f>'日報表-全電表'!X23</f>
      </c>
      <c r="Y23" s="28" t="s">
        <f>'日報表-全電表'!Y23</f>
      </c>
    </row>
    <row r="24" spans="1:4" ht="17.25">
      <c r="A24" s="14" t="s">
        <v>16</v>
      </c>
      <c r="B24" s="27">
        <f>'日報表-全電表'!B24</f>
      </c>
      <c r="C24" s="28">
        <f>'日報表-全電表'!C24</f>
      </c>
      <c r="D24" s="28">
        <f>'日報表-全電表'!D24</f>
      </c>
      <c r="E24" s="27" t="s">
        <f>'日報表-全電表'!E24</f>
      </c>
      <c r="F24" s="28" t="s">
        <f>'日報表-全電表'!F24</f>
      </c>
      <c r="G24" s="28" t="s">
        <f>'日報表-全電表'!G24</f>
      </c>
      <c r="H24" s="27" t="s">
        <f>'日報表-全電表'!H24</f>
      </c>
      <c r="I24" s="28" t="s">
        <f>'日報表-全電表'!I24</f>
      </c>
      <c r="J24" s="28" t="s">
        <f>'日報表-全電表'!J24</f>
      </c>
      <c r="K24" s="27" t="s">
        <f>'日報表-全電表'!K24</f>
      </c>
      <c r="L24" s="28" t="s">
        <f>'日報表-全電表'!L24</f>
      </c>
      <c r="M24" s="28" t="s">
        <f>'日報表-全電表'!M24</f>
      </c>
      <c r="N24" s="27" t="s">
        <f>'日報表-全電表'!N24</f>
      </c>
      <c r="O24" s="28" t="s">
        <f>'日報表-全電表'!O24</f>
      </c>
      <c r="P24" s="28" t="s">
        <f>'日報表-全電表'!P24</f>
      </c>
      <c r="Q24" s="27" t="s">
        <f>'日報表-全電表'!Q24</f>
      </c>
      <c r="R24" s="28" t="s">
        <f>'日報表-全電表'!R24</f>
      </c>
      <c r="S24" s="28" t="s">
        <f>'日報表-全電表'!S24</f>
      </c>
      <c r="T24" s="27" t="s">
        <f>'日報表-全電表'!T24</f>
      </c>
      <c r="U24" s="28" t="s">
        <f>'日報表-全電表'!U24</f>
      </c>
      <c r="V24" s="28" t="s">
        <f>'日報表-全電表'!V24</f>
      </c>
      <c r="W24" s="27" t="s">
        <f>'日報表-全電表'!W24</f>
      </c>
      <c r="X24" s="28" t="s">
        <f>'日報表-全電表'!X24</f>
      </c>
      <c r="Y24" s="28" t="s">
        <f>'日報表-全電表'!Y24</f>
      </c>
    </row>
    <row r="25" spans="1:4" ht="17.25">
      <c r="A25" s="14" t="s">
        <v>20</v>
      </c>
      <c r="B25" s="27">
        <f>'日報表-全電表'!B25</f>
      </c>
      <c r="C25" s="28">
        <f>'日報表-全電表'!C25</f>
      </c>
      <c r="D25" s="28">
        <f>'日報表-全電表'!D25</f>
      </c>
      <c r="E25" s="27" t="s">
        <f>'日報表-全電表'!E25</f>
      </c>
      <c r="F25" s="28" t="s">
        <f>'日報表-全電表'!F25</f>
      </c>
      <c r="G25" s="28" t="s">
        <f>'日報表-全電表'!G25</f>
      </c>
      <c r="H25" s="27" t="s">
        <f>'日報表-全電表'!H25</f>
      </c>
      <c r="I25" s="28" t="s">
        <f>'日報表-全電表'!I25</f>
      </c>
      <c r="J25" s="28" t="s">
        <f>'日報表-全電表'!J25</f>
      </c>
      <c r="K25" s="27" t="s">
        <f>'日報表-全電表'!K25</f>
      </c>
      <c r="L25" s="28" t="s">
        <f>'日報表-全電表'!L25</f>
      </c>
      <c r="M25" s="28" t="s">
        <f>'日報表-全電表'!M25</f>
      </c>
      <c r="N25" s="27" t="s">
        <f>'日報表-全電表'!N25</f>
      </c>
      <c r="O25" s="28" t="s">
        <f>'日報表-全電表'!O25</f>
      </c>
      <c r="P25" s="28" t="s">
        <f>'日報表-全電表'!P25</f>
      </c>
      <c r="Q25" s="27" t="s">
        <f>'日報表-全電表'!Q25</f>
      </c>
      <c r="R25" s="28" t="s">
        <f>'日報表-全電表'!R25</f>
      </c>
      <c r="S25" s="28" t="s">
        <f>'日報表-全電表'!S25</f>
      </c>
      <c r="T25" s="27" t="s">
        <f>'日報表-全電表'!T25</f>
      </c>
      <c r="U25" s="28" t="s">
        <f>'日報表-全電表'!U25</f>
      </c>
      <c r="V25" s="28" t="s">
        <f>'日報表-全電表'!V25</f>
      </c>
      <c r="W25" s="27" t="s">
        <f>'日報表-全電表'!W25</f>
      </c>
      <c r="X25" s="28" t="s">
        <f>'日報表-全電表'!X25</f>
      </c>
      <c r="Y25" s="28" t="s">
        <f>'日報表-全電表'!Y25</f>
      </c>
    </row>
    <row r="26" spans="1:4" ht="17.25">
      <c r="A26" s="14" t="s">
        <v>19</v>
      </c>
      <c r="B26" s="27">
        <f>'日報表-全電表'!B26</f>
      </c>
      <c r="C26" s="28">
        <f>'日報表-全電表'!C26</f>
      </c>
      <c r="D26" s="28">
        <f>'日報表-全電表'!D26</f>
      </c>
      <c r="E26" s="27" t="s">
        <f>'日報表-全電表'!E26</f>
      </c>
      <c r="F26" s="28" t="s">
        <f>'日報表-全電表'!F26</f>
      </c>
      <c r="G26" s="28" t="s">
        <f>'日報表-全電表'!G26</f>
      </c>
      <c r="H26" s="27" t="s">
        <f>'日報表-全電表'!H26</f>
      </c>
      <c r="I26" s="28" t="s">
        <f>'日報表-全電表'!I26</f>
      </c>
      <c r="J26" s="28" t="s">
        <f>'日報表-全電表'!J26</f>
      </c>
      <c r="K26" s="27" t="s">
        <f>'日報表-全電表'!K26</f>
      </c>
      <c r="L26" s="28" t="s">
        <f>'日報表-全電表'!L26</f>
      </c>
      <c r="M26" s="28" t="s">
        <f>'日報表-全電表'!M26</f>
      </c>
      <c r="N26" s="27" t="s">
        <f>'日報表-全電表'!N26</f>
      </c>
      <c r="O26" s="28" t="s">
        <f>'日報表-全電表'!O26</f>
      </c>
      <c r="P26" s="28" t="s">
        <f>'日報表-全電表'!P26</f>
      </c>
      <c r="Q26" s="27" t="s">
        <f>'日報表-全電表'!Q26</f>
      </c>
      <c r="R26" s="28" t="s">
        <f>'日報表-全電表'!R26</f>
      </c>
      <c r="S26" s="28" t="s">
        <f>'日報表-全電表'!S26</f>
      </c>
      <c r="T26" s="27" t="s">
        <f>'日報表-全電表'!T26</f>
      </c>
      <c r="U26" s="28" t="s">
        <f>'日報表-全電表'!U26</f>
      </c>
      <c r="V26" s="28" t="s">
        <f>'日報表-全電表'!V26</f>
      </c>
      <c r="W26" s="27" t="s">
        <f>'日報表-全電表'!W26</f>
      </c>
      <c r="X26" s="28" t="s">
        <f>'日報表-全電表'!X26</f>
      </c>
      <c r="Y26" s="28" t="s">
        <f>'日報表-全電表'!Y26</f>
      </c>
    </row>
    <row r="27" spans="1:4" ht="17.25">
      <c r="A27" s="14" t="s">
        <v>18</v>
      </c>
      <c r="B27" s="27">
        <f>'日報表-全電表'!B27</f>
      </c>
      <c r="C27" s="28">
        <f>'日報表-全電表'!C27</f>
      </c>
      <c r="D27" s="28">
        <f>'日報表-全電表'!D27</f>
      </c>
      <c r="E27" s="27" t="s">
        <f>'日報表-全電表'!E27</f>
      </c>
      <c r="F27" s="28" t="s">
        <f>'日報表-全電表'!F27</f>
      </c>
      <c r="G27" s="28" t="s">
        <f>'日報表-全電表'!G27</f>
      </c>
      <c r="H27" s="27" t="s">
        <f>'日報表-全電表'!H27</f>
      </c>
      <c r="I27" s="28" t="s">
        <f>'日報表-全電表'!I27</f>
      </c>
      <c r="J27" s="28" t="s">
        <f>'日報表-全電表'!J27</f>
      </c>
      <c r="K27" s="27" t="s">
        <f>'日報表-全電表'!K27</f>
      </c>
      <c r="L27" s="28" t="s">
        <f>'日報表-全電表'!L27</f>
      </c>
      <c r="M27" s="28" t="s">
        <f>'日報表-全電表'!M27</f>
      </c>
      <c r="N27" s="27" t="s">
        <f>'日報表-全電表'!N27</f>
      </c>
      <c r="O27" s="28" t="s">
        <f>'日報表-全電表'!O27</f>
      </c>
      <c r="P27" s="28" t="s">
        <f>'日報表-全電表'!P27</f>
      </c>
      <c r="Q27" s="27" t="s">
        <f>'日報表-全電表'!Q27</f>
      </c>
      <c r="R27" s="28" t="s">
        <f>'日報表-全電表'!R27</f>
      </c>
      <c r="S27" s="28" t="s">
        <f>'日報表-全電表'!S27</f>
      </c>
      <c r="T27" s="27" t="s">
        <f>'日報表-全電表'!T27</f>
      </c>
      <c r="U27" s="28" t="s">
        <f>'日報表-全電表'!U27</f>
      </c>
      <c r="V27" s="28" t="s">
        <f>'日報表-全電表'!V27</f>
      </c>
      <c r="W27" s="27" t="s">
        <f>'日報表-全電表'!W27</f>
      </c>
      <c r="X27" s="28" t="s">
        <f>'日報表-全電表'!X27</f>
      </c>
      <c r="Y27" s="28" t="s">
        <f>'日報表-全電表'!Y27</f>
      </c>
    </row>
    <row r="28" spans="1:4" ht="18" thickBot="1">
      <c r="A28" s="15" t="s">
        <v>15</v>
      </c>
      <c r="B28" s="31">
        <f>'日報表-全電表'!B28</f>
      </c>
      <c r="C28" s="32">
        <f>'日報表-全電表'!C28</f>
      </c>
      <c r="D28" s="32">
        <f>'日報表-全電表'!D28</f>
      </c>
      <c r="E28" s="31" t="s">
        <f>'日報表-全電表'!E28</f>
      </c>
      <c r="F28" s="32" t="s">
        <f>'日報表-全電表'!F28</f>
      </c>
      <c r="G28" s="32" t="s">
        <f>'日報表-全電表'!G28</f>
      </c>
      <c r="H28" s="31" t="s">
        <f>'日報表-全電表'!H28</f>
      </c>
      <c r="I28" s="32" t="s">
        <f>'日報表-全電表'!I28</f>
      </c>
      <c r="J28" s="32" t="s">
        <f>'日報表-全電表'!J28</f>
      </c>
      <c r="K28" s="31" t="s">
        <f>'日報表-全電表'!K28</f>
      </c>
      <c r="L28" s="32" t="s">
        <f>'日報表-全電表'!L28</f>
      </c>
      <c r="M28" s="32" t="s">
        <f>'日報表-全電表'!M28</f>
      </c>
      <c r="N28" s="31" t="s">
        <f>'日報表-全電表'!N28</f>
      </c>
      <c r="O28" s="32" t="s">
        <f>'日報表-全電表'!O28</f>
      </c>
      <c r="P28" s="32" t="s">
        <f>'日報表-全電表'!P28</f>
      </c>
      <c r="Q28" s="31" t="s">
        <f>'日報表-全電表'!Q28</f>
      </c>
      <c r="R28" s="32" t="s">
        <f>'日報表-全電表'!R28</f>
      </c>
      <c r="S28" s="32" t="s">
        <f>'日報表-全電表'!S28</f>
      </c>
      <c r="T28" s="31" t="s">
        <f>'日報表-全電表'!T28</f>
      </c>
      <c r="U28" s="32" t="s">
        <f>'日報表-全電表'!U28</f>
      </c>
      <c r="V28" s="32" t="s">
        <f>'日報表-全電表'!V28</f>
      </c>
      <c r="W28" s="31" t="s">
        <f>'日報表-全電表'!W28</f>
      </c>
      <c r="X28" s="32" t="s">
        <f>'日報表-全電表'!X28</f>
      </c>
      <c r="Y28" s="32" t="s">
        <f>'日報表-全電表'!Y28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  <c r="H30" s="21" t="s">
        <f>'日報表-全電表'!H30</f>
      </c>
      <c r="I30" s="21" t="s">
        <f>'日報表-全電表'!I30</f>
      </c>
      <c r="J30" s="21" t="s">
        <f>'日報表-全電表'!J30</f>
      </c>
      <c r="K30" s="21" t="s">
        <f>'日報表-全電表'!K30</f>
      </c>
      <c r="L30" s="21" t="s">
        <f>'日報表-全電表'!L30</f>
      </c>
      <c r="M30" s="21" t="s">
        <f>'日報表-全電表'!M30</f>
      </c>
      <c r="N30" s="21" t="s">
        <f>'日報表-全電表'!N30</f>
      </c>
      <c r="O30" s="21" t="s">
        <f>'日報表-全電表'!O30</f>
      </c>
      <c r="P30" s="21" t="s">
        <f>'日報表-全電表'!P30</f>
      </c>
      <c r="Q30" s="21" t="s">
        <f>'日報表-全電表'!Q30</f>
      </c>
      <c r="R30" s="21" t="s">
        <f>'日報表-全電表'!R30</f>
      </c>
      <c r="S30" s="21" t="s">
        <f>'日報表-全電表'!S30</f>
      </c>
      <c r="T30" s="21" t="s">
        <f>'日報表-全電表'!T30</f>
      </c>
      <c r="U30" s="21" t="s">
        <f>'日報表-全電表'!U30</f>
      </c>
      <c r="V30" s="21" t="s">
        <f>'日報表-全電表'!V30</f>
      </c>
      <c r="W30" s="21" t="s">
        <f>'日報表-全電表'!W30</f>
      </c>
      <c r="X30" s="21" t="s">
        <f>'日報表-全電表'!X30</f>
      </c>
      <c r="Y30" s="21" t="s">
        <f>'日報表-全電表'!Y30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  <c r="H31" s="21" t="s">
        <f>'日報表-全電表'!H31</f>
      </c>
      <c r="I31" s="21" t="s">
        <f>'日報表-全電表'!I31</f>
      </c>
      <c r="J31" s="21" t="s">
        <f>'日報表-全電表'!J31</f>
      </c>
      <c r="K31" s="21" t="s">
        <f>'日報表-全電表'!K31</f>
      </c>
      <c r="L31" s="21" t="s">
        <f>'日報表-全電表'!L31</f>
      </c>
      <c r="M31" s="21" t="s">
        <f>'日報表-全電表'!M31</f>
      </c>
      <c r="N31" s="21" t="s">
        <f>'日報表-全電表'!N31</f>
      </c>
      <c r="O31" s="21" t="s">
        <f>'日報表-全電表'!O31</f>
      </c>
      <c r="P31" s="21" t="s">
        <f>'日報表-全電表'!P31</f>
      </c>
      <c r="Q31" s="21" t="s">
        <f>'日報表-全電表'!Q31</f>
      </c>
      <c r="R31" s="21" t="s">
        <f>'日報表-全電表'!R31</f>
      </c>
      <c r="S31" s="21" t="s">
        <f>'日報表-全電表'!S31</f>
      </c>
      <c r="T31" s="21" t="s">
        <f>'日報表-全電表'!T31</f>
      </c>
      <c r="U31" s="21" t="s">
        <f>'日報表-全電表'!U31</f>
      </c>
      <c r="V31" s="21" t="s">
        <f>'日報表-全電表'!V31</f>
      </c>
      <c r="W31" s="21" t="s">
        <f>'日報表-全電表'!W31</f>
      </c>
      <c r="X31" s="21" t="s">
        <f>'日報表-全電表'!X31</f>
      </c>
      <c r="Y31" s="21" t="s">
        <f>'日報表-全電表'!Y31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  <c r="H32" s="21" t="s">
        <f>'日報表-全電表'!H32</f>
      </c>
      <c r="I32" s="21" t="s">
        <f>'日報表-全電表'!I32</f>
      </c>
      <c r="J32" s="20" t="s">
        <f>J31-J30</f>
      </c>
      <c r="K32" s="21" t="s">
        <f>'日報表-全電表'!K32</f>
      </c>
      <c r="L32" s="21" t="s">
        <f>'日報表-全電表'!L32</f>
      </c>
      <c r="M32" s="20" t="s">
        <f>M31-M30</f>
      </c>
      <c r="N32" s="21" t="s">
        <f>'日報表-全電表'!N32</f>
      </c>
      <c r="O32" s="21" t="s">
        <f>'日報表-全電表'!O32</f>
      </c>
      <c r="P32" s="20" t="s">
        <f>P31-P30</f>
      </c>
      <c r="Q32" s="21" t="s">
        <f>'日報表-全電表'!Q32</f>
      </c>
      <c r="R32" s="21" t="s">
        <f>'日報表-全電表'!R32</f>
      </c>
      <c r="S32" s="20" t="s">
        <f>S31-S30</f>
      </c>
      <c r="T32" s="21" t="s">
        <f>'日報表-全電表'!T32</f>
      </c>
      <c r="U32" s="21" t="s">
        <f>'日報表-全電表'!U32</f>
      </c>
      <c r="V32" s="20" t="s">
        <f>V31-V30</f>
      </c>
      <c r="W32" s="21" t="s">
        <f>'日報表-全電表'!W32</f>
      </c>
      <c r="X32" s="21" t="s">
        <f>'日報表-全電表'!X32</f>
      </c>
      <c r="Y32" s="20" t="s">
        <f>Y31-Y30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20" type="noConversion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7.5" thickBot="1">
      <c r="A1" s="42" t="s">
        <v>163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162</v>
      </c>
      <c r="C3" s="95"/>
      <c r="D3" s="95"/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</row>
    <row r="5" spans="1:10" ht="17.25">
      <c r="A5" s="13" t="s">
        <v>2</v>
      </c>
      <c r="B5" s="25">
        <f>'日報表-全電表'!Z5</f>
      </c>
      <c r="C5" s="26">
        <f>'日報表-全電表'!AA5</f>
      </c>
      <c r="D5" s="26">
        <f>'日報表-全電表'!AB5</f>
      </c>
    </row>
    <row r="6" spans="1:10" ht="17.25">
      <c r="A6" s="14" t="s">
        <v>3</v>
      </c>
      <c r="B6" s="27">
        <f>'日報表-全電表'!Z6</f>
      </c>
      <c r="C6" s="28">
        <f>'日報表-全電表'!AA6</f>
      </c>
      <c r="D6" s="28">
        <f>'日報表-全電表'!AB6</f>
      </c>
    </row>
    <row r="7" spans="1:10" ht="17.25">
      <c r="A7" s="14" t="s">
        <v>6</v>
      </c>
      <c r="B7" s="27">
        <f>'日報表-全電表'!Z7</f>
      </c>
      <c r="C7" s="28">
        <f>'日報表-全電表'!AA7</f>
      </c>
      <c r="D7" s="28">
        <f>'日報表-全電表'!AB7</f>
      </c>
    </row>
    <row r="8" spans="1:10" ht="17.25">
      <c r="A8" s="14" t="s">
        <v>4</v>
      </c>
      <c r="B8" s="27">
        <f>'日報表-全電表'!Z8</f>
      </c>
      <c r="C8" s="28">
        <f>'日報表-全電表'!AA8</f>
      </c>
      <c r="D8" s="28">
        <f>'日報表-全電表'!AB8</f>
      </c>
    </row>
    <row r="9" spans="1:10" ht="17.25">
      <c r="A9" s="14" t="s">
        <v>7</v>
      </c>
      <c r="B9" s="27">
        <f>'日報表-全電表'!Z9</f>
      </c>
      <c r="C9" s="28">
        <f>'日報表-全電表'!AA9</f>
      </c>
      <c r="D9" s="28">
        <f>'日報表-全電表'!AB9</f>
      </c>
    </row>
    <row r="10" spans="1:10" ht="17.25">
      <c r="A10" s="14" t="s">
        <v>5</v>
      </c>
      <c r="B10" s="27">
        <f>'日報表-全電表'!Z10</f>
      </c>
      <c r="C10" s="28">
        <f>'日報表-全電表'!AA10</f>
      </c>
      <c r="D10" s="28">
        <f>'日報表-全電表'!AB10</f>
      </c>
    </row>
    <row r="11" spans="1:10" ht="17.25">
      <c r="A11" s="14" t="s">
        <v>8</v>
      </c>
      <c r="B11" s="27">
        <f>'日報表-全電表'!Z11</f>
      </c>
      <c r="C11" s="28">
        <f>'日報表-全電表'!AA11</f>
      </c>
      <c r="D11" s="28">
        <f>'日報表-全電表'!AB11</f>
      </c>
    </row>
    <row r="12" spans="1:10" ht="17.25">
      <c r="A12" s="14" t="s">
        <v>9</v>
      </c>
      <c r="B12" s="27">
        <f>'日報表-全電表'!Z12</f>
      </c>
      <c r="C12" s="28">
        <f>'日報表-全電表'!AA12</f>
      </c>
      <c r="D12" s="28">
        <f>'日報表-全電表'!AB12</f>
      </c>
    </row>
    <row r="13" spans="1:10" ht="17.25">
      <c r="A13" s="14" t="s">
        <v>10</v>
      </c>
      <c r="B13" s="27">
        <f>'日報表-全電表'!Z13</f>
      </c>
      <c r="C13" s="28">
        <f>'日報表-全電表'!AA13</f>
      </c>
      <c r="D13" s="28">
        <f>'日報表-全電表'!AB13</f>
      </c>
    </row>
    <row r="14" spans="1:10" ht="17.25">
      <c r="A14" s="14" t="s">
        <v>11</v>
      </c>
      <c r="B14" s="27">
        <f>'日報表-全電表'!Z14</f>
      </c>
      <c r="C14" s="28">
        <f>'日報表-全電表'!AA14</f>
      </c>
      <c r="D14" s="28">
        <f>'日報表-全電表'!AB14</f>
      </c>
    </row>
    <row r="15" spans="1:10" ht="17.25">
      <c r="A15" s="14" t="s">
        <v>12</v>
      </c>
      <c r="B15" s="27">
        <f>'日報表-全電表'!Z15</f>
      </c>
      <c r="C15" s="28">
        <f>'日報表-全電表'!AA15</f>
      </c>
      <c r="D15" s="28">
        <f>'日報表-全電表'!AB15</f>
      </c>
    </row>
    <row r="16" spans="1:10" ht="17.25">
      <c r="A16" s="14" t="s">
        <v>13</v>
      </c>
      <c r="B16" s="27">
        <f>'日報表-全電表'!Z16</f>
      </c>
      <c r="C16" s="28">
        <f>'日報表-全電表'!AA16</f>
      </c>
      <c r="D16" s="28">
        <f>'日報表-全電表'!AB16</f>
      </c>
    </row>
    <row r="17" spans="1:4" ht="17.25">
      <c r="A17" s="14" t="s">
        <v>14</v>
      </c>
      <c r="B17" s="27">
        <f>'日報表-全電表'!Z17</f>
      </c>
      <c r="C17" s="28">
        <f>'日報表-全電表'!AA17</f>
      </c>
      <c r="D17" s="28">
        <f>'日報表-全電表'!AB17</f>
      </c>
    </row>
    <row r="18" spans="1:4" ht="17.25">
      <c r="A18" s="14" t="s">
        <v>25</v>
      </c>
      <c r="B18" s="27">
        <f>'日報表-全電表'!Z18</f>
      </c>
      <c r="C18" s="28">
        <f>'日報表-全電表'!AA18</f>
      </c>
      <c r="D18" s="28">
        <f>'日報表-全電表'!AB18</f>
      </c>
    </row>
    <row r="19" spans="1:4" ht="17.25">
      <c r="A19" s="14" t="s">
        <v>23</v>
      </c>
      <c r="B19" s="27">
        <f>'日報表-全電表'!Z19</f>
      </c>
      <c r="C19" s="28">
        <f>'日報表-全電表'!AA19</f>
      </c>
      <c r="D19" s="28">
        <f>'日報表-全電表'!AB19</f>
      </c>
    </row>
    <row r="20" spans="1:4" ht="17.25">
      <c r="A20" s="14" t="s">
        <v>24</v>
      </c>
      <c r="B20" s="27">
        <f>'日報表-全電表'!Z20</f>
      </c>
      <c r="C20" s="28">
        <f>'日報表-全電表'!AA20</f>
      </c>
      <c r="D20" s="28">
        <f>'日報表-全電表'!AB20</f>
      </c>
    </row>
    <row r="21" spans="1:4" ht="17.25">
      <c r="A21" s="14" t="s">
        <v>22</v>
      </c>
      <c r="B21" s="27">
        <f>'日報表-全電表'!Z21</f>
      </c>
      <c r="C21" s="28">
        <f>'日報表-全電表'!AA21</f>
      </c>
      <c r="D21" s="28">
        <f>'日報表-全電表'!AB21</f>
      </c>
    </row>
    <row r="22" spans="1:4" ht="17.25">
      <c r="A22" s="14" t="s">
        <v>21</v>
      </c>
      <c r="B22" s="27">
        <f>'日報表-全電表'!Z22</f>
      </c>
      <c r="C22" s="28">
        <f>'日報表-全電表'!AA22</f>
      </c>
      <c r="D22" s="28">
        <f>'日報表-全電表'!AB22</f>
      </c>
    </row>
    <row r="23" spans="1:4" ht="17.25">
      <c r="A23" s="14" t="s">
        <v>17</v>
      </c>
      <c r="B23" s="27">
        <f>'日報表-全電表'!Z23</f>
      </c>
      <c r="C23" s="28">
        <f>'日報表-全電表'!AA23</f>
      </c>
      <c r="D23" s="28">
        <f>'日報表-全電表'!AB23</f>
      </c>
    </row>
    <row r="24" spans="1:4" ht="17.25">
      <c r="A24" s="14" t="s">
        <v>16</v>
      </c>
      <c r="B24" s="27">
        <f>'日報表-全電表'!Z24</f>
      </c>
      <c r="C24" s="28">
        <f>'日報表-全電表'!AA24</f>
      </c>
      <c r="D24" s="28">
        <f>'日報表-全電表'!AB24</f>
      </c>
    </row>
    <row r="25" spans="1:4" ht="17.25">
      <c r="A25" s="14" t="s">
        <v>20</v>
      </c>
      <c r="B25" s="27">
        <f>'日報表-全電表'!Z25</f>
      </c>
      <c r="C25" s="28">
        <f>'日報表-全電表'!AA25</f>
      </c>
      <c r="D25" s="28">
        <f>'日報表-全電表'!AB25</f>
      </c>
    </row>
    <row r="26" spans="1:4" ht="17.25">
      <c r="A26" s="14" t="s">
        <v>19</v>
      </c>
      <c r="B26" s="27">
        <f>'日報表-全電表'!Z26</f>
      </c>
      <c r="C26" s="28">
        <f>'日報表-全電表'!AA26</f>
      </c>
      <c r="D26" s="28">
        <f>'日報表-全電表'!AB26</f>
      </c>
    </row>
    <row r="27" spans="1:4" ht="17.25">
      <c r="A27" s="14" t="s">
        <v>18</v>
      </c>
      <c r="B27" s="27">
        <f>'日報表-全電表'!Z27</f>
      </c>
      <c r="C27" s="28">
        <f>'日報表-全電表'!AA27</f>
      </c>
      <c r="D27" s="28">
        <f>'日報表-全電表'!AB27</f>
      </c>
    </row>
    <row r="28" spans="1:4" ht="18" thickBot="1">
      <c r="A28" s="15" t="s">
        <v>15</v>
      </c>
      <c r="B28" s="31">
        <f>'日報表-全電表'!Z28</f>
      </c>
      <c r="C28" s="32">
        <f>'日報表-全電表'!AA28</f>
      </c>
      <c r="D28" s="32">
        <f>'日報表-全電表'!AB28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</row>
  </sheetData>
  <sheetCalcPr fullCalcOnLoad="1"/>
  <mergeCells count="1">
    <mergeCell ref="A3:A4"/>
    <mergeCell ref="B3:D3"/>
  </mergeCells>
  <phoneticPr fontId="20" type="noConversion"/>
  <pageMargins left="0" right="0" top="0" bottom="0" header="0" footer="0"/>
  <pageSetup paperSize="9" fitToHeight="0" orientation="landscape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cp:lastModifiedBy>Administrator</cp:lastModifiedBy>
  <cp:lastPrinted>2023-09-26T03:32:40Z</cp:lastPrinted>
  <dcterms:modified xsi:type="dcterms:W3CDTF">2023-09-27T01:34:16Z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